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1564D588-60F4-48B6-AADB-D1B99F905A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Woodie" sheetId="12" r:id="rId5"/>
    <sheet name="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J22" i="1"/>
  <c r="I22" i="1"/>
  <c r="H22" i="1"/>
  <c r="K24" i="1" l="1"/>
  <c r="K29" i="1"/>
  <c r="L29" i="1" s="1"/>
  <c r="K32" i="1"/>
  <c r="K37" i="1"/>
  <c r="L37" i="1" s="1"/>
  <c r="K40" i="1"/>
  <c r="K45" i="1"/>
  <c r="L45" i="1" s="1"/>
  <c r="K48" i="1"/>
  <c r="K53" i="1"/>
  <c r="L53" i="1" s="1"/>
  <c r="K61" i="1"/>
  <c r="K69" i="1"/>
  <c r="L69" i="1" s="1"/>
  <c r="K77" i="1"/>
  <c r="L77" i="1" s="1"/>
  <c r="K85" i="1"/>
  <c r="L85" i="1" s="1"/>
  <c r="K93" i="1"/>
  <c r="L93" i="1" s="1"/>
  <c r="K101" i="1"/>
  <c r="L101" i="1" s="1"/>
  <c r="K125" i="1"/>
  <c r="L125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213" i="1"/>
  <c r="L213" i="1" s="1"/>
  <c r="K221" i="1"/>
  <c r="L221" i="1" s="1"/>
  <c r="K269" i="1"/>
  <c r="K277" i="1"/>
  <c r="K333" i="1"/>
  <c r="K341" i="1"/>
  <c r="K397" i="1"/>
  <c r="K52" i="1" l="1"/>
  <c r="K44" i="1"/>
  <c r="K36" i="1"/>
  <c r="K28" i="1"/>
  <c r="K423" i="1"/>
  <c r="N423" i="1" s="1"/>
  <c r="K391" i="1"/>
  <c r="K367" i="1"/>
  <c r="N367" i="1" s="1"/>
  <c r="K343" i="1"/>
  <c r="N343" i="1" s="1"/>
  <c r="K335" i="1"/>
  <c r="K327" i="1"/>
  <c r="K319" i="1"/>
  <c r="K311" i="1"/>
  <c r="K303" i="1"/>
  <c r="K295" i="1"/>
  <c r="K287" i="1"/>
  <c r="N287" i="1" s="1"/>
  <c r="K279" i="1"/>
  <c r="M279" i="1" s="1"/>
  <c r="K271" i="1"/>
  <c r="K263" i="1"/>
  <c r="K255" i="1"/>
  <c r="K247" i="1"/>
  <c r="K239" i="1"/>
  <c r="K231" i="1"/>
  <c r="K223" i="1"/>
  <c r="N223" i="1" s="1"/>
  <c r="K215" i="1"/>
  <c r="N215" i="1" s="1"/>
  <c r="K207" i="1"/>
  <c r="K199" i="1"/>
  <c r="K191" i="1"/>
  <c r="K183" i="1"/>
  <c r="K175" i="1"/>
  <c r="K167" i="1"/>
  <c r="K159" i="1"/>
  <c r="N159" i="1" s="1"/>
  <c r="K151" i="1"/>
  <c r="M151" i="1" s="1"/>
  <c r="K143" i="1"/>
  <c r="K135" i="1"/>
  <c r="K127" i="1"/>
  <c r="K119" i="1"/>
  <c r="K111" i="1"/>
  <c r="K103" i="1"/>
  <c r="K95" i="1"/>
  <c r="M95" i="1" s="1"/>
  <c r="K87" i="1"/>
  <c r="N87" i="1" s="1"/>
  <c r="K79" i="1"/>
  <c r="K75" i="1"/>
  <c r="K63" i="1"/>
  <c r="K463" i="1"/>
  <c r="N463" i="1" s="1"/>
  <c r="K439" i="1"/>
  <c r="N439" i="1" s="1"/>
  <c r="K375" i="1"/>
  <c r="K495" i="1"/>
  <c r="L495" i="1" s="1"/>
  <c r="K431" i="1"/>
  <c r="O431" i="1" s="1"/>
  <c r="K415" i="1"/>
  <c r="K399" i="1"/>
  <c r="K383" i="1"/>
  <c r="K351" i="1"/>
  <c r="K447" i="1"/>
  <c r="N447" i="1" s="1"/>
  <c r="K407" i="1"/>
  <c r="K359" i="1"/>
  <c r="N359" i="1" s="1"/>
  <c r="K489" i="1"/>
  <c r="L489" i="1" s="1"/>
  <c r="K465" i="1"/>
  <c r="L465" i="1" s="1"/>
  <c r="K449" i="1"/>
  <c r="L449" i="1" s="1"/>
  <c r="K441" i="1"/>
  <c r="L441" i="1" s="1"/>
  <c r="K425" i="1"/>
  <c r="L425" i="1" s="1"/>
  <c r="K417" i="1"/>
  <c r="L417" i="1" s="1"/>
  <c r="K500" i="1"/>
  <c r="N500" i="1" s="1"/>
  <c r="K496" i="1"/>
  <c r="L496" i="1" s="1"/>
  <c r="K492" i="1"/>
  <c r="L492" i="1" s="1"/>
  <c r="K488" i="1"/>
  <c r="M488" i="1" s="1"/>
  <c r="K484" i="1"/>
  <c r="L484" i="1" s="1"/>
  <c r="K485" i="1"/>
  <c r="M485" i="1" s="1"/>
  <c r="K469" i="1"/>
  <c r="M469" i="1" s="1"/>
  <c r="K453" i="1"/>
  <c r="M453" i="1" s="1"/>
  <c r="K445" i="1"/>
  <c r="M445" i="1" s="1"/>
  <c r="K429" i="1"/>
  <c r="M429" i="1" s="1"/>
  <c r="K409" i="1"/>
  <c r="L409" i="1" s="1"/>
  <c r="K503" i="1"/>
  <c r="L503" i="1" s="1"/>
  <c r="K479" i="1"/>
  <c r="N479" i="1" s="1"/>
  <c r="K443" i="1"/>
  <c r="N443" i="1" s="1"/>
  <c r="K435" i="1"/>
  <c r="N435" i="1" s="1"/>
  <c r="K427" i="1"/>
  <c r="N427" i="1" s="1"/>
  <c r="K419" i="1"/>
  <c r="N419" i="1" s="1"/>
  <c r="K411" i="1"/>
  <c r="L411" i="1" s="1"/>
  <c r="K403" i="1"/>
  <c r="L403" i="1" s="1"/>
  <c r="K395" i="1"/>
  <c r="N395" i="1" s="1"/>
  <c r="K387" i="1"/>
  <c r="L387" i="1" s="1"/>
  <c r="K481" i="1"/>
  <c r="L481" i="1" s="1"/>
  <c r="K491" i="1"/>
  <c r="L491" i="1" s="1"/>
  <c r="K475" i="1"/>
  <c r="N475" i="1" s="1"/>
  <c r="K451" i="1"/>
  <c r="N451" i="1" s="1"/>
  <c r="K487" i="1"/>
  <c r="L487" i="1" s="1"/>
  <c r="K471" i="1"/>
  <c r="L471" i="1" s="1"/>
  <c r="K459" i="1"/>
  <c r="N459" i="1" s="1"/>
  <c r="K502" i="1"/>
  <c r="L502" i="1" s="1"/>
  <c r="K494" i="1"/>
  <c r="L494" i="1" s="1"/>
  <c r="K490" i="1"/>
  <c r="N490" i="1" s="1"/>
  <c r="K482" i="1"/>
  <c r="N482" i="1" s="1"/>
  <c r="K478" i="1"/>
  <c r="L478" i="1" s="1"/>
  <c r="K474" i="1"/>
  <c r="L474" i="1" s="1"/>
  <c r="K470" i="1"/>
  <c r="L470" i="1" s="1"/>
  <c r="K466" i="1"/>
  <c r="N466" i="1" s="1"/>
  <c r="K462" i="1"/>
  <c r="N462" i="1" s="1"/>
  <c r="K458" i="1"/>
  <c r="L458" i="1" s="1"/>
  <c r="K454" i="1"/>
  <c r="L454" i="1" s="1"/>
  <c r="K450" i="1"/>
  <c r="N450" i="1" s="1"/>
  <c r="K446" i="1"/>
  <c r="N446" i="1" s="1"/>
  <c r="K442" i="1"/>
  <c r="N442" i="1" s="1"/>
  <c r="K438" i="1"/>
  <c r="N438" i="1" s="1"/>
  <c r="K434" i="1"/>
  <c r="N434" i="1" s="1"/>
  <c r="K430" i="1"/>
  <c r="N430" i="1" s="1"/>
  <c r="K426" i="1"/>
  <c r="N426" i="1" s="1"/>
  <c r="K422" i="1"/>
  <c r="N422" i="1" s="1"/>
  <c r="K418" i="1"/>
  <c r="N418" i="1" s="1"/>
  <c r="K414" i="1"/>
  <c r="N414" i="1" s="1"/>
  <c r="K410" i="1"/>
  <c r="N410" i="1" s="1"/>
  <c r="K406" i="1"/>
  <c r="N406" i="1" s="1"/>
  <c r="K402" i="1"/>
  <c r="N402" i="1" s="1"/>
  <c r="K398" i="1"/>
  <c r="N398" i="1" s="1"/>
  <c r="K394" i="1"/>
  <c r="M394" i="1" s="1"/>
  <c r="K390" i="1"/>
  <c r="N390" i="1" s="1"/>
  <c r="K386" i="1"/>
  <c r="N386" i="1" s="1"/>
  <c r="K493" i="1"/>
  <c r="N493" i="1" s="1"/>
  <c r="K499" i="1"/>
  <c r="N499" i="1" s="1"/>
  <c r="K483" i="1"/>
  <c r="N483" i="1" s="1"/>
  <c r="K467" i="1"/>
  <c r="N467" i="1" s="1"/>
  <c r="K455" i="1"/>
  <c r="N455" i="1" s="1"/>
  <c r="K498" i="1"/>
  <c r="N498" i="1" s="1"/>
  <c r="K486" i="1"/>
  <c r="N486" i="1" s="1"/>
  <c r="N485" i="1"/>
  <c r="N441" i="1"/>
  <c r="N425" i="1"/>
  <c r="N397" i="1"/>
  <c r="K501" i="1"/>
  <c r="N501" i="1" s="1"/>
  <c r="K473" i="1"/>
  <c r="L473" i="1" s="1"/>
  <c r="K457" i="1"/>
  <c r="L457" i="1" s="1"/>
  <c r="K433" i="1"/>
  <c r="L433" i="1" s="1"/>
  <c r="K413" i="1"/>
  <c r="N413" i="1" s="1"/>
  <c r="K497" i="1"/>
  <c r="N497" i="1" s="1"/>
  <c r="K477" i="1"/>
  <c r="N477" i="1" s="1"/>
  <c r="K461" i="1"/>
  <c r="L461" i="1" s="1"/>
  <c r="K437" i="1"/>
  <c r="N437" i="1" s="1"/>
  <c r="K421" i="1"/>
  <c r="O421" i="1" s="1"/>
  <c r="K405" i="1"/>
  <c r="M405" i="1" s="1"/>
  <c r="K382" i="1"/>
  <c r="N382" i="1" s="1"/>
  <c r="K378" i="1"/>
  <c r="N378" i="1" s="1"/>
  <c r="K374" i="1"/>
  <c r="N374" i="1" s="1"/>
  <c r="K370" i="1"/>
  <c r="N370" i="1" s="1"/>
  <c r="K366" i="1"/>
  <c r="N366" i="1" s="1"/>
  <c r="K362" i="1"/>
  <c r="N362" i="1" s="1"/>
  <c r="K358" i="1"/>
  <c r="N358" i="1" s="1"/>
  <c r="K354" i="1"/>
  <c r="N354" i="1" s="1"/>
  <c r="K350" i="1"/>
  <c r="N350" i="1" s="1"/>
  <c r="K346" i="1"/>
  <c r="N346" i="1" s="1"/>
  <c r="K342" i="1"/>
  <c r="M342" i="1" s="1"/>
  <c r="K338" i="1"/>
  <c r="K334" i="1"/>
  <c r="M334" i="1" s="1"/>
  <c r="K330" i="1"/>
  <c r="L330" i="1" s="1"/>
  <c r="K326" i="1"/>
  <c r="K322" i="1"/>
  <c r="K318" i="1"/>
  <c r="K314" i="1"/>
  <c r="N314" i="1" s="1"/>
  <c r="K310" i="1"/>
  <c r="N310" i="1" s="1"/>
  <c r="K306" i="1"/>
  <c r="K302" i="1"/>
  <c r="M302" i="1" s="1"/>
  <c r="K298" i="1"/>
  <c r="N298" i="1" s="1"/>
  <c r="K294" i="1"/>
  <c r="K290" i="1"/>
  <c r="K286" i="1"/>
  <c r="K282" i="1"/>
  <c r="N282" i="1" s="1"/>
  <c r="K278" i="1"/>
  <c r="N278" i="1" s="1"/>
  <c r="K274" i="1"/>
  <c r="K270" i="1"/>
  <c r="M270" i="1" s="1"/>
  <c r="K266" i="1"/>
  <c r="N266" i="1" s="1"/>
  <c r="K262" i="1"/>
  <c r="K258" i="1"/>
  <c r="K254" i="1"/>
  <c r="K250" i="1"/>
  <c r="K246" i="1"/>
  <c r="O246" i="1" s="1"/>
  <c r="K242" i="1"/>
  <c r="K238" i="1"/>
  <c r="M238" i="1" s="1"/>
  <c r="K234" i="1"/>
  <c r="M234" i="1" s="1"/>
  <c r="K230" i="1"/>
  <c r="K226" i="1"/>
  <c r="K222" i="1"/>
  <c r="K218" i="1"/>
  <c r="N218" i="1" s="1"/>
  <c r="K214" i="1"/>
  <c r="O214" i="1" s="1"/>
  <c r="K210" i="1"/>
  <c r="K206" i="1"/>
  <c r="M206" i="1" s="1"/>
  <c r="K202" i="1"/>
  <c r="L202" i="1" s="1"/>
  <c r="K198" i="1"/>
  <c r="K194" i="1"/>
  <c r="K190" i="1"/>
  <c r="M190" i="1" s="1"/>
  <c r="K186" i="1"/>
  <c r="M186" i="1" s="1"/>
  <c r="K182" i="1"/>
  <c r="M182" i="1" s="1"/>
  <c r="K178" i="1"/>
  <c r="M178" i="1" s="1"/>
  <c r="K174" i="1"/>
  <c r="L174" i="1" s="1"/>
  <c r="K170" i="1"/>
  <c r="M170" i="1" s="1"/>
  <c r="K166" i="1"/>
  <c r="M166" i="1" s="1"/>
  <c r="K162" i="1"/>
  <c r="M162" i="1" s="1"/>
  <c r="K158" i="1"/>
  <c r="N158" i="1" s="1"/>
  <c r="K154" i="1"/>
  <c r="M154" i="1" s="1"/>
  <c r="K150" i="1"/>
  <c r="M150" i="1" s="1"/>
  <c r="K146" i="1"/>
  <c r="M146" i="1" s="1"/>
  <c r="K142" i="1"/>
  <c r="M142" i="1" s="1"/>
  <c r="K138" i="1"/>
  <c r="M138" i="1" s="1"/>
  <c r="K134" i="1"/>
  <c r="M134" i="1" s="1"/>
  <c r="K130" i="1"/>
  <c r="M130" i="1" s="1"/>
  <c r="K126" i="1"/>
  <c r="M126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N78" i="1" s="1"/>
  <c r="K74" i="1"/>
  <c r="M74" i="1" s="1"/>
  <c r="K70" i="1"/>
  <c r="M70" i="1" s="1"/>
  <c r="K66" i="1"/>
  <c r="M66" i="1" s="1"/>
  <c r="K62" i="1"/>
  <c r="M62" i="1" s="1"/>
  <c r="K58" i="1"/>
  <c r="M58" i="1" s="1"/>
  <c r="N341" i="1"/>
  <c r="N333" i="1"/>
  <c r="N277" i="1"/>
  <c r="N269" i="1"/>
  <c r="N221" i="1"/>
  <c r="N213" i="1"/>
  <c r="N205" i="1"/>
  <c r="N197" i="1"/>
  <c r="N189" i="1"/>
  <c r="N181" i="1"/>
  <c r="N173" i="1"/>
  <c r="N165" i="1"/>
  <c r="N157" i="1"/>
  <c r="N149" i="1"/>
  <c r="N141" i="1"/>
  <c r="N125" i="1"/>
  <c r="K401" i="1"/>
  <c r="N401" i="1" s="1"/>
  <c r="M397" i="1"/>
  <c r="K393" i="1"/>
  <c r="N393" i="1" s="1"/>
  <c r="K385" i="1"/>
  <c r="N385" i="1" s="1"/>
  <c r="K377" i="1"/>
  <c r="K369" i="1"/>
  <c r="N369" i="1" s="1"/>
  <c r="K361" i="1"/>
  <c r="L361" i="1" s="1"/>
  <c r="K353" i="1"/>
  <c r="L353" i="1" s="1"/>
  <c r="K345" i="1"/>
  <c r="O345" i="1" s="1"/>
  <c r="M341" i="1"/>
  <c r="K337" i="1"/>
  <c r="N337" i="1" s="1"/>
  <c r="M333" i="1"/>
  <c r="K329" i="1"/>
  <c r="N329" i="1" s="1"/>
  <c r="K321" i="1"/>
  <c r="N321" i="1" s="1"/>
  <c r="K313" i="1"/>
  <c r="O313" i="1" s="1"/>
  <c r="K305" i="1"/>
  <c r="L305" i="1" s="1"/>
  <c r="K297" i="1"/>
  <c r="L297" i="1" s="1"/>
  <c r="K289" i="1"/>
  <c r="L289" i="1" s="1"/>
  <c r="K281" i="1"/>
  <c r="M277" i="1"/>
  <c r="K273" i="1"/>
  <c r="N273" i="1" s="1"/>
  <c r="M269" i="1"/>
  <c r="K265" i="1"/>
  <c r="N265" i="1" s="1"/>
  <c r="K257" i="1"/>
  <c r="N257" i="1" s="1"/>
  <c r="K249" i="1"/>
  <c r="O249" i="1" s="1"/>
  <c r="K241" i="1"/>
  <c r="L241" i="1" s="1"/>
  <c r="K233" i="1"/>
  <c r="L233" i="1" s="1"/>
  <c r="K225" i="1"/>
  <c r="L225" i="1" s="1"/>
  <c r="K217" i="1"/>
  <c r="N217" i="1" s="1"/>
  <c r="K209" i="1"/>
  <c r="N209" i="1" s="1"/>
  <c r="K201" i="1"/>
  <c r="N201" i="1" s="1"/>
  <c r="K193" i="1"/>
  <c r="N193" i="1" s="1"/>
  <c r="K185" i="1"/>
  <c r="N185" i="1" s="1"/>
  <c r="K177" i="1"/>
  <c r="N177" i="1" s="1"/>
  <c r="K169" i="1"/>
  <c r="L169" i="1" s="1"/>
  <c r="K161" i="1"/>
  <c r="N161" i="1" s="1"/>
  <c r="K153" i="1"/>
  <c r="N153" i="1" s="1"/>
  <c r="K145" i="1"/>
  <c r="N145" i="1" s="1"/>
  <c r="M141" i="1"/>
  <c r="K137" i="1"/>
  <c r="O137" i="1" s="1"/>
  <c r="K129" i="1"/>
  <c r="L129" i="1" s="1"/>
  <c r="K121" i="1"/>
  <c r="N121" i="1" s="1"/>
  <c r="K113" i="1"/>
  <c r="L113" i="1" s="1"/>
  <c r="K389" i="1"/>
  <c r="M389" i="1" s="1"/>
  <c r="K325" i="1"/>
  <c r="K261" i="1"/>
  <c r="M261" i="1" s="1"/>
  <c r="K133" i="1"/>
  <c r="L133" i="1" s="1"/>
  <c r="K381" i="1"/>
  <c r="M381" i="1" s="1"/>
  <c r="K317" i="1"/>
  <c r="N317" i="1" s="1"/>
  <c r="K253" i="1"/>
  <c r="L253" i="1" s="1"/>
  <c r="M61" i="1"/>
  <c r="L61" i="1"/>
  <c r="K480" i="1"/>
  <c r="N480" i="1" s="1"/>
  <c r="K476" i="1"/>
  <c r="K472" i="1"/>
  <c r="N472" i="1" s="1"/>
  <c r="K468" i="1"/>
  <c r="O468" i="1" s="1"/>
  <c r="K464" i="1"/>
  <c r="N464" i="1" s="1"/>
  <c r="K460" i="1"/>
  <c r="K456" i="1"/>
  <c r="N456" i="1" s="1"/>
  <c r="K452" i="1"/>
  <c r="O452" i="1" s="1"/>
  <c r="K448" i="1"/>
  <c r="N448" i="1" s="1"/>
  <c r="K444" i="1"/>
  <c r="K440" i="1"/>
  <c r="K436" i="1"/>
  <c r="O436" i="1" s="1"/>
  <c r="K432" i="1"/>
  <c r="N432" i="1" s="1"/>
  <c r="K428" i="1"/>
  <c r="O428" i="1" s="1"/>
  <c r="K424" i="1"/>
  <c r="K420" i="1"/>
  <c r="K416" i="1"/>
  <c r="N416" i="1" s="1"/>
  <c r="K412" i="1"/>
  <c r="K408" i="1"/>
  <c r="O408" i="1" s="1"/>
  <c r="K404" i="1"/>
  <c r="O404" i="1" s="1"/>
  <c r="K400" i="1"/>
  <c r="N400" i="1" s="1"/>
  <c r="K396" i="1"/>
  <c r="O396" i="1" s="1"/>
  <c r="K392" i="1"/>
  <c r="K388" i="1"/>
  <c r="K384" i="1"/>
  <c r="N384" i="1" s="1"/>
  <c r="K380" i="1"/>
  <c r="K376" i="1"/>
  <c r="M376" i="1" s="1"/>
  <c r="K372" i="1"/>
  <c r="L372" i="1" s="1"/>
  <c r="K368" i="1"/>
  <c r="N368" i="1" s="1"/>
  <c r="K364" i="1"/>
  <c r="O364" i="1" s="1"/>
  <c r="K360" i="1"/>
  <c r="K356" i="1"/>
  <c r="L356" i="1" s="1"/>
  <c r="K352" i="1"/>
  <c r="N352" i="1" s="1"/>
  <c r="K348" i="1"/>
  <c r="O348" i="1" s="1"/>
  <c r="K344" i="1"/>
  <c r="M344" i="1" s="1"/>
  <c r="K340" i="1"/>
  <c r="L340" i="1" s="1"/>
  <c r="K336" i="1"/>
  <c r="N336" i="1" s="1"/>
  <c r="K332" i="1"/>
  <c r="O332" i="1" s="1"/>
  <c r="K328" i="1"/>
  <c r="K324" i="1"/>
  <c r="L324" i="1" s="1"/>
  <c r="K320" i="1"/>
  <c r="N320" i="1" s="1"/>
  <c r="K316" i="1"/>
  <c r="M316" i="1" s="1"/>
  <c r="K312" i="1"/>
  <c r="O312" i="1" s="1"/>
  <c r="K308" i="1"/>
  <c r="L308" i="1" s="1"/>
  <c r="K304" i="1"/>
  <c r="N304" i="1" s="1"/>
  <c r="K300" i="1"/>
  <c r="O300" i="1" s="1"/>
  <c r="K296" i="1"/>
  <c r="K292" i="1"/>
  <c r="L292" i="1" s="1"/>
  <c r="K288" i="1"/>
  <c r="N288" i="1" s="1"/>
  <c r="K284" i="1"/>
  <c r="K280" i="1"/>
  <c r="O280" i="1" s="1"/>
  <c r="K276" i="1"/>
  <c r="L276" i="1" s="1"/>
  <c r="K272" i="1"/>
  <c r="N272" i="1" s="1"/>
  <c r="K268" i="1"/>
  <c r="O268" i="1" s="1"/>
  <c r="K264" i="1"/>
  <c r="K260" i="1"/>
  <c r="L260" i="1" s="1"/>
  <c r="K256" i="1"/>
  <c r="N256" i="1" s="1"/>
  <c r="K252" i="1"/>
  <c r="K248" i="1"/>
  <c r="O248" i="1" s="1"/>
  <c r="K244" i="1"/>
  <c r="L244" i="1" s="1"/>
  <c r="K240" i="1"/>
  <c r="N240" i="1" s="1"/>
  <c r="K236" i="1"/>
  <c r="O236" i="1" s="1"/>
  <c r="K232" i="1"/>
  <c r="K228" i="1"/>
  <c r="L228" i="1" s="1"/>
  <c r="K224" i="1"/>
  <c r="N224" i="1" s="1"/>
  <c r="K220" i="1"/>
  <c r="K216" i="1"/>
  <c r="O216" i="1" s="1"/>
  <c r="K212" i="1"/>
  <c r="L212" i="1" s="1"/>
  <c r="K208" i="1"/>
  <c r="N208" i="1" s="1"/>
  <c r="K204" i="1"/>
  <c r="K200" i="1"/>
  <c r="K196" i="1"/>
  <c r="L196" i="1" s="1"/>
  <c r="K192" i="1"/>
  <c r="N192" i="1" s="1"/>
  <c r="K188" i="1"/>
  <c r="K184" i="1"/>
  <c r="M184" i="1" s="1"/>
  <c r="K180" i="1"/>
  <c r="L180" i="1" s="1"/>
  <c r="K176" i="1"/>
  <c r="N176" i="1" s="1"/>
  <c r="K172" i="1"/>
  <c r="K168" i="1"/>
  <c r="K164" i="1"/>
  <c r="L164" i="1" s="1"/>
  <c r="K160" i="1"/>
  <c r="N160" i="1" s="1"/>
  <c r="K156" i="1"/>
  <c r="K152" i="1"/>
  <c r="M152" i="1" s="1"/>
  <c r="K148" i="1"/>
  <c r="L148" i="1" s="1"/>
  <c r="K144" i="1"/>
  <c r="N144" i="1" s="1"/>
  <c r="K140" i="1"/>
  <c r="K136" i="1"/>
  <c r="O136" i="1" s="1"/>
  <c r="K132" i="1"/>
  <c r="L132" i="1" s="1"/>
  <c r="K128" i="1"/>
  <c r="N128" i="1" s="1"/>
  <c r="K124" i="1"/>
  <c r="O124" i="1" s="1"/>
  <c r="K120" i="1"/>
  <c r="O120" i="1" s="1"/>
  <c r="K116" i="1"/>
  <c r="L116" i="1" s="1"/>
  <c r="K112" i="1"/>
  <c r="N112" i="1" s="1"/>
  <c r="K108" i="1"/>
  <c r="K104" i="1"/>
  <c r="M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373" i="1"/>
  <c r="O373" i="1" s="1"/>
  <c r="K309" i="1"/>
  <c r="N309" i="1" s="1"/>
  <c r="K245" i="1"/>
  <c r="O245" i="1" s="1"/>
  <c r="K117" i="1"/>
  <c r="O117" i="1" s="1"/>
  <c r="N415" i="1"/>
  <c r="N407" i="1"/>
  <c r="N399" i="1"/>
  <c r="N391" i="1"/>
  <c r="N387" i="1"/>
  <c r="N383" i="1"/>
  <c r="N375" i="1"/>
  <c r="N351" i="1"/>
  <c r="N335" i="1"/>
  <c r="N327" i="1"/>
  <c r="N319" i="1"/>
  <c r="N311" i="1"/>
  <c r="N303" i="1"/>
  <c r="N295" i="1"/>
  <c r="N271" i="1"/>
  <c r="N263" i="1"/>
  <c r="N255" i="1"/>
  <c r="N247" i="1"/>
  <c r="N239" i="1"/>
  <c r="N231" i="1"/>
  <c r="N207" i="1"/>
  <c r="N199" i="1"/>
  <c r="N191" i="1"/>
  <c r="N183" i="1"/>
  <c r="N175" i="1"/>
  <c r="N167" i="1"/>
  <c r="N143" i="1"/>
  <c r="N135" i="1"/>
  <c r="N127" i="1"/>
  <c r="N119" i="1"/>
  <c r="N111" i="1"/>
  <c r="K365" i="1"/>
  <c r="N365" i="1" s="1"/>
  <c r="K301" i="1"/>
  <c r="N301" i="1" s="1"/>
  <c r="K237" i="1"/>
  <c r="N237" i="1" s="1"/>
  <c r="K109" i="1"/>
  <c r="L109" i="1" s="1"/>
  <c r="K379" i="1"/>
  <c r="N379" i="1" s="1"/>
  <c r="K371" i="1"/>
  <c r="N371" i="1" s="1"/>
  <c r="K363" i="1"/>
  <c r="N363" i="1" s="1"/>
  <c r="K355" i="1"/>
  <c r="N355" i="1" s="1"/>
  <c r="K347" i="1"/>
  <c r="N347" i="1" s="1"/>
  <c r="K339" i="1"/>
  <c r="N339" i="1" s="1"/>
  <c r="K331" i="1"/>
  <c r="N331" i="1" s="1"/>
  <c r="K323" i="1"/>
  <c r="L323" i="1" s="1"/>
  <c r="K315" i="1"/>
  <c r="N315" i="1" s="1"/>
  <c r="K307" i="1"/>
  <c r="N307" i="1" s="1"/>
  <c r="K299" i="1"/>
  <c r="N299" i="1" s="1"/>
  <c r="K291" i="1"/>
  <c r="N291" i="1" s="1"/>
  <c r="K283" i="1"/>
  <c r="N283" i="1" s="1"/>
  <c r="K275" i="1"/>
  <c r="N275" i="1" s="1"/>
  <c r="K267" i="1"/>
  <c r="N267" i="1" s="1"/>
  <c r="K259" i="1"/>
  <c r="N259" i="1" s="1"/>
  <c r="K251" i="1"/>
  <c r="N251" i="1" s="1"/>
  <c r="K243" i="1"/>
  <c r="N243" i="1" s="1"/>
  <c r="K235" i="1"/>
  <c r="N235" i="1" s="1"/>
  <c r="K227" i="1"/>
  <c r="L227" i="1" s="1"/>
  <c r="K219" i="1"/>
  <c r="N219" i="1" s="1"/>
  <c r="K211" i="1"/>
  <c r="N211" i="1" s="1"/>
  <c r="K203" i="1"/>
  <c r="N203" i="1" s="1"/>
  <c r="K195" i="1"/>
  <c r="N195" i="1" s="1"/>
  <c r="K187" i="1"/>
  <c r="N187" i="1" s="1"/>
  <c r="K179" i="1"/>
  <c r="N179" i="1" s="1"/>
  <c r="K171" i="1"/>
  <c r="N171" i="1" s="1"/>
  <c r="K163" i="1"/>
  <c r="L163" i="1" s="1"/>
  <c r="K155" i="1"/>
  <c r="N155" i="1" s="1"/>
  <c r="K147" i="1"/>
  <c r="N147" i="1" s="1"/>
  <c r="K139" i="1"/>
  <c r="N139" i="1" s="1"/>
  <c r="K131" i="1"/>
  <c r="L131" i="1" s="1"/>
  <c r="K123" i="1"/>
  <c r="N123" i="1" s="1"/>
  <c r="K115" i="1"/>
  <c r="N115" i="1" s="1"/>
  <c r="K107" i="1"/>
  <c r="N107" i="1" s="1"/>
  <c r="K99" i="1"/>
  <c r="L99" i="1" s="1"/>
  <c r="K91" i="1"/>
  <c r="L91" i="1" s="1"/>
  <c r="K83" i="1"/>
  <c r="L83" i="1" s="1"/>
  <c r="K71" i="1"/>
  <c r="L71" i="1" s="1"/>
  <c r="K67" i="1"/>
  <c r="L67" i="1" s="1"/>
  <c r="K59" i="1"/>
  <c r="L59" i="1" s="1"/>
  <c r="K55" i="1"/>
  <c r="L55" i="1" s="1"/>
  <c r="K51" i="1"/>
  <c r="L51" i="1" s="1"/>
  <c r="K47" i="1"/>
  <c r="L47" i="1" s="1"/>
  <c r="K43" i="1"/>
  <c r="N43" i="1" s="1"/>
  <c r="K39" i="1"/>
  <c r="L39" i="1" s="1"/>
  <c r="K35" i="1"/>
  <c r="L35" i="1" s="1"/>
  <c r="K31" i="1"/>
  <c r="L31" i="1" s="1"/>
  <c r="K27" i="1"/>
  <c r="L27" i="1" s="1"/>
  <c r="K23" i="1"/>
  <c r="L23" i="1" s="1"/>
  <c r="K357" i="1"/>
  <c r="K293" i="1"/>
  <c r="L293" i="1" s="1"/>
  <c r="K229" i="1"/>
  <c r="N338" i="1"/>
  <c r="N326" i="1"/>
  <c r="N322" i="1"/>
  <c r="N318" i="1"/>
  <c r="N306" i="1"/>
  <c r="N294" i="1"/>
  <c r="N290" i="1"/>
  <c r="N286" i="1"/>
  <c r="N274" i="1"/>
  <c r="N262" i="1"/>
  <c r="N258" i="1"/>
  <c r="N254" i="1"/>
  <c r="N250" i="1"/>
  <c r="N242" i="1"/>
  <c r="N230" i="1"/>
  <c r="N226" i="1"/>
  <c r="N222" i="1"/>
  <c r="N210" i="1"/>
  <c r="N198" i="1"/>
  <c r="N194" i="1"/>
  <c r="N190" i="1"/>
  <c r="N170" i="1"/>
  <c r="N166" i="1"/>
  <c r="N162" i="1"/>
  <c r="N142" i="1"/>
  <c r="N138" i="1"/>
  <c r="N134" i="1"/>
  <c r="N130" i="1"/>
  <c r="N126" i="1"/>
  <c r="N122" i="1"/>
  <c r="N114" i="1"/>
  <c r="N110" i="1"/>
  <c r="N106" i="1"/>
  <c r="K349" i="1"/>
  <c r="O349" i="1" s="1"/>
  <c r="K285" i="1"/>
  <c r="N98" i="1"/>
  <c r="N82" i="1"/>
  <c r="N74" i="1"/>
  <c r="N70" i="1"/>
  <c r="N66" i="1"/>
  <c r="N62" i="1"/>
  <c r="N101" i="1"/>
  <c r="N93" i="1"/>
  <c r="N85" i="1"/>
  <c r="N77" i="1"/>
  <c r="N69" i="1"/>
  <c r="N61" i="1"/>
  <c r="N53" i="1"/>
  <c r="N45" i="1"/>
  <c r="N37" i="1"/>
  <c r="N29" i="1"/>
  <c r="K50" i="1"/>
  <c r="N50" i="1" s="1"/>
  <c r="K42" i="1"/>
  <c r="N42" i="1" s="1"/>
  <c r="K34" i="1"/>
  <c r="N34" i="1" s="1"/>
  <c r="K26" i="1"/>
  <c r="N26" i="1" s="1"/>
  <c r="M101" i="1"/>
  <c r="O85" i="1"/>
  <c r="O77" i="1"/>
  <c r="O69" i="1"/>
  <c r="O61" i="1"/>
  <c r="O53" i="1"/>
  <c r="O45" i="1"/>
  <c r="O37" i="1"/>
  <c r="O29" i="1"/>
  <c r="K105" i="1"/>
  <c r="L105" i="1" s="1"/>
  <c r="K97" i="1"/>
  <c r="N97" i="1" s="1"/>
  <c r="K89" i="1"/>
  <c r="L89" i="1" s="1"/>
  <c r="K81" i="1"/>
  <c r="N81" i="1" s="1"/>
  <c r="K73" i="1"/>
  <c r="N73" i="1" s="1"/>
  <c r="K65" i="1"/>
  <c r="O65" i="1" s="1"/>
  <c r="K57" i="1"/>
  <c r="O57" i="1" s="1"/>
  <c r="K49" i="1"/>
  <c r="O49" i="1" s="1"/>
  <c r="K41" i="1"/>
  <c r="N41" i="1" s="1"/>
  <c r="K33" i="1"/>
  <c r="O33" i="1" s="1"/>
  <c r="K25" i="1"/>
  <c r="O25" i="1" s="1"/>
  <c r="N100" i="1"/>
  <c r="N96" i="1"/>
  <c r="N72" i="1"/>
  <c r="N68" i="1"/>
  <c r="N60" i="1"/>
  <c r="N52" i="1"/>
  <c r="N48" i="1"/>
  <c r="N44" i="1"/>
  <c r="N40" i="1"/>
  <c r="N36" i="1"/>
  <c r="N32" i="1"/>
  <c r="N28" i="1"/>
  <c r="N24" i="1"/>
  <c r="K56" i="1"/>
  <c r="L56" i="1" s="1"/>
  <c r="L52" i="1"/>
  <c r="L48" i="1"/>
  <c r="L44" i="1"/>
  <c r="L40" i="1"/>
  <c r="L36" i="1"/>
  <c r="L32" i="1"/>
  <c r="L28" i="1"/>
  <c r="L24" i="1"/>
  <c r="N103" i="1"/>
  <c r="N79" i="1"/>
  <c r="N75" i="1"/>
  <c r="N63" i="1"/>
  <c r="N51" i="1"/>
  <c r="K54" i="1"/>
  <c r="N54" i="1" s="1"/>
  <c r="K46" i="1"/>
  <c r="M46" i="1" s="1"/>
  <c r="K38" i="1"/>
  <c r="N38" i="1" s="1"/>
  <c r="K30" i="1"/>
  <c r="N30" i="1" s="1"/>
  <c r="K22" i="1"/>
  <c r="N22" i="1" s="1"/>
  <c r="M463" i="1"/>
  <c r="L463" i="1"/>
  <c r="O447" i="1"/>
  <c r="L447" i="1"/>
  <c r="O439" i="1"/>
  <c r="L439" i="1"/>
  <c r="O423" i="1"/>
  <c r="L423" i="1"/>
  <c r="O415" i="1"/>
  <c r="L415" i="1"/>
  <c r="O407" i="1"/>
  <c r="L407" i="1"/>
  <c r="O399" i="1"/>
  <c r="L399" i="1"/>
  <c r="O391" i="1"/>
  <c r="L391" i="1"/>
  <c r="O383" i="1"/>
  <c r="L383" i="1"/>
  <c r="O375" i="1"/>
  <c r="L375" i="1"/>
  <c r="O351" i="1"/>
  <c r="L351" i="1"/>
  <c r="O335" i="1"/>
  <c r="L335" i="1"/>
  <c r="O327" i="1"/>
  <c r="L327" i="1"/>
  <c r="O319" i="1"/>
  <c r="L319" i="1"/>
  <c r="O311" i="1"/>
  <c r="L311" i="1"/>
  <c r="O303" i="1"/>
  <c r="L303" i="1"/>
  <c r="O295" i="1"/>
  <c r="L295" i="1"/>
  <c r="O271" i="1"/>
  <c r="L271" i="1"/>
  <c r="O263" i="1"/>
  <c r="L263" i="1"/>
  <c r="M63" i="1"/>
  <c r="L469" i="1"/>
  <c r="L405" i="1"/>
  <c r="L341" i="1"/>
  <c r="L277" i="1"/>
  <c r="L397" i="1"/>
  <c r="L333" i="1"/>
  <c r="L269" i="1"/>
  <c r="M450" i="1"/>
  <c r="L450" i="1"/>
  <c r="L446" i="1"/>
  <c r="M442" i="1"/>
  <c r="M438" i="1"/>
  <c r="L438" i="1"/>
  <c r="M430" i="1"/>
  <c r="M422" i="1"/>
  <c r="L422" i="1"/>
  <c r="M418" i="1"/>
  <c r="L418" i="1"/>
  <c r="M406" i="1"/>
  <c r="L406" i="1"/>
  <c r="M390" i="1"/>
  <c r="L390" i="1"/>
  <c r="M386" i="1"/>
  <c r="L386" i="1"/>
  <c r="M382" i="1"/>
  <c r="L382" i="1"/>
  <c r="M378" i="1"/>
  <c r="L378" i="1"/>
  <c r="M370" i="1"/>
  <c r="L370" i="1"/>
  <c r="M358" i="1"/>
  <c r="L358" i="1"/>
  <c r="M354" i="1"/>
  <c r="L354" i="1"/>
  <c r="M350" i="1"/>
  <c r="L350" i="1"/>
  <c r="M346" i="1"/>
  <c r="L346" i="1"/>
  <c r="M338" i="1"/>
  <c r="L338" i="1"/>
  <c r="M326" i="1"/>
  <c r="L326" i="1"/>
  <c r="M322" i="1"/>
  <c r="L322" i="1"/>
  <c r="M318" i="1"/>
  <c r="L318" i="1"/>
  <c r="M314" i="1"/>
  <c r="L314" i="1"/>
  <c r="M306" i="1"/>
  <c r="L306" i="1"/>
  <c r="L298" i="1"/>
  <c r="M294" i="1"/>
  <c r="L294" i="1"/>
  <c r="M290" i="1"/>
  <c r="L290" i="1"/>
  <c r="M286" i="1"/>
  <c r="L286" i="1"/>
  <c r="M282" i="1"/>
  <c r="L282" i="1"/>
  <c r="M274" i="1"/>
  <c r="L274" i="1"/>
  <c r="M262" i="1"/>
  <c r="L262" i="1"/>
  <c r="M258" i="1"/>
  <c r="L258" i="1"/>
  <c r="M254" i="1"/>
  <c r="L254" i="1"/>
  <c r="M250" i="1"/>
  <c r="L250" i="1"/>
  <c r="M242" i="1"/>
  <c r="L242" i="1"/>
  <c r="M230" i="1"/>
  <c r="L230" i="1"/>
  <c r="M226" i="1"/>
  <c r="L226" i="1"/>
  <c r="M222" i="1"/>
  <c r="L222" i="1"/>
  <c r="M218" i="1"/>
  <c r="L218" i="1"/>
  <c r="M210" i="1"/>
  <c r="L210" i="1"/>
  <c r="M198" i="1"/>
  <c r="L198" i="1"/>
  <c r="M194" i="1"/>
  <c r="L194" i="1"/>
  <c r="L453" i="1"/>
  <c r="L389" i="1"/>
  <c r="L325" i="1"/>
  <c r="L261" i="1"/>
  <c r="L501" i="1"/>
  <c r="L437" i="1"/>
  <c r="L309" i="1"/>
  <c r="L301" i="1"/>
  <c r="L485" i="1"/>
  <c r="L357" i="1"/>
  <c r="O255" i="1"/>
  <c r="O247" i="1"/>
  <c r="O239" i="1"/>
  <c r="O231" i="1"/>
  <c r="O207" i="1"/>
  <c r="O199" i="1"/>
  <c r="O191" i="1"/>
  <c r="O183" i="1"/>
  <c r="O175" i="1"/>
  <c r="O167" i="1"/>
  <c r="O143" i="1"/>
  <c r="O135" i="1"/>
  <c r="O127" i="1"/>
  <c r="O119" i="1"/>
  <c r="O111" i="1"/>
  <c r="O103" i="1"/>
  <c r="O79" i="1"/>
  <c r="O75" i="1"/>
  <c r="M53" i="1"/>
  <c r="M45" i="1"/>
  <c r="L75" i="1"/>
  <c r="M37" i="1"/>
  <c r="L186" i="1"/>
  <c r="L170" i="1"/>
  <c r="L162" i="1"/>
  <c r="L138" i="1"/>
  <c r="L130" i="1"/>
  <c r="L122" i="1"/>
  <c r="L114" i="1"/>
  <c r="L106" i="1"/>
  <c r="L98" i="1"/>
  <c r="L82" i="1"/>
  <c r="L74" i="1"/>
  <c r="L66" i="1"/>
  <c r="L42" i="1"/>
  <c r="L34" i="1"/>
  <c r="L73" i="1"/>
  <c r="L25" i="1"/>
  <c r="M213" i="1"/>
  <c r="M205" i="1"/>
  <c r="M197" i="1"/>
  <c r="M181" i="1"/>
  <c r="M173" i="1"/>
  <c r="M165" i="1"/>
  <c r="M149" i="1"/>
  <c r="M29" i="1"/>
  <c r="M69" i="1"/>
  <c r="L255" i="1"/>
  <c r="L247" i="1"/>
  <c r="L239" i="1"/>
  <c r="L231" i="1"/>
  <c r="L207" i="1"/>
  <c r="L199" i="1"/>
  <c r="L191" i="1"/>
  <c r="L183" i="1"/>
  <c r="L175" i="1"/>
  <c r="L167" i="1"/>
  <c r="L159" i="1"/>
  <c r="L143" i="1"/>
  <c r="L135" i="1"/>
  <c r="L127" i="1"/>
  <c r="L119" i="1"/>
  <c r="L111" i="1"/>
  <c r="L103" i="1"/>
  <c r="L79" i="1"/>
  <c r="L63" i="1"/>
  <c r="L190" i="1"/>
  <c r="L166" i="1"/>
  <c r="L158" i="1"/>
  <c r="L142" i="1"/>
  <c r="L134" i="1"/>
  <c r="L126" i="1"/>
  <c r="L110" i="1"/>
  <c r="L94" i="1"/>
  <c r="L70" i="1"/>
  <c r="L62" i="1"/>
  <c r="L46" i="1"/>
  <c r="L30" i="1"/>
  <c r="O477" i="1"/>
  <c r="O461" i="1"/>
  <c r="O441" i="1"/>
  <c r="M441" i="1"/>
  <c r="M500" i="1"/>
  <c r="O488" i="1"/>
  <c r="O484" i="1"/>
  <c r="M484" i="1"/>
  <c r="O476" i="1"/>
  <c r="M476" i="1"/>
  <c r="O472" i="1"/>
  <c r="M472" i="1"/>
  <c r="O460" i="1"/>
  <c r="M460" i="1"/>
  <c r="O448" i="1"/>
  <c r="M448" i="1"/>
  <c r="O444" i="1"/>
  <c r="M444" i="1"/>
  <c r="O440" i="1"/>
  <c r="M440" i="1"/>
  <c r="M436" i="1"/>
  <c r="O424" i="1"/>
  <c r="M424" i="1"/>
  <c r="O420" i="1"/>
  <c r="M420" i="1"/>
  <c r="O416" i="1"/>
  <c r="M416" i="1"/>
  <c r="O412" i="1"/>
  <c r="M412" i="1"/>
  <c r="O400" i="1"/>
  <c r="O392" i="1"/>
  <c r="M392" i="1"/>
  <c r="O388" i="1"/>
  <c r="M388" i="1"/>
  <c r="O384" i="1"/>
  <c r="M384" i="1"/>
  <c r="O380" i="1"/>
  <c r="M380" i="1"/>
  <c r="O372" i="1"/>
  <c r="M372" i="1"/>
  <c r="O360" i="1"/>
  <c r="M360" i="1"/>
  <c r="O356" i="1"/>
  <c r="M356" i="1"/>
  <c r="O344" i="1"/>
  <c r="O340" i="1"/>
  <c r="M340" i="1"/>
  <c r="M332" i="1"/>
  <c r="O328" i="1"/>
  <c r="M328" i="1"/>
  <c r="O320" i="1"/>
  <c r="M320" i="1"/>
  <c r="O308" i="1"/>
  <c r="M308" i="1"/>
  <c r="O296" i="1"/>
  <c r="M296" i="1"/>
  <c r="O292" i="1"/>
  <c r="M292" i="1"/>
  <c r="O284" i="1"/>
  <c r="M284" i="1"/>
  <c r="M280" i="1"/>
  <c r="O276" i="1"/>
  <c r="M276" i="1"/>
  <c r="O264" i="1"/>
  <c r="M264" i="1"/>
  <c r="O260" i="1"/>
  <c r="M260" i="1"/>
  <c r="O252" i="1"/>
  <c r="M252" i="1"/>
  <c r="O244" i="1"/>
  <c r="M244" i="1"/>
  <c r="O232" i="1"/>
  <c r="M232" i="1"/>
  <c r="O228" i="1"/>
  <c r="M228" i="1"/>
  <c r="O220" i="1"/>
  <c r="M220" i="1"/>
  <c r="O212" i="1"/>
  <c r="M212" i="1"/>
  <c r="O204" i="1"/>
  <c r="M204" i="1"/>
  <c r="O200" i="1"/>
  <c r="M200" i="1"/>
  <c r="M196" i="1"/>
  <c r="O192" i="1"/>
  <c r="M192" i="1"/>
  <c r="O188" i="1"/>
  <c r="M188" i="1"/>
  <c r="O184" i="1"/>
  <c r="O180" i="1"/>
  <c r="M180" i="1"/>
  <c r="O172" i="1"/>
  <c r="M172" i="1"/>
  <c r="O168" i="1"/>
  <c r="M168" i="1"/>
  <c r="O160" i="1"/>
  <c r="M160" i="1"/>
  <c r="O156" i="1"/>
  <c r="M156" i="1"/>
  <c r="O148" i="1"/>
  <c r="M148" i="1"/>
  <c r="O140" i="1"/>
  <c r="M140" i="1"/>
  <c r="O132" i="1"/>
  <c r="M132" i="1"/>
  <c r="O128" i="1"/>
  <c r="M128" i="1"/>
  <c r="O116" i="1"/>
  <c r="M116" i="1"/>
  <c r="O108" i="1"/>
  <c r="M108" i="1"/>
  <c r="O100" i="1"/>
  <c r="M100" i="1"/>
  <c r="O96" i="1"/>
  <c r="M96" i="1"/>
  <c r="M88" i="1"/>
  <c r="O84" i="1"/>
  <c r="M84" i="1"/>
  <c r="M76" i="1"/>
  <c r="M68" i="1"/>
  <c r="M64" i="1"/>
  <c r="M60" i="1"/>
  <c r="M56" i="1"/>
  <c r="M52" i="1"/>
  <c r="M48" i="1"/>
  <c r="M44" i="1"/>
  <c r="M40" i="1"/>
  <c r="M36" i="1"/>
  <c r="M32" i="1"/>
  <c r="M28" i="1"/>
  <c r="M24" i="1"/>
  <c r="M85" i="1"/>
  <c r="M498" i="1"/>
  <c r="M399" i="1"/>
  <c r="M335" i="1"/>
  <c r="M303" i="1"/>
  <c r="M271" i="1"/>
  <c r="M239" i="1"/>
  <c r="M207" i="1"/>
  <c r="M175" i="1"/>
  <c r="M143" i="1"/>
  <c r="M111" i="1"/>
  <c r="M79" i="1"/>
  <c r="M490" i="1"/>
  <c r="O503" i="1"/>
  <c r="M483" i="1"/>
  <c r="O479" i="1"/>
  <c r="O475" i="1"/>
  <c r="M475" i="1"/>
  <c r="O471" i="1"/>
  <c r="O467" i="1"/>
  <c r="M467" i="1"/>
  <c r="O463" i="1"/>
  <c r="O459" i="1"/>
  <c r="M459" i="1"/>
  <c r="O443" i="1"/>
  <c r="M443" i="1"/>
  <c r="O427" i="1"/>
  <c r="M427" i="1"/>
  <c r="O419" i="1"/>
  <c r="O411" i="1"/>
  <c r="O403" i="1"/>
  <c r="M403" i="1"/>
  <c r="M395" i="1"/>
  <c r="O387" i="1"/>
  <c r="M387" i="1"/>
  <c r="O363" i="1"/>
  <c r="M363" i="1"/>
  <c r="O347" i="1"/>
  <c r="M347" i="1"/>
  <c r="O339" i="1"/>
  <c r="M339" i="1"/>
  <c r="O315" i="1"/>
  <c r="M315" i="1"/>
  <c r="O307" i="1"/>
  <c r="M307" i="1"/>
  <c r="O299" i="1"/>
  <c r="M299" i="1"/>
  <c r="O283" i="1"/>
  <c r="M283" i="1"/>
  <c r="O251" i="1"/>
  <c r="M251" i="1"/>
  <c r="O235" i="1"/>
  <c r="M235" i="1"/>
  <c r="O219" i="1"/>
  <c r="M219" i="1"/>
  <c r="O211" i="1"/>
  <c r="M211" i="1"/>
  <c r="O187" i="1"/>
  <c r="M187" i="1"/>
  <c r="O179" i="1"/>
  <c r="M179" i="1"/>
  <c r="O163" i="1"/>
  <c r="O155" i="1"/>
  <c r="M155" i="1"/>
  <c r="O131" i="1"/>
  <c r="O123" i="1"/>
  <c r="M123" i="1"/>
  <c r="O115" i="1"/>
  <c r="M115" i="1"/>
  <c r="O107" i="1"/>
  <c r="M107" i="1"/>
  <c r="O91" i="1"/>
  <c r="M91" i="1"/>
  <c r="O83" i="1"/>
  <c r="M461" i="1"/>
  <c r="M77" i="1"/>
  <c r="M423" i="1"/>
  <c r="M391" i="1"/>
  <c r="M327" i="1"/>
  <c r="M295" i="1"/>
  <c r="M263" i="1"/>
  <c r="M231" i="1"/>
  <c r="M199" i="1"/>
  <c r="M167" i="1"/>
  <c r="M135" i="1"/>
  <c r="M103" i="1"/>
  <c r="M71" i="1"/>
  <c r="M486" i="1"/>
  <c r="M466" i="1"/>
  <c r="M454" i="1"/>
  <c r="M479" i="1"/>
  <c r="M447" i="1"/>
  <c r="M415" i="1"/>
  <c r="M383" i="1"/>
  <c r="M351" i="1"/>
  <c r="M319" i="1"/>
  <c r="M255" i="1"/>
  <c r="M191" i="1"/>
  <c r="M127" i="1"/>
  <c r="M502" i="1"/>
  <c r="M458" i="1"/>
  <c r="O481" i="1"/>
  <c r="M481" i="1"/>
  <c r="O473" i="1"/>
  <c r="M473" i="1"/>
  <c r="O465" i="1"/>
  <c r="M465" i="1"/>
  <c r="O453" i="1"/>
  <c r="O449" i="1"/>
  <c r="M449" i="1"/>
  <c r="O437" i="1"/>
  <c r="M433" i="1"/>
  <c r="O425" i="1"/>
  <c r="M425" i="1"/>
  <c r="O417" i="1"/>
  <c r="M417" i="1"/>
  <c r="O413" i="1"/>
  <c r="M409" i="1"/>
  <c r="O405" i="1"/>
  <c r="O397" i="1"/>
  <c r="O393" i="1"/>
  <c r="M393" i="1"/>
  <c r="O389" i="1"/>
  <c r="O381" i="1"/>
  <c r="O377" i="1"/>
  <c r="M377" i="1"/>
  <c r="O369" i="1"/>
  <c r="M369" i="1"/>
  <c r="O365" i="1"/>
  <c r="O357" i="1"/>
  <c r="O353" i="1"/>
  <c r="M353" i="1"/>
  <c r="O341" i="1"/>
  <c r="O337" i="1"/>
  <c r="M337" i="1"/>
  <c r="O333" i="1"/>
  <c r="O329" i="1"/>
  <c r="M329" i="1"/>
  <c r="O325" i="1"/>
  <c r="O321" i="1"/>
  <c r="O309" i="1"/>
  <c r="O305" i="1"/>
  <c r="M305" i="1"/>
  <c r="O301" i="1"/>
  <c r="O289" i="1"/>
  <c r="M289" i="1"/>
  <c r="O285" i="1"/>
  <c r="O281" i="1"/>
  <c r="M281" i="1"/>
  <c r="O277" i="1"/>
  <c r="O273" i="1"/>
  <c r="M273" i="1"/>
  <c r="O269" i="1"/>
  <c r="O261" i="1"/>
  <c r="O257" i="1"/>
  <c r="M257" i="1"/>
  <c r="O253" i="1"/>
  <c r="O241" i="1"/>
  <c r="M241" i="1"/>
  <c r="O233" i="1"/>
  <c r="M233" i="1"/>
  <c r="O229" i="1"/>
  <c r="O225" i="1"/>
  <c r="M225" i="1"/>
  <c r="O221" i="1"/>
  <c r="O217" i="1"/>
  <c r="M217" i="1"/>
  <c r="O213" i="1"/>
  <c r="O209" i="1"/>
  <c r="M209" i="1"/>
  <c r="O205" i="1"/>
  <c r="O201" i="1"/>
  <c r="M201" i="1"/>
  <c r="O197" i="1"/>
  <c r="O193" i="1"/>
  <c r="M193" i="1"/>
  <c r="O189" i="1"/>
  <c r="O181" i="1"/>
  <c r="O177" i="1"/>
  <c r="M177" i="1"/>
  <c r="O173" i="1"/>
  <c r="O169" i="1"/>
  <c r="M169" i="1"/>
  <c r="O165" i="1"/>
  <c r="O161" i="1"/>
  <c r="O157" i="1"/>
  <c r="O153" i="1"/>
  <c r="M153" i="1"/>
  <c r="O149" i="1"/>
  <c r="O145" i="1"/>
  <c r="M145" i="1"/>
  <c r="O141" i="1"/>
  <c r="O133" i="1"/>
  <c r="O125" i="1"/>
  <c r="M113" i="1"/>
  <c r="O101" i="1"/>
  <c r="O93" i="1"/>
  <c r="O89" i="1"/>
  <c r="M89" i="1"/>
  <c r="O81" i="1"/>
  <c r="M81" i="1"/>
  <c r="M477" i="1"/>
  <c r="M413" i="1"/>
  <c r="M285" i="1"/>
  <c r="M253" i="1"/>
  <c r="M221" i="1"/>
  <c r="M189" i="1"/>
  <c r="M157" i="1"/>
  <c r="M125" i="1"/>
  <c r="M93" i="1"/>
  <c r="M470" i="1"/>
  <c r="O501" i="1"/>
  <c r="O485" i="1"/>
  <c r="O469" i="1"/>
  <c r="M503" i="1"/>
  <c r="M471" i="1"/>
  <c r="M439" i="1"/>
  <c r="M407" i="1"/>
  <c r="M375" i="1"/>
  <c r="M311" i="1"/>
  <c r="M247" i="1"/>
  <c r="M183" i="1"/>
  <c r="M119" i="1"/>
  <c r="M55" i="1"/>
  <c r="M23" i="1"/>
  <c r="O71" i="1"/>
  <c r="O63" i="1"/>
  <c r="O59" i="1"/>
  <c r="O51" i="1"/>
  <c r="O43" i="1"/>
  <c r="O35" i="1"/>
  <c r="O23" i="1"/>
  <c r="M75" i="1"/>
  <c r="M67" i="1"/>
  <c r="M59" i="1"/>
  <c r="M51" i="1"/>
  <c r="M43" i="1"/>
  <c r="M35" i="1"/>
  <c r="M73" i="1"/>
  <c r="M65" i="1"/>
  <c r="M57" i="1"/>
  <c r="M49" i="1"/>
  <c r="M25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502" i="1"/>
  <c r="O498" i="1"/>
  <c r="O490" i="1"/>
  <c r="O486" i="1"/>
  <c r="O470" i="1"/>
  <c r="O466" i="1"/>
  <c r="O458" i="1"/>
  <c r="O454" i="1"/>
  <c r="O450" i="1"/>
  <c r="O438" i="1"/>
  <c r="O434" i="1"/>
  <c r="O426" i="1"/>
  <c r="O422" i="1"/>
  <c r="O418" i="1"/>
  <c r="O406" i="1"/>
  <c r="O402" i="1"/>
  <c r="O394" i="1"/>
  <c r="O390" i="1"/>
  <c r="O386" i="1"/>
  <c r="O382" i="1"/>
  <c r="O378" i="1"/>
  <c r="O370" i="1"/>
  <c r="O362" i="1"/>
  <c r="O358" i="1"/>
  <c r="O354" i="1"/>
  <c r="O350" i="1"/>
  <c r="O346" i="1"/>
  <c r="O338" i="1"/>
  <c r="O330" i="1"/>
  <c r="O326" i="1"/>
  <c r="O322" i="1"/>
  <c r="O318" i="1"/>
  <c r="O314" i="1"/>
  <c r="O306" i="1"/>
  <c r="O298" i="1"/>
  <c r="O294" i="1"/>
  <c r="O290" i="1"/>
  <c r="O286" i="1"/>
  <c r="O282" i="1"/>
  <c r="O274" i="1"/>
  <c r="O266" i="1"/>
  <c r="O262" i="1"/>
  <c r="O258" i="1"/>
  <c r="O254" i="1"/>
  <c r="O250" i="1"/>
  <c r="O242" i="1"/>
  <c r="O234" i="1"/>
  <c r="O230" i="1"/>
  <c r="O226" i="1"/>
  <c r="O222" i="1"/>
  <c r="O218" i="1"/>
  <c r="O210" i="1"/>
  <c r="O202" i="1"/>
  <c r="O198" i="1"/>
  <c r="O194" i="1"/>
  <c r="O190" i="1"/>
  <c r="O186" i="1"/>
  <c r="O174" i="1"/>
  <c r="O170" i="1"/>
  <c r="O166" i="1"/>
  <c r="O162" i="1"/>
  <c r="O158" i="1"/>
  <c r="O146" i="1"/>
  <c r="O142" i="1"/>
  <c r="O138" i="1"/>
  <c r="O134" i="1"/>
  <c r="O130" i="1"/>
  <c r="O126" i="1"/>
  <c r="O122" i="1"/>
  <c r="O114" i="1"/>
  <c r="O110" i="1"/>
  <c r="O106" i="1"/>
  <c r="O98" i="1"/>
  <c r="O90" i="1"/>
  <c r="O82" i="1"/>
  <c r="O78" i="1"/>
  <c r="O74" i="1"/>
  <c r="O70" i="1"/>
  <c r="O62" i="1"/>
  <c r="O58" i="1"/>
  <c r="O42" i="1"/>
  <c r="O38" i="1"/>
  <c r="O34" i="1"/>
  <c r="O30" i="1"/>
  <c r="O26" i="1"/>
  <c r="O94" i="1"/>
  <c r="O66" i="1"/>
  <c r="Q1567" i="12"/>
  <c r="P1567" i="12"/>
  <c r="O1567" i="12"/>
  <c r="N1567" i="12"/>
  <c r="M1567" i="12"/>
  <c r="L1567" i="12"/>
  <c r="K1567" i="12"/>
  <c r="J1175" i="12"/>
  <c r="I1175" i="12"/>
  <c r="H1175" i="12"/>
  <c r="I784" i="12"/>
  <c r="J784" i="12"/>
  <c r="H784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393" i="12"/>
  <c r="J393" i="12"/>
  <c r="J394" i="12" s="1"/>
  <c r="I393" i="12"/>
  <c r="I394" i="12" s="1"/>
  <c r="H393" i="12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J301" i="11"/>
  <c r="I301" i="11"/>
  <c r="H301" i="11"/>
  <c r="K301" i="11" s="1"/>
  <c r="J241" i="11"/>
  <c r="I241" i="11"/>
  <c r="H241" i="11"/>
  <c r="K241" i="11" s="1"/>
  <c r="J181" i="11"/>
  <c r="I181" i="11"/>
  <c r="H181" i="11"/>
  <c r="K181" i="11" s="1"/>
  <c r="J121" i="11"/>
  <c r="I121" i="11"/>
  <c r="H121" i="11"/>
  <c r="K121" i="11" s="1"/>
  <c r="H61" i="11"/>
  <c r="K61" i="11" s="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L41" i="10"/>
  <c r="M41" i="10"/>
  <c r="N41" i="10"/>
  <c r="O41" i="10"/>
  <c r="P41" i="10"/>
  <c r="Q41" i="10"/>
  <c r="R41" i="10"/>
  <c r="S41" i="10"/>
  <c r="T41" i="10"/>
  <c r="O21" i="10"/>
  <c r="K39" i="10"/>
  <c r="J39" i="10"/>
  <c r="I39" i="10"/>
  <c r="L39" i="10" s="1"/>
  <c r="K25" i="10"/>
  <c r="Q25" i="10" s="1"/>
  <c r="J25" i="10"/>
  <c r="I25" i="10"/>
  <c r="L25" i="10" s="1"/>
  <c r="J16" i="10"/>
  <c r="I16" i="10"/>
  <c r="K16" i="10"/>
  <c r="P16" i="10" s="1"/>
  <c r="K35" i="10"/>
  <c r="J35" i="10"/>
  <c r="I35" i="10"/>
  <c r="L35" i="10" s="1"/>
  <c r="K30" i="10"/>
  <c r="J30" i="10"/>
  <c r="I30" i="10"/>
  <c r="K12" i="10"/>
  <c r="J12" i="10"/>
  <c r="I12" i="10"/>
  <c r="L12" i="10" s="1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O414" i="1" l="1"/>
  <c r="M159" i="1"/>
  <c r="M163" i="1"/>
  <c r="M419" i="1"/>
  <c r="M80" i="1"/>
  <c r="M400" i="1"/>
  <c r="L223" i="1"/>
  <c r="L26" i="1"/>
  <c r="M414" i="1"/>
  <c r="N23" i="1"/>
  <c r="M129" i="1"/>
  <c r="O317" i="1"/>
  <c r="O493" i="1"/>
  <c r="M223" i="1"/>
  <c r="M227" i="1"/>
  <c r="M291" i="1"/>
  <c r="O495" i="1"/>
  <c r="O144" i="1"/>
  <c r="M304" i="1"/>
  <c r="M432" i="1"/>
  <c r="L95" i="1"/>
  <c r="M446" i="1"/>
  <c r="O129" i="1"/>
  <c r="O227" i="1"/>
  <c r="O291" i="1"/>
  <c r="O304" i="1"/>
  <c r="M336" i="1"/>
  <c r="O432" i="1"/>
  <c r="O223" i="1"/>
  <c r="L493" i="1"/>
  <c r="L246" i="1"/>
  <c r="O478" i="1"/>
  <c r="M478" i="1"/>
  <c r="M287" i="1"/>
  <c r="O336" i="1"/>
  <c r="M368" i="1"/>
  <c r="O159" i="1"/>
  <c r="O47" i="1"/>
  <c r="O293" i="1"/>
  <c r="M47" i="1"/>
  <c r="O368" i="1"/>
  <c r="O464" i="1"/>
  <c r="M496" i="1"/>
  <c r="O95" i="1"/>
  <c r="N95" i="1"/>
  <c r="O446" i="1"/>
  <c r="M355" i="1"/>
  <c r="M451" i="1"/>
  <c r="O496" i="1"/>
  <c r="M359" i="1"/>
  <c r="O355" i="1"/>
  <c r="O451" i="1"/>
  <c r="M367" i="1"/>
  <c r="L414" i="1"/>
  <c r="M137" i="1"/>
  <c r="O409" i="1"/>
  <c r="M195" i="1"/>
  <c r="O323" i="1"/>
  <c r="O88" i="1"/>
  <c r="O376" i="1"/>
  <c r="L87" i="1"/>
  <c r="L151" i="1"/>
  <c r="L215" i="1"/>
  <c r="L57" i="1"/>
  <c r="L373" i="1"/>
  <c r="N151" i="1"/>
  <c r="N453" i="1"/>
  <c r="O67" i="1"/>
  <c r="M185" i="1"/>
  <c r="O195" i="1"/>
  <c r="M120" i="1"/>
  <c r="N342" i="1"/>
  <c r="O474" i="1"/>
  <c r="O31" i="1"/>
  <c r="O109" i="1"/>
  <c r="O185" i="1"/>
  <c r="M474" i="1"/>
  <c r="M487" i="1"/>
  <c r="O487" i="1"/>
  <c r="M468" i="1"/>
  <c r="M31" i="1"/>
  <c r="N88" i="1"/>
  <c r="N411" i="1"/>
  <c r="L145" i="1"/>
  <c r="O442" i="1"/>
  <c r="M216" i="1"/>
  <c r="M312" i="1"/>
  <c r="M408" i="1"/>
  <c r="L410" i="1"/>
  <c r="N246" i="1"/>
  <c r="O410" i="1"/>
  <c r="M345" i="1"/>
  <c r="M401" i="1"/>
  <c r="M259" i="1"/>
  <c r="M499" i="1"/>
  <c r="M431" i="1"/>
  <c r="O152" i="1"/>
  <c r="M410" i="1"/>
  <c r="M297" i="1"/>
  <c r="O401" i="1"/>
  <c r="O259" i="1"/>
  <c r="O499" i="1"/>
  <c r="M248" i="1"/>
  <c r="O297" i="1"/>
  <c r="M131" i="1"/>
  <c r="M411" i="1"/>
  <c r="L442" i="1"/>
  <c r="L432" i="1"/>
  <c r="L41" i="1"/>
  <c r="L107" i="1"/>
  <c r="N481" i="1"/>
  <c r="N67" i="1"/>
  <c r="N84" i="1"/>
  <c r="N417" i="1"/>
  <c r="L209" i="1"/>
  <c r="N471" i="1"/>
  <c r="O118" i="1"/>
  <c r="O150" i="1"/>
  <c r="O374" i="1"/>
  <c r="M41" i="1"/>
  <c r="M87" i="1"/>
  <c r="M343" i="1"/>
  <c r="O113" i="1"/>
  <c r="O455" i="1"/>
  <c r="M492" i="1"/>
  <c r="L150" i="1"/>
  <c r="O87" i="1"/>
  <c r="O151" i="1"/>
  <c r="O215" i="1"/>
  <c r="L237" i="1"/>
  <c r="M246" i="1"/>
  <c r="L310" i="1"/>
  <c r="L374" i="1"/>
  <c r="N80" i="1"/>
  <c r="L208" i="1"/>
  <c r="L462" i="1"/>
  <c r="O342" i="1"/>
  <c r="M208" i="1"/>
  <c r="M268" i="1"/>
  <c r="O492" i="1"/>
  <c r="M489" i="1"/>
  <c r="M310" i="1"/>
  <c r="M374" i="1"/>
  <c r="N150" i="1"/>
  <c r="O86" i="1"/>
  <c r="O310" i="1"/>
  <c r="M494" i="1"/>
  <c r="M349" i="1"/>
  <c r="M455" i="1"/>
  <c r="M139" i="1"/>
  <c r="M267" i="1"/>
  <c r="M435" i="1"/>
  <c r="M112" i="1"/>
  <c r="O208" i="1"/>
  <c r="M396" i="1"/>
  <c r="M456" i="1"/>
  <c r="O489" i="1"/>
  <c r="L86" i="1"/>
  <c r="L429" i="1"/>
  <c r="L398" i="1"/>
  <c r="L343" i="1"/>
  <c r="N31" i="1"/>
  <c r="N214" i="1"/>
  <c r="L177" i="1"/>
  <c r="O46" i="1"/>
  <c r="O278" i="1"/>
  <c r="O237" i="1"/>
  <c r="M265" i="1"/>
  <c r="O139" i="1"/>
  <c r="O267" i="1"/>
  <c r="O435" i="1"/>
  <c r="O112" i="1"/>
  <c r="M176" i="1"/>
  <c r="M364" i="1"/>
  <c r="O456" i="1"/>
  <c r="M497" i="1"/>
  <c r="L182" i="1"/>
  <c r="L214" i="1"/>
  <c r="L278" i="1"/>
  <c r="M398" i="1"/>
  <c r="O343" i="1"/>
  <c r="N431" i="1"/>
  <c r="M215" i="1"/>
  <c r="M105" i="1"/>
  <c r="O265" i="1"/>
  <c r="O429" i="1"/>
  <c r="M491" i="1"/>
  <c r="O176" i="1"/>
  <c r="O497" i="1"/>
  <c r="L245" i="1"/>
  <c r="M214" i="1"/>
  <c r="M278" i="1"/>
  <c r="L342" i="1"/>
  <c r="L279" i="1"/>
  <c r="L431" i="1"/>
  <c r="N56" i="1"/>
  <c r="N86" i="1"/>
  <c r="N489" i="1"/>
  <c r="O494" i="1"/>
  <c r="O105" i="1"/>
  <c r="M313" i="1"/>
  <c r="M39" i="1"/>
  <c r="O491" i="1"/>
  <c r="M236" i="1"/>
  <c r="M462" i="1"/>
  <c r="O279" i="1"/>
  <c r="N182" i="1"/>
  <c r="N279" i="1"/>
  <c r="O182" i="1"/>
  <c r="O398" i="1"/>
  <c r="O430" i="1"/>
  <c r="O462" i="1"/>
  <c r="O80" i="1"/>
  <c r="O39" i="1"/>
  <c r="M161" i="1"/>
  <c r="M361" i="1"/>
  <c r="M83" i="1"/>
  <c r="M144" i="1"/>
  <c r="L430" i="1"/>
  <c r="L257" i="1"/>
  <c r="L401" i="1"/>
  <c r="N39" i="1"/>
  <c r="N99" i="1"/>
  <c r="N76" i="1"/>
  <c r="L217" i="1"/>
  <c r="N409" i="1"/>
  <c r="N57" i="1"/>
  <c r="N186" i="1"/>
  <c r="L219" i="1"/>
  <c r="M158" i="1"/>
  <c r="L49" i="1"/>
  <c r="N496" i="1"/>
  <c r="N474" i="1"/>
  <c r="L347" i="1"/>
  <c r="L304" i="1"/>
  <c r="N64" i="1"/>
  <c r="L368" i="1"/>
  <c r="L153" i="1"/>
  <c r="N465" i="1"/>
  <c r="L455" i="1"/>
  <c r="L427" i="1"/>
  <c r="N94" i="1"/>
  <c r="L251" i="1"/>
  <c r="M323" i="1"/>
  <c r="O483" i="1"/>
  <c r="O104" i="1"/>
  <c r="O224" i="1"/>
  <c r="O316" i="1"/>
  <c r="M464" i="1"/>
  <c r="O500" i="1"/>
  <c r="L58" i="1"/>
  <c r="M202" i="1"/>
  <c r="M330" i="1"/>
  <c r="O367" i="1"/>
  <c r="M495" i="1"/>
  <c r="N35" i="1"/>
  <c r="N174" i="1"/>
  <c r="L315" i="1"/>
  <c r="L400" i="1"/>
  <c r="L185" i="1"/>
  <c r="L317" i="1"/>
  <c r="N169" i="1"/>
  <c r="N429" i="1"/>
  <c r="L467" i="1"/>
  <c r="N470" i="1"/>
  <c r="L435" i="1"/>
  <c r="M379" i="1"/>
  <c r="M164" i="1"/>
  <c r="O196" i="1"/>
  <c r="M298" i="1"/>
  <c r="N146" i="1"/>
  <c r="N330" i="1"/>
  <c r="L171" i="1"/>
  <c r="L379" i="1"/>
  <c r="L321" i="1"/>
  <c r="M174" i="1"/>
  <c r="L498" i="1"/>
  <c r="L483" i="1"/>
  <c r="L451" i="1"/>
  <c r="N492" i="1"/>
  <c r="O55" i="1"/>
  <c r="O379" i="1"/>
  <c r="O164" i="1"/>
  <c r="M288" i="1"/>
  <c r="M457" i="1"/>
  <c r="L146" i="1"/>
  <c r="L266" i="1"/>
  <c r="L434" i="1"/>
  <c r="L287" i="1"/>
  <c r="N55" i="1"/>
  <c r="N49" i="1"/>
  <c r="N90" i="1"/>
  <c r="N118" i="1"/>
  <c r="L283" i="1"/>
  <c r="L201" i="1"/>
  <c r="L369" i="1"/>
  <c r="N129" i="1"/>
  <c r="N454" i="1"/>
  <c r="L459" i="1"/>
  <c r="N487" i="1"/>
  <c r="M317" i="1"/>
  <c r="M321" i="1"/>
  <c r="O361" i="1"/>
  <c r="M275" i="1"/>
  <c r="M72" i="1"/>
  <c r="O288" i="1"/>
  <c r="O457" i="1"/>
  <c r="L22" i="1"/>
  <c r="L118" i="1"/>
  <c r="L90" i="1"/>
  <c r="M266" i="1"/>
  <c r="M434" i="1"/>
  <c r="O287" i="1"/>
  <c r="N58" i="1"/>
  <c r="L144" i="1"/>
  <c r="N305" i="1"/>
  <c r="N469" i="1"/>
  <c r="L475" i="1"/>
  <c r="L419" i="1"/>
  <c r="N495" i="1"/>
  <c r="O275" i="1"/>
  <c r="M136" i="1"/>
  <c r="M256" i="1"/>
  <c r="M348" i="1"/>
  <c r="L234" i="1"/>
  <c r="L362" i="1"/>
  <c r="L402" i="1"/>
  <c r="L359" i="1"/>
  <c r="N234" i="1"/>
  <c r="N403" i="1"/>
  <c r="O22" i="1"/>
  <c r="M171" i="1"/>
  <c r="O256" i="1"/>
  <c r="M404" i="1"/>
  <c r="M362" i="1"/>
  <c r="M402" i="1"/>
  <c r="O359" i="1"/>
  <c r="N202" i="1"/>
  <c r="L497" i="1"/>
  <c r="O171" i="1"/>
  <c r="M224" i="1"/>
  <c r="L367" i="1"/>
  <c r="O206" i="1"/>
  <c r="O238" i="1"/>
  <c r="O270" i="1"/>
  <c r="O302" i="1"/>
  <c r="O334" i="1"/>
  <c r="O366" i="1"/>
  <c r="M385" i="1"/>
  <c r="M99" i="1"/>
  <c r="M92" i="1"/>
  <c r="M124" i="1"/>
  <c r="M300" i="1"/>
  <c r="M428" i="1"/>
  <c r="L365" i="1"/>
  <c r="L445" i="1"/>
  <c r="N46" i="1"/>
  <c r="N206" i="1"/>
  <c r="N238" i="1"/>
  <c r="N270" i="1"/>
  <c r="N302" i="1"/>
  <c r="N334" i="1"/>
  <c r="L203" i="1"/>
  <c r="L331" i="1"/>
  <c r="L272" i="1"/>
  <c r="L352" i="1"/>
  <c r="L480" i="1"/>
  <c r="N308" i="1"/>
  <c r="L121" i="1"/>
  <c r="L385" i="1"/>
  <c r="N289" i="1"/>
  <c r="N353" i="1"/>
  <c r="M78" i="1"/>
  <c r="M421" i="1"/>
  <c r="N421" i="1"/>
  <c r="N473" i="1"/>
  <c r="L395" i="1"/>
  <c r="N491" i="1"/>
  <c r="L488" i="1"/>
  <c r="M50" i="1"/>
  <c r="O178" i="1"/>
  <c r="M27" i="1"/>
  <c r="O27" i="1"/>
  <c r="O385" i="1"/>
  <c r="O99" i="1"/>
  <c r="O92" i="1"/>
  <c r="M482" i="1"/>
  <c r="L78" i="1"/>
  <c r="L154" i="1"/>
  <c r="L394" i="1"/>
  <c r="L426" i="1"/>
  <c r="N71" i="1"/>
  <c r="L81" i="1"/>
  <c r="N178" i="1"/>
  <c r="N394" i="1"/>
  <c r="M480" i="1"/>
  <c r="M426" i="1"/>
  <c r="L299" i="1"/>
  <c r="L192" i="1"/>
  <c r="L384" i="1"/>
  <c r="L393" i="1"/>
  <c r="N225" i="1"/>
  <c r="N503" i="1"/>
  <c r="M240" i="1"/>
  <c r="M352" i="1"/>
  <c r="L33" i="1"/>
  <c r="O154" i="1"/>
  <c r="M33" i="1"/>
  <c r="O433" i="1"/>
  <c r="O203" i="1"/>
  <c r="O331" i="1"/>
  <c r="O395" i="1"/>
  <c r="O240" i="1"/>
  <c r="O272" i="1"/>
  <c r="O352" i="1"/>
  <c r="O480" i="1"/>
  <c r="L206" i="1"/>
  <c r="L238" i="1"/>
  <c r="L270" i="1"/>
  <c r="L302" i="1"/>
  <c r="L334" i="1"/>
  <c r="L366" i="1"/>
  <c r="N92" i="1"/>
  <c r="N154" i="1"/>
  <c r="L336" i="1"/>
  <c r="L464" i="1"/>
  <c r="M133" i="1"/>
  <c r="L161" i="1"/>
  <c r="L193" i="1"/>
  <c r="L265" i="1"/>
  <c r="L329" i="1"/>
  <c r="N241" i="1"/>
  <c r="N502" i="1"/>
  <c r="M272" i="1"/>
  <c r="O102" i="1"/>
  <c r="O50" i="1"/>
  <c r="M97" i="1"/>
  <c r="M147" i="1"/>
  <c r="M243" i="1"/>
  <c r="M371" i="1"/>
  <c r="M324" i="1"/>
  <c r="M452" i="1"/>
  <c r="L38" i="1"/>
  <c r="L102" i="1"/>
  <c r="L50" i="1"/>
  <c r="L178" i="1"/>
  <c r="L421" i="1"/>
  <c r="M366" i="1"/>
  <c r="N47" i="1"/>
  <c r="N83" i="1"/>
  <c r="N102" i="1"/>
  <c r="L267" i="1"/>
  <c r="L416" i="1"/>
  <c r="N488" i="1"/>
  <c r="N445" i="1"/>
  <c r="M493" i="1"/>
  <c r="L479" i="1"/>
  <c r="M203" i="1"/>
  <c r="M331" i="1"/>
  <c r="O482" i="1"/>
  <c r="O445" i="1"/>
  <c r="M121" i="1"/>
  <c r="M249" i="1"/>
  <c r="O147" i="1"/>
  <c r="O243" i="1"/>
  <c r="O371" i="1"/>
  <c r="O324" i="1"/>
  <c r="M34" i="1"/>
  <c r="N478" i="1"/>
  <c r="O54" i="1"/>
  <c r="O97" i="1"/>
  <c r="O121" i="1"/>
  <c r="L54" i="1"/>
  <c r="L65" i="1"/>
  <c r="L139" i="1"/>
  <c r="L235" i="1"/>
  <c r="L363" i="1"/>
  <c r="L320" i="1"/>
  <c r="L448" i="1"/>
  <c r="N164" i="1"/>
  <c r="L273" i="1"/>
  <c r="L337" i="1"/>
  <c r="N484" i="1"/>
  <c r="N27" i="1"/>
  <c r="N59" i="1"/>
  <c r="N91" i="1"/>
  <c r="O41" i="1"/>
  <c r="O73" i="1"/>
  <c r="M22" i="1"/>
  <c r="M54" i="1"/>
  <c r="L115" i="1"/>
  <c r="L147" i="1"/>
  <c r="L179" i="1"/>
  <c r="L211" i="1"/>
  <c r="L243" i="1"/>
  <c r="L275" i="1"/>
  <c r="L307" i="1"/>
  <c r="L339" i="1"/>
  <c r="L371" i="1"/>
  <c r="N163" i="1"/>
  <c r="L112" i="1"/>
  <c r="L140" i="1"/>
  <c r="N140" i="1"/>
  <c r="L216" i="1"/>
  <c r="N216" i="1"/>
  <c r="L240" i="1"/>
  <c r="L268" i="1"/>
  <c r="N268" i="1"/>
  <c r="L344" i="1"/>
  <c r="N344" i="1"/>
  <c r="L396" i="1"/>
  <c r="N396" i="1"/>
  <c r="L420" i="1"/>
  <c r="N420" i="1"/>
  <c r="N381" i="1"/>
  <c r="L381" i="1"/>
  <c r="N180" i="1"/>
  <c r="N292" i="1"/>
  <c r="M26" i="1"/>
  <c r="N323" i="1"/>
  <c r="N168" i="1"/>
  <c r="L168" i="1"/>
  <c r="L220" i="1"/>
  <c r="N220" i="1"/>
  <c r="N296" i="1"/>
  <c r="L296" i="1"/>
  <c r="L348" i="1"/>
  <c r="N348" i="1"/>
  <c r="N424" i="1"/>
  <c r="L424" i="1"/>
  <c r="L476" i="1"/>
  <c r="N476" i="1"/>
  <c r="N196" i="1"/>
  <c r="M325" i="1"/>
  <c r="N325" i="1"/>
  <c r="N137" i="1"/>
  <c r="L137" i="1"/>
  <c r="M30" i="1"/>
  <c r="L43" i="1"/>
  <c r="L123" i="1"/>
  <c r="L155" i="1"/>
  <c r="L187" i="1"/>
  <c r="N227" i="1"/>
  <c r="L120" i="1"/>
  <c r="N120" i="1"/>
  <c r="L172" i="1"/>
  <c r="N172" i="1"/>
  <c r="L248" i="1"/>
  <c r="N248" i="1"/>
  <c r="L300" i="1"/>
  <c r="N300" i="1"/>
  <c r="L376" i="1"/>
  <c r="N376" i="1"/>
  <c r="L428" i="1"/>
  <c r="N428" i="1"/>
  <c r="L452" i="1"/>
  <c r="N452" i="1"/>
  <c r="N116" i="1"/>
  <c r="N324" i="1"/>
  <c r="M237" i="1"/>
  <c r="M301" i="1"/>
  <c r="N25" i="1"/>
  <c r="N89" i="1"/>
  <c r="N131" i="1"/>
  <c r="L117" i="1"/>
  <c r="N117" i="1"/>
  <c r="M117" i="1"/>
  <c r="L124" i="1"/>
  <c r="N124" i="1"/>
  <c r="N200" i="1"/>
  <c r="L200" i="1"/>
  <c r="L224" i="1"/>
  <c r="L252" i="1"/>
  <c r="N252" i="1"/>
  <c r="N328" i="1"/>
  <c r="L328" i="1"/>
  <c r="L380" i="1"/>
  <c r="N380" i="1"/>
  <c r="N404" i="1"/>
  <c r="L404" i="1"/>
  <c r="N132" i="1"/>
  <c r="N212" i="1"/>
  <c r="N340" i="1"/>
  <c r="M365" i="1"/>
  <c r="M38" i="1"/>
  <c r="L229" i="1"/>
  <c r="N229" i="1"/>
  <c r="M229" i="1"/>
  <c r="L195" i="1"/>
  <c r="L259" i="1"/>
  <c r="L291" i="1"/>
  <c r="L355" i="1"/>
  <c r="N245" i="1"/>
  <c r="M245" i="1"/>
  <c r="L152" i="1"/>
  <c r="N152" i="1"/>
  <c r="L176" i="1"/>
  <c r="L204" i="1"/>
  <c r="N204" i="1"/>
  <c r="L280" i="1"/>
  <c r="N280" i="1"/>
  <c r="L332" i="1"/>
  <c r="N332" i="1"/>
  <c r="L408" i="1"/>
  <c r="N408" i="1"/>
  <c r="L460" i="1"/>
  <c r="N460" i="1"/>
  <c r="N228" i="1"/>
  <c r="N356" i="1"/>
  <c r="L97" i="1"/>
  <c r="N33" i="1"/>
  <c r="N65" i="1"/>
  <c r="M42" i="1"/>
  <c r="N293" i="1"/>
  <c r="M293" i="1"/>
  <c r="N104" i="1"/>
  <c r="L104" i="1"/>
  <c r="L128" i="1"/>
  <c r="L156" i="1"/>
  <c r="N156" i="1"/>
  <c r="N232" i="1"/>
  <c r="L232" i="1"/>
  <c r="L256" i="1"/>
  <c r="L284" i="1"/>
  <c r="N284" i="1"/>
  <c r="N360" i="1"/>
  <c r="L360" i="1"/>
  <c r="N412" i="1"/>
  <c r="L412" i="1"/>
  <c r="N436" i="1"/>
  <c r="L436" i="1"/>
  <c r="N148" i="1"/>
  <c r="N244" i="1"/>
  <c r="L249" i="1"/>
  <c r="N249" i="1"/>
  <c r="L313" i="1"/>
  <c r="N313" i="1"/>
  <c r="N285" i="1"/>
  <c r="L285" i="1"/>
  <c r="N357" i="1"/>
  <c r="M357" i="1"/>
  <c r="N373" i="1"/>
  <c r="M373" i="1"/>
  <c r="L108" i="1"/>
  <c r="N108" i="1"/>
  <c r="L184" i="1"/>
  <c r="N184" i="1"/>
  <c r="L236" i="1"/>
  <c r="N236" i="1"/>
  <c r="L312" i="1"/>
  <c r="N312" i="1"/>
  <c r="L364" i="1"/>
  <c r="N364" i="1"/>
  <c r="L388" i="1"/>
  <c r="N388" i="1"/>
  <c r="L440" i="1"/>
  <c r="N440" i="1"/>
  <c r="N260" i="1"/>
  <c r="N372" i="1"/>
  <c r="L281" i="1"/>
  <c r="N281" i="1"/>
  <c r="N377" i="1"/>
  <c r="L377" i="1"/>
  <c r="N113" i="1"/>
  <c r="N105" i="1"/>
  <c r="N349" i="1"/>
  <c r="L349" i="1"/>
  <c r="N136" i="1"/>
  <c r="L136" i="1"/>
  <c r="L160" i="1"/>
  <c r="L188" i="1"/>
  <c r="N188" i="1"/>
  <c r="N264" i="1"/>
  <c r="L264" i="1"/>
  <c r="L288" i="1"/>
  <c r="L316" i="1"/>
  <c r="N316" i="1"/>
  <c r="L392" i="1"/>
  <c r="N392" i="1"/>
  <c r="N444" i="1"/>
  <c r="L444" i="1"/>
  <c r="L468" i="1"/>
  <c r="N468" i="1"/>
  <c r="N276" i="1"/>
  <c r="L345" i="1"/>
  <c r="N345" i="1"/>
  <c r="N449" i="1"/>
  <c r="L499" i="1"/>
  <c r="N494" i="1"/>
  <c r="L443" i="1"/>
  <c r="L500" i="1"/>
  <c r="M109" i="1"/>
  <c r="M309" i="1"/>
  <c r="N253" i="1"/>
  <c r="N389" i="1"/>
  <c r="N457" i="1"/>
  <c r="N133" i="1"/>
  <c r="N261" i="1"/>
  <c r="M437" i="1"/>
  <c r="L413" i="1"/>
  <c r="M501" i="1"/>
  <c r="N461" i="1"/>
  <c r="L466" i="1"/>
  <c r="L482" i="1"/>
  <c r="N233" i="1"/>
  <c r="N297" i="1"/>
  <c r="N361" i="1"/>
  <c r="N433" i="1"/>
  <c r="L456" i="1"/>
  <c r="L472" i="1"/>
  <c r="N109" i="1"/>
  <c r="N405" i="1"/>
  <c r="L490" i="1"/>
  <c r="N458" i="1"/>
  <c r="L477" i="1"/>
  <c r="L486" i="1"/>
  <c r="K394" i="12"/>
  <c r="Q394" i="12" s="1"/>
  <c r="I395" i="12"/>
  <c r="J395" i="12"/>
  <c r="K393" i="12"/>
  <c r="Q393" i="12" s="1"/>
  <c r="H756" i="12"/>
  <c r="Q301" i="11"/>
  <c r="P301" i="11"/>
  <c r="N301" i="11"/>
  <c r="O301" i="11"/>
  <c r="M301" i="11"/>
  <c r="L301" i="11"/>
  <c r="Q181" i="11"/>
  <c r="O181" i="11"/>
  <c r="P181" i="11"/>
  <c r="N181" i="11"/>
  <c r="M181" i="11"/>
  <c r="L181" i="11"/>
  <c r="O121" i="11"/>
  <c r="P121" i="11"/>
  <c r="N121" i="11"/>
  <c r="M121" i="11"/>
  <c r="Q121" i="11"/>
  <c r="L121" i="11"/>
  <c r="P241" i="11"/>
  <c r="Q241" i="11"/>
  <c r="M241" i="11"/>
  <c r="O241" i="11"/>
  <c r="N241" i="11"/>
  <c r="L241" i="11"/>
  <c r="P61" i="11"/>
  <c r="P303" i="11" s="1"/>
  <c r="K303" i="11"/>
  <c r="Q61" i="11"/>
  <c r="Q303" i="11" s="1"/>
  <c r="M61" i="11"/>
  <c r="M303" i="11" s="1"/>
  <c r="O61" i="11"/>
  <c r="O303" i="11" s="1"/>
  <c r="N61" i="11"/>
  <c r="N303" i="11" s="1"/>
  <c r="L61" i="11"/>
  <c r="L303" i="11" s="1"/>
  <c r="J242" i="1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I122" i="1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R35" i="10"/>
  <c r="S39" i="10"/>
  <c r="M16" i="10"/>
  <c r="T39" i="10"/>
  <c r="T25" i="10"/>
  <c r="O12" i="10"/>
  <c r="T7" i="10"/>
  <c r="L30" i="10"/>
  <c r="M21" i="10"/>
  <c r="R25" i="10"/>
  <c r="R21" i="10"/>
  <c r="S7" i="10"/>
  <c r="L7" i="10"/>
  <c r="P30" i="10"/>
  <c r="O25" i="10"/>
  <c r="O30" i="10"/>
  <c r="Q35" i="10"/>
  <c r="L16" i="10"/>
  <c r="M25" i="10"/>
  <c r="N35" i="10"/>
  <c r="R12" i="10"/>
  <c r="S30" i="10"/>
  <c r="P39" i="10"/>
  <c r="P7" i="10"/>
  <c r="J13" i="10"/>
  <c r="J14" i="10" s="1"/>
  <c r="J15" i="10" s="1"/>
  <c r="J17" i="10" s="1"/>
  <c r="J18" i="10" s="1"/>
  <c r="J19" i="10" s="1"/>
  <c r="J20" i="10" s="1"/>
  <c r="M39" i="10"/>
  <c r="M7" i="10"/>
  <c r="Q16" i="10"/>
  <c r="N25" i="10"/>
  <c r="O35" i="10"/>
  <c r="S12" i="10"/>
  <c r="P21" i="10"/>
  <c r="T30" i="10"/>
  <c r="L21" i="10"/>
  <c r="M30" i="10"/>
  <c r="Q39" i="10"/>
  <c r="Q7" i="10"/>
  <c r="N16" i="10"/>
  <c r="S35" i="10"/>
  <c r="P12" i="10"/>
  <c r="T21" i="10"/>
  <c r="N12" i="10"/>
  <c r="N39" i="10"/>
  <c r="N7" i="10"/>
  <c r="R16" i="10"/>
  <c r="P35" i="10"/>
  <c r="T12" i="10"/>
  <c r="M12" i="10"/>
  <c r="Q21" i="10"/>
  <c r="N30" i="10"/>
  <c r="R39" i="10"/>
  <c r="R7" i="10"/>
  <c r="O16" i="10"/>
  <c r="S25" i="10"/>
  <c r="T35" i="10"/>
  <c r="Q30" i="10"/>
  <c r="M35" i="10"/>
  <c r="Q12" i="10"/>
  <c r="N21" i="10"/>
  <c r="R30" i="10"/>
  <c r="O39" i="10"/>
  <c r="O7" i="10"/>
  <c r="S16" i="10"/>
  <c r="P25" i="10"/>
  <c r="T16" i="10"/>
  <c r="I8" i="10"/>
  <c r="S21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N22" i="10" s="1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N394" i="12" l="1"/>
  <c r="O393" i="12"/>
  <c r="M393" i="12"/>
  <c r="L393" i="12"/>
  <c r="N393" i="12"/>
  <c r="J396" i="12"/>
  <c r="I396" i="12"/>
  <c r="K395" i="12"/>
  <c r="O394" i="12"/>
  <c r="M394" i="12"/>
  <c r="L394" i="12"/>
  <c r="H757" i="12"/>
  <c r="P22" i="10"/>
  <c r="R22" i="10"/>
  <c r="Q22" i="10"/>
  <c r="O22" i="10"/>
  <c r="L22" i="10"/>
  <c r="S22" i="10"/>
  <c r="M22" i="10"/>
  <c r="K37" i="10"/>
  <c r="T22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I397" i="12" l="1"/>
  <c r="K396" i="12"/>
  <c r="N396" i="12" s="1"/>
  <c r="O395" i="12"/>
  <c r="M395" i="12"/>
  <c r="L395" i="12"/>
  <c r="J397" i="12"/>
  <c r="N395" i="12"/>
  <c r="Q395" i="12"/>
  <c r="H758" i="12"/>
  <c r="I10" i="10"/>
  <c r="K38" i="10"/>
  <c r="L23" i="10"/>
  <c r="P23" i="10"/>
  <c r="N23" i="10"/>
  <c r="S23" i="10"/>
  <c r="Q23" i="10"/>
  <c r="T23" i="10"/>
  <c r="M23" i="10"/>
  <c r="R23" i="10"/>
  <c r="O23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Q396" i="12" l="1"/>
  <c r="I398" i="12"/>
  <c r="K397" i="12"/>
  <c r="Q397" i="12" s="1"/>
  <c r="J398" i="12"/>
  <c r="N397" i="12"/>
  <c r="O396" i="12"/>
  <c r="M396" i="12"/>
  <c r="L396" i="12"/>
  <c r="H759" i="12"/>
  <c r="L24" i="10"/>
  <c r="S24" i="10"/>
  <c r="R24" i="10"/>
  <c r="T24" i="10"/>
  <c r="M24" i="10"/>
  <c r="O24" i="10"/>
  <c r="Q24" i="10"/>
  <c r="N24" i="10"/>
  <c r="P24" i="10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I399" i="12" l="1"/>
  <c r="K398" i="12"/>
  <c r="Q398" i="12" s="1"/>
  <c r="J399" i="12"/>
  <c r="O397" i="12"/>
  <c r="M397" i="12"/>
  <c r="L397" i="12"/>
  <c r="H760" i="12"/>
  <c r="I13" i="10"/>
  <c r="M8" i="10"/>
  <c r="P8" i="10"/>
  <c r="S8" i="10"/>
  <c r="O8" i="10"/>
  <c r="R8" i="10"/>
  <c r="N8" i="10"/>
  <c r="Q8" i="10"/>
  <c r="T8" i="10"/>
  <c r="L8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N398" i="12" l="1"/>
  <c r="I400" i="12"/>
  <c r="K399" i="12"/>
  <c r="Q399" i="12" s="1"/>
  <c r="J400" i="12"/>
  <c r="N399" i="12"/>
  <c r="O398" i="12"/>
  <c r="M398" i="12"/>
  <c r="L398" i="12"/>
  <c r="H761" i="12"/>
  <c r="I14" i="10"/>
  <c r="Q9" i="10"/>
  <c r="P9" i="10"/>
  <c r="S9" i="10"/>
  <c r="O9" i="10"/>
  <c r="R9" i="10"/>
  <c r="T9" i="10"/>
  <c r="N9" i="10"/>
  <c r="M9" i="10"/>
  <c r="L9" i="10"/>
  <c r="L26" i="10"/>
  <c r="O26" i="10"/>
  <c r="R26" i="10"/>
  <c r="N26" i="10"/>
  <c r="Q26" i="10"/>
  <c r="S26" i="10"/>
  <c r="T26" i="10"/>
  <c r="M26" i="10"/>
  <c r="P26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J401" i="12" l="1"/>
  <c r="N400" i="12"/>
  <c r="O399" i="12"/>
  <c r="M399" i="12"/>
  <c r="L399" i="12"/>
  <c r="I401" i="12"/>
  <c r="K400" i="12"/>
  <c r="H762" i="12"/>
  <c r="I15" i="10"/>
  <c r="N10" i="10"/>
  <c r="T10" i="10"/>
  <c r="P10" i="10"/>
  <c r="S10" i="10"/>
  <c r="O10" i="10"/>
  <c r="M10" i="10"/>
  <c r="R10" i="10"/>
  <c r="Q10" i="10"/>
  <c r="L10" i="10"/>
  <c r="L27" i="10"/>
  <c r="S27" i="10"/>
  <c r="N27" i="10"/>
  <c r="O27" i="10"/>
  <c r="R27" i="10"/>
  <c r="M27" i="10"/>
  <c r="Q27" i="10"/>
  <c r="T27" i="10"/>
  <c r="P27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O400" i="12" l="1"/>
  <c r="M400" i="12"/>
  <c r="L400" i="12"/>
  <c r="Q400" i="12"/>
  <c r="J402" i="12"/>
  <c r="I402" i="12"/>
  <c r="K401" i="12"/>
  <c r="H763" i="12"/>
  <c r="Q11" i="10"/>
  <c r="R11" i="10"/>
  <c r="S11" i="10"/>
  <c r="O11" i="10"/>
  <c r="T11" i="10"/>
  <c r="P11" i="10"/>
  <c r="M11" i="10"/>
  <c r="N11" i="10"/>
  <c r="L11" i="10"/>
  <c r="L28" i="10"/>
  <c r="O28" i="10"/>
  <c r="T28" i="10"/>
  <c r="Q28" i="10"/>
  <c r="M28" i="10"/>
  <c r="R28" i="10"/>
  <c r="P28" i="10"/>
  <c r="N28" i="10"/>
  <c r="S28" i="10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I403" i="12" l="1"/>
  <c r="K402" i="12"/>
  <c r="Q402" i="12" s="1"/>
  <c r="J403" i="12"/>
  <c r="O401" i="12"/>
  <c r="M401" i="12"/>
  <c r="L401" i="12"/>
  <c r="N401" i="12"/>
  <c r="Q401" i="12"/>
  <c r="H764" i="12"/>
  <c r="L29" i="10"/>
  <c r="O29" i="10"/>
  <c r="S29" i="10"/>
  <c r="N29" i="10"/>
  <c r="M29" i="10"/>
  <c r="P29" i="10"/>
  <c r="Q29" i="10"/>
  <c r="R29" i="10"/>
  <c r="T29" i="10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N402" i="12" l="1"/>
  <c r="J404" i="12"/>
  <c r="O402" i="12"/>
  <c r="M402" i="12"/>
  <c r="L402" i="12"/>
  <c r="I404" i="12"/>
  <c r="K403" i="12"/>
  <c r="Q403" i="12" s="1"/>
  <c r="H765" i="12"/>
  <c r="S13" i="10"/>
  <c r="N13" i="10"/>
  <c r="M13" i="10"/>
  <c r="R13" i="10"/>
  <c r="Q13" i="10"/>
  <c r="T13" i="10"/>
  <c r="P13" i="10"/>
  <c r="O13" i="10"/>
  <c r="L13" i="10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N403" i="12" l="1"/>
  <c r="I405" i="12"/>
  <c r="K404" i="12"/>
  <c r="O403" i="12"/>
  <c r="M403" i="12"/>
  <c r="L403" i="12"/>
  <c r="J405" i="12"/>
  <c r="H766" i="12"/>
  <c r="L31" i="10"/>
  <c r="M31" i="10"/>
  <c r="O31" i="10"/>
  <c r="S31" i="10"/>
  <c r="P31" i="10"/>
  <c r="T31" i="10"/>
  <c r="Q31" i="10"/>
  <c r="N31" i="10"/>
  <c r="R31" i="10"/>
  <c r="I20" i="10"/>
  <c r="P14" i="10"/>
  <c r="S14" i="10"/>
  <c r="R14" i="10"/>
  <c r="Q14" i="10"/>
  <c r="N14" i="10"/>
  <c r="O14" i="10"/>
  <c r="M14" i="10"/>
  <c r="T14" i="10"/>
  <c r="L14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J406" i="12" l="1"/>
  <c r="O404" i="12"/>
  <c r="M404" i="12"/>
  <c r="L404" i="12"/>
  <c r="Q404" i="12"/>
  <c r="N404" i="12"/>
  <c r="I406" i="12"/>
  <c r="K405" i="12"/>
  <c r="Q405" i="12" s="1"/>
  <c r="H767" i="12"/>
  <c r="R15" i="10"/>
  <c r="S15" i="10"/>
  <c r="T15" i="10"/>
  <c r="Q15" i="10"/>
  <c r="M15" i="10"/>
  <c r="P15" i="10"/>
  <c r="N15" i="10"/>
  <c r="O15" i="10"/>
  <c r="L15" i="10"/>
  <c r="L32" i="10"/>
  <c r="R32" i="10"/>
  <c r="P32" i="10"/>
  <c r="O32" i="10"/>
  <c r="N32" i="10"/>
  <c r="Q32" i="10"/>
  <c r="T32" i="10"/>
  <c r="M32" i="10"/>
  <c r="S32" i="10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O405" i="12" l="1"/>
  <c r="M405" i="12"/>
  <c r="L405" i="12"/>
  <c r="N405" i="12"/>
  <c r="I407" i="12"/>
  <c r="K406" i="12"/>
  <c r="N406" i="12" s="1"/>
  <c r="J407" i="12"/>
  <c r="H768" i="12"/>
  <c r="L33" i="10"/>
  <c r="N33" i="10"/>
  <c r="Q33" i="10"/>
  <c r="M33" i="10"/>
  <c r="P33" i="10"/>
  <c r="T33" i="10"/>
  <c r="R33" i="10"/>
  <c r="O33" i="10"/>
  <c r="S33" i="10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O406" i="12" l="1"/>
  <c r="M406" i="12"/>
  <c r="L406" i="12"/>
  <c r="Q406" i="12"/>
  <c r="I408" i="12"/>
  <c r="K407" i="12"/>
  <c r="N407" i="12" s="1"/>
  <c r="J408" i="12"/>
  <c r="H769" i="12"/>
  <c r="Q17" i="10"/>
  <c r="M17" i="10"/>
  <c r="P17" i="10"/>
  <c r="O17" i="10"/>
  <c r="S17" i="10"/>
  <c r="R17" i="10"/>
  <c r="N17" i="10"/>
  <c r="T17" i="10"/>
  <c r="L17" i="10"/>
  <c r="L34" i="10"/>
  <c r="R34" i="10"/>
  <c r="Q34" i="10"/>
  <c r="O34" i="10"/>
  <c r="M34" i="10"/>
  <c r="N34" i="10"/>
  <c r="T34" i="10"/>
  <c r="S34" i="10"/>
  <c r="P34" i="10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O407" i="12" l="1"/>
  <c r="M407" i="12"/>
  <c r="L407" i="12"/>
  <c r="Q407" i="12"/>
  <c r="I409" i="12"/>
  <c r="K408" i="12"/>
  <c r="N408" i="12" s="1"/>
  <c r="J409" i="12"/>
  <c r="H770" i="12"/>
  <c r="N18" i="10"/>
  <c r="T18" i="10"/>
  <c r="P18" i="10"/>
  <c r="S18" i="10"/>
  <c r="M18" i="10"/>
  <c r="O18" i="10"/>
  <c r="R18" i="10"/>
  <c r="Q18" i="10"/>
  <c r="L18" i="10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O408" i="12" l="1"/>
  <c r="M408" i="12"/>
  <c r="L408" i="12"/>
  <c r="Q408" i="12"/>
  <c r="I410" i="12"/>
  <c r="K409" i="12"/>
  <c r="J410" i="12"/>
  <c r="H771" i="12"/>
  <c r="R19" i="10"/>
  <c r="M19" i="10"/>
  <c r="T19" i="10"/>
  <c r="P19" i="10"/>
  <c r="S19" i="10"/>
  <c r="Q19" i="10"/>
  <c r="O19" i="10"/>
  <c r="N19" i="10"/>
  <c r="L19" i="10"/>
  <c r="L36" i="10"/>
  <c r="Q36" i="10"/>
  <c r="M36" i="10"/>
  <c r="T36" i="10"/>
  <c r="P36" i="10"/>
  <c r="S36" i="10"/>
  <c r="N36" i="10"/>
  <c r="O36" i="10"/>
  <c r="R36" i="10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O409" i="12" l="1"/>
  <c r="M409" i="12"/>
  <c r="L409" i="12"/>
  <c r="Q409" i="12"/>
  <c r="I411" i="12"/>
  <c r="K410" i="12"/>
  <c r="N410" i="12" s="1"/>
  <c r="J411" i="12"/>
  <c r="N409" i="12"/>
  <c r="H772" i="12"/>
  <c r="S20" i="10"/>
  <c r="T20" i="10"/>
  <c r="M20" i="10"/>
  <c r="N20" i="10"/>
  <c r="O20" i="10"/>
  <c r="Q20" i="10"/>
  <c r="R20" i="10"/>
  <c r="P20" i="10"/>
  <c r="L20" i="10"/>
  <c r="L37" i="10"/>
  <c r="S37" i="10"/>
  <c r="O37" i="10"/>
  <c r="N37" i="10"/>
  <c r="M37" i="10"/>
  <c r="Q37" i="10"/>
  <c r="T37" i="10"/>
  <c r="R37" i="10"/>
  <c r="P37" i="10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Q410" i="12" l="1"/>
  <c r="O410" i="12"/>
  <c r="M410" i="12"/>
  <c r="L410" i="12"/>
  <c r="I412" i="12"/>
  <c r="K411" i="12"/>
  <c r="Q411" i="12" s="1"/>
  <c r="J412" i="12"/>
  <c r="H773" i="12"/>
  <c r="H62" i="11"/>
  <c r="L38" i="10"/>
  <c r="N38" i="10"/>
  <c r="O38" i="10"/>
  <c r="Q38" i="10"/>
  <c r="M38" i="10"/>
  <c r="T38" i="10"/>
  <c r="P38" i="10"/>
  <c r="S38" i="10"/>
  <c r="R38" i="10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J413" i="12" l="1"/>
  <c r="N412" i="12"/>
  <c r="O411" i="12"/>
  <c r="M411" i="12"/>
  <c r="L411" i="12"/>
  <c r="I413" i="12"/>
  <c r="K412" i="12"/>
  <c r="Q412" i="12" s="1"/>
  <c r="N411" i="12"/>
  <c r="H774" i="12"/>
  <c r="H63" i="11"/>
  <c r="K62" i="11"/>
  <c r="L377" i="8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I414" i="12" l="1"/>
  <c r="K413" i="12"/>
  <c r="O412" i="12"/>
  <c r="M412" i="12"/>
  <c r="L412" i="12"/>
  <c r="J414" i="12"/>
  <c r="H775" i="12"/>
  <c r="P62" i="11"/>
  <c r="Q62" i="11"/>
  <c r="M62" i="11"/>
  <c r="O62" i="11"/>
  <c r="N62" i="11"/>
  <c r="L62" i="11"/>
  <c r="H64" i="11"/>
  <c r="K63" i="11"/>
  <c r="O461" i="8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J415" i="12" l="1"/>
  <c r="O413" i="12"/>
  <c r="M413" i="12"/>
  <c r="L413" i="12"/>
  <c r="Q413" i="12"/>
  <c r="N413" i="12"/>
  <c r="I415" i="12"/>
  <c r="K414" i="12"/>
  <c r="H776" i="12"/>
  <c r="O63" i="11"/>
  <c r="P63" i="11"/>
  <c r="M63" i="11"/>
  <c r="L63" i="11"/>
  <c r="N63" i="11"/>
  <c r="Q63" i="11"/>
  <c r="H65" i="11"/>
  <c r="K64" i="11"/>
  <c r="N462" i="8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O414" i="12" l="1"/>
  <c r="M414" i="12"/>
  <c r="L414" i="12"/>
  <c r="Q414" i="12"/>
  <c r="N414" i="12"/>
  <c r="I416" i="12"/>
  <c r="K415" i="12"/>
  <c r="Q415" i="12" s="1"/>
  <c r="J416" i="12"/>
  <c r="H777" i="12"/>
  <c r="O64" i="11"/>
  <c r="P64" i="11"/>
  <c r="Q64" i="11"/>
  <c r="N64" i="11"/>
  <c r="M64" i="11"/>
  <c r="L64" i="11"/>
  <c r="H66" i="11"/>
  <c r="K65" i="11"/>
  <c r="K63" i="8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O415" i="12" l="1"/>
  <c r="M415" i="12"/>
  <c r="L415" i="12"/>
  <c r="I417" i="12"/>
  <c r="K416" i="12"/>
  <c r="N415" i="12"/>
  <c r="J417" i="12"/>
  <c r="H778" i="12"/>
  <c r="H67" i="11"/>
  <c r="K66" i="11"/>
  <c r="Q65" i="11"/>
  <c r="O65" i="11"/>
  <c r="P65" i="11"/>
  <c r="N65" i="11"/>
  <c r="M65" i="11"/>
  <c r="L65" i="11"/>
  <c r="N420" i="8"/>
  <c r="O420" i="8"/>
  <c r="M420" i="8"/>
  <c r="O62" i="8"/>
  <c r="N62" i="8"/>
  <c r="M62" i="8"/>
  <c r="O416" i="12" l="1"/>
  <c r="M416" i="12"/>
  <c r="L416" i="12"/>
  <c r="Q416" i="12"/>
  <c r="I418" i="12"/>
  <c r="K417" i="12"/>
  <c r="N417" i="12" s="1"/>
  <c r="N416" i="12"/>
  <c r="J418" i="12"/>
  <c r="H779" i="12"/>
  <c r="H68" i="11"/>
  <c r="K67" i="11"/>
  <c r="Q66" i="11"/>
  <c r="O66" i="11"/>
  <c r="N66" i="11"/>
  <c r="P66" i="11"/>
  <c r="M66" i="11"/>
  <c r="L66" i="11"/>
  <c r="O417" i="12" l="1"/>
  <c r="M417" i="12"/>
  <c r="L417" i="12"/>
  <c r="Q417" i="12"/>
  <c r="J419" i="12"/>
  <c r="N418" i="12"/>
  <c r="I419" i="12"/>
  <c r="K418" i="12"/>
  <c r="H780" i="12"/>
  <c r="H69" i="11"/>
  <c r="K68" i="11"/>
  <c r="Q67" i="11"/>
  <c r="O67" i="11"/>
  <c r="M67" i="11"/>
  <c r="N67" i="11"/>
  <c r="P67" i="11"/>
  <c r="L67" i="11"/>
  <c r="I420" i="12" l="1"/>
  <c r="K419" i="12"/>
  <c r="J420" i="12"/>
  <c r="N419" i="12"/>
  <c r="O418" i="12"/>
  <c r="M418" i="12"/>
  <c r="L418" i="12"/>
  <c r="Q418" i="12"/>
  <c r="H781" i="12"/>
  <c r="H70" i="11"/>
  <c r="K69" i="11"/>
  <c r="P68" i="11"/>
  <c r="Q68" i="11"/>
  <c r="O68" i="11"/>
  <c r="M68" i="11"/>
  <c r="N68" i="11"/>
  <c r="L68" i="11"/>
  <c r="J421" i="12" l="1"/>
  <c r="O419" i="12"/>
  <c r="M419" i="12"/>
  <c r="L419" i="12"/>
  <c r="Q419" i="12"/>
  <c r="I421" i="12"/>
  <c r="K420" i="12"/>
  <c r="H782" i="12"/>
  <c r="H71" i="11"/>
  <c r="K70" i="11"/>
  <c r="P69" i="11"/>
  <c r="Q69" i="11"/>
  <c r="M69" i="11"/>
  <c r="N69" i="11"/>
  <c r="O69" i="11"/>
  <c r="L69" i="11"/>
  <c r="I422" i="12" l="1"/>
  <c r="K421" i="12"/>
  <c r="O420" i="12"/>
  <c r="M420" i="12"/>
  <c r="L420" i="12"/>
  <c r="N420" i="12"/>
  <c r="Q420" i="12"/>
  <c r="J422" i="12"/>
  <c r="N421" i="12"/>
  <c r="H783" i="12"/>
  <c r="H72" i="11"/>
  <c r="K71" i="11"/>
  <c r="P70" i="11"/>
  <c r="Q70" i="11"/>
  <c r="O70" i="11"/>
  <c r="M70" i="11"/>
  <c r="N70" i="11"/>
  <c r="L70" i="11"/>
  <c r="O421" i="12" l="1"/>
  <c r="M421" i="12"/>
  <c r="L421" i="12"/>
  <c r="J423" i="12"/>
  <c r="N422" i="12"/>
  <c r="Q421" i="12"/>
  <c r="I423" i="12"/>
  <c r="K422" i="12"/>
  <c r="O71" i="11"/>
  <c r="P71" i="11"/>
  <c r="Q71" i="11"/>
  <c r="M71" i="11"/>
  <c r="L71" i="11"/>
  <c r="N71" i="11"/>
  <c r="H73" i="11"/>
  <c r="K72" i="11"/>
  <c r="I424" i="12" l="1"/>
  <c r="K423" i="12"/>
  <c r="J424" i="12"/>
  <c r="N423" i="12"/>
  <c r="O422" i="12"/>
  <c r="M422" i="12"/>
  <c r="L422" i="12"/>
  <c r="Q422" i="12"/>
  <c r="H785" i="12"/>
  <c r="O72" i="11"/>
  <c r="P72" i="11"/>
  <c r="N72" i="11"/>
  <c r="Q72" i="11"/>
  <c r="M72" i="11"/>
  <c r="L72" i="11"/>
  <c r="H74" i="11"/>
  <c r="K73" i="11"/>
  <c r="J425" i="12" l="1"/>
  <c r="O423" i="12"/>
  <c r="M423" i="12"/>
  <c r="L423" i="12"/>
  <c r="Q423" i="12"/>
  <c r="I425" i="12"/>
  <c r="K424" i="12"/>
  <c r="H786" i="12"/>
  <c r="Q73" i="11"/>
  <c r="O73" i="11"/>
  <c r="P73" i="11"/>
  <c r="N73" i="11"/>
  <c r="M73" i="11"/>
  <c r="L73" i="11"/>
  <c r="H75" i="11"/>
  <c r="K74" i="11"/>
  <c r="I426" i="12" l="1"/>
  <c r="K425" i="12"/>
  <c r="O424" i="12"/>
  <c r="M424" i="12"/>
  <c r="L424" i="12"/>
  <c r="N424" i="12"/>
  <c r="Q424" i="12"/>
  <c r="J426" i="12"/>
  <c r="N425" i="12"/>
  <c r="H787" i="12"/>
  <c r="Q74" i="11"/>
  <c r="O74" i="11"/>
  <c r="N74" i="11"/>
  <c r="P74" i="11"/>
  <c r="M74" i="11"/>
  <c r="L74" i="11"/>
  <c r="H76" i="11"/>
  <c r="K75" i="11"/>
  <c r="O425" i="12" l="1"/>
  <c r="M425" i="12"/>
  <c r="L425" i="12"/>
  <c r="J427" i="12"/>
  <c r="N426" i="12"/>
  <c r="Q425" i="12"/>
  <c r="I427" i="12"/>
  <c r="K426" i="12"/>
  <c r="H788" i="12"/>
  <c r="Q75" i="11"/>
  <c r="O75" i="11"/>
  <c r="M75" i="11"/>
  <c r="N75" i="11"/>
  <c r="P75" i="11"/>
  <c r="L75" i="11"/>
  <c r="H77" i="11"/>
  <c r="K76" i="11"/>
  <c r="J428" i="12" l="1"/>
  <c r="I428" i="12"/>
  <c r="K427" i="12"/>
  <c r="O426" i="12"/>
  <c r="M426" i="12"/>
  <c r="L426" i="12"/>
  <c r="Q426" i="12"/>
  <c r="H789" i="12"/>
  <c r="H78" i="11"/>
  <c r="K77" i="11"/>
  <c r="P76" i="11"/>
  <c r="Q76" i="11"/>
  <c r="O76" i="11"/>
  <c r="M76" i="11"/>
  <c r="N76" i="11"/>
  <c r="L76" i="11"/>
  <c r="O427" i="12" l="1"/>
  <c r="M427" i="12"/>
  <c r="L427" i="12"/>
  <c r="Q427" i="12"/>
  <c r="I429" i="12"/>
  <c r="K428" i="12"/>
  <c r="N427" i="12"/>
  <c r="J429" i="12"/>
  <c r="H790" i="12"/>
  <c r="P77" i="11"/>
  <c r="Q77" i="11"/>
  <c r="O77" i="11"/>
  <c r="M77" i="11"/>
  <c r="N77" i="11"/>
  <c r="L77" i="11"/>
  <c r="H79" i="11"/>
  <c r="K78" i="11"/>
  <c r="O428" i="12" l="1"/>
  <c r="M428" i="12"/>
  <c r="L428" i="12"/>
  <c r="Q428" i="12"/>
  <c r="I430" i="12"/>
  <c r="K429" i="12"/>
  <c r="N428" i="12"/>
  <c r="J430" i="12"/>
  <c r="H791" i="12"/>
  <c r="H80" i="11"/>
  <c r="K79" i="11"/>
  <c r="P78" i="11"/>
  <c r="Q78" i="11"/>
  <c r="O78" i="11"/>
  <c r="M78" i="11"/>
  <c r="N78" i="11"/>
  <c r="L78" i="11"/>
  <c r="O429" i="12" l="1"/>
  <c r="M429" i="12"/>
  <c r="L429" i="12"/>
  <c r="Q429" i="12"/>
  <c r="I431" i="12"/>
  <c r="K430" i="12"/>
  <c r="N429" i="12"/>
  <c r="J431" i="12"/>
  <c r="H792" i="12"/>
  <c r="O79" i="11"/>
  <c r="P79" i="11"/>
  <c r="Q79" i="11"/>
  <c r="M79" i="11"/>
  <c r="L79" i="11"/>
  <c r="N79" i="11"/>
  <c r="H81" i="11"/>
  <c r="K80" i="11"/>
  <c r="O430" i="12" l="1"/>
  <c r="M430" i="12"/>
  <c r="L430" i="12"/>
  <c r="Q430" i="12"/>
  <c r="I432" i="12"/>
  <c r="K431" i="12"/>
  <c r="N431" i="12" s="1"/>
  <c r="N430" i="12"/>
  <c r="J432" i="12"/>
  <c r="H793" i="12"/>
  <c r="O80" i="11"/>
  <c r="P80" i="11"/>
  <c r="N80" i="11"/>
  <c r="Q80" i="11"/>
  <c r="M80" i="11"/>
  <c r="L80" i="11"/>
  <c r="H82" i="11"/>
  <c r="K81" i="11"/>
  <c r="I433" i="12" l="1"/>
  <c r="K432" i="12"/>
  <c r="O431" i="12"/>
  <c r="M431" i="12"/>
  <c r="L431" i="12"/>
  <c r="Q431" i="12"/>
  <c r="J433" i="12"/>
  <c r="H794" i="12"/>
  <c r="Q81" i="11"/>
  <c r="O81" i="11"/>
  <c r="P81" i="11"/>
  <c r="N81" i="11"/>
  <c r="M81" i="11"/>
  <c r="L81" i="11"/>
  <c r="H83" i="11"/>
  <c r="K82" i="11"/>
  <c r="O432" i="12" l="1"/>
  <c r="M432" i="12"/>
  <c r="L432" i="12"/>
  <c r="N432" i="12"/>
  <c r="Q432" i="12"/>
  <c r="J434" i="12"/>
  <c r="N433" i="12"/>
  <c r="I434" i="12"/>
  <c r="K433" i="12"/>
  <c r="H795" i="12"/>
  <c r="K83" i="11"/>
  <c r="H84" i="11"/>
  <c r="Q82" i="11"/>
  <c r="O82" i="11"/>
  <c r="N82" i="11"/>
  <c r="M82" i="11"/>
  <c r="L82" i="11"/>
  <c r="P82" i="11"/>
  <c r="J435" i="12" l="1"/>
  <c r="O433" i="12"/>
  <c r="M433" i="12"/>
  <c r="L433" i="12"/>
  <c r="Q433" i="12"/>
  <c r="I435" i="12"/>
  <c r="K434" i="12"/>
  <c r="H796" i="12"/>
  <c r="K84" i="11"/>
  <c r="H85" i="11"/>
  <c r="Q83" i="11"/>
  <c r="O83" i="11"/>
  <c r="P83" i="11"/>
  <c r="M83" i="11"/>
  <c r="N83" i="11"/>
  <c r="L83" i="11"/>
  <c r="I436" i="12" l="1"/>
  <c r="K435" i="12"/>
  <c r="N435" i="12" s="1"/>
  <c r="O434" i="12"/>
  <c r="M434" i="12"/>
  <c r="L434" i="12"/>
  <c r="N434" i="12"/>
  <c r="Q434" i="12"/>
  <c r="J436" i="12"/>
  <c r="H797" i="12"/>
  <c r="K85" i="11"/>
  <c r="H86" i="11"/>
  <c r="P84" i="11"/>
  <c r="Q84" i="11"/>
  <c r="O84" i="11"/>
  <c r="M84" i="11"/>
  <c r="N84" i="11"/>
  <c r="L84" i="11"/>
  <c r="J437" i="12" l="1"/>
  <c r="O435" i="12"/>
  <c r="M435" i="12"/>
  <c r="L435" i="12"/>
  <c r="Q435" i="12"/>
  <c r="I437" i="12"/>
  <c r="K436" i="12"/>
  <c r="H798" i="12"/>
  <c r="K86" i="11"/>
  <c r="H87" i="11"/>
  <c r="P85" i="11"/>
  <c r="Q85" i="11"/>
  <c r="M85" i="11"/>
  <c r="O85" i="11"/>
  <c r="N85" i="11"/>
  <c r="L85" i="11"/>
  <c r="I438" i="12" l="1"/>
  <c r="K437" i="12"/>
  <c r="O436" i="12"/>
  <c r="M436" i="12"/>
  <c r="L436" i="12"/>
  <c r="N436" i="12"/>
  <c r="Q436" i="12"/>
  <c r="J438" i="12"/>
  <c r="N437" i="12"/>
  <c r="H799" i="12"/>
  <c r="K87" i="11"/>
  <c r="H88" i="11"/>
  <c r="P86" i="11"/>
  <c r="Q86" i="11"/>
  <c r="M86" i="11"/>
  <c r="O86" i="11"/>
  <c r="N86" i="11"/>
  <c r="L86" i="11"/>
  <c r="O437" i="12" l="1"/>
  <c r="M437" i="12"/>
  <c r="L437" i="12"/>
  <c r="J439" i="12"/>
  <c r="N438" i="12"/>
  <c r="Q437" i="12"/>
  <c r="I439" i="12"/>
  <c r="K438" i="12"/>
  <c r="H800" i="12"/>
  <c r="K88" i="11"/>
  <c r="H89" i="11"/>
  <c r="O87" i="11"/>
  <c r="P87" i="11"/>
  <c r="M87" i="11"/>
  <c r="Q87" i="11"/>
  <c r="L87" i="11"/>
  <c r="N87" i="11"/>
  <c r="I440" i="12" l="1"/>
  <c r="K439" i="12"/>
  <c r="N439" i="12" s="1"/>
  <c r="J440" i="12"/>
  <c r="O438" i="12"/>
  <c r="M438" i="12"/>
  <c r="L438" i="12"/>
  <c r="Q438" i="12"/>
  <c r="H801" i="12"/>
  <c r="O88" i="11"/>
  <c r="P88" i="11"/>
  <c r="N88" i="11"/>
  <c r="M88" i="11"/>
  <c r="Q88" i="11"/>
  <c r="L88" i="11"/>
  <c r="K89" i="11"/>
  <c r="H90" i="11"/>
  <c r="J441" i="12" l="1"/>
  <c r="O439" i="12"/>
  <c r="M439" i="12"/>
  <c r="L439" i="12"/>
  <c r="Q439" i="12"/>
  <c r="I441" i="12"/>
  <c r="K440" i="12"/>
  <c r="N440" i="12" s="1"/>
  <c r="H802" i="12"/>
  <c r="K90" i="11"/>
  <c r="H91" i="11"/>
  <c r="Q89" i="11"/>
  <c r="O89" i="11"/>
  <c r="P89" i="11"/>
  <c r="N89" i="11"/>
  <c r="M89" i="11"/>
  <c r="L89" i="11"/>
  <c r="I442" i="12" l="1"/>
  <c r="K441" i="12"/>
  <c r="N441" i="12" s="1"/>
  <c r="O440" i="12"/>
  <c r="M440" i="12"/>
  <c r="L440" i="12"/>
  <c r="Q440" i="12"/>
  <c r="J442" i="12"/>
  <c r="H803" i="12"/>
  <c r="K91" i="11"/>
  <c r="H92" i="11"/>
  <c r="Q90" i="11"/>
  <c r="O90" i="11"/>
  <c r="P90" i="11"/>
  <c r="N90" i="11"/>
  <c r="M90" i="11"/>
  <c r="L90" i="11"/>
  <c r="O441" i="12" l="1"/>
  <c r="M441" i="12"/>
  <c r="L441" i="12"/>
  <c r="Q441" i="12"/>
  <c r="J443" i="12"/>
  <c r="N442" i="12"/>
  <c r="I443" i="12"/>
  <c r="K442" i="12"/>
  <c r="H804" i="12"/>
  <c r="K92" i="11"/>
  <c r="H93" i="11"/>
  <c r="Q91" i="11"/>
  <c r="O91" i="11"/>
  <c r="M91" i="11"/>
  <c r="P91" i="11"/>
  <c r="N91" i="11"/>
  <c r="L91" i="11"/>
  <c r="J444" i="12" l="1"/>
  <c r="I444" i="12"/>
  <c r="K443" i="12"/>
  <c r="O442" i="12"/>
  <c r="M442" i="12"/>
  <c r="L442" i="12"/>
  <c r="Q442" i="12"/>
  <c r="H805" i="12"/>
  <c r="K93" i="11"/>
  <c r="H94" i="11"/>
  <c r="P92" i="11"/>
  <c r="Q92" i="11"/>
  <c r="O92" i="11"/>
  <c r="M92" i="11"/>
  <c r="N92" i="11"/>
  <c r="L92" i="11"/>
  <c r="O443" i="12" l="1"/>
  <c r="M443" i="12"/>
  <c r="L443" i="12"/>
  <c r="Q443" i="12"/>
  <c r="I445" i="12"/>
  <c r="K444" i="12"/>
  <c r="N443" i="12"/>
  <c r="J445" i="12"/>
  <c r="H806" i="12"/>
  <c r="P93" i="11"/>
  <c r="Q93" i="11"/>
  <c r="M93" i="11"/>
  <c r="O93" i="11"/>
  <c r="N93" i="11"/>
  <c r="L93" i="11"/>
  <c r="K94" i="11"/>
  <c r="H95" i="11"/>
  <c r="O444" i="12" l="1"/>
  <c r="M444" i="12"/>
  <c r="L444" i="12"/>
  <c r="Q444" i="12"/>
  <c r="I446" i="12"/>
  <c r="K445" i="12"/>
  <c r="N444" i="12"/>
  <c r="J446" i="12"/>
  <c r="H807" i="12"/>
  <c r="K95" i="11"/>
  <c r="H96" i="11"/>
  <c r="P94" i="11"/>
  <c r="Q94" i="11"/>
  <c r="M94" i="11"/>
  <c r="O94" i="11"/>
  <c r="N94" i="11"/>
  <c r="L94" i="11"/>
  <c r="O445" i="12" l="1"/>
  <c r="M445" i="12"/>
  <c r="L445" i="12"/>
  <c r="Q445" i="12"/>
  <c r="J447" i="12"/>
  <c r="N446" i="12"/>
  <c r="I447" i="12"/>
  <c r="K446" i="12"/>
  <c r="N445" i="12"/>
  <c r="H808" i="12"/>
  <c r="O95" i="11"/>
  <c r="P95" i="11"/>
  <c r="M95" i="11"/>
  <c r="L95" i="11"/>
  <c r="N95" i="11"/>
  <c r="Q95" i="11"/>
  <c r="K96" i="11"/>
  <c r="H97" i="11"/>
  <c r="J448" i="12" l="1"/>
  <c r="I448" i="12"/>
  <c r="K447" i="12"/>
  <c r="O446" i="12"/>
  <c r="M446" i="12"/>
  <c r="L446" i="12"/>
  <c r="Q446" i="12"/>
  <c r="H809" i="12"/>
  <c r="O96" i="11"/>
  <c r="P96" i="11"/>
  <c r="Q96" i="11"/>
  <c r="N96" i="11"/>
  <c r="M96" i="11"/>
  <c r="L96" i="11"/>
  <c r="K97" i="11"/>
  <c r="H98" i="11"/>
  <c r="O447" i="12" l="1"/>
  <c r="M447" i="12"/>
  <c r="L447" i="12"/>
  <c r="N447" i="12"/>
  <c r="Q447" i="12"/>
  <c r="I449" i="12"/>
  <c r="Q448" i="12"/>
  <c r="K448" i="12"/>
  <c r="J449" i="12"/>
  <c r="N448" i="12"/>
  <c r="H810" i="12"/>
  <c r="K98" i="11"/>
  <c r="H99" i="11"/>
  <c r="Q97" i="11"/>
  <c r="O97" i="11"/>
  <c r="P97" i="11"/>
  <c r="N97" i="11"/>
  <c r="M97" i="11"/>
  <c r="L97" i="11"/>
  <c r="I450" i="12" l="1"/>
  <c r="K449" i="12"/>
  <c r="Q449" i="12" s="1"/>
  <c r="J450" i="12"/>
  <c r="O448" i="12"/>
  <c r="M448" i="12"/>
  <c r="L448" i="12"/>
  <c r="H811" i="12"/>
  <c r="K99" i="11"/>
  <c r="H100" i="11"/>
  <c r="Q98" i="11"/>
  <c r="O98" i="11"/>
  <c r="N98" i="11"/>
  <c r="P98" i="11"/>
  <c r="M98" i="11"/>
  <c r="L98" i="11"/>
  <c r="H122" i="11"/>
  <c r="K122" i="11" s="1"/>
  <c r="N449" i="12" l="1"/>
  <c r="J451" i="12"/>
  <c r="N450" i="12"/>
  <c r="O449" i="12"/>
  <c r="M449" i="12"/>
  <c r="L449" i="12"/>
  <c r="I451" i="12"/>
  <c r="K450" i="12"/>
  <c r="Q450" i="12" s="1"/>
  <c r="H812" i="12"/>
  <c r="Q122" i="11"/>
  <c r="O122" i="11"/>
  <c r="P122" i="11"/>
  <c r="N122" i="11"/>
  <c r="M122" i="11"/>
  <c r="L122" i="11"/>
  <c r="K100" i="11"/>
  <c r="H101" i="11"/>
  <c r="Q99" i="11"/>
  <c r="O99" i="11"/>
  <c r="M99" i="11"/>
  <c r="N99" i="11"/>
  <c r="P99" i="11"/>
  <c r="L99" i="11"/>
  <c r="H123" i="11"/>
  <c r="K123" i="11" s="1"/>
  <c r="I452" i="12" l="1"/>
  <c r="K451" i="12"/>
  <c r="Q451" i="12" s="1"/>
  <c r="O450" i="12"/>
  <c r="M450" i="12"/>
  <c r="L450" i="12"/>
  <c r="J452" i="12"/>
  <c r="H813" i="12"/>
  <c r="K101" i="11"/>
  <c r="H102" i="11"/>
  <c r="P100" i="11"/>
  <c r="Q100" i="11"/>
  <c r="O100" i="11"/>
  <c r="M100" i="11"/>
  <c r="N100" i="11"/>
  <c r="L100" i="11"/>
  <c r="Q123" i="11"/>
  <c r="O123" i="11"/>
  <c r="P123" i="11"/>
  <c r="N123" i="11"/>
  <c r="L123" i="11"/>
  <c r="M123" i="11"/>
  <c r="H124" i="11"/>
  <c r="K124" i="11" s="1"/>
  <c r="J453" i="12" l="1"/>
  <c r="O451" i="12"/>
  <c r="M451" i="12"/>
  <c r="L451" i="12"/>
  <c r="N451" i="12"/>
  <c r="I453" i="12"/>
  <c r="K452" i="12"/>
  <c r="N452" i="12" s="1"/>
  <c r="H814" i="12"/>
  <c r="Q124" i="11"/>
  <c r="O124" i="11"/>
  <c r="M124" i="11"/>
  <c r="P124" i="11"/>
  <c r="N124" i="11"/>
  <c r="L124" i="11"/>
  <c r="K102" i="11"/>
  <c r="H103" i="11"/>
  <c r="P101" i="11"/>
  <c r="Q101" i="11"/>
  <c r="M101" i="11"/>
  <c r="N101" i="11"/>
  <c r="O101" i="11"/>
  <c r="L101" i="11"/>
  <c r="H125" i="11"/>
  <c r="K125" i="11" s="1"/>
  <c r="I454" i="12" l="1"/>
  <c r="K453" i="12"/>
  <c r="N453" i="12" s="1"/>
  <c r="O452" i="12"/>
  <c r="M452" i="12"/>
  <c r="L452" i="12"/>
  <c r="Q452" i="12"/>
  <c r="J454" i="12"/>
  <c r="H815" i="12"/>
  <c r="K103" i="11"/>
  <c r="H104" i="11"/>
  <c r="P102" i="11"/>
  <c r="Q102" i="11"/>
  <c r="O102" i="11"/>
  <c r="M102" i="11"/>
  <c r="N102" i="11"/>
  <c r="L102" i="11"/>
  <c r="P125" i="11"/>
  <c r="Q125" i="11"/>
  <c r="O125" i="11"/>
  <c r="M125" i="11"/>
  <c r="N125" i="11"/>
  <c r="L125" i="11"/>
  <c r="H126" i="11"/>
  <c r="O453" i="12" l="1"/>
  <c r="M453" i="12"/>
  <c r="L453" i="12"/>
  <c r="Q453" i="12"/>
  <c r="J455" i="12"/>
  <c r="N454" i="12"/>
  <c r="I455" i="12"/>
  <c r="K454" i="12"/>
  <c r="H816" i="12"/>
  <c r="H127" i="11"/>
  <c r="K127" i="11" s="1"/>
  <c r="K126" i="11"/>
  <c r="H105" i="11"/>
  <c r="K104" i="11"/>
  <c r="O103" i="11"/>
  <c r="P103" i="11"/>
  <c r="Q103" i="11"/>
  <c r="M103" i="11"/>
  <c r="L103" i="11"/>
  <c r="N103" i="11"/>
  <c r="H128" i="11"/>
  <c r="K128" i="11" s="1"/>
  <c r="I456" i="12" l="1"/>
  <c r="K455" i="12"/>
  <c r="Q455" i="12" s="1"/>
  <c r="J456" i="12"/>
  <c r="O454" i="12"/>
  <c r="M454" i="12"/>
  <c r="L454" i="12"/>
  <c r="Q454" i="12"/>
  <c r="H817" i="12"/>
  <c r="O128" i="11"/>
  <c r="P128" i="11"/>
  <c r="M128" i="11"/>
  <c r="L128" i="11"/>
  <c r="N128" i="11"/>
  <c r="Q128" i="11"/>
  <c r="K105" i="11"/>
  <c r="H106" i="11"/>
  <c r="P126" i="11"/>
  <c r="Q126" i="11"/>
  <c r="M126" i="11"/>
  <c r="O126" i="11"/>
  <c r="N126" i="11"/>
  <c r="L126" i="11"/>
  <c r="P127" i="11"/>
  <c r="Q127" i="11"/>
  <c r="M127" i="11"/>
  <c r="O127" i="11"/>
  <c r="N127" i="11"/>
  <c r="L127" i="11"/>
  <c r="O104" i="11"/>
  <c r="P104" i="11"/>
  <c r="N104" i="11"/>
  <c r="Q104" i="11"/>
  <c r="M104" i="11"/>
  <c r="L104" i="11"/>
  <c r="H129" i="11"/>
  <c r="K129" i="11" s="1"/>
  <c r="N455" i="12" l="1"/>
  <c r="J457" i="12"/>
  <c r="N456" i="12"/>
  <c r="O455" i="12"/>
  <c r="M455" i="12"/>
  <c r="L455" i="12"/>
  <c r="I457" i="12"/>
  <c r="K456" i="12"/>
  <c r="Q456" i="12" s="1"/>
  <c r="H818" i="12"/>
  <c r="K106" i="11"/>
  <c r="H107" i="11"/>
  <c r="Q105" i="11"/>
  <c r="O105" i="11"/>
  <c r="P105" i="11"/>
  <c r="N105" i="11"/>
  <c r="M105" i="11"/>
  <c r="L105" i="11"/>
  <c r="O129" i="11"/>
  <c r="P129" i="11"/>
  <c r="Q129" i="11"/>
  <c r="N129" i="11"/>
  <c r="M129" i="11"/>
  <c r="L129" i="11"/>
  <c r="H130" i="11"/>
  <c r="K130" i="11" s="1"/>
  <c r="I458" i="12" l="1"/>
  <c r="K457" i="12"/>
  <c r="Q457" i="12" s="1"/>
  <c r="O456" i="12"/>
  <c r="M456" i="12"/>
  <c r="L456" i="12"/>
  <c r="J458" i="12"/>
  <c r="H819" i="12"/>
  <c r="Q130" i="11"/>
  <c r="O130" i="11"/>
  <c r="P130" i="11"/>
  <c r="N130" i="11"/>
  <c r="M130" i="11"/>
  <c r="L130" i="11"/>
  <c r="K107" i="11"/>
  <c r="H108" i="11"/>
  <c r="Q106" i="11"/>
  <c r="O106" i="11"/>
  <c r="N106" i="11"/>
  <c r="P106" i="11"/>
  <c r="L106" i="11"/>
  <c r="M106" i="11"/>
  <c r="H131" i="11"/>
  <c r="K131" i="11" s="1"/>
  <c r="J459" i="12" l="1"/>
  <c r="O457" i="12"/>
  <c r="M457" i="12"/>
  <c r="L457" i="12"/>
  <c r="N457" i="12"/>
  <c r="I459" i="12"/>
  <c r="K458" i="12"/>
  <c r="N458" i="12" s="1"/>
  <c r="H820" i="12"/>
  <c r="K108" i="11"/>
  <c r="H109" i="11"/>
  <c r="Q107" i="11"/>
  <c r="O107" i="11"/>
  <c r="M107" i="11"/>
  <c r="N107" i="11"/>
  <c r="P107" i="11"/>
  <c r="L107" i="11"/>
  <c r="Q131" i="11"/>
  <c r="O131" i="11"/>
  <c r="N131" i="11"/>
  <c r="P131" i="11"/>
  <c r="M131" i="11"/>
  <c r="L131" i="11"/>
  <c r="H132" i="11"/>
  <c r="K132" i="11" s="1"/>
  <c r="I460" i="12" l="1"/>
  <c r="K459" i="12"/>
  <c r="N459" i="12" s="1"/>
  <c r="O458" i="12"/>
  <c r="M458" i="12"/>
  <c r="L458" i="12"/>
  <c r="Q458" i="12"/>
  <c r="J460" i="12"/>
  <c r="H821" i="12"/>
  <c r="Q132" i="11"/>
  <c r="O132" i="11"/>
  <c r="M132" i="11"/>
  <c r="N132" i="11"/>
  <c r="P132" i="11"/>
  <c r="L132" i="11"/>
  <c r="K109" i="11"/>
  <c r="H110" i="11"/>
  <c r="P108" i="11"/>
  <c r="Q108" i="11"/>
  <c r="O108" i="11"/>
  <c r="M108" i="11"/>
  <c r="N108" i="11"/>
  <c r="L108" i="11"/>
  <c r="H133" i="11"/>
  <c r="K133" i="11" s="1"/>
  <c r="O459" i="12" l="1"/>
  <c r="M459" i="12"/>
  <c r="L459" i="12"/>
  <c r="Q459" i="12"/>
  <c r="J461" i="12"/>
  <c r="N460" i="12"/>
  <c r="I461" i="12"/>
  <c r="K460" i="12"/>
  <c r="H822" i="12"/>
  <c r="P133" i="11"/>
  <c r="Q133" i="11"/>
  <c r="O133" i="11"/>
  <c r="M133" i="11"/>
  <c r="N133" i="11"/>
  <c r="L133" i="11"/>
  <c r="P109" i="11"/>
  <c r="Q109" i="11"/>
  <c r="O109" i="11"/>
  <c r="M109" i="11"/>
  <c r="N109" i="11"/>
  <c r="L109" i="11"/>
  <c r="K110" i="11"/>
  <c r="H111" i="11"/>
  <c r="H134" i="11"/>
  <c r="K134" i="11" s="1"/>
  <c r="I462" i="12" l="1"/>
  <c r="K461" i="12"/>
  <c r="Q461" i="12" s="1"/>
  <c r="J462" i="12"/>
  <c r="O460" i="12"/>
  <c r="M460" i="12"/>
  <c r="L460" i="12"/>
  <c r="Q460" i="12"/>
  <c r="H823" i="12"/>
  <c r="P134" i="11"/>
  <c r="Q134" i="11"/>
  <c r="M134" i="11"/>
  <c r="N134" i="11"/>
  <c r="O134" i="11"/>
  <c r="L134" i="11"/>
  <c r="P110" i="11"/>
  <c r="Q110" i="11"/>
  <c r="O110" i="11"/>
  <c r="M110" i="11"/>
  <c r="N110" i="11"/>
  <c r="L110" i="11"/>
  <c r="K111" i="11"/>
  <c r="H112" i="11"/>
  <c r="H135" i="11"/>
  <c r="K135" i="11" s="1"/>
  <c r="N461" i="12" l="1"/>
  <c r="J463" i="12"/>
  <c r="O461" i="12"/>
  <c r="M461" i="12"/>
  <c r="L461" i="12"/>
  <c r="I463" i="12"/>
  <c r="K462" i="12"/>
  <c r="Q462" i="12" s="1"/>
  <c r="H824" i="12"/>
  <c r="P135" i="11"/>
  <c r="Q135" i="11"/>
  <c r="O135" i="11"/>
  <c r="M135" i="11"/>
  <c r="N135" i="11"/>
  <c r="L135" i="11"/>
  <c r="K112" i="11"/>
  <c r="H113" i="11"/>
  <c r="O111" i="11"/>
  <c r="P111" i="11"/>
  <c r="Q111" i="11"/>
  <c r="M111" i="11"/>
  <c r="N111" i="11"/>
  <c r="L111" i="11"/>
  <c r="H136" i="11"/>
  <c r="K136" i="11" s="1"/>
  <c r="N462" i="12" l="1"/>
  <c r="I464" i="12"/>
  <c r="K463" i="12"/>
  <c r="Q463" i="12" s="1"/>
  <c r="O462" i="12"/>
  <c r="M462" i="12"/>
  <c r="L462" i="12"/>
  <c r="J464" i="12"/>
  <c r="H825" i="12"/>
  <c r="O136" i="11"/>
  <c r="P136" i="11"/>
  <c r="Q136" i="11"/>
  <c r="M136" i="11"/>
  <c r="L136" i="11"/>
  <c r="N136" i="11"/>
  <c r="O112" i="11"/>
  <c r="P112" i="11"/>
  <c r="N112" i="11"/>
  <c r="Q112" i="11"/>
  <c r="M112" i="11"/>
  <c r="L112" i="11"/>
  <c r="K113" i="11"/>
  <c r="H114" i="11"/>
  <c r="H137" i="11"/>
  <c r="K137" i="11" s="1"/>
  <c r="J465" i="12" l="1"/>
  <c r="O463" i="12"/>
  <c r="M463" i="12"/>
  <c r="L463" i="12"/>
  <c r="N463" i="12"/>
  <c r="I465" i="12"/>
  <c r="K464" i="12"/>
  <c r="N464" i="12" s="1"/>
  <c r="H826" i="12"/>
  <c r="O137" i="11"/>
  <c r="P137" i="11"/>
  <c r="N137" i="11"/>
  <c r="Q137" i="11"/>
  <c r="M137" i="11"/>
  <c r="L137" i="11"/>
  <c r="K114" i="11"/>
  <c r="H115" i="11"/>
  <c r="Q113" i="11"/>
  <c r="O113" i="11"/>
  <c r="P113" i="11"/>
  <c r="N113" i="11"/>
  <c r="M113" i="11"/>
  <c r="L113" i="11"/>
  <c r="H138" i="11"/>
  <c r="K138" i="11" s="1"/>
  <c r="I466" i="12" l="1"/>
  <c r="K465" i="12"/>
  <c r="N465" i="12" s="1"/>
  <c r="O464" i="12"/>
  <c r="M464" i="12"/>
  <c r="L464" i="12"/>
  <c r="Q464" i="12"/>
  <c r="J466" i="12"/>
  <c r="H827" i="12"/>
  <c r="K115" i="11"/>
  <c r="H116" i="11"/>
  <c r="Q138" i="11"/>
  <c r="O138" i="11"/>
  <c r="P138" i="11"/>
  <c r="N138" i="11"/>
  <c r="M138" i="11"/>
  <c r="L138" i="11"/>
  <c r="Q114" i="11"/>
  <c r="O114" i="11"/>
  <c r="N114" i="11"/>
  <c r="P114" i="11"/>
  <c r="L114" i="11"/>
  <c r="M114" i="11"/>
  <c r="H139" i="11"/>
  <c r="K139" i="11" s="1"/>
  <c r="O465" i="12" l="1"/>
  <c r="M465" i="12"/>
  <c r="L465" i="12"/>
  <c r="Q465" i="12"/>
  <c r="J467" i="12"/>
  <c r="N466" i="12"/>
  <c r="I467" i="12"/>
  <c r="K466" i="12"/>
  <c r="H828" i="12"/>
  <c r="Q139" i="11"/>
  <c r="O139" i="11"/>
  <c r="N139" i="11"/>
  <c r="P139" i="11"/>
  <c r="M139" i="11"/>
  <c r="L139" i="11"/>
  <c r="Q115" i="11"/>
  <c r="O115" i="11"/>
  <c r="P115" i="11"/>
  <c r="M115" i="11"/>
  <c r="N115" i="11"/>
  <c r="L115" i="11"/>
  <c r="K116" i="11"/>
  <c r="H117" i="11"/>
  <c r="H140" i="11"/>
  <c r="K140" i="11" s="1"/>
  <c r="I468" i="12" l="1"/>
  <c r="K467" i="12"/>
  <c r="Q467" i="12" s="1"/>
  <c r="J468" i="12"/>
  <c r="O466" i="12"/>
  <c r="M466" i="12"/>
  <c r="L466" i="12"/>
  <c r="Q466" i="12"/>
  <c r="H829" i="12"/>
  <c r="Q140" i="11"/>
  <c r="O140" i="11"/>
  <c r="M140" i="11"/>
  <c r="N140" i="11"/>
  <c r="P140" i="11"/>
  <c r="L140" i="11"/>
  <c r="K117" i="11"/>
  <c r="H118" i="11"/>
  <c r="P116" i="11"/>
  <c r="Q116" i="11"/>
  <c r="O116" i="11"/>
  <c r="M116" i="11"/>
  <c r="N116" i="11"/>
  <c r="L116" i="11"/>
  <c r="H141" i="11"/>
  <c r="K141" i="11" s="1"/>
  <c r="N467" i="12" l="1"/>
  <c r="J469" i="12"/>
  <c r="O467" i="12"/>
  <c r="M467" i="12"/>
  <c r="L467" i="12"/>
  <c r="I469" i="12"/>
  <c r="K468" i="12"/>
  <c r="Q468" i="12" s="1"/>
  <c r="H830" i="12"/>
  <c r="K118" i="11"/>
  <c r="H119" i="11"/>
  <c r="P141" i="11"/>
  <c r="Q141" i="11"/>
  <c r="O141" i="11"/>
  <c r="M141" i="11"/>
  <c r="N141" i="11"/>
  <c r="L141" i="11"/>
  <c r="P117" i="11"/>
  <c r="Q117" i="11"/>
  <c r="M117" i="11"/>
  <c r="O117" i="11"/>
  <c r="N117" i="11"/>
  <c r="L117" i="11"/>
  <c r="H142" i="11"/>
  <c r="K142" i="11" s="1"/>
  <c r="N468" i="12" l="1"/>
  <c r="I470" i="12"/>
  <c r="K469" i="12"/>
  <c r="Q469" i="12" s="1"/>
  <c r="O468" i="12"/>
  <c r="M468" i="12"/>
  <c r="L468" i="12"/>
  <c r="J470" i="12"/>
  <c r="H831" i="12"/>
  <c r="P142" i="11"/>
  <c r="Q142" i="11"/>
  <c r="O142" i="11"/>
  <c r="M142" i="11"/>
  <c r="N142" i="11"/>
  <c r="L142" i="11"/>
  <c r="K119" i="11"/>
  <c r="H120" i="11"/>
  <c r="P118" i="11"/>
  <c r="Q118" i="11"/>
  <c r="M118" i="11"/>
  <c r="O118" i="11"/>
  <c r="N118" i="11"/>
  <c r="L118" i="11"/>
  <c r="H143" i="11"/>
  <c r="K143" i="11" s="1"/>
  <c r="J471" i="12" l="1"/>
  <c r="N470" i="12"/>
  <c r="O469" i="12"/>
  <c r="M469" i="12"/>
  <c r="L469" i="12"/>
  <c r="N469" i="12"/>
  <c r="I471" i="12"/>
  <c r="K470" i="12"/>
  <c r="H832" i="12"/>
  <c r="O119" i="11"/>
  <c r="P119" i="11"/>
  <c r="M119" i="11"/>
  <c r="Q119" i="11"/>
  <c r="N119" i="11"/>
  <c r="L119" i="11"/>
  <c r="P143" i="11"/>
  <c r="Q143" i="11"/>
  <c r="O143" i="11"/>
  <c r="M143" i="11"/>
  <c r="N143" i="11"/>
  <c r="L143" i="11"/>
  <c r="H144" i="11"/>
  <c r="K144" i="11" s="1"/>
  <c r="I472" i="12" l="1"/>
  <c r="K471" i="12"/>
  <c r="N471" i="12" s="1"/>
  <c r="O470" i="12"/>
  <c r="M470" i="12"/>
  <c r="L470" i="12"/>
  <c r="Q470" i="12"/>
  <c r="J472" i="12"/>
  <c r="H833" i="12"/>
  <c r="P144" i="11"/>
  <c r="Q144" i="11"/>
  <c r="O144" i="11"/>
  <c r="M144" i="11"/>
  <c r="L144" i="11"/>
  <c r="N144" i="11"/>
  <c r="H145" i="11"/>
  <c r="K145" i="11" s="1"/>
  <c r="O471" i="12" l="1"/>
  <c r="M471" i="12"/>
  <c r="L471" i="12"/>
  <c r="Q471" i="12"/>
  <c r="J473" i="12"/>
  <c r="N472" i="12"/>
  <c r="I473" i="12"/>
  <c r="K472" i="12"/>
  <c r="H834" i="12"/>
  <c r="O145" i="11"/>
  <c r="P145" i="11"/>
  <c r="N145" i="11"/>
  <c r="Q145" i="11"/>
  <c r="M145" i="11"/>
  <c r="L145" i="11"/>
  <c r="H146" i="11"/>
  <c r="I474" i="12" l="1"/>
  <c r="K473" i="12"/>
  <c r="Q473" i="12" s="1"/>
  <c r="J474" i="12"/>
  <c r="O472" i="12"/>
  <c r="M472" i="12"/>
  <c r="L472" i="12"/>
  <c r="Q472" i="12"/>
  <c r="H835" i="12"/>
  <c r="H147" i="11"/>
  <c r="K147" i="11" s="1"/>
  <c r="K146" i="11"/>
  <c r="H148" i="11"/>
  <c r="K148" i="11" s="1"/>
  <c r="N473" i="12" l="1"/>
  <c r="J475" i="12"/>
  <c r="N474" i="12"/>
  <c r="O473" i="12"/>
  <c r="M473" i="12"/>
  <c r="L473" i="12"/>
  <c r="I475" i="12"/>
  <c r="K474" i="12"/>
  <c r="Q474" i="12" s="1"/>
  <c r="H836" i="12"/>
  <c r="Q146" i="11"/>
  <c r="O146" i="11"/>
  <c r="P146" i="11"/>
  <c r="N146" i="11"/>
  <c r="M146" i="11"/>
  <c r="L146" i="11"/>
  <c r="Q147" i="11"/>
  <c r="O147" i="11"/>
  <c r="N147" i="11"/>
  <c r="M147" i="11"/>
  <c r="L147" i="11"/>
  <c r="P147" i="11"/>
  <c r="Q148" i="11"/>
  <c r="O148" i="11"/>
  <c r="P148" i="11"/>
  <c r="M148" i="11"/>
  <c r="N148" i="11"/>
  <c r="L148" i="11"/>
  <c r="H149" i="11"/>
  <c r="K149" i="11" s="1"/>
  <c r="I476" i="12" l="1"/>
  <c r="K475" i="12"/>
  <c r="Q475" i="12" s="1"/>
  <c r="O474" i="12"/>
  <c r="M474" i="12"/>
  <c r="L474" i="12"/>
  <c r="J476" i="12"/>
  <c r="H837" i="12"/>
  <c r="P149" i="11"/>
  <c r="Q149" i="11"/>
  <c r="O149" i="11"/>
  <c r="M149" i="11"/>
  <c r="N149" i="11"/>
  <c r="L149" i="11"/>
  <c r="H150" i="11"/>
  <c r="K150" i="11" s="1"/>
  <c r="J477" i="12" l="1"/>
  <c r="O475" i="12"/>
  <c r="M475" i="12"/>
  <c r="L475" i="12"/>
  <c r="N475" i="12"/>
  <c r="I477" i="12"/>
  <c r="K476" i="12"/>
  <c r="N476" i="12" s="1"/>
  <c r="H838" i="12"/>
  <c r="P150" i="11"/>
  <c r="Q150" i="11"/>
  <c r="M150" i="11"/>
  <c r="O150" i="11"/>
  <c r="N150" i="11"/>
  <c r="L150" i="11"/>
  <c r="H151" i="11"/>
  <c r="K151" i="11" s="1"/>
  <c r="I478" i="12" l="1"/>
  <c r="K477" i="12"/>
  <c r="O476" i="12"/>
  <c r="M476" i="12"/>
  <c r="L476" i="12"/>
  <c r="Q476" i="12"/>
  <c r="J478" i="12"/>
  <c r="H839" i="12"/>
  <c r="P151" i="11"/>
  <c r="Q151" i="11"/>
  <c r="M151" i="11"/>
  <c r="O151" i="11"/>
  <c r="N151" i="11"/>
  <c r="L151" i="11"/>
  <c r="H152" i="11"/>
  <c r="K152" i="11" s="1"/>
  <c r="O477" i="12" l="1"/>
  <c r="M477" i="12"/>
  <c r="L477" i="12"/>
  <c r="N477" i="12"/>
  <c r="Q477" i="12"/>
  <c r="J479" i="12"/>
  <c r="I479" i="12"/>
  <c r="K478" i="12"/>
  <c r="N478" i="12" s="1"/>
  <c r="H840" i="12"/>
  <c r="P152" i="11"/>
  <c r="M152" i="11"/>
  <c r="Q152" i="11"/>
  <c r="O152" i="11"/>
  <c r="L152" i="11"/>
  <c r="N152" i="11"/>
  <c r="H153" i="11"/>
  <c r="K153" i="11" s="1"/>
  <c r="I480" i="12" l="1"/>
  <c r="K479" i="12"/>
  <c r="Q479" i="12" s="1"/>
  <c r="J480" i="12"/>
  <c r="N479" i="12"/>
  <c r="O478" i="12"/>
  <c r="M478" i="12"/>
  <c r="L478" i="12"/>
  <c r="Q478" i="12"/>
  <c r="H841" i="12"/>
  <c r="O153" i="11"/>
  <c r="P153" i="11"/>
  <c r="N153" i="11"/>
  <c r="M153" i="11"/>
  <c r="Q153" i="11"/>
  <c r="L153" i="11"/>
  <c r="H154" i="11"/>
  <c r="K154" i="11" s="1"/>
  <c r="J481" i="12" l="1"/>
  <c r="O479" i="12"/>
  <c r="M479" i="12"/>
  <c r="L479" i="12"/>
  <c r="I481" i="12"/>
  <c r="K480" i="12"/>
  <c r="Q480" i="12" s="1"/>
  <c r="H842" i="12"/>
  <c r="Q154" i="11"/>
  <c r="O154" i="11"/>
  <c r="P154" i="11"/>
  <c r="N154" i="11"/>
  <c r="M154" i="11"/>
  <c r="L154" i="11"/>
  <c r="H155" i="11"/>
  <c r="K155" i="11" s="1"/>
  <c r="N480" i="12" l="1"/>
  <c r="I482" i="12"/>
  <c r="K481" i="12"/>
  <c r="O480" i="12"/>
  <c r="M480" i="12"/>
  <c r="L480" i="12"/>
  <c r="J482" i="12"/>
  <c r="H843" i="12"/>
  <c r="Q155" i="11"/>
  <c r="O155" i="11"/>
  <c r="P155" i="11"/>
  <c r="N155" i="11"/>
  <c r="M155" i="11"/>
  <c r="L155" i="11"/>
  <c r="H156" i="11"/>
  <c r="K156" i="11" s="1"/>
  <c r="J483" i="12" l="1"/>
  <c r="O481" i="12"/>
  <c r="M481" i="12"/>
  <c r="L481" i="12"/>
  <c r="Q481" i="12"/>
  <c r="N481" i="12"/>
  <c r="I483" i="12"/>
  <c r="K482" i="12"/>
  <c r="H844" i="12"/>
  <c r="Q156" i="11"/>
  <c r="O156" i="11"/>
  <c r="M156" i="11"/>
  <c r="P156" i="11"/>
  <c r="N156" i="11"/>
  <c r="L156" i="11"/>
  <c r="H157" i="11"/>
  <c r="K157" i="11" s="1"/>
  <c r="O482" i="12" l="1"/>
  <c r="M482" i="12"/>
  <c r="L482" i="12"/>
  <c r="N482" i="12"/>
  <c r="Q482" i="12"/>
  <c r="I484" i="12"/>
  <c r="K483" i="12"/>
  <c r="N483" i="12" s="1"/>
  <c r="J484" i="12"/>
  <c r="H845" i="12"/>
  <c r="P157" i="11"/>
  <c r="Q157" i="11"/>
  <c r="O157" i="11"/>
  <c r="M157" i="11"/>
  <c r="N157" i="11"/>
  <c r="L157" i="11"/>
  <c r="H158" i="11"/>
  <c r="K158" i="11" s="1"/>
  <c r="Q483" i="12" l="1"/>
  <c r="I485" i="12"/>
  <c r="K484" i="12"/>
  <c r="N484" i="12" s="1"/>
  <c r="J485" i="12"/>
  <c r="O483" i="12"/>
  <c r="M483" i="12"/>
  <c r="L483" i="12"/>
  <c r="H846" i="12"/>
  <c r="P158" i="11"/>
  <c r="Q158" i="11"/>
  <c r="M158" i="11"/>
  <c r="N158" i="11"/>
  <c r="O158" i="11"/>
  <c r="L158" i="11"/>
  <c r="H159" i="11"/>
  <c r="K159" i="11" s="1"/>
  <c r="J486" i="12" l="1"/>
  <c r="O484" i="12"/>
  <c r="M484" i="12"/>
  <c r="L484" i="12"/>
  <c r="Q484" i="12"/>
  <c r="I486" i="12"/>
  <c r="K485" i="12"/>
  <c r="N485" i="12" s="1"/>
  <c r="H847" i="12"/>
  <c r="P159" i="11"/>
  <c r="Q159" i="11"/>
  <c r="O159" i="11"/>
  <c r="M159" i="11"/>
  <c r="N159" i="11"/>
  <c r="L159" i="11"/>
  <c r="H160" i="11"/>
  <c r="K160" i="11" s="1"/>
  <c r="I487" i="12" l="1"/>
  <c r="K486" i="12"/>
  <c r="Q486" i="12" s="1"/>
  <c r="O485" i="12"/>
  <c r="M485" i="12"/>
  <c r="L485" i="12"/>
  <c r="Q485" i="12"/>
  <c r="J487" i="12"/>
  <c r="H848" i="12"/>
  <c r="P160" i="11"/>
  <c r="O160" i="11"/>
  <c r="M160" i="11"/>
  <c r="Q160" i="11"/>
  <c r="L160" i="11"/>
  <c r="N160" i="11"/>
  <c r="H161" i="11"/>
  <c r="K161" i="11" s="1"/>
  <c r="N486" i="12" l="1"/>
  <c r="O486" i="12"/>
  <c r="M486" i="12"/>
  <c r="L486" i="12"/>
  <c r="J488" i="12"/>
  <c r="I488" i="12"/>
  <c r="K487" i="12"/>
  <c r="N487" i="12" s="1"/>
  <c r="H849" i="12"/>
  <c r="O161" i="11"/>
  <c r="P161" i="11"/>
  <c r="Q161" i="11"/>
  <c r="N161" i="11"/>
  <c r="M161" i="11"/>
  <c r="L161" i="11"/>
  <c r="H162" i="11"/>
  <c r="K162" i="11" s="1"/>
  <c r="I489" i="12" l="1"/>
  <c r="K488" i="12"/>
  <c r="Q488" i="12" s="1"/>
  <c r="J489" i="12"/>
  <c r="N488" i="12"/>
  <c r="O487" i="12"/>
  <c r="M487" i="12"/>
  <c r="L487" i="12"/>
  <c r="Q487" i="12"/>
  <c r="H850" i="12"/>
  <c r="Q162" i="11"/>
  <c r="O162" i="11"/>
  <c r="P162" i="11"/>
  <c r="N162" i="11"/>
  <c r="M162" i="11"/>
  <c r="L162" i="11"/>
  <c r="H163" i="11"/>
  <c r="K163" i="11" s="1"/>
  <c r="J490" i="12" l="1"/>
  <c r="O488" i="12"/>
  <c r="M488" i="12"/>
  <c r="L488" i="12"/>
  <c r="I490" i="12"/>
  <c r="K489" i="12"/>
  <c r="Q489" i="12" s="1"/>
  <c r="H851" i="12"/>
  <c r="Q163" i="11"/>
  <c r="O163" i="11"/>
  <c r="N163" i="11"/>
  <c r="P163" i="11"/>
  <c r="M163" i="11"/>
  <c r="L163" i="11"/>
  <c r="H164" i="11"/>
  <c r="K164" i="11" s="1"/>
  <c r="N489" i="12" l="1"/>
  <c r="I491" i="12"/>
  <c r="K490" i="12"/>
  <c r="O489" i="12"/>
  <c r="M489" i="12"/>
  <c r="L489" i="12"/>
  <c r="J491" i="12"/>
  <c r="H852" i="12"/>
  <c r="Q164" i="11"/>
  <c r="O164" i="11"/>
  <c r="N164" i="11"/>
  <c r="P164" i="11"/>
  <c r="M164" i="11"/>
  <c r="L164" i="11"/>
  <c r="H165" i="11"/>
  <c r="K165" i="11" s="1"/>
  <c r="J492" i="12" l="1"/>
  <c r="O490" i="12"/>
  <c r="M490" i="12"/>
  <c r="L490" i="12"/>
  <c r="Q490" i="12"/>
  <c r="N490" i="12"/>
  <c r="I492" i="12"/>
  <c r="K491" i="12"/>
  <c r="H853" i="12"/>
  <c r="P165" i="11"/>
  <c r="Q165" i="11"/>
  <c r="O165" i="11"/>
  <c r="M165" i="11"/>
  <c r="N165" i="11"/>
  <c r="L165" i="11"/>
  <c r="H166" i="11"/>
  <c r="K166" i="11" s="1"/>
  <c r="O491" i="12" l="1"/>
  <c r="M491" i="12"/>
  <c r="L491" i="12"/>
  <c r="Q491" i="12"/>
  <c r="N491" i="12"/>
  <c r="I493" i="12"/>
  <c r="K492" i="12"/>
  <c r="Q492" i="12" s="1"/>
  <c r="J493" i="12"/>
  <c r="N492" i="12"/>
  <c r="H854" i="12"/>
  <c r="P166" i="11"/>
  <c r="Q166" i="11"/>
  <c r="O166" i="11"/>
  <c r="M166" i="11"/>
  <c r="N166" i="11"/>
  <c r="L166" i="11"/>
  <c r="H167" i="11"/>
  <c r="K167" i="11" s="1"/>
  <c r="I494" i="12" l="1"/>
  <c r="K493" i="12"/>
  <c r="N493" i="12" s="1"/>
  <c r="J494" i="12"/>
  <c r="O492" i="12"/>
  <c r="M492" i="12"/>
  <c r="L492" i="12"/>
  <c r="H855" i="12"/>
  <c r="P167" i="11"/>
  <c r="Q167" i="11"/>
  <c r="O167" i="11"/>
  <c r="M167" i="11"/>
  <c r="N167" i="11"/>
  <c r="L167" i="11"/>
  <c r="H168" i="11"/>
  <c r="K168" i="11" s="1"/>
  <c r="J495" i="12" l="1"/>
  <c r="O493" i="12"/>
  <c r="M493" i="12"/>
  <c r="L493" i="12"/>
  <c r="Q493" i="12"/>
  <c r="I495" i="12"/>
  <c r="K494" i="12"/>
  <c r="H856" i="12"/>
  <c r="P168" i="11"/>
  <c r="Q168" i="11"/>
  <c r="O168" i="11"/>
  <c r="M168" i="11"/>
  <c r="L168" i="11"/>
  <c r="N168" i="11"/>
  <c r="H169" i="11"/>
  <c r="O494" i="12" l="1"/>
  <c r="M494" i="12"/>
  <c r="L494" i="12"/>
  <c r="I496" i="12"/>
  <c r="K495" i="12"/>
  <c r="N494" i="12"/>
  <c r="Q494" i="12"/>
  <c r="J496" i="12"/>
  <c r="H857" i="12"/>
  <c r="H170" i="11"/>
  <c r="K170" i="11" s="1"/>
  <c r="K169" i="11"/>
  <c r="H171" i="11"/>
  <c r="K171" i="11" s="1"/>
  <c r="I497" i="12" l="1"/>
  <c r="K496" i="12"/>
  <c r="N496" i="12" s="1"/>
  <c r="O495" i="12"/>
  <c r="M495" i="12"/>
  <c r="L495" i="12"/>
  <c r="Q495" i="12"/>
  <c r="N495" i="12"/>
  <c r="J497" i="12"/>
  <c r="H858" i="12"/>
  <c r="Q171" i="11"/>
  <c r="O171" i="11"/>
  <c r="N171" i="11"/>
  <c r="P171" i="11"/>
  <c r="M171" i="11"/>
  <c r="L171" i="11"/>
  <c r="O169" i="11"/>
  <c r="P169" i="11"/>
  <c r="N169" i="11"/>
  <c r="Q169" i="11"/>
  <c r="M169" i="11"/>
  <c r="L169" i="11"/>
  <c r="Q170" i="11"/>
  <c r="O170" i="11"/>
  <c r="P170" i="11"/>
  <c r="N170" i="11"/>
  <c r="M170" i="11"/>
  <c r="L170" i="11"/>
  <c r="H172" i="11"/>
  <c r="K172" i="11" s="1"/>
  <c r="O496" i="12" l="1"/>
  <c r="M496" i="12"/>
  <c r="L496" i="12"/>
  <c r="J498" i="12"/>
  <c r="Q496" i="12"/>
  <c r="I498" i="12"/>
  <c r="K497" i="12"/>
  <c r="N497" i="12" s="1"/>
  <c r="H859" i="12"/>
  <c r="Q172" i="11"/>
  <c r="O172" i="11"/>
  <c r="N172" i="11"/>
  <c r="P172" i="11"/>
  <c r="L172" i="11"/>
  <c r="M172" i="11"/>
  <c r="H173" i="11"/>
  <c r="K173" i="11" s="1"/>
  <c r="J499" i="12" l="1"/>
  <c r="I499" i="12"/>
  <c r="K498" i="12"/>
  <c r="Q498" i="12" s="1"/>
  <c r="O497" i="12"/>
  <c r="M497" i="12"/>
  <c r="L497" i="12"/>
  <c r="Q497" i="12"/>
  <c r="H860" i="12"/>
  <c r="P173" i="11"/>
  <c r="Q173" i="11"/>
  <c r="O173" i="11"/>
  <c r="M173" i="11"/>
  <c r="N173" i="11"/>
  <c r="L173" i="11"/>
  <c r="H174" i="11"/>
  <c r="K174" i="11" s="1"/>
  <c r="J500" i="12" l="1"/>
  <c r="I500" i="12"/>
  <c r="K499" i="12"/>
  <c r="N499" i="12" s="1"/>
  <c r="O498" i="12"/>
  <c r="M498" i="12"/>
  <c r="L498" i="12"/>
  <c r="N498" i="12"/>
  <c r="H861" i="12"/>
  <c r="P174" i="11"/>
  <c r="Q174" i="11"/>
  <c r="M174" i="11"/>
  <c r="O174" i="11"/>
  <c r="N174" i="11"/>
  <c r="L174" i="11"/>
  <c r="H175" i="11"/>
  <c r="K175" i="11" s="1"/>
  <c r="O499" i="12" l="1"/>
  <c r="M499" i="12"/>
  <c r="L499" i="12"/>
  <c r="Q499" i="12"/>
  <c r="I501" i="12"/>
  <c r="K500" i="12"/>
  <c r="Q500" i="12" s="1"/>
  <c r="J501" i="12"/>
  <c r="H862" i="12"/>
  <c r="P175" i="11"/>
  <c r="Q175" i="11"/>
  <c r="M175" i="11"/>
  <c r="O175" i="11"/>
  <c r="N175" i="11"/>
  <c r="L175" i="11"/>
  <c r="H176" i="11"/>
  <c r="K176" i="11" s="1"/>
  <c r="O500" i="12" l="1"/>
  <c r="M500" i="12"/>
  <c r="L500" i="12"/>
  <c r="I502" i="12"/>
  <c r="K501" i="12"/>
  <c r="N500" i="12"/>
  <c r="J502" i="12"/>
  <c r="H863" i="12"/>
  <c r="P176" i="11"/>
  <c r="Q176" i="11"/>
  <c r="M176" i="11"/>
  <c r="O176" i="11"/>
  <c r="N176" i="11"/>
  <c r="L176" i="11"/>
  <c r="H177" i="11"/>
  <c r="K177" i="11" s="1"/>
  <c r="O501" i="12" l="1"/>
  <c r="M501" i="12"/>
  <c r="L501" i="12"/>
  <c r="Q501" i="12"/>
  <c r="I503" i="12"/>
  <c r="K502" i="12"/>
  <c r="N502" i="12" s="1"/>
  <c r="N501" i="12"/>
  <c r="J503" i="12"/>
  <c r="H864" i="12"/>
  <c r="O177" i="11"/>
  <c r="P177" i="11"/>
  <c r="N177" i="11"/>
  <c r="Q177" i="11"/>
  <c r="M177" i="11"/>
  <c r="L177" i="11"/>
  <c r="H178" i="11"/>
  <c r="K178" i="11" s="1"/>
  <c r="Q502" i="12" l="1"/>
  <c r="J504" i="12"/>
  <c r="N503" i="12"/>
  <c r="O502" i="12"/>
  <c r="M502" i="12"/>
  <c r="L502" i="12"/>
  <c r="I504" i="12"/>
  <c r="K503" i="12"/>
  <c r="Q503" i="12" s="1"/>
  <c r="H865" i="12"/>
  <c r="Q178" i="11"/>
  <c r="O178" i="11"/>
  <c r="P178" i="11"/>
  <c r="N178" i="11"/>
  <c r="M178" i="11"/>
  <c r="L178" i="11"/>
  <c r="H179" i="11"/>
  <c r="K179" i="11" s="1"/>
  <c r="I505" i="12" l="1"/>
  <c r="K504" i="12"/>
  <c r="O503" i="12"/>
  <c r="M503" i="12"/>
  <c r="L503" i="12"/>
  <c r="J505" i="12"/>
  <c r="H866" i="12"/>
  <c r="Q179" i="11"/>
  <c r="O179" i="11"/>
  <c r="N179" i="11"/>
  <c r="P179" i="11"/>
  <c r="M179" i="11"/>
  <c r="L179" i="11"/>
  <c r="H180" i="11"/>
  <c r="J506" i="12" l="1"/>
  <c r="O504" i="12"/>
  <c r="M504" i="12"/>
  <c r="L504" i="12"/>
  <c r="Q504" i="12"/>
  <c r="N504" i="12"/>
  <c r="I506" i="12"/>
  <c r="K505" i="12"/>
  <c r="H867" i="12"/>
  <c r="O505" i="12" l="1"/>
  <c r="M505" i="12"/>
  <c r="L505" i="12"/>
  <c r="Q505" i="12"/>
  <c r="N505" i="12"/>
  <c r="I507" i="12"/>
  <c r="Q506" i="12"/>
  <c r="K506" i="12"/>
  <c r="J507" i="12"/>
  <c r="N506" i="12"/>
  <c r="H868" i="12"/>
  <c r="H182" i="11"/>
  <c r="K182" i="11" s="1"/>
  <c r="I508" i="12" l="1"/>
  <c r="K507" i="12"/>
  <c r="J508" i="12"/>
  <c r="N507" i="12"/>
  <c r="O506" i="12"/>
  <c r="M506" i="12"/>
  <c r="L506" i="12"/>
  <c r="H869" i="12"/>
  <c r="P182" i="11"/>
  <c r="Q182" i="11"/>
  <c r="O182" i="11"/>
  <c r="M182" i="11"/>
  <c r="N182" i="11"/>
  <c r="L182" i="11"/>
  <c r="H183" i="11"/>
  <c r="K183" i="11" s="1"/>
  <c r="J509" i="12" l="1"/>
  <c r="O507" i="12"/>
  <c r="M507" i="12"/>
  <c r="L507" i="12"/>
  <c r="Q507" i="12"/>
  <c r="I509" i="12"/>
  <c r="K508" i="12"/>
  <c r="H870" i="12"/>
  <c r="P183" i="11"/>
  <c r="Q183" i="11"/>
  <c r="O183" i="11"/>
  <c r="M183" i="11"/>
  <c r="N183" i="11"/>
  <c r="L183" i="11"/>
  <c r="H184" i="11"/>
  <c r="K184" i="11" s="1"/>
  <c r="I510" i="12" l="1"/>
  <c r="K509" i="12"/>
  <c r="Q509" i="12" s="1"/>
  <c r="O508" i="12"/>
  <c r="M508" i="12"/>
  <c r="L508" i="12"/>
  <c r="N508" i="12"/>
  <c r="Q508" i="12"/>
  <c r="J510" i="12"/>
  <c r="H871" i="12"/>
  <c r="P184" i="11"/>
  <c r="Q184" i="11"/>
  <c r="O184" i="11"/>
  <c r="M184" i="11"/>
  <c r="N184" i="11"/>
  <c r="L184" i="11"/>
  <c r="H185" i="11"/>
  <c r="K185" i="11" s="1"/>
  <c r="N509" i="12" l="1"/>
  <c r="J511" i="12"/>
  <c r="N510" i="12"/>
  <c r="O509" i="12"/>
  <c r="M509" i="12"/>
  <c r="L509" i="12"/>
  <c r="I511" i="12"/>
  <c r="K510" i="12"/>
  <c r="Q510" i="12" s="1"/>
  <c r="H872" i="12"/>
  <c r="P185" i="11"/>
  <c r="O185" i="11"/>
  <c r="M185" i="11"/>
  <c r="Q185" i="11"/>
  <c r="N185" i="11"/>
  <c r="L185" i="11"/>
  <c r="H186" i="11"/>
  <c r="K186" i="11" s="1"/>
  <c r="I512" i="12" l="1"/>
  <c r="K511" i="12"/>
  <c r="O510" i="12"/>
  <c r="M510" i="12"/>
  <c r="L510" i="12"/>
  <c r="J512" i="12"/>
  <c r="H873" i="12"/>
  <c r="O186" i="11"/>
  <c r="P186" i="11"/>
  <c r="N186" i="11"/>
  <c r="M186" i="11"/>
  <c r="Q186" i="11"/>
  <c r="L186" i="11"/>
  <c r="H187" i="11"/>
  <c r="K187" i="11" s="1"/>
  <c r="J513" i="12" l="1"/>
  <c r="O511" i="12"/>
  <c r="M511" i="12"/>
  <c r="L511" i="12"/>
  <c r="Q511" i="12"/>
  <c r="N511" i="12"/>
  <c r="I513" i="12"/>
  <c r="K512" i="12"/>
  <c r="H874" i="12"/>
  <c r="Q187" i="11"/>
  <c r="O187" i="11"/>
  <c r="P187" i="11"/>
  <c r="N187" i="11"/>
  <c r="M187" i="11"/>
  <c r="L187" i="11"/>
  <c r="H188" i="11"/>
  <c r="K188" i="11" s="1"/>
  <c r="O512" i="12" l="1"/>
  <c r="M512" i="12"/>
  <c r="L512" i="12"/>
  <c r="N512" i="12"/>
  <c r="Q512" i="12"/>
  <c r="I514" i="12"/>
  <c r="Q513" i="12"/>
  <c r="K513" i="12"/>
  <c r="J514" i="12"/>
  <c r="N513" i="12"/>
  <c r="H875" i="12"/>
  <c r="Q188" i="11"/>
  <c r="O188" i="11"/>
  <c r="P188" i="11"/>
  <c r="N188" i="11"/>
  <c r="M188" i="11"/>
  <c r="L188" i="11"/>
  <c r="H189" i="11"/>
  <c r="I515" i="12" l="1"/>
  <c r="K514" i="12"/>
  <c r="J515" i="12"/>
  <c r="N514" i="12"/>
  <c r="O513" i="12"/>
  <c r="M513" i="12"/>
  <c r="L513" i="12"/>
  <c r="H876" i="12"/>
  <c r="H190" i="11"/>
  <c r="K190" i="11" s="1"/>
  <c r="K189" i="11"/>
  <c r="H191" i="11"/>
  <c r="K191" i="11" s="1"/>
  <c r="J516" i="12" l="1"/>
  <c r="O514" i="12"/>
  <c r="M514" i="12"/>
  <c r="L514" i="12"/>
  <c r="Q514" i="12"/>
  <c r="I516" i="12"/>
  <c r="K515" i="12"/>
  <c r="H877" i="12"/>
  <c r="P191" i="11"/>
  <c r="Q191" i="11"/>
  <c r="M191" i="11"/>
  <c r="O191" i="11"/>
  <c r="N191" i="11"/>
  <c r="L191" i="11"/>
  <c r="Q189" i="11"/>
  <c r="O189" i="11"/>
  <c r="P189" i="11"/>
  <c r="N189" i="11"/>
  <c r="M189" i="11"/>
  <c r="L189" i="11"/>
  <c r="P190" i="11"/>
  <c r="Q190" i="11"/>
  <c r="O190" i="11"/>
  <c r="M190" i="11"/>
  <c r="N190" i="11"/>
  <c r="L190" i="11"/>
  <c r="H192" i="11"/>
  <c r="K192" i="11" s="1"/>
  <c r="I517" i="12" l="1"/>
  <c r="K516" i="12"/>
  <c r="Q516" i="12" s="1"/>
  <c r="O515" i="12"/>
  <c r="M515" i="12"/>
  <c r="L515" i="12"/>
  <c r="N515" i="12"/>
  <c r="Q515" i="12"/>
  <c r="J517" i="12"/>
  <c r="N516" i="12"/>
  <c r="H878" i="12"/>
  <c r="P192" i="11"/>
  <c r="Q192" i="11"/>
  <c r="M192" i="11"/>
  <c r="O192" i="11"/>
  <c r="N192" i="11"/>
  <c r="L192" i="11"/>
  <c r="H193" i="11"/>
  <c r="K193" i="11" s="1"/>
  <c r="O516" i="12" l="1"/>
  <c r="M516" i="12"/>
  <c r="L516" i="12"/>
  <c r="J518" i="12"/>
  <c r="I518" i="12"/>
  <c r="K517" i="12"/>
  <c r="N517" i="12" s="1"/>
  <c r="H879" i="12"/>
  <c r="P193" i="11"/>
  <c r="M193" i="11"/>
  <c r="O193" i="11"/>
  <c r="Q193" i="11"/>
  <c r="L193" i="11"/>
  <c r="N193" i="11"/>
  <c r="H194" i="11"/>
  <c r="K194" i="11" s="1"/>
  <c r="Q517" i="12" l="1"/>
  <c r="I519" i="12"/>
  <c r="K518" i="12"/>
  <c r="J519" i="12"/>
  <c r="N518" i="12"/>
  <c r="O517" i="12"/>
  <c r="M517" i="12"/>
  <c r="L517" i="12"/>
  <c r="H880" i="12"/>
  <c r="O194" i="11"/>
  <c r="P194" i="11"/>
  <c r="Q194" i="11"/>
  <c r="N194" i="11"/>
  <c r="M194" i="11"/>
  <c r="L194" i="11"/>
  <c r="H195" i="11"/>
  <c r="K195" i="11" s="1"/>
  <c r="O518" i="12" l="1"/>
  <c r="M518" i="12"/>
  <c r="L518" i="12"/>
  <c r="Q518" i="12"/>
  <c r="J520" i="12"/>
  <c r="I520" i="12"/>
  <c r="K519" i="12"/>
  <c r="N519" i="12" s="1"/>
  <c r="H881" i="12"/>
  <c r="Q195" i="11"/>
  <c r="O195" i="11"/>
  <c r="P195" i="11"/>
  <c r="N195" i="11"/>
  <c r="M195" i="11"/>
  <c r="L195" i="11"/>
  <c r="H196" i="11"/>
  <c r="K196" i="11" s="1"/>
  <c r="J521" i="12" l="1"/>
  <c r="I521" i="12"/>
  <c r="K520" i="12"/>
  <c r="O519" i="12"/>
  <c r="M519" i="12"/>
  <c r="L519" i="12"/>
  <c r="Q519" i="12"/>
  <c r="H882" i="12"/>
  <c r="Q196" i="11"/>
  <c r="O196" i="11"/>
  <c r="N196" i="11"/>
  <c r="P196" i="11"/>
  <c r="M196" i="11"/>
  <c r="L196" i="11"/>
  <c r="H197" i="11"/>
  <c r="K197" i="11" s="1"/>
  <c r="O520" i="12" l="1"/>
  <c r="M520" i="12"/>
  <c r="L520" i="12"/>
  <c r="N520" i="12"/>
  <c r="Q520" i="12"/>
  <c r="I522" i="12"/>
  <c r="Q521" i="12"/>
  <c r="K521" i="12"/>
  <c r="J522" i="12"/>
  <c r="N521" i="12"/>
  <c r="H883" i="12"/>
  <c r="Q197" i="11"/>
  <c r="O197" i="11"/>
  <c r="N197" i="11"/>
  <c r="P197" i="11"/>
  <c r="M197" i="11"/>
  <c r="L197" i="11"/>
  <c r="H198" i="11"/>
  <c r="K198" i="11" s="1"/>
  <c r="I523" i="12" l="1"/>
  <c r="K522" i="12"/>
  <c r="Q522" i="12" s="1"/>
  <c r="J523" i="12"/>
  <c r="N522" i="12"/>
  <c r="O521" i="12"/>
  <c r="M521" i="12"/>
  <c r="L521" i="12"/>
  <c r="H884" i="12"/>
  <c r="P198" i="11"/>
  <c r="Q198" i="11"/>
  <c r="O198" i="11"/>
  <c r="M198" i="11"/>
  <c r="N198" i="11"/>
  <c r="L198" i="11"/>
  <c r="H199" i="11"/>
  <c r="K199" i="11" s="1"/>
  <c r="J524" i="12" l="1"/>
  <c r="O522" i="12"/>
  <c r="M522" i="12"/>
  <c r="L522" i="12"/>
  <c r="I524" i="12"/>
  <c r="K523" i="12"/>
  <c r="Q523" i="12" s="1"/>
  <c r="H885" i="12"/>
  <c r="P199" i="11"/>
  <c r="Q199" i="11"/>
  <c r="M199" i="11"/>
  <c r="N199" i="11"/>
  <c r="O199" i="11"/>
  <c r="L199" i="11"/>
  <c r="H200" i="11"/>
  <c r="K200" i="11" s="1"/>
  <c r="N523" i="12" l="1"/>
  <c r="I525" i="12"/>
  <c r="K524" i="12"/>
  <c r="Q524" i="12" s="1"/>
  <c r="O523" i="12"/>
  <c r="M523" i="12"/>
  <c r="L523" i="12"/>
  <c r="J525" i="12"/>
  <c r="H886" i="12"/>
  <c r="P200" i="11"/>
  <c r="Q200" i="11"/>
  <c r="M200" i="11"/>
  <c r="N200" i="11"/>
  <c r="L200" i="11"/>
  <c r="O200" i="11"/>
  <c r="H201" i="11"/>
  <c r="K201" i="11" s="1"/>
  <c r="J526" i="12" l="1"/>
  <c r="O524" i="12"/>
  <c r="M524" i="12"/>
  <c r="L524" i="12"/>
  <c r="N524" i="12"/>
  <c r="I526" i="12"/>
  <c r="K525" i="12"/>
  <c r="H887" i="12"/>
  <c r="P201" i="11"/>
  <c r="O201" i="11"/>
  <c r="Q201" i="11"/>
  <c r="M201" i="11"/>
  <c r="L201" i="11"/>
  <c r="N201" i="11"/>
  <c r="H202" i="11"/>
  <c r="K202" i="11" s="1"/>
  <c r="I527" i="12" l="1"/>
  <c r="K526" i="12"/>
  <c r="Q526" i="12" s="1"/>
  <c r="O525" i="12"/>
  <c r="M525" i="12"/>
  <c r="L525" i="12"/>
  <c r="N525" i="12"/>
  <c r="Q525" i="12"/>
  <c r="J527" i="12"/>
  <c r="H888" i="12"/>
  <c r="O202" i="11"/>
  <c r="P202" i="11"/>
  <c r="N202" i="11"/>
  <c r="Q202" i="11"/>
  <c r="M202" i="11"/>
  <c r="L202" i="11"/>
  <c r="H203" i="11"/>
  <c r="K203" i="11" s="1"/>
  <c r="N526" i="12" l="1"/>
  <c r="O526" i="12"/>
  <c r="M526" i="12"/>
  <c r="L526" i="12"/>
  <c r="J528" i="12"/>
  <c r="I528" i="12"/>
  <c r="K527" i="12"/>
  <c r="Q527" i="12" s="1"/>
  <c r="H889" i="12"/>
  <c r="Q203" i="11"/>
  <c r="O203" i="11"/>
  <c r="P203" i="11"/>
  <c r="N203" i="11"/>
  <c r="M203" i="11"/>
  <c r="L203" i="11"/>
  <c r="H204" i="11"/>
  <c r="K204" i="11" s="1"/>
  <c r="N527" i="12" l="1"/>
  <c r="I529" i="12"/>
  <c r="K528" i="12"/>
  <c r="Q528" i="12" s="1"/>
  <c r="J529" i="12"/>
  <c r="N528" i="12"/>
  <c r="O527" i="12"/>
  <c r="M527" i="12"/>
  <c r="L527" i="12"/>
  <c r="H890" i="12"/>
  <c r="Q204" i="11"/>
  <c r="O204" i="11"/>
  <c r="N204" i="11"/>
  <c r="P204" i="11"/>
  <c r="M204" i="11"/>
  <c r="L204" i="11"/>
  <c r="H205" i="11"/>
  <c r="K205" i="11" s="1"/>
  <c r="J530" i="12" l="1"/>
  <c r="N529" i="12"/>
  <c r="O528" i="12"/>
  <c r="M528" i="12"/>
  <c r="L528" i="12"/>
  <c r="I530" i="12"/>
  <c r="Q529" i="12"/>
  <c r="K529" i="12"/>
  <c r="H891" i="12"/>
  <c r="Q205" i="11"/>
  <c r="O205" i="11"/>
  <c r="N205" i="11"/>
  <c r="P205" i="11"/>
  <c r="L205" i="11"/>
  <c r="M205" i="11"/>
  <c r="H206" i="11"/>
  <c r="K206" i="11" s="1"/>
  <c r="I531" i="12" l="1"/>
  <c r="K530" i="12"/>
  <c r="Q530" i="12" s="1"/>
  <c r="O529" i="12"/>
  <c r="M529" i="12"/>
  <c r="L529" i="12"/>
  <c r="J531" i="12"/>
  <c r="H892" i="12"/>
  <c r="P206" i="11"/>
  <c r="Q206" i="11"/>
  <c r="O206" i="11"/>
  <c r="M206" i="11"/>
  <c r="N206" i="11"/>
  <c r="L206" i="11"/>
  <c r="H207" i="11"/>
  <c r="K207" i="11" s="1"/>
  <c r="J532" i="12" l="1"/>
  <c r="O530" i="12"/>
  <c r="M530" i="12"/>
  <c r="L530" i="12"/>
  <c r="N530" i="12"/>
  <c r="I532" i="12"/>
  <c r="K531" i="12"/>
  <c r="N531" i="12" s="1"/>
  <c r="H893" i="12"/>
  <c r="P207" i="11"/>
  <c r="Q207" i="11"/>
  <c r="O207" i="11"/>
  <c r="M207" i="11"/>
  <c r="N207" i="11"/>
  <c r="L207" i="11"/>
  <c r="H208" i="11"/>
  <c r="K208" i="11" s="1"/>
  <c r="I533" i="12" l="1"/>
  <c r="K532" i="12"/>
  <c r="N532" i="12" s="1"/>
  <c r="O531" i="12"/>
  <c r="M531" i="12"/>
  <c r="L531" i="12"/>
  <c r="Q531" i="12"/>
  <c r="J533" i="12"/>
  <c r="H894" i="12"/>
  <c r="P208" i="11"/>
  <c r="Q208" i="11"/>
  <c r="O208" i="11"/>
  <c r="M208" i="11"/>
  <c r="N208" i="11"/>
  <c r="L208" i="11"/>
  <c r="H209" i="11"/>
  <c r="K209" i="11" s="1"/>
  <c r="O532" i="12" l="1"/>
  <c r="M532" i="12"/>
  <c r="L532" i="12"/>
  <c r="Q532" i="12"/>
  <c r="J534" i="12"/>
  <c r="I534" i="12"/>
  <c r="K533" i="12"/>
  <c r="N533" i="12" s="1"/>
  <c r="H895" i="12"/>
  <c r="P209" i="11"/>
  <c r="Q209" i="11"/>
  <c r="O209" i="11"/>
  <c r="M209" i="11"/>
  <c r="L209" i="11"/>
  <c r="N209" i="11"/>
  <c r="H210" i="11"/>
  <c r="K210" i="11" s="1"/>
  <c r="J535" i="12" l="1"/>
  <c r="I535" i="12"/>
  <c r="K534" i="12"/>
  <c r="O533" i="12"/>
  <c r="M533" i="12"/>
  <c r="L533" i="12"/>
  <c r="Q533" i="12"/>
  <c r="H896" i="12"/>
  <c r="O210" i="11"/>
  <c r="P210" i="11"/>
  <c r="N210" i="11"/>
  <c r="Q210" i="11"/>
  <c r="M210" i="11"/>
  <c r="L210" i="11"/>
  <c r="H211" i="11"/>
  <c r="O534" i="12" l="1"/>
  <c r="M534" i="12"/>
  <c r="L534" i="12"/>
  <c r="N534" i="12"/>
  <c r="Q534" i="12"/>
  <c r="I536" i="12"/>
  <c r="Q535" i="12"/>
  <c r="K535" i="12"/>
  <c r="J536" i="12"/>
  <c r="N535" i="12"/>
  <c r="H897" i="12"/>
  <c r="H212" i="11"/>
  <c r="K212" i="11" s="1"/>
  <c r="K211" i="11"/>
  <c r="H213" i="11"/>
  <c r="K213" i="11" s="1"/>
  <c r="I537" i="12" l="1"/>
  <c r="K536" i="12"/>
  <c r="Q536" i="12" s="1"/>
  <c r="J537" i="12"/>
  <c r="N536" i="12"/>
  <c r="O535" i="12"/>
  <c r="M535" i="12"/>
  <c r="L535" i="12"/>
  <c r="H898" i="12"/>
  <c r="Q211" i="11"/>
  <c r="O211" i="11"/>
  <c r="P211" i="11"/>
  <c r="N211" i="11"/>
  <c r="M211" i="11"/>
  <c r="L211" i="11"/>
  <c r="Q212" i="11"/>
  <c r="O212" i="11"/>
  <c r="N212" i="11"/>
  <c r="M212" i="11"/>
  <c r="P212" i="11"/>
  <c r="L212" i="11"/>
  <c r="Q213" i="11"/>
  <c r="O213" i="11"/>
  <c r="P213" i="11"/>
  <c r="N213" i="11"/>
  <c r="M213" i="11"/>
  <c r="L213" i="11"/>
  <c r="H214" i="11"/>
  <c r="K214" i="11" s="1"/>
  <c r="J538" i="12" l="1"/>
  <c r="O536" i="12"/>
  <c r="M536" i="12"/>
  <c r="L536" i="12"/>
  <c r="I538" i="12"/>
  <c r="K537" i="12"/>
  <c r="N537" i="12" s="1"/>
  <c r="H899" i="12"/>
  <c r="P214" i="11"/>
  <c r="Q214" i="11"/>
  <c r="O214" i="11"/>
  <c r="M214" i="11"/>
  <c r="N214" i="11"/>
  <c r="L214" i="11"/>
  <c r="H215" i="11"/>
  <c r="K215" i="11" s="1"/>
  <c r="Q537" i="12" l="1"/>
  <c r="I539" i="12"/>
  <c r="K538" i="12"/>
  <c r="Q538" i="12" s="1"/>
  <c r="O537" i="12"/>
  <c r="M537" i="12"/>
  <c r="L537" i="12"/>
  <c r="J539" i="12"/>
  <c r="H900" i="12"/>
  <c r="P215" i="11"/>
  <c r="Q215" i="11"/>
  <c r="M215" i="11"/>
  <c r="O215" i="11"/>
  <c r="N215" i="11"/>
  <c r="L215" i="11"/>
  <c r="H216" i="11"/>
  <c r="K216" i="11" s="1"/>
  <c r="J540" i="12" l="1"/>
  <c r="O538" i="12"/>
  <c r="M538" i="12"/>
  <c r="L538" i="12"/>
  <c r="N538" i="12"/>
  <c r="I540" i="12"/>
  <c r="K539" i="12"/>
  <c r="N539" i="12" s="1"/>
  <c r="H901" i="12"/>
  <c r="P216" i="11"/>
  <c r="Q216" i="11"/>
  <c r="M216" i="11"/>
  <c r="O216" i="11"/>
  <c r="N216" i="11"/>
  <c r="L216" i="11"/>
  <c r="H217" i="11"/>
  <c r="K217" i="11" s="1"/>
  <c r="I541" i="12" l="1"/>
  <c r="K540" i="12"/>
  <c r="N540" i="12" s="1"/>
  <c r="O539" i="12"/>
  <c r="M539" i="12"/>
  <c r="L539" i="12"/>
  <c r="Q539" i="12"/>
  <c r="J541" i="12"/>
  <c r="H902" i="12"/>
  <c r="P217" i="11"/>
  <c r="M217" i="11"/>
  <c r="Q217" i="11"/>
  <c r="O217" i="11"/>
  <c r="L217" i="11"/>
  <c r="N217" i="11"/>
  <c r="H218" i="11"/>
  <c r="K218" i="11" s="1"/>
  <c r="O540" i="12" l="1"/>
  <c r="M540" i="12"/>
  <c r="L540" i="12"/>
  <c r="Q540" i="12"/>
  <c r="J542" i="12"/>
  <c r="N541" i="12"/>
  <c r="I542" i="12"/>
  <c r="K541" i="12"/>
  <c r="H903" i="12"/>
  <c r="O218" i="11"/>
  <c r="P218" i="11"/>
  <c r="N218" i="11"/>
  <c r="M218" i="11"/>
  <c r="Q218" i="11"/>
  <c r="L218" i="11"/>
  <c r="H219" i="11"/>
  <c r="K219" i="11" s="1"/>
  <c r="I543" i="12" l="1"/>
  <c r="K542" i="12"/>
  <c r="Q542" i="12" s="1"/>
  <c r="J543" i="12"/>
  <c r="O541" i="12"/>
  <c r="M541" i="12"/>
  <c r="L541" i="12"/>
  <c r="Q541" i="12"/>
  <c r="H904" i="12"/>
  <c r="Q219" i="11"/>
  <c r="O219" i="11"/>
  <c r="P219" i="11"/>
  <c r="N219" i="11"/>
  <c r="M219" i="11"/>
  <c r="L219" i="11"/>
  <c r="H220" i="11"/>
  <c r="K220" i="11" s="1"/>
  <c r="N542" i="12" l="1"/>
  <c r="J544" i="12"/>
  <c r="N543" i="12"/>
  <c r="O542" i="12"/>
  <c r="M542" i="12"/>
  <c r="L542" i="12"/>
  <c r="I544" i="12"/>
  <c r="K543" i="12"/>
  <c r="Q543" i="12" s="1"/>
  <c r="H905" i="12"/>
  <c r="Q220" i="11"/>
  <c r="O220" i="11"/>
  <c r="P220" i="11"/>
  <c r="N220" i="11"/>
  <c r="M220" i="11"/>
  <c r="L220" i="11"/>
  <c r="H221" i="11"/>
  <c r="K221" i="11" s="1"/>
  <c r="I545" i="12" l="1"/>
  <c r="K544" i="12"/>
  <c r="Q544" i="12" s="1"/>
  <c r="O543" i="12"/>
  <c r="M543" i="12"/>
  <c r="L543" i="12"/>
  <c r="J545" i="12"/>
  <c r="H906" i="12"/>
  <c r="Q221" i="11"/>
  <c r="O221" i="11"/>
  <c r="P221" i="11"/>
  <c r="N221" i="11"/>
  <c r="M221" i="11"/>
  <c r="L221" i="11"/>
  <c r="H222" i="11"/>
  <c r="K222" i="11" s="1"/>
  <c r="J546" i="12" l="1"/>
  <c r="N545" i="12"/>
  <c r="O544" i="12"/>
  <c r="M544" i="12"/>
  <c r="L544" i="12"/>
  <c r="N544" i="12"/>
  <c r="I546" i="12"/>
  <c r="K545" i="12"/>
  <c r="H907" i="12"/>
  <c r="P222" i="11"/>
  <c r="Q222" i="11"/>
  <c r="O222" i="11"/>
  <c r="M222" i="11"/>
  <c r="N222" i="11"/>
  <c r="L222" i="11"/>
  <c r="H223" i="11"/>
  <c r="K223" i="11" s="1"/>
  <c r="I547" i="12" l="1"/>
  <c r="K546" i="12"/>
  <c r="N546" i="12" s="1"/>
  <c r="O545" i="12"/>
  <c r="M545" i="12"/>
  <c r="L545" i="12"/>
  <c r="Q545" i="12"/>
  <c r="J547" i="12"/>
  <c r="H908" i="12"/>
  <c r="P223" i="11"/>
  <c r="Q223" i="11"/>
  <c r="M223" i="11"/>
  <c r="N223" i="11"/>
  <c r="O223" i="11"/>
  <c r="L223" i="11"/>
  <c r="H224" i="11"/>
  <c r="K224" i="11" s="1"/>
  <c r="O546" i="12" l="1"/>
  <c r="M546" i="12"/>
  <c r="L546" i="12"/>
  <c r="Q546" i="12"/>
  <c r="J548" i="12"/>
  <c r="I548" i="12"/>
  <c r="K547" i="12"/>
  <c r="N547" i="12" s="1"/>
  <c r="H909" i="12"/>
  <c r="P224" i="11"/>
  <c r="Q224" i="11"/>
  <c r="O224" i="11"/>
  <c r="M224" i="11"/>
  <c r="N224" i="11"/>
  <c r="L224" i="11"/>
  <c r="H225" i="11"/>
  <c r="K225" i="11" s="1"/>
  <c r="I549" i="12" l="1"/>
  <c r="K548" i="12"/>
  <c r="Q548" i="12" s="1"/>
  <c r="J549" i="12"/>
  <c r="O547" i="12"/>
  <c r="M547" i="12"/>
  <c r="L547" i="12"/>
  <c r="Q547" i="12"/>
  <c r="H910" i="12"/>
  <c r="P225" i="11"/>
  <c r="O225" i="11"/>
  <c r="M225" i="11"/>
  <c r="L225" i="11"/>
  <c r="Q225" i="11"/>
  <c r="N225" i="11"/>
  <c r="H226" i="11"/>
  <c r="K226" i="11" s="1"/>
  <c r="N548" i="12" l="1"/>
  <c r="J550" i="12"/>
  <c r="N549" i="12"/>
  <c r="O548" i="12"/>
  <c r="M548" i="12"/>
  <c r="L548" i="12"/>
  <c r="I550" i="12"/>
  <c r="K549" i="12"/>
  <c r="Q549" i="12" s="1"/>
  <c r="H911" i="12"/>
  <c r="O226" i="11"/>
  <c r="P226" i="11"/>
  <c r="Q226" i="11"/>
  <c r="N226" i="11"/>
  <c r="M226" i="11"/>
  <c r="L226" i="11"/>
  <c r="H227" i="11"/>
  <c r="K227" i="11" s="1"/>
  <c r="I551" i="12" l="1"/>
  <c r="K550" i="12"/>
  <c r="Q550" i="12" s="1"/>
  <c r="O549" i="12"/>
  <c r="M549" i="12"/>
  <c r="L549" i="12"/>
  <c r="J551" i="12"/>
  <c r="H912" i="12"/>
  <c r="Q227" i="11"/>
  <c r="O227" i="11"/>
  <c r="P227" i="11"/>
  <c r="N227" i="11"/>
  <c r="M227" i="11"/>
  <c r="L227" i="11"/>
  <c r="H228" i="11"/>
  <c r="K228" i="11" s="1"/>
  <c r="J552" i="12" l="1"/>
  <c r="N551" i="12"/>
  <c r="O550" i="12"/>
  <c r="M550" i="12"/>
  <c r="L550" i="12"/>
  <c r="N550" i="12"/>
  <c r="I552" i="12"/>
  <c r="K551" i="12"/>
  <c r="H913" i="12"/>
  <c r="Q228" i="11"/>
  <c r="O228" i="11"/>
  <c r="N228" i="11"/>
  <c r="P228" i="11"/>
  <c r="M228" i="11"/>
  <c r="L228" i="11"/>
  <c r="H229" i="11"/>
  <c r="K229" i="11" s="1"/>
  <c r="I553" i="12" l="1"/>
  <c r="K552" i="12"/>
  <c r="N552" i="12" s="1"/>
  <c r="O551" i="12"/>
  <c r="M551" i="12"/>
  <c r="L551" i="12"/>
  <c r="Q551" i="12"/>
  <c r="J553" i="12"/>
  <c r="H914" i="12"/>
  <c r="Q229" i="11"/>
  <c r="O229" i="11"/>
  <c r="N229" i="11"/>
  <c r="P229" i="11"/>
  <c r="M229" i="11"/>
  <c r="L229" i="11"/>
  <c r="H230" i="11"/>
  <c r="K230" i="11" s="1"/>
  <c r="O552" i="12" l="1"/>
  <c r="M552" i="12"/>
  <c r="L552" i="12"/>
  <c r="Q552" i="12"/>
  <c r="J554" i="12"/>
  <c r="N553" i="12"/>
  <c r="I554" i="12"/>
  <c r="K553" i="12"/>
  <c r="H915" i="12"/>
  <c r="P230" i="11"/>
  <c r="Q230" i="11"/>
  <c r="O230" i="11"/>
  <c r="M230" i="11"/>
  <c r="N230" i="11"/>
  <c r="L230" i="11"/>
  <c r="H231" i="11"/>
  <c r="K231" i="11" s="1"/>
  <c r="I555" i="12" l="1"/>
  <c r="K554" i="12"/>
  <c r="Q554" i="12" s="1"/>
  <c r="J555" i="12"/>
  <c r="O553" i="12"/>
  <c r="M553" i="12"/>
  <c r="L553" i="12"/>
  <c r="Q553" i="12"/>
  <c r="H916" i="12"/>
  <c r="P231" i="11"/>
  <c r="Q231" i="11"/>
  <c r="O231" i="11"/>
  <c r="M231" i="11"/>
  <c r="N231" i="11"/>
  <c r="L231" i="11"/>
  <c r="H232" i="11"/>
  <c r="N554" i="12" l="1"/>
  <c r="J556" i="12"/>
  <c r="N555" i="12"/>
  <c r="O554" i="12"/>
  <c r="M554" i="12"/>
  <c r="L554" i="12"/>
  <c r="I556" i="12"/>
  <c r="K555" i="12"/>
  <c r="Q555" i="12" s="1"/>
  <c r="H917" i="12"/>
  <c r="H233" i="11"/>
  <c r="K233" i="11" s="1"/>
  <c r="K232" i="11"/>
  <c r="H234" i="11"/>
  <c r="K234" i="11" s="1"/>
  <c r="I557" i="12" l="1"/>
  <c r="K556" i="12"/>
  <c r="Q556" i="12" s="1"/>
  <c r="O555" i="12"/>
  <c r="M555" i="12"/>
  <c r="L555" i="12"/>
  <c r="J557" i="12"/>
  <c r="H918" i="12"/>
  <c r="P232" i="11"/>
  <c r="Q232" i="11"/>
  <c r="O232" i="11"/>
  <c r="M232" i="11"/>
  <c r="N232" i="11"/>
  <c r="L232" i="11"/>
  <c r="O234" i="11"/>
  <c r="P234" i="11"/>
  <c r="N234" i="11"/>
  <c r="Q234" i="11"/>
  <c r="M234" i="11"/>
  <c r="L234" i="11"/>
  <c r="P233" i="11"/>
  <c r="Q233" i="11"/>
  <c r="O233" i="11"/>
  <c r="M233" i="11"/>
  <c r="L233" i="11"/>
  <c r="N233" i="11"/>
  <c r="H235" i="11"/>
  <c r="K235" i="11" s="1"/>
  <c r="J558" i="12" l="1"/>
  <c r="O556" i="12"/>
  <c r="M556" i="12"/>
  <c r="L556" i="12"/>
  <c r="N556" i="12"/>
  <c r="I558" i="12"/>
  <c r="K557" i="12"/>
  <c r="N557" i="12" s="1"/>
  <c r="H919" i="12"/>
  <c r="Q235" i="11"/>
  <c r="O235" i="11"/>
  <c r="P235" i="11"/>
  <c r="N235" i="11"/>
  <c r="M235" i="11"/>
  <c r="L235" i="11"/>
  <c r="H236" i="11"/>
  <c r="K236" i="11" s="1"/>
  <c r="I559" i="12" l="1"/>
  <c r="K558" i="12"/>
  <c r="N558" i="12" s="1"/>
  <c r="O557" i="12"/>
  <c r="M557" i="12"/>
  <c r="L557" i="12"/>
  <c r="Q557" i="12"/>
  <c r="J559" i="12"/>
  <c r="H920" i="12"/>
  <c r="Q236" i="11"/>
  <c r="O236" i="11"/>
  <c r="N236" i="11"/>
  <c r="P236" i="11"/>
  <c r="M236" i="11"/>
  <c r="L236" i="11"/>
  <c r="H237" i="11"/>
  <c r="K237" i="11" s="1"/>
  <c r="O558" i="12" l="1"/>
  <c r="M558" i="12"/>
  <c r="L558" i="12"/>
  <c r="Q558" i="12"/>
  <c r="J560" i="12"/>
  <c r="N559" i="12"/>
  <c r="I560" i="12"/>
  <c r="K559" i="12"/>
  <c r="H921" i="12"/>
  <c r="Q237" i="11"/>
  <c r="O237" i="11"/>
  <c r="N237" i="11"/>
  <c r="P237" i="11"/>
  <c r="L237" i="11"/>
  <c r="M237" i="11"/>
  <c r="H238" i="11"/>
  <c r="K238" i="11" s="1"/>
  <c r="I561" i="12" l="1"/>
  <c r="K560" i="12"/>
  <c r="Q560" i="12" s="1"/>
  <c r="J561" i="12"/>
  <c r="N560" i="12"/>
  <c r="O559" i="12"/>
  <c r="M559" i="12"/>
  <c r="L559" i="12"/>
  <c r="Q559" i="12"/>
  <c r="H922" i="12"/>
  <c r="P238" i="11"/>
  <c r="Q238" i="11"/>
  <c r="O238" i="11"/>
  <c r="M238" i="11"/>
  <c r="N238" i="11"/>
  <c r="L238" i="11"/>
  <c r="H239" i="11"/>
  <c r="K239" i="11" s="1"/>
  <c r="J562" i="12" l="1"/>
  <c r="O560" i="12"/>
  <c r="M560" i="12"/>
  <c r="L560" i="12"/>
  <c r="I562" i="12"/>
  <c r="Q561" i="12"/>
  <c r="K561" i="12"/>
  <c r="N561" i="12" s="1"/>
  <c r="H923" i="12"/>
  <c r="P239" i="11"/>
  <c r="Q239" i="11"/>
  <c r="M239" i="11"/>
  <c r="O239" i="11"/>
  <c r="N239" i="11"/>
  <c r="L239" i="11"/>
  <c r="H240" i="11"/>
  <c r="I563" i="12" l="1"/>
  <c r="K562" i="12"/>
  <c r="Q562" i="12" s="1"/>
  <c r="O561" i="12"/>
  <c r="M561" i="12"/>
  <c r="L561" i="12"/>
  <c r="J563" i="12"/>
  <c r="H924" i="12"/>
  <c r="J564" i="12" l="1"/>
  <c r="O562" i="12"/>
  <c r="M562" i="12"/>
  <c r="L562" i="12"/>
  <c r="N562" i="12"/>
  <c r="I564" i="12"/>
  <c r="K563" i="12"/>
  <c r="N563" i="12" s="1"/>
  <c r="H925" i="12"/>
  <c r="H242" i="11"/>
  <c r="K242" i="11" s="1"/>
  <c r="I565" i="12" l="1"/>
  <c r="K564" i="12"/>
  <c r="N564" i="12" s="1"/>
  <c r="O563" i="12"/>
  <c r="M563" i="12"/>
  <c r="L563" i="12"/>
  <c r="Q563" i="12"/>
  <c r="J565" i="12"/>
  <c r="H926" i="12"/>
  <c r="P242" i="11"/>
  <c r="Q242" i="11"/>
  <c r="M242" i="11"/>
  <c r="N242" i="11"/>
  <c r="L242" i="11"/>
  <c r="O242" i="11"/>
  <c r="H243" i="11"/>
  <c r="K243" i="11" s="1"/>
  <c r="O564" i="12" l="1"/>
  <c r="M564" i="12"/>
  <c r="L564" i="12"/>
  <c r="Q564" i="12"/>
  <c r="J566" i="12"/>
  <c r="N565" i="12"/>
  <c r="I566" i="12"/>
  <c r="K565" i="12"/>
  <c r="Q565" i="12" s="1"/>
  <c r="H927" i="12"/>
  <c r="P243" i="11"/>
  <c r="O243" i="11"/>
  <c r="N243" i="11"/>
  <c r="Q243" i="11"/>
  <c r="M243" i="11"/>
  <c r="L243" i="11"/>
  <c r="H244" i="11"/>
  <c r="K244" i="11" s="1"/>
  <c r="I567" i="12" l="1"/>
  <c r="K566" i="12"/>
  <c r="Q566" i="12" s="1"/>
  <c r="J567" i="12"/>
  <c r="N566" i="12"/>
  <c r="O565" i="12"/>
  <c r="M565" i="12"/>
  <c r="L565" i="12"/>
  <c r="H928" i="12"/>
  <c r="Q244" i="11"/>
  <c r="O244" i="11"/>
  <c r="P244" i="11"/>
  <c r="N244" i="11"/>
  <c r="M244" i="11"/>
  <c r="L244" i="11"/>
  <c r="H245" i="11"/>
  <c r="K245" i="11" s="1"/>
  <c r="I568" i="12" l="1"/>
  <c r="K567" i="12"/>
  <c r="N567" i="12" s="1"/>
  <c r="J568" i="12"/>
  <c r="O566" i="12"/>
  <c r="M566" i="12"/>
  <c r="L566" i="12"/>
  <c r="H929" i="12"/>
  <c r="Q245" i="11"/>
  <c r="O245" i="11"/>
  <c r="N245" i="11"/>
  <c r="M245" i="11"/>
  <c r="P245" i="11"/>
  <c r="L245" i="11"/>
  <c r="H246" i="11"/>
  <c r="K246" i="11" s="1"/>
  <c r="Q567" i="12" l="1"/>
  <c r="O567" i="12"/>
  <c r="M567" i="12"/>
  <c r="L567" i="12"/>
  <c r="J569" i="12"/>
  <c r="I569" i="12"/>
  <c r="K568" i="12"/>
  <c r="H930" i="12"/>
  <c r="Q246" i="11"/>
  <c r="P246" i="11"/>
  <c r="O246" i="11"/>
  <c r="N246" i="11"/>
  <c r="M246" i="11"/>
  <c r="L246" i="11"/>
  <c r="H247" i="11"/>
  <c r="K247" i="11" s="1"/>
  <c r="O568" i="12" l="1"/>
  <c r="M568" i="12"/>
  <c r="L568" i="12"/>
  <c r="N568" i="12"/>
  <c r="J570" i="12"/>
  <c r="I570" i="12"/>
  <c r="K569" i="12"/>
  <c r="N569" i="12" s="1"/>
  <c r="Q568" i="12"/>
  <c r="H931" i="12"/>
  <c r="P247" i="11"/>
  <c r="Q247" i="11"/>
  <c r="O247" i="11"/>
  <c r="M247" i="11"/>
  <c r="N247" i="11"/>
  <c r="L247" i="11"/>
  <c r="H248" i="11"/>
  <c r="K248" i="11" s="1"/>
  <c r="J571" i="12" l="1"/>
  <c r="O569" i="12"/>
  <c r="M569" i="12"/>
  <c r="L569" i="12"/>
  <c r="I571" i="12"/>
  <c r="K570" i="12"/>
  <c r="N570" i="12" s="1"/>
  <c r="Q569" i="12"/>
  <c r="H932" i="12"/>
  <c r="P248" i="11"/>
  <c r="Q248" i="11"/>
  <c r="M248" i="11"/>
  <c r="O248" i="11"/>
  <c r="N248" i="11"/>
  <c r="L248" i="11"/>
  <c r="H249" i="11"/>
  <c r="K249" i="11" s="1"/>
  <c r="Q570" i="12" l="1"/>
  <c r="J572" i="12"/>
  <c r="I572" i="12"/>
  <c r="K571" i="12"/>
  <c r="Q571" i="12" s="1"/>
  <c r="O570" i="12"/>
  <c r="M570" i="12"/>
  <c r="L570" i="12"/>
  <c r="H933" i="12"/>
  <c r="P249" i="11"/>
  <c r="Q249" i="11"/>
  <c r="M249" i="11"/>
  <c r="O249" i="11"/>
  <c r="N249" i="11"/>
  <c r="L249" i="11"/>
  <c r="H250" i="11"/>
  <c r="K250" i="11" s="1"/>
  <c r="J573" i="12" l="1"/>
  <c r="O571" i="12"/>
  <c r="M571" i="12"/>
  <c r="L571" i="12"/>
  <c r="I573" i="12"/>
  <c r="K572" i="12"/>
  <c r="Q572" i="12" s="1"/>
  <c r="N571" i="12"/>
  <c r="H934" i="12"/>
  <c r="P250" i="11"/>
  <c r="M250" i="11"/>
  <c r="Q250" i="11"/>
  <c r="O250" i="11"/>
  <c r="N250" i="11"/>
  <c r="L250" i="11"/>
  <c r="H251" i="11"/>
  <c r="K251" i="11" s="1"/>
  <c r="N572" i="12" l="1"/>
  <c r="J574" i="12"/>
  <c r="I574" i="12"/>
  <c r="K573" i="12"/>
  <c r="O572" i="12"/>
  <c r="M572" i="12"/>
  <c r="L572" i="12"/>
  <c r="H935" i="12"/>
  <c r="P251" i="11"/>
  <c r="N251" i="11"/>
  <c r="M251" i="11"/>
  <c r="Q251" i="11"/>
  <c r="O251" i="11"/>
  <c r="L251" i="11"/>
  <c r="H252" i="11"/>
  <c r="O573" i="12" l="1"/>
  <c r="M573" i="12"/>
  <c r="L573" i="12"/>
  <c r="Q573" i="12"/>
  <c r="I575" i="12"/>
  <c r="K574" i="12"/>
  <c r="N573" i="12"/>
  <c r="J575" i="12"/>
  <c r="H936" i="12"/>
  <c r="H253" i="11"/>
  <c r="K253" i="11" s="1"/>
  <c r="K252" i="11"/>
  <c r="O574" i="12" l="1"/>
  <c r="M574" i="12"/>
  <c r="L574" i="12"/>
  <c r="Q574" i="12"/>
  <c r="N574" i="12"/>
  <c r="J576" i="12"/>
  <c r="I576" i="12"/>
  <c r="K575" i="12"/>
  <c r="N575" i="12" s="1"/>
  <c r="H937" i="12"/>
  <c r="Q253" i="11"/>
  <c r="P253" i="11"/>
  <c r="N253" i="11"/>
  <c r="M253" i="11"/>
  <c r="O253" i="11"/>
  <c r="L253" i="11"/>
  <c r="H254" i="11"/>
  <c r="K254" i="11" s="1"/>
  <c r="Q252" i="11"/>
  <c r="O252" i="11"/>
  <c r="P252" i="11"/>
  <c r="N252" i="11"/>
  <c r="M252" i="11"/>
  <c r="L252" i="11"/>
  <c r="H255" i="11"/>
  <c r="K255" i="11" s="1"/>
  <c r="O575" i="12" l="1"/>
  <c r="M575" i="12"/>
  <c r="L575" i="12"/>
  <c r="Q575" i="12"/>
  <c r="J577" i="12"/>
  <c r="I577" i="12"/>
  <c r="K576" i="12"/>
  <c r="N576" i="12" s="1"/>
  <c r="H938" i="12"/>
  <c r="Q254" i="11"/>
  <c r="O254" i="11"/>
  <c r="P254" i="11"/>
  <c r="N254" i="11"/>
  <c r="M254" i="11"/>
  <c r="L254" i="11"/>
  <c r="P255" i="11"/>
  <c r="Q255" i="11"/>
  <c r="O255" i="11"/>
  <c r="M255" i="11"/>
  <c r="N255" i="11"/>
  <c r="L255" i="11"/>
  <c r="H256" i="11"/>
  <c r="K256" i="11" s="1"/>
  <c r="J578" i="12" l="1"/>
  <c r="O576" i="12"/>
  <c r="M576" i="12"/>
  <c r="L576" i="12"/>
  <c r="Q576" i="12"/>
  <c r="I578" i="12"/>
  <c r="K577" i="12"/>
  <c r="H939" i="12"/>
  <c r="P256" i="11"/>
  <c r="Q256" i="11"/>
  <c r="O256" i="11"/>
  <c r="M256" i="11"/>
  <c r="N256" i="11"/>
  <c r="L256" i="11"/>
  <c r="H257" i="11"/>
  <c r="K257" i="11" s="1"/>
  <c r="I579" i="12" l="1"/>
  <c r="K578" i="12"/>
  <c r="O577" i="12"/>
  <c r="M577" i="12"/>
  <c r="L577" i="12"/>
  <c r="N577" i="12"/>
  <c r="Q577" i="12"/>
  <c r="J579" i="12"/>
  <c r="H940" i="12"/>
  <c r="P257" i="11"/>
  <c r="Q257" i="11"/>
  <c r="O257" i="11"/>
  <c r="M257" i="11"/>
  <c r="N257" i="11"/>
  <c r="L257" i="11"/>
  <c r="H258" i="11"/>
  <c r="K258" i="11" s="1"/>
  <c r="O578" i="12" l="1"/>
  <c r="M578" i="12"/>
  <c r="L578" i="12"/>
  <c r="J580" i="12"/>
  <c r="N578" i="12"/>
  <c r="Q578" i="12"/>
  <c r="I580" i="12"/>
  <c r="K579" i="12"/>
  <c r="N579" i="12" s="1"/>
  <c r="H941" i="12"/>
  <c r="P258" i="11"/>
  <c r="O258" i="11"/>
  <c r="M258" i="11"/>
  <c r="L258" i="11"/>
  <c r="N258" i="11"/>
  <c r="Q258" i="11"/>
  <c r="H259" i="11"/>
  <c r="K259" i="11" s="1"/>
  <c r="J581" i="12" l="1"/>
  <c r="O579" i="12"/>
  <c r="M579" i="12"/>
  <c r="L579" i="12"/>
  <c r="Q579" i="12"/>
  <c r="I581" i="12"/>
  <c r="K580" i="12"/>
  <c r="H942" i="12"/>
  <c r="P259" i="11"/>
  <c r="Q259" i="11"/>
  <c r="N259" i="11"/>
  <c r="O259" i="11"/>
  <c r="M259" i="11"/>
  <c r="L259" i="11"/>
  <c r="H260" i="11"/>
  <c r="K260" i="11" s="1"/>
  <c r="I582" i="12" l="1"/>
  <c r="K581" i="12"/>
  <c r="Q581" i="12" s="1"/>
  <c r="O580" i="12"/>
  <c r="M580" i="12"/>
  <c r="L580" i="12"/>
  <c r="N580" i="12"/>
  <c r="Q580" i="12"/>
  <c r="J582" i="12"/>
  <c r="H943" i="12"/>
  <c r="Q260" i="11"/>
  <c r="O260" i="11"/>
  <c r="P260" i="11"/>
  <c r="N260" i="11"/>
  <c r="M260" i="11"/>
  <c r="L260" i="11"/>
  <c r="H261" i="11"/>
  <c r="K261" i="11" s="1"/>
  <c r="N581" i="12" l="1"/>
  <c r="O581" i="12"/>
  <c r="M581" i="12"/>
  <c r="L581" i="12"/>
  <c r="J583" i="12"/>
  <c r="N582" i="12"/>
  <c r="I583" i="12"/>
  <c r="K582" i="12"/>
  <c r="Q582" i="12" s="1"/>
  <c r="H944" i="12"/>
  <c r="Q261" i="11"/>
  <c r="N261" i="11"/>
  <c r="P261" i="11"/>
  <c r="O261" i="11"/>
  <c r="M261" i="11"/>
  <c r="L261" i="11"/>
  <c r="H262" i="11"/>
  <c r="K262" i="11" s="1"/>
  <c r="I584" i="12" l="1"/>
  <c r="K583" i="12"/>
  <c r="N583" i="12" s="1"/>
  <c r="J584" i="12"/>
  <c r="O582" i="12"/>
  <c r="M582" i="12"/>
  <c r="L582" i="12"/>
  <c r="H945" i="12"/>
  <c r="Q262" i="11"/>
  <c r="N262" i="11"/>
  <c r="P262" i="11"/>
  <c r="O262" i="11"/>
  <c r="M262" i="11"/>
  <c r="L262" i="11"/>
  <c r="H263" i="11"/>
  <c r="K263" i="11" s="1"/>
  <c r="J585" i="12" l="1"/>
  <c r="N584" i="12"/>
  <c r="O583" i="12"/>
  <c r="M583" i="12"/>
  <c r="L583" i="12"/>
  <c r="Q583" i="12"/>
  <c r="I585" i="12"/>
  <c r="K584" i="12"/>
  <c r="H946" i="12"/>
  <c r="P263" i="11"/>
  <c r="Q263" i="11"/>
  <c r="M263" i="11"/>
  <c r="N263" i="11"/>
  <c r="L263" i="11"/>
  <c r="O263" i="11"/>
  <c r="H264" i="11"/>
  <c r="K264" i="11" s="1"/>
  <c r="I586" i="12" l="1"/>
  <c r="K585" i="12"/>
  <c r="O584" i="12"/>
  <c r="M584" i="12"/>
  <c r="L584" i="12"/>
  <c r="Q584" i="12"/>
  <c r="J586" i="12"/>
  <c r="H947" i="12"/>
  <c r="P264" i="11"/>
  <c r="Q264" i="11"/>
  <c r="O264" i="11"/>
  <c r="M264" i="11"/>
  <c r="N264" i="11"/>
  <c r="L264" i="11"/>
  <c r="H265" i="11"/>
  <c r="K265" i="11" s="1"/>
  <c r="O585" i="12" l="1"/>
  <c r="M585" i="12"/>
  <c r="L585" i="12"/>
  <c r="N585" i="12"/>
  <c r="Q585" i="12"/>
  <c r="J587" i="12"/>
  <c r="N586" i="12"/>
  <c r="I587" i="12"/>
  <c r="K586" i="12"/>
  <c r="H948" i="12"/>
  <c r="P265" i="11"/>
  <c r="Q265" i="11"/>
  <c r="O265" i="11"/>
  <c r="M265" i="11"/>
  <c r="N265" i="11"/>
  <c r="L265" i="11"/>
  <c r="H266" i="11"/>
  <c r="K266" i="11" s="1"/>
  <c r="J588" i="12" l="1"/>
  <c r="O586" i="12"/>
  <c r="M586" i="12"/>
  <c r="L586" i="12"/>
  <c r="Q586" i="12"/>
  <c r="I588" i="12"/>
  <c r="K587" i="12"/>
  <c r="H949" i="12"/>
  <c r="P266" i="11"/>
  <c r="Q266" i="11"/>
  <c r="O266" i="11"/>
  <c r="M266" i="11"/>
  <c r="L266" i="11"/>
  <c r="N266" i="11"/>
  <c r="H267" i="11"/>
  <c r="K267" i="11" s="1"/>
  <c r="I589" i="12" l="1"/>
  <c r="K588" i="12"/>
  <c r="Q588" i="12" s="1"/>
  <c r="O587" i="12"/>
  <c r="M587" i="12"/>
  <c r="L587" i="12"/>
  <c r="N587" i="12"/>
  <c r="Q587" i="12"/>
  <c r="J589" i="12"/>
  <c r="H950" i="12"/>
  <c r="P267" i="11"/>
  <c r="N267" i="11"/>
  <c r="Q267" i="11"/>
  <c r="O267" i="11"/>
  <c r="L267" i="11"/>
  <c r="M267" i="11"/>
  <c r="H268" i="11"/>
  <c r="K268" i="11" s="1"/>
  <c r="N588" i="12" l="1"/>
  <c r="O588" i="12"/>
  <c r="M588" i="12"/>
  <c r="L588" i="12"/>
  <c r="J590" i="12"/>
  <c r="I590" i="12"/>
  <c r="K589" i="12"/>
  <c r="H951" i="12"/>
  <c r="Q268" i="11"/>
  <c r="P268" i="11"/>
  <c r="N268" i="11"/>
  <c r="O268" i="11"/>
  <c r="L268" i="11"/>
  <c r="M268" i="11"/>
  <c r="H269" i="11"/>
  <c r="K269" i="11" s="1"/>
  <c r="O589" i="12" l="1"/>
  <c r="M589" i="12"/>
  <c r="L589" i="12"/>
  <c r="Q589" i="12"/>
  <c r="I591" i="12"/>
  <c r="K590" i="12"/>
  <c r="N589" i="12"/>
  <c r="J591" i="12"/>
  <c r="H952" i="12"/>
  <c r="Q269" i="11"/>
  <c r="N269" i="11"/>
  <c r="P269" i="11"/>
  <c r="O269" i="11"/>
  <c r="M269" i="11"/>
  <c r="L269" i="11"/>
  <c r="H270" i="11"/>
  <c r="K270" i="11" s="1"/>
  <c r="O590" i="12" l="1"/>
  <c r="M590" i="12"/>
  <c r="L590" i="12"/>
  <c r="I592" i="12"/>
  <c r="K591" i="12"/>
  <c r="Q591" i="12" s="1"/>
  <c r="Q590" i="12"/>
  <c r="J592" i="12"/>
  <c r="N590" i="12"/>
  <c r="H953" i="12"/>
  <c r="Q270" i="11"/>
  <c r="N270" i="11"/>
  <c r="P270" i="11"/>
  <c r="O270" i="11"/>
  <c r="M270" i="11"/>
  <c r="L270" i="11"/>
  <c r="H271" i="11"/>
  <c r="K271" i="11" s="1"/>
  <c r="O591" i="12" l="1"/>
  <c r="M591" i="12"/>
  <c r="L591" i="12"/>
  <c r="I593" i="12"/>
  <c r="K592" i="12"/>
  <c r="N591" i="12"/>
  <c r="J593" i="12"/>
  <c r="H954" i="12"/>
  <c r="P271" i="11"/>
  <c r="Q271" i="11"/>
  <c r="M271" i="11"/>
  <c r="N271" i="11"/>
  <c r="O271" i="11"/>
  <c r="L271" i="11"/>
  <c r="H272" i="11"/>
  <c r="K272" i="11" s="1"/>
  <c r="O592" i="12" l="1"/>
  <c r="M592" i="12"/>
  <c r="L592" i="12"/>
  <c r="Q592" i="12"/>
  <c r="I594" i="12"/>
  <c r="K593" i="12"/>
  <c r="N593" i="12" s="1"/>
  <c r="N592" i="12"/>
  <c r="J594" i="12"/>
  <c r="H955" i="12"/>
  <c r="P272" i="11"/>
  <c r="Q272" i="11"/>
  <c r="O272" i="11"/>
  <c r="N272" i="11"/>
  <c r="M272" i="11"/>
  <c r="L272" i="11"/>
  <c r="H273" i="11"/>
  <c r="Q593" i="12" l="1"/>
  <c r="O593" i="12"/>
  <c r="M593" i="12"/>
  <c r="L593" i="12"/>
  <c r="I595" i="12"/>
  <c r="K594" i="12"/>
  <c r="J595" i="12"/>
  <c r="H956" i="12"/>
  <c r="H274" i="11"/>
  <c r="K274" i="11" s="1"/>
  <c r="K273" i="11"/>
  <c r="H275" i="11"/>
  <c r="K275" i="11" s="1"/>
  <c r="J596" i="12" l="1"/>
  <c r="O594" i="12"/>
  <c r="M594" i="12"/>
  <c r="L594" i="12"/>
  <c r="Q594" i="12"/>
  <c r="I596" i="12"/>
  <c r="K595" i="12"/>
  <c r="N595" i="12" s="1"/>
  <c r="N594" i="12"/>
  <c r="H957" i="12"/>
  <c r="P275" i="11"/>
  <c r="N275" i="11"/>
  <c r="O275" i="11"/>
  <c r="Q275" i="11"/>
  <c r="L275" i="11"/>
  <c r="M275" i="11"/>
  <c r="P273" i="11"/>
  <c r="Q273" i="11"/>
  <c r="O273" i="11"/>
  <c r="N273" i="11"/>
  <c r="L273" i="11"/>
  <c r="M273" i="11"/>
  <c r="P274" i="11"/>
  <c r="O274" i="11"/>
  <c r="Q274" i="11"/>
  <c r="L274" i="11"/>
  <c r="N274" i="11"/>
  <c r="M274" i="11"/>
  <c r="H276" i="11"/>
  <c r="K276" i="11" s="1"/>
  <c r="I597" i="12" l="1"/>
  <c r="K596" i="12"/>
  <c r="N596" i="12" s="1"/>
  <c r="O595" i="12"/>
  <c r="M595" i="12"/>
  <c r="L595" i="12"/>
  <c r="Q595" i="12"/>
  <c r="J597" i="12"/>
  <c r="H958" i="12"/>
  <c r="Q276" i="11"/>
  <c r="P276" i="11"/>
  <c r="N276" i="11"/>
  <c r="O276" i="11"/>
  <c r="L276" i="11"/>
  <c r="M276" i="11"/>
  <c r="H277" i="11"/>
  <c r="K277" i="11" s="1"/>
  <c r="O596" i="12" l="1"/>
  <c r="M596" i="12"/>
  <c r="L596" i="12"/>
  <c r="Q596" i="12"/>
  <c r="J598" i="12"/>
  <c r="N597" i="12"/>
  <c r="I598" i="12"/>
  <c r="K597" i="12"/>
  <c r="H959" i="12"/>
  <c r="Q277" i="11"/>
  <c r="N277" i="11"/>
  <c r="O277" i="11"/>
  <c r="P277" i="11"/>
  <c r="L277" i="11"/>
  <c r="M277" i="11"/>
  <c r="H278" i="11"/>
  <c r="K278" i="11" s="1"/>
  <c r="I599" i="12" l="1"/>
  <c r="K598" i="12"/>
  <c r="Q598" i="12" s="1"/>
  <c r="J599" i="12"/>
  <c r="N598" i="12"/>
  <c r="O597" i="12"/>
  <c r="M597" i="12"/>
  <c r="L597" i="12"/>
  <c r="Q597" i="12"/>
  <c r="H960" i="12"/>
  <c r="Q278" i="11"/>
  <c r="P278" i="11"/>
  <c r="N278" i="11"/>
  <c r="O278" i="11"/>
  <c r="M278" i="11"/>
  <c r="L278" i="11"/>
  <c r="H279" i="11"/>
  <c r="K279" i="11" s="1"/>
  <c r="J600" i="12" l="1"/>
  <c r="N599" i="12"/>
  <c r="O598" i="12"/>
  <c r="M598" i="12"/>
  <c r="L598" i="12"/>
  <c r="I600" i="12"/>
  <c r="Q599" i="12"/>
  <c r="K599" i="12"/>
  <c r="H961" i="12"/>
  <c r="P279" i="11"/>
  <c r="Q279" i="11"/>
  <c r="N279" i="11"/>
  <c r="M279" i="11"/>
  <c r="L279" i="11"/>
  <c r="O279" i="11"/>
  <c r="H280" i="11"/>
  <c r="K280" i="11" s="1"/>
  <c r="I601" i="12" l="1"/>
  <c r="K600" i="12"/>
  <c r="Q600" i="12" s="1"/>
  <c r="O599" i="12"/>
  <c r="M599" i="12"/>
  <c r="L599" i="12"/>
  <c r="J601" i="12"/>
  <c r="H962" i="12"/>
  <c r="P280" i="11"/>
  <c r="Q280" i="11"/>
  <c r="O280" i="11"/>
  <c r="N280" i="11"/>
  <c r="M280" i="11"/>
  <c r="L280" i="11"/>
  <c r="H281" i="11"/>
  <c r="K281" i="11" s="1"/>
  <c r="J602" i="12" l="1"/>
  <c r="O600" i="12"/>
  <c r="M600" i="12"/>
  <c r="L600" i="12"/>
  <c r="N600" i="12"/>
  <c r="I602" i="12"/>
  <c r="K601" i="12"/>
  <c r="N601" i="12" s="1"/>
  <c r="H963" i="12"/>
  <c r="P281" i="11"/>
  <c r="Q281" i="11"/>
  <c r="O281" i="11"/>
  <c r="N281" i="11"/>
  <c r="L281" i="11"/>
  <c r="M281" i="11"/>
  <c r="H282" i="11"/>
  <c r="K282" i="11" s="1"/>
  <c r="I603" i="12" l="1"/>
  <c r="K602" i="12"/>
  <c r="N602" i="12" s="1"/>
  <c r="O601" i="12"/>
  <c r="M601" i="12"/>
  <c r="L601" i="12"/>
  <c r="Q601" i="12"/>
  <c r="J603" i="12"/>
  <c r="H964" i="12"/>
  <c r="P282" i="11"/>
  <c r="O282" i="11"/>
  <c r="Q282" i="11"/>
  <c r="L282" i="11"/>
  <c r="M282" i="11"/>
  <c r="N282" i="11"/>
  <c r="H283" i="11"/>
  <c r="K283" i="11" s="1"/>
  <c r="O602" i="12" l="1"/>
  <c r="M602" i="12"/>
  <c r="L602" i="12"/>
  <c r="Q602" i="12"/>
  <c r="J604" i="12"/>
  <c r="N603" i="12"/>
  <c r="I604" i="12"/>
  <c r="K603" i="12"/>
  <c r="H965" i="12"/>
  <c r="P283" i="11"/>
  <c r="N283" i="11"/>
  <c r="O283" i="11"/>
  <c r="Q283" i="11"/>
  <c r="L283" i="11"/>
  <c r="M283" i="11"/>
  <c r="H284" i="11"/>
  <c r="K284" i="11" s="1"/>
  <c r="I605" i="12" l="1"/>
  <c r="K604" i="12"/>
  <c r="Q604" i="12" s="1"/>
  <c r="J605" i="12"/>
  <c r="O603" i="12"/>
  <c r="M603" i="12"/>
  <c r="L603" i="12"/>
  <c r="Q603" i="12"/>
  <c r="H966" i="12"/>
  <c r="Q284" i="11"/>
  <c r="P284" i="11"/>
  <c r="N284" i="11"/>
  <c r="O284" i="11"/>
  <c r="L284" i="11"/>
  <c r="M284" i="11"/>
  <c r="H285" i="11"/>
  <c r="K285" i="11" s="1"/>
  <c r="N604" i="12" l="1"/>
  <c r="J606" i="12"/>
  <c r="O604" i="12"/>
  <c r="M604" i="12"/>
  <c r="L604" i="12"/>
  <c r="I606" i="12"/>
  <c r="K605" i="12"/>
  <c r="Q605" i="12" s="1"/>
  <c r="H967" i="12"/>
  <c r="Q285" i="11"/>
  <c r="P285" i="11"/>
  <c r="N285" i="11"/>
  <c r="O285" i="11"/>
  <c r="L285" i="11"/>
  <c r="M285" i="11"/>
  <c r="H286" i="11"/>
  <c r="K286" i="11" s="1"/>
  <c r="N605" i="12" l="1"/>
  <c r="I607" i="12"/>
  <c r="K606" i="12"/>
  <c r="Q606" i="12" s="1"/>
  <c r="O605" i="12"/>
  <c r="M605" i="12"/>
  <c r="L605" i="12"/>
  <c r="J607" i="12"/>
  <c r="H968" i="12"/>
  <c r="Q286" i="11"/>
  <c r="P286" i="11"/>
  <c r="N286" i="11"/>
  <c r="O286" i="11"/>
  <c r="M286" i="11"/>
  <c r="L286" i="11"/>
  <c r="H287" i="11"/>
  <c r="K287" i="11" s="1"/>
  <c r="J608" i="12" l="1"/>
  <c r="N607" i="12"/>
  <c r="O606" i="12"/>
  <c r="M606" i="12"/>
  <c r="L606" i="12"/>
  <c r="N606" i="12"/>
  <c r="I608" i="12"/>
  <c r="K607" i="12"/>
  <c r="H969" i="12"/>
  <c r="P287" i="11"/>
  <c r="Q287" i="11"/>
  <c r="N287" i="11"/>
  <c r="O287" i="11"/>
  <c r="M287" i="11"/>
  <c r="L287" i="11"/>
  <c r="H288" i="11"/>
  <c r="K288" i="11" s="1"/>
  <c r="I609" i="12" l="1"/>
  <c r="K608" i="12"/>
  <c r="N608" i="12" s="1"/>
  <c r="O607" i="12"/>
  <c r="M607" i="12"/>
  <c r="L607" i="12"/>
  <c r="Q607" i="12"/>
  <c r="J609" i="12"/>
  <c r="H970" i="12"/>
  <c r="P288" i="11"/>
  <c r="Q288" i="11"/>
  <c r="O288" i="11"/>
  <c r="N288" i="11"/>
  <c r="M288" i="11"/>
  <c r="L288" i="11"/>
  <c r="H289" i="11"/>
  <c r="K289" i="11" s="1"/>
  <c r="O608" i="12" l="1"/>
  <c r="M608" i="12"/>
  <c r="L608" i="12"/>
  <c r="Q608" i="12"/>
  <c r="J610" i="12"/>
  <c r="N609" i="12"/>
  <c r="I610" i="12"/>
  <c r="K609" i="12"/>
  <c r="H971" i="12"/>
  <c r="P289" i="11"/>
  <c r="Q289" i="11"/>
  <c r="O289" i="11"/>
  <c r="N289" i="11"/>
  <c r="L289" i="11"/>
  <c r="M289" i="11"/>
  <c r="H290" i="11"/>
  <c r="K290" i="11" s="1"/>
  <c r="I611" i="12" l="1"/>
  <c r="K610" i="12"/>
  <c r="Q610" i="12" s="1"/>
  <c r="J611" i="12"/>
  <c r="N610" i="12"/>
  <c r="O609" i="12"/>
  <c r="M609" i="12"/>
  <c r="L609" i="12"/>
  <c r="Q609" i="12"/>
  <c r="H972" i="12"/>
  <c r="P290" i="11"/>
  <c r="O290" i="11"/>
  <c r="L290" i="11"/>
  <c r="N290" i="11"/>
  <c r="Q290" i="11"/>
  <c r="M290" i="11"/>
  <c r="H291" i="11"/>
  <c r="K291" i="11" s="1"/>
  <c r="J612" i="12" l="1"/>
  <c r="N611" i="12"/>
  <c r="O610" i="12"/>
  <c r="M610" i="12"/>
  <c r="L610" i="12"/>
  <c r="I612" i="12"/>
  <c r="Q611" i="12"/>
  <c r="K611" i="12"/>
  <c r="H973" i="12"/>
  <c r="P291" i="11"/>
  <c r="Q291" i="11"/>
  <c r="N291" i="11"/>
  <c r="O291" i="11"/>
  <c r="L291" i="11"/>
  <c r="M291" i="11"/>
  <c r="H292" i="11"/>
  <c r="I613" i="12" l="1"/>
  <c r="K612" i="12"/>
  <c r="Q612" i="12" s="1"/>
  <c r="O611" i="12"/>
  <c r="M611" i="12"/>
  <c r="L611" i="12"/>
  <c r="J613" i="12"/>
  <c r="H974" i="12"/>
  <c r="H293" i="11"/>
  <c r="K293" i="11" s="1"/>
  <c r="K292" i="11"/>
  <c r="J614" i="12" l="1"/>
  <c r="N613" i="12"/>
  <c r="O612" i="12"/>
  <c r="M612" i="12"/>
  <c r="L612" i="12"/>
  <c r="N612" i="12"/>
  <c r="I614" i="12"/>
  <c r="K613" i="12"/>
  <c r="H975" i="12"/>
  <c r="Q293" i="11"/>
  <c r="N293" i="11"/>
  <c r="P293" i="11"/>
  <c r="O293" i="11"/>
  <c r="L293" i="11"/>
  <c r="M293" i="11"/>
  <c r="H294" i="11"/>
  <c r="K294" i="11" s="1"/>
  <c r="Q292" i="11"/>
  <c r="P292" i="11"/>
  <c r="N292" i="11"/>
  <c r="O292" i="11"/>
  <c r="M292" i="11"/>
  <c r="L292" i="11"/>
  <c r="H295" i="11"/>
  <c r="K295" i="11" s="1"/>
  <c r="I615" i="12" l="1"/>
  <c r="K614" i="12"/>
  <c r="Q614" i="12" s="1"/>
  <c r="O613" i="12"/>
  <c r="M613" i="12"/>
  <c r="L613" i="12"/>
  <c r="Q613" i="12"/>
  <c r="J615" i="12"/>
  <c r="H976" i="12"/>
  <c r="P295" i="11"/>
  <c r="Q295" i="11"/>
  <c r="N295" i="11"/>
  <c r="O295" i="11"/>
  <c r="M295" i="11"/>
  <c r="L295" i="11"/>
  <c r="Q294" i="11"/>
  <c r="N294" i="11"/>
  <c r="P294" i="11"/>
  <c r="O294" i="11"/>
  <c r="M294" i="11"/>
  <c r="L294" i="11"/>
  <c r="H296" i="11"/>
  <c r="K296" i="11" s="1"/>
  <c r="O614" i="12" l="1"/>
  <c r="M614" i="12"/>
  <c r="L614" i="12"/>
  <c r="N614" i="12"/>
  <c r="J616" i="12"/>
  <c r="N615" i="12"/>
  <c r="I616" i="12"/>
  <c r="K615" i="12"/>
  <c r="H977" i="12"/>
  <c r="P296" i="11"/>
  <c r="Q296" i="11"/>
  <c r="O296" i="11"/>
  <c r="N296" i="11"/>
  <c r="M296" i="11"/>
  <c r="L296" i="11"/>
  <c r="H297" i="11"/>
  <c r="K297" i="11" s="1"/>
  <c r="I617" i="12" l="1"/>
  <c r="K616" i="12"/>
  <c r="J617" i="12"/>
  <c r="N616" i="12"/>
  <c r="O615" i="12"/>
  <c r="M615" i="12"/>
  <c r="L615" i="12"/>
  <c r="Q615" i="12"/>
  <c r="H978" i="12"/>
  <c r="P297" i="11"/>
  <c r="Q297" i="11"/>
  <c r="O297" i="11"/>
  <c r="N297" i="11"/>
  <c r="L297" i="11"/>
  <c r="M297" i="11"/>
  <c r="H298" i="11"/>
  <c r="K298" i="11" s="1"/>
  <c r="J618" i="12" l="1"/>
  <c r="N617" i="12"/>
  <c r="O616" i="12"/>
  <c r="M616" i="12"/>
  <c r="L616" i="12"/>
  <c r="Q616" i="12"/>
  <c r="I618" i="12"/>
  <c r="K617" i="12"/>
  <c r="H979" i="12"/>
  <c r="P298" i="11"/>
  <c r="Q298" i="11"/>
  <c r="O298" i="11"/>
  <c r="L298" i="11"/>
  <c r="M298" i="11"/>
  <c r="N298" i="11"/>
  <c r="H299" i="11"/>
  <c r="K299" i="11" s="1"/>
  <c r="I619" i="12" l="1"/>
  <c r="K618" i="12"/>
  <c r="N618" i="12" s="1"/>
  <c r="O617" i="12"/>
  <c r="M617" i="12"/>
  <c r="L617" i="12"/>
  <c r="Q617" i="12"/>
  <c r="J619" i="12"/>
  <c r="H980" i="12"/>
  <c r="P299" i="11"/>
  <c r="N299" i="11"/>
  <c r="Q299" i="11"/>
  <c r="O299" i="11"/>
  <c r="L299" i="11"/>
  <c r="M299" i="11"/>
  <c r="H300" i="11"/>
  <c r="O618" i="12" l="1"/>
  <c r="M618" i="12"/>
  <c r="L618" i="12"/>
  <c r="Q618" i="12"/>
  <c r="J620" i="12"/>
  <c r="N619" i="12"/>
  <c r="I620" i="12"/>
  <c r="K619" i="12"/>
  <c r="H981" i="12"/>
  <c r="I621" i="12" l="1"/>
  <c r="K620" i="12"/>
  <c r="Q620" i="12" s="1"/>
  <c r="J621" i="12"/>
  <c r="N620" i="12"/>
  <c r="O619" i="12"/>
  <c r="M619" i="12"/>
  <c r="L619" i="12"/>
  <c r="Q619" i="12"/>
  <c r="H982" i="12"/>
  <c r="J622" i="12" l="1"/>
  <c r="N621" i="12"/>
  <c r="O620" i="12"/>
  <c r="M620" i="12"/>
  <c r="L620" i="12"/>
  <c r="I622" i="12"/>
  <c r="Q621" i="12"/>
  <c r="K621" i="12"/>
  <c r="H983" i="12"/>
  <c r="I623" i="12" l="1"/>
  <c r="K622" i="12"/>
  <c r="Q622" i="12" s="1"/>
  <c r="O621" i="12"/>
  <c r="M621" i="12"/>
  <c r="L621" i="12"/>
  <c r="J623" i="12"/>
  <c r="H984" i="12"/>
  <c r="J624" i="12" l="1"/>
  <c r="N623" i="12"/>
  <c r="O622" i="12"/>
  <c r="M622" i="12"/>
  <c r="L622" i="12"/>
  <c r="N622" i="12"/>
  <c r="I624" i="12"/>
  <c r="K623" i="12"/>
  <c r="H985" i="12"/>
  <c r="I625" i="12" l="1"/>
  <c r="K624" i="12"/>
  <c r="N624" i="12" s="1"/>
  <c r="O623" i="12"/>
  <c r="M623" i="12"/>
  <c r="L623" i="12"/>
  <c r="Q623" i="12"/>
  <c r="J625" i="12"/>
  <c r="H986" i="12"/>
  <c r="O624" i="12" l="1"/>
  <c r="M624" i="12"/>
  <c r="L624" i="12"/>
  <c r="Q624" i="12"/>
  <c r="J626" i="12"/>
  <c r="N625" i="12"/>
  <c r="I626" i="12"/>
  <c r="K625" i="12"/>
  <c r="H987" i="12"/>
  <c r="I627" i="12" l="1"/>
  <c r="K626" i="12"/>
  <c r="Q626" i="12" s="1"/>
  <c r="J627" i="12"/>
  <c r="O625" i="12"/>
  <c r="M625" i="12"/>
  <c r="L625" i="12"/>
  <c r="Q625" i="12"/>
  <c r="H988" i="12"/>
  <c r="N626" i="12" l="1"/>
  <c r="J628" i="12"/>
  <c r="N627" i="12"/>
  <c r="O626" i="12"/>
  <c r="M626" i="12"/>
  <c r="L626" i="12"/>
  <c r="I628" i="12"/>
  <c r="K627" i="12"/>
  <c r="Q627" i="12" s="1"/>
  <c r="H989" i="12"/>
  <c r="I629" i="12" l="1"/>
  <c r="K628" i="12"/>
  <c r="Q628" i="12" s="1"/>
  <c r="O627" i="12"/>
  <c r="M627" i="12"/>
  <c r="L627" i="12"/>
  <c r="J629" i="12"/>
  <c r="H990" i="12"/>
  <c r="J630" i="12" l="1"/>
  <c r="N629" i="12"/>
  <c r="O628" i="12"/>
  <c r="M628" i="12"/>
  <c r="L628" i="12"/>
  <c r="N628" i="12"/>
  <c r="I630" i="12"/>
  <c r="K629" i="12"/>
  <c r="H991" i="12"/>
  <c r="I631" i="12" l="1"/>
  <c r="K630" i="12"/>
  <c r="Q630" i="12" s="1"/>
  <c r="O629" i="12"/>
  <c r="M629" i="12"/>
  <c r="L629" i="12"/>
  <c r="Q629" i="12"/>
  <c r="J631" i="12"/>
  <c r="H992" i="12"/>
  <c r="O630" i="12" l="1"/>
  <c r="M630" i="12"/>
  <c r="L630" i="12"/>
  <c r="N630" i="12"/>
  <c r="J632" i="12"/>
  <c r="I632" i="12"/>
  <c r="K631" i="12"/>
  <c r="N631" i="12" s="1"/>
  <c r="H993" i="12"/>
  <c r="I633" i="12" l="1"/>
  <c r="K632" i="12"/>
  <c r="Q632" i="12" s="1"/>
  <c r="J633" i="12"/>
  <c r="O631" i="12"/>
  <c r="M631" i="12"/>
  <c r="L631" i="12"/>
  <c r="Q631" i="12"/>
  <c r="H994" i="12"/>
  <c r="N632" i="12" l="1"/>
  <c r="J634" i="12"/>
  <c r="N633" i="12"/>
  <c r="O632" i="12"/>
  <c r="M632" i="12"/>
  <c r="L632" i="12"/>
  <c r="I634" i="12"/>
  <c r="K633" i="12"/>
  <c r="Q633" i="12" s="1"/>
  <c r="H995" i="12"/>
  <c r="I635" i="12" l="1"/>
  <c r="K634" i="12"/>
  <c r="Q634" i="12" s="1"/>
  <c r="O633" i="12"/>
  <c r="M633" i="12"/>
  <c r="L633" i="12"/>
  <c r="J635" i="12"/>
  <c r="H996" i="12"/>
  <c r="J636" i="12" l="1"/>
  <c r="N635" i="12"/>
  <c r="O634" i="12"/>
  <c r="M634" i="12"/>
  <c r="L634" i="12"/>
  <c r="N634" i="12"/>
  <c r="I636" i="12"/>
  <c r="K635" i="12"/>
  <c r="H997" i="12"/>
  <c r="I637" i="12" l="1"/>
  <c r="K636" i="12"/>
  <c r="N636" i="12" s="1"/>
  <c r="O635" i="12"/>
  <c r="M635" i="12"/>
  <c r="L635" i="12"/>
  <c r="Q635" i="12"/>
  <c r="J637" i="12"/>
  <c r="H998" i="12"/>
  <c r="O636" i="12" l="1"/>
  <c r="M636" i="12"/>
  <c r="L636" i="12"/>
  <c r="Q636" i="12"/>
  <c r="J638" i="12"/>
  <c r="N637" i="12"/>
  <c r="I638" i="12"/>
  <c r="K637" i="12"/>
  <c r="H999" i="12"/>
  <c r="I639" i="12" l="1"/>
  <c r="K638" i="12"/>
  <c r="Q638" i="12" s="1"/>
  <c r="J639" i="12"/>
  <c r="O637" i="12"/>
  <c r="M637" i="12"/>
  <c r="L637" i="12"/>
  <c r="Q637" i="12"/>
  <c r="H1000" i="12"/>
  <c r="N638" i="12" l="1"/>
  <c r="J640" i="12"/>
  <c r="O638" i="12"/>
  <c r="M638" i="12"/>
  <c r="L638" i="12"/>
  <c r="I640" i="12"/>
  <c r="K639" i="12"/>
  <c r="Q639" i="12" s="1"/>
  <c r="H1001" i="12"/>
  <c r="N639" i="12" l="1"/>
  <c r="I641" i="12"/>
  <c r="K640" i="12"/>
  <c r="Q640" i="12" s="1"/>
  <c r="O639" i="12"/>
  <c r="M639" i="12"/>
  <c r="L639" i="12"/>
  <c r="J641" i="12"/>
  <c r="H1002" i="12"/>
  <c r="J642" i="12" l="1"/>
  <c r="N641" i="12"/>
  <c r="O640" i="12"/>
  <c r="M640" i="12"/>
  <c r="L640" i="12"/>
  <c r="N640" i="12"/>
  <c r="I642" i="12"/>
  <c r="K641" i="12"/>
  <c r="H1003" i="12"/>
  <c r="I643" i="12" l="1"/>
  <c r="K642" i="12"/>
  <c r="N642" i="12" s="1"/>
  <c r="O641" i="12"/>
  <c r="M641" i="12"/>
  <c r="L641" i="12"/>
  <c r="Q641" i="12"/>
  <c r="J643" i="12"/>
  <c r="H1004" i="12"/>
  <c r="O642" i="12" l="1"/>
  <c r="M642" i="12"/>
  <c r="L642" i="12"/>
  <c r="Q642" i="12"/>
  <c r="J644" i="12"/>
  <c r="N643" i="12"/>
  <c r="I644" i="12"/>
  <c r="K643" i="12"/>
  <c r="H1005" i="12"/>
  <c r="I645" i="12" l="1"/>
  <c r="K644" i="12"/>
  <c r="Q644" i="12" s="1"/>
  <c r="J645" i="12"/>
  <c r="N644" i="12"/>
  <c r="O643" i="12"/>
  <c r="M643" i="12"/>
  <c r="L643" i="12"/>
  <c r="Q643" i="12"/>
  <c r="H1006" i="12"/>
  <c r="J646" i="12" l="1"/>
  <c r="N645" i="12"/>
  <c r="O644" i="12"/>
  <c r="M644" i="12"/>
  <c r="L644" i="12"/>
  <c r="I646" i="12"/>
  <c r="Q645" i="12"/>
  <c r="K645" i="12"/>
  <c r="H1007" i="12"/>
  <c r="I647" i="12" l="1"/>
  <c r="K646" i="12"/>
  <c r="Q646" i="12" s="1"/>
  <c r="O645" i="12"/>
  <c r="M645" i="12"/>
  <c r="L645" i="12"/>
  <c r="J647" i="12"/>
  <c r="H1008" i="12"/>
  <c r="J648" i="12" l="1"/>
  <c r="O646" i="12"/>
  <c r="M646" i="12"/>
  <c r="L646" i="12"/>
  <c r="N646" i="12"/>
  <c r="I648" i="12"/>
  <c r="K647" i="12"/>
  <c r="N647" i="12" s="1"/>
  <c r="H1009" i="12"/>
  <c r="I649" i="12" l="1"/>
  <c r="K648" i="12"/>
  <c r="N648" i="12" s="1"/>
  <c r="O647" i="12"/>
  <c r="M647" i="12"/>
  <c r="L647" i="12"/>
  <c r="Q647" i="12"/>
  <c r="J649" i="12"/>
  <c r="H1010" i="12"/>
  <c r="O648" i="12" l="1"/>
  <c r="M648" i="12"/>
  <c r="L648" i="12"/>
  <c r="Q648" i="12"/>
  <c r="J650" i="12"/>
  <c r="N649" i="12"/>
  <c r="I650" i="12"/>
  <c r="K649" i="12"/>
  <c r="H1011" i="12"/>
  <c r="J651" i="12" l="1"/>
  <c r="I651" i="12"/>
  <c r="K650" i="12"/>
  <c r="O649" i="12"/>
  <c r="M649" i="12"/>
  <c r="L649" i="12"/>
  <c r="Q649" i="12"/>
  <c r="H1012" i="12"/>
  <c r="O650" i="12" l="1"/>
  <c r="M650" i="12"/>
  <c r="L650" i="12"/>
  <c r="N650" i="12"/>
  <c r="Q650" i="12"/>
  <c r="I652" i="12"/>
  <c r="K651" i="12"/>
  <c r="Q651" i="12" s="1"/>
  <c r="J652" i="12"/>
  <c r="H1013" i="12"/>
  <c r="N651" i="12" l="1"/>
  <c r="I653" i="12"/>
  <c r="K652" i="12"/>
  <c r="Q652" i="12" s="1"/>
  <c r="J653" i="12"/>
  <c r="N652" i="12"/>
  <c r="O651" i="12"/>
  <c r="M651" i="12"/>
  <c r="L651" i="12"/>
  <c r="H1014" i="12"/>
  <c r="J654" i="12" l="1"/>
  <c r="N653" i="12"/>
  <c r="O652" i="12"/>
  <c r="M652" i="12"/>
  <c r="L652" i="12"/>
  <c r="I654" i="12"/>
  <c r="Q653" i="12"/>
  <c r="K653" i="12"/>
  <c r="H1015" i="12"/>
  <c r="I655" i="12" l="1"/>
  <c r="K654" i="12"/>
  <c r="O653" i="12"/>
  <c r="M653" i="12"/>
  <c r="L653" i="12"/>
  <c r="J655" i="12"/>
  <c r="H1016" i="12"/>
  <c r="J656" i="12" l="1"/>
  <c r="O654" i="12"/>
  <c r="M654" i="12"/>
  <c r="L654" i="12"/>
  <c r="Q654" i="12"/>
  <c r="N654" i="12"/>
  <c r="I656" i="12"/>
  <c r="K655" i="12"/>
  <c r="H1017" i="12"/>
  <c r="O655" i="12" l="1"/>
  <c r="M655" i="12"/>
  <c r="L655" i="12"/>
  <c r="Q655" i="12"/>
  <c r="N655" i="12"/>
  <c r="I657" i="12"/>
  <c r="Q656" i="12"/>
  <c r="K656" i="12"/>
  <c r="J657" i="12"/>
  <c r="N656" i="12"/>
  <c r="H1018" i="12"/>
  <c r="I658" i="12" l="1"/>
  <c r="K657" i="12"/>
  <c r="Q657" i="12" s="1"/>
  <c r="J658" i="12"/>
  <c r="O656" i="12"/>
  <c r="M656" i="12"/>
  <c r="L656" i="12"/>
  <c r="H1019" i="12"/>
  <c r="N657" i="12" l="1"/>
  <c r="J659" i="12"/>
  <c r="O657" i="12"/>
  <c r="M657" i="12"/>
  <c r="L657" i="12"/>
  <c r="I659" i="12"/>
  <c r="K658" i="12"/>
  <c r="Q658" i="12" s="1"/>
  <c r="H1020" i="12"/>
  <c r="N658" i="12" l="1"/>
  <c r="I660" i="12"/>
  <c r="K659" i="12"/>
  <c r="O658" i="12"/>
  <c r="M658" i="12"/>
  <c r="L658" i="12"/>
  <c r="J660" i="12"/>
  <c r="H1021" i="12"/>
  <c r="J661" i="12" l="1"/>
  <c r="O659" i="12"/>
  <c r="M659" i="12"/>
  <c r="L659" i="12"/>
  <c r="Q659" i="12"/>
  <c r="N659" i="12"/>
  <c r="I661" i="12"/>
  <c r="K660" i="12"/>
  <c r="Q660" i="12" s="1"/>
  <c r="H1022" i="12"/>
  <c r="O660" i="12" l="1"/>
  <c r="M660" i="12"/>
  <c r="L660" i="12"/>
  <c r="N660" i="12"/>
  <c r="I662" i="12"/>
  <c r="Q661" i="12"/>
  <c r="K661" i="12"/>
  <c r="N661" i="12" s="1"/>
  <c r="J662" i="12"/>
  <c r="H1023" i="12"/>
  <c r="O661" i="12" l="1"/>
  <c r="M661" i="12"/>
  <c r="L661" i="12"/>
  <c r="I663" i="12"/>
  <c r="K662" i="12"/>
  <c r="N662" i="12" s="1"/>
  <c r="J663" i="12"/>
  <c r="H1024" i="12"/>
  <c r="Q662" i="12" l="1"/>
  <c r="J664" i="12"/>
  <c r="N663" i="12"/>
  <c r="O662" i="12"/>
  <c r="M662" i="12"/>
  <c r="L662" i="12"/>
  <c r="I664" i="12"/>
  <c r="K663" i="12"/>
  <c r="Q663" i="12" s="1"/>
  <c r="H1025" i="12"/>
  <c r="I665" i="12" l="1"/>
  <c r="K664" i="12"/>
  <c r="O663" i="12"/>
  <c r="M663" i="12"/>
  <c r="L663" i="12"/>
  <c r="J665" i="12"/>
  <c r="H1026" i="12"/>
  <c r="J666" i="12" l="1"/>
  <c r="O664" i="12"/>
  <c r="M664" i="12"/>
  <c r="L664" i="12"/>
  <c r="Q664" i="12"/>
  <c r="N664" i="12"/>
  <c r="I666" i="12"/>
  <c r="K665" i="12"/>
  <c r="H1027" i="12"/>
  <c r="O665" i="12" l="1"/>
  <c r="M665" i="12"/>
  <c r="L665" i="12"/>
  <c r="Q665" i="12"/>
  <c r="N665" i="12"/>
  <c r="I667" i="12"/>
  <c r="Q666" i="12"/>
  <c r="K666" i="12"/>
  <c r="N666" i="12" s="1"/>
  <c r="J667" i="12"/>
  <c r="H1028" i="12"/>
  <c r="I668" i="12" l="1"/>
  <c r="K667" i="12"/>
  <c r="Q667" i="12" s="1"/>
  <c r="J668" i="12"/>
  <c r="N667" i="12"/>
  <c r="O666" i="12"/>
  <c r="M666" i="12"/>
  <c r="L666" i="12"/>
  <c r="H1029" i="12"/>
  <c r="J669" i="12" l="1"/>
  <c r="N668" i="12"/>
  <c r="O667" i="12"/>
  <c r="M667" i="12"/>
  <c r="L667" i="12"/>
  <c r="I669" i="12"/>
  <c r="Q668" i="12"/>
  <c r="K668" i="12"/>
  <c r="H1030" i="12"/>
  <c r="I670" i="12" l="1"/>
  <c r="K669" i="12"/>
  <c r="Q669" i="12" s="1"/>
  <c r="O668" i="12"/>
  <c r="M668" i="12"/>
  <c r="L668" i="12"/>
  <c r="J670" i="12"/>
  <c r="H1031" i="12"/>
  <c r="J671" i="12" l="1"/>
  <c r="O669" i="12"/>
  <c r="M669" i="12"/>
  <c r="L669" i="12"/>
  <c r="N669" i="12"/>
  <c r="I671" i="12"/>
  <c r="K670" i="12"/>
  <c r="H1032" i="12"/>
  <c r="I672" i="12" l="1"/>
  <c r="K671" i="12"/>
  <c r="Q671" i="12" s="1"/>
  <c r="O670" i="12"/>
  <c r="M670" i="12"/>
  <c r="L670" i="12"/>
  <c r="N670" i="12"/>
  <c r="Q670" i="12"/>
  <c r="J672" i="12"/>
  <c r="N671" i="12"/>
  <c r="H1033" i="12"/>
  <c r="O671" i="12" l="1"/>
  <c r="M671" i="12"/>
  <c r="L671" i="12"/>
  <c r="J673" i="12"/>
  <c r="N672" i="12"/>
  <c r="I673" i="12"/>
  <c r="Q672" i="12"/>
  <c r="K672" i="12"/>
  <c r="H1034" i="12"/>
  <c r="I674" i="12" l="1"/>
  <c r="K673" i="12"/>
  <c r="Q673" i="12" s="1"/>
  <c r="J674" i="12"/>
  <c r="N673" i="12"/>
  <c r="O672" i="12"/>
  <c r="M672" i="12"/>
  <c r="L672" i="12"/>
  <c r="H1035" i="12"/>
  <c r="J675" i="12" l="1"/>
  <c r="N674" i="12"/>
  <c r="O673" i="12"/>
  <c r="M673" i="12"/>
  <c r="L673" i="12"/>
  <c r="I675" i="12"/>
  <c r="Q674" i="12"/>
  <c r="K674" i="12"/>
  <c r="H1036" i="12"/>
  <c r="I676" i="12" l="1"/>
  <c r="K675" i="12"/>
  <c r="Q675" i="12" s="1"/>
  <c r="O674" i="12"/>
  <c r="M674" i="12"/>
  <c r="L674" i="12"/>
  <c r="J676" i="12"/>
  <c r="H1037" i="12"/>
  <c r="J677" i="12" l="1"/>
  <c r="N676" i="12"/>
  <c r="O675" i="12"/>
  <c r="M675" i="12"/>
  <c r="L675" i="12"/>
  <c r="N675" i="12"/>
  <c r="I677" i="12"/>
  <c r="K676" i="12"/>
  <c r="H1038" i="12"/>
  <c r="I678" i="12" l="1"/>
  <c r="K677" i="12"/>
  <c r="N677" i="12" s="1"/>
  <c r="O676" i="12"/>
  <c r="M676" i="12"/>
  <c r="L676" i="12"/>
  <c r="Q676" i="12"/>
  <c r="J678" i="12"/>
  <c r="H1039" i="12"/>
  <c r="O677" i="12" l="1"/>
  <c r="M677" i="12"/>
  <c r="L677" i="12"/>
  <c r="Q677" i="12"/>
  <c r="J679" i="12"/>
  <c r="N678" i="12"/>
  <c r="I679" i="12"/>
  <c r="K678" i="12"/>
  <c r="H1040" i="12"/>
  <c r="I680" i="12" l="1"/>
  <c r="K679" i="12"/>
  <c r="Q679" i="12" s="1"/>
  <c r="J680" i="12"/>
  <c r="N679" i="12"/>
  <c r="O678" i="12"/>
  <c r="M678" i="12"/>
  <c r="L678" i="12"/>
  <c r="Q678" i="12"/>
  <c r="H1041" i="12"/>
  <c r="J681" i="12" l="1"/>
  <c r="N680" i="12"/>
  <c r="O679" i="12"/>
  <c r="M679" i="12"/>
  <c r="L679" i="12"/>
  <c r="I681" i="12"/>
  <c r="Q680" i="12"/>
  <c r="K680" i="12"/>
  <c r="H1042" i="12"/>
  <c r="I682" i="12" l="1"/>
  <c r="K681" i="12"/>
  <c r="Q681" i="12" s="1"/>
  <c r="O680" i="12"/>
  <c r="M680" i="12"/>
  <c r="L680" i="12"/>
  <c r="J682" i="12"/>
  <c r="H1043" i="12"/>
  <c r="J683" i="12" l="1"/>
  <c r="N682" i="12"/>
  <c r="O681" i="12"/>
  <c r="M681" i="12"/>
  <c r="L681" i="12"/>
  <c r="N681" i="12"/>
  <c r="I683" i="12"/>
  <c r="K682" i="12"/>
  <c r="H1044" i="12"/>
  <c r="I684" i="12" l="1"/>
  <c r="K683" i="12"/>
  <c r="O682" i="12"/>
  <c r="M682" i="12"/>
  <c r="L682" i="12"/>
  <c r="Q682" i="12"/>
  <c r="J684" i="12"/>
  <c r="H1045" i="12"/>
  <c r="O683" i="12" l="1"/>
  <c r="M683" i="12"/>
  <c r="L683" i="12"/>
  <c r="Q683" i="12"/>
  <c r="N683" i="12"/>
  <c r="J685" i="12"/>
  <c r="N684" i="12"/>
  <c r="I685" i="12"/>
  <c r="K684" i="12"/>
  <c r="H1046" i="12"/>
  <c r="J686" i="12" l="1"/>
  <c r="O684" i="12"/>
  <c r="M684" i="12"/>
  <c r="L684" i="12"/>
  <c r="Q684" i="12"/>
  <c r="I686" i="12"/>
  <c r="K685" i="12"/>
  <c r="N685" i="12" s="1"/>
  <c r="H1047" i="12"/>
  <c r="I687" i="12" l="1"/>
  <c r="K686" i="12"/>
  <c r="O685" i="12"/>
  <c r="M685" i="12"/>
  <c r="L685" i="12"/>
  <c r="Q685" i="12"/>
  <c r="J687" i="12"/>
  <c r="H1048" i="12"/>
  <c r="O686" i="12" l="1"/>
  <c r="M686" i="12"/>
  <c r="L686" i="12"/>
  <c r="N686" i="12"/>
  <c r="Q686" i="12"/>
  <c r="J688" i="12"/>
  <c r="I688" i="12"/>
  <c r="K687" i="12"/>
  <c r="N687" i="12" s="1"/>
  <c r="H1049" i="12"/>
  <c r="J689" i="12" l="1"/>
  <c r="O687" i="12"/>
  <c r="M687" i="12"/>
  <c r="L687" i="12"/>
  <c r="Q687" i="12"/>
  <c r="I689" i="12"/>
  <c r="K688" i="12"/>
  <c r="N688" i="12" s="1"/>
  <c r="H1050" i="12"/>
  <c r="I690" i="12" l="1"/>
  <c r="K689" i="12"/>
  <c r="Q689" i="12" s="1"/>
  <c r="O688" i="12"/>
  <c r="M688" i="12"/>
  <c r="L688" i="12"/>
  <c r="Q688" i="12"/>
  <c r="J690" i="12"/>
  <c r="H1051" i="12"/>
  <c r="O689" i="12" l="1"/>
  <c r="M689" i="12"/>
  <c r="L689" i="12"/>
  <c r="N689" i="12"/>
  <c r="J691" i="12"/>
  <c r="N690" i="12"/>
  <c r="I691" i="12"/>
  <c r="K690" i="12"/>
  <c r="H1052" i="12"/>
  <c r="I692" i="12" l="1"/>
  <c r="K691" i="12"/>
  <c r="Q691" i="12" s="1"/>
  <c r="J692" i="12"/>
  <c r="N691" i="12"/>
  <c r="O690" i="12"/>
  <c r="M690" i="12"/>
  <c r="L690" i="12"/>
  <c r="Q690" i="12"/>
  <c r="H1053" i="12"/>
  <c r="J693" i="12" l="1"/>
  <c r="N692" i="12"/>
  <c r="O691" i="12"/>
  <c r="M691" i="12"/>
  <c r="L691" i="12"/>
  <c r="I693" i="12"/>
  <c r="Q692" i="12"/>
  <c r="K692" i="12"/>
  <c r="H1054" i="12"/>
  <c r="I694" i="12" l="1"/>
  <c r="K693" i="12"/>
  <c r="Q693" i="12" s="1"/>
  <c r="O692" i="12"/>
  <c r="M692" i="12"/>
  <c r="L692" i="12"/>
  <c r="J694" i="12"/>
  <c r="H1055" i="12"/>
  <c r="J695" i="12" l="1"/>
  <c r="N694" i="12"/>
  <c r="O693" i="12"/>
  <c r="M693" i="12"/>
  <c r="L693" i="12"/>
  <c r="N693" i="12"/>
  <c r="I695" i="12"/>
  <c r="K694" i="12"/>
  <c r="H1056" i="12"/>
  <c r="I696" i="12" l="1"/>
  <c r="K695" i="12"/>
  <c r="N695" i="12" s="1"/>
  <c r="O694" i="12"/>
  <c r="M694" i="12"/>
  <c r="L694" i="12"/>
  <c r="Q694" i="12"/>
  <c r="J696" i="12"/>
  <c r="H1057" i="12"/>
  <c r="O695" i="12" l="1"/>
  <c r="M695" i="12"/>
  <c r="L695" i="12"/>
  <c r="Q695" i="12"/>
  <c r="J697" i="12"/>
  <c r="N696" i="12"/>
  <c r="I697" i="12"/>
  <c r="K696" i="12"/>
  <c r="H1058" i="12"/>
  <c r="O696" i="12" l="1"/>
  <c r="M696" i="12"/>
  <c r="L696" i="12"/>
  <c r="I698" i="12"/>
  <c r="K697" i="12"/>
  <c r="Q697" i="12" s="1"/>
  <c r="J698" i="12"/>
  <c r="Q696" i="12"/>
  <c r="H1059" i="12"/>
  <c r="J699" i="12" l="1"/>
  <c r="N698" i="12"/>
  <c r="O697" i="12"/>
  <c r="M697" i="12"/>
  <c r="L697" i="12"/>
  <c r="I699" i="12"/>
  <c r="Q698" i="12"/>
  <c r="K698" i="12"/>
  <c r="N697" i="12"/>
  <c r="H1060" i="12"/>
  <c r="I700" i="12" l="1"/>
  <c r="K699" i="12"/>
  <c r="O698" i="12"/>
  <c r="M698" i="12"/>
  <c r="L698" i="12"/>
  <c r="N699" i="12"/>
  <c r="J700" i="12"/>
  <c r="H1061" i="12"/>
  <c r="O699" i="12" l="1"/>
  <c r="M699" i="12"/>
  <c r="L699" i="12"/>
  <c r="Q699" i="12"/>
  <c r="J701" i="12"/>
  <c r="N700" i="12"/>
  <c r="I701" i="12"/>
  <c r="K700" i="12"/>
  <c r="H1062" i="12"/>
  <c r="J702" i="12" l="1"/>
  <c r="I702" i="12"/>
  <c r="K701" i="12"/>
  <c r="N701" i="12" s="1"/>
  <c r="O700" i="12"/>
  <c r="M700" i="12"/>
  <c r="L700" i="12"/>
  <c r="Q700" i="12"/>
  <c r="H1063" i="12"/>
  <c r="O701" i="12" l="1"/>
  <c r="M701" i="12"/>
  <c r="L701" i="12"/>
  <c r="Q701" i="12"/>
  <c r="I703" i="12"/>
  <c r="K702" i="12"/>
  <c r="J703" i="12"/>
  <c r="H1064" i="12"/>
  <c r="O702" i="12" l="1"/>
  <c r="M702" i="12"/>
  <c r="L702" i="12"/>
  <c r="Q702" i="12"/>
  <c r="I704" i="12"/>
  <c r="Q703" i="12"/>
  <c r="K703" i="12"/>
  <c r="N702" i="12"/>
  <c r="J704" i="12"/>
  <c r="H1065" i="12"/>
  <c r="I705" i="12" l="1"/>
  <c r="K704" i="12"/>
  <c r="N704" i="12" s="1"/>
  <c r="O703" i="12"/>
  <c r="M703" i="12"/>
  <c r="L703" i="12"/>
  <c r="N703" i="12"/>
  <c r="J705" i="12"/>
  <c r="H1066" i="12"/>
  <c r="O704" i="12" l="1"/>
  <c r="M704" i="12"/>
  <c r="L704" i="12"/>
  <c r="Q704" i="12"/>
  <c r="J706" i="12"/>
  <c r="N705" i="12"/>
  <c r="I706" i="12"/>
  <c r="K705" i="12"/>
  <c r="H1067" i="12"/>
  <c r="I707" i="12" l="1"/>
  <c r="K706" i="12"/>
  <c r="Q706" i="12" s="1"/>
  <c r="J707" i="12"/>
  <c r="O705" i="12"/>
  <c r="M705" i="12"/>
  <c r="L705" i="12"/>
  <c r="Q705" i="12"/>
  <c r="H1068" i="12"/>
  <c r="N706" i="12" l="1"/>
  <c r="J708" i="12"/>
  <c r="N707" i="12"/>
  <c r="O706" i="12"/>
  <c r="M706" i="12"/>
  <c r="L706" i="12"/>
  <c r="I708" i="12"/>
  <c r="K707" i="12"/>
  <c r="Q707" i="12" s="1"/>
  <c r="H1069" i="12"/>
  <c r="I709" i="12" l="1"/>
  <c r="K708" i="12"/>
  <c r="O707" i="12"/>
  <c r="M707" i="12"/>
  <c r="L707" i="12"/>
  <c r="J709" i="12"/>
  <c r="H1070" i="12"/>
  <c r="O708" i="12" l="1"/>
  <c r="M708" i="12"/>
  <c r="L708" i="12"/>
  <c r="J710" i="12"/>
  <c r="N709" i="12"/>
  <c r="Q708" i="12"/>
  <c r="N708" i="12"/>
  <c r="I710" i="12"/>
  <c r="K709" i="12"/>
  <c r="H1071" i="12"/>
  <c r="J711" i="12" l="1"/>
  <c r="N710" i="12"/>
  <c r="O709" i="12"/>
  <c r="M709" i="12"/>
  <c r="L709" i="12"/>
  <c r="Q709" i="12"/>
  <c r="I711" i="12"/>
  <c r="K710" i="12"/>
  <c r="H1072" i="12"/>
  <c r="I712" i="12" l="1"/>
  <c r="K711" i="12"/>
  <c r="N711" i="12" s="1"/>
  <c r="O710" i="12"/>
  <c r="M710" i="12"/>
  <c r="L710" i="12"/>
  <c r="Q710" i="12"/>
  <c r="J712" i="12"/>
  <c r="H1073" i="12"/>
  <c r="O711" i="12" l="1"/>
  <c r="M711" i="12"/>
  <c r="L711" i="12"/>
  <c r="Q711" i="12"/>
  <c r="J713" i="12"/>
  <c r="N712" i="12"/>
  <c r="I713" i="12"/>
  <c r="K712" i="12"/>
  <c r="H1074" i="12"/>
  <c r="I714" i="12" l="1"/>
  <c r="K713" i="12"/>
  <c r="Q713" i="12" s="1"/>
  <c r="J714" i="12"/>
  <c r="N713" i="12"/>
  <c r="O712" i="12"/>
  <c r="M712" i="12"/>
  <c r="L712" i="12"/>
  <c r="Q712" i="12"/>
  <c r="H1075" i="12"/>
  <c r="J715" i="12" l="1"/>
  <c r="N714" i="12"/>
  <c r="O713" i="12"/>
  <c r="M713" i="12"/>
  <c r="L713" i="12"/>
  <c r="I715" i="12"/>
  <c r="Q714" i="12"/>
  <c r="K714" i="12"/>
  <c r="H1076" i="12"/>
  <c r="I716" i="12" l="1"/>
  <c r="K715" i="12"/>
  <c r="Q715" i="12" s="1"/>
  <c r="O714" i="12"/>
  <c r="M714" i="12"/>
  <c r="L714" i="12"/>
  <c r="J716" i="12"/>
  <c r="H1077" i="12"/>
  <c r="J717" i="12" l="1"/>
  <c r="N716" i="12"/>
  <c r="O715" i="12"/>
  <c r="M715" i="12"/>
  <c r="L715" i="12"/>
  <c r="N715" i="12"/>
  <c r="I717" i="12"/>
  <c r="K716" i="12"/>
  <c r="H1078" i="12"/>
  <c r="I718" i="12" l="1"/>
  <c r="K717" i="12"/>
  <c r="N717" i="12" s="1"/>
  <c r="O716" i="12"/>
  <c r="M716" i="12"/>
  <c r="L716" i="12"/>
  <c r="Q716" i="12"/>
  <c r="J718" i="12"/>
  <c r="H1079" i="12"/>
  <c r="O717" i="12" l="1"/>
  <c r="M717" i="12"/>
  <c r="L717" i="12"/>
  <c r="Q717" i="12"/>
  <c r="J719" i="12"/>
  <c r="N718" i="12"/>
  <c r="I719" i="12"/>
  <c r="K718" i="12"/>
  <c r="H1080" i="12"/>
  <c r="I720" i="12" l="1"/>
  <c r="K719" i="12"/>
  <c r="Q719" i="12" s="1"/>
  <c r="J720" i="12"/>
  <c r="O718" i="12"/>
  <c r="M718" i="12"/>
  <c r="L718" i="12"/>
  <c r="Q718" i="12"/>
  <c r="H1081" i="12"/>
  <c r="N719" i="12" l="1"/>
  <c r="J721" i="12"/>
  <c r="O719" i="12"/>
  <c r="M719" i="12"/>
  <c r="L719" i="12"/>
  <c r="I721" i="12"/>
  <c r="K720" i="12"/>
  <c r="Q720" i="12" s="1"/>
  <c r="H1082" i="12"/>
  <c r="N720" i="12" l="1"/>
  <c r="I722" i="12"/>
  <c r="K721" i="12"/>
  <c r="Q721" i="12" s="1"/>
  <c r="O720" i="12"/>
  <c r="M720" i="12"/>
  <c r="L720" i="12"/>
  <c r="J722" i="12"/>
  <c r="H1083" i="12"/>
  <c r="J723" i="12" l="1"/>
  <c r="N722" i="12"/>
  <c r="O721" i="12"/>
  <c r="M721" i="12"/>
  <c r="L721" i="12"/>
  <c r="N721" i="12"/>
  <c r="I723" i="12"/>
  <c r="K722" i="12"/>
  <c r="H1084" i="12"/>
  <c r="I724" i="12" l="1"/>
  <c r="K723" i="12"/>
  <c r="N723" i="12" s="1"/>
  <c r="O722" i="12"/>
  <c r="M722" i="12"/>
  <c r="L722" i="12"/>
  <c r="Q722" i="12"/>
  <c r="J724" i="12"/>
  <c r="H1085" i="12"/>
  <c r="O723" i="12" l="1"/>
  <c r="M723" i="12"/>
  <c r="L723" i="12"/>
  <c r="Q723" i="12"/>
  <c r="J725" i="12"/>
  <c r="N724" i="12"/>
  <c r="I725" i="12"/>
  <c r="K724" i="12"/>
  <c r="H1086" i="12"/>
  <c r="J726" i="12" l="1"/>
  <c r="I726" i="12"/>
  <c r="K725" i="12"/>
  <c r="O724" i="12"/>
  <c r="M724" i="12"/>
  <c r="L724" i="12"/>
  <c r="Q724" i="12"/>
  <c r="H1087" i="12"/>
  <c r="O725" i="12" l="1"/>
  <c r="M725" i="12"/>
  <c r="L725" i="12"/>
  <c r="N725" i="12"/>
  <c r="Q725" i="12"/>
  <c r="I727" i="12"/>
  <c r="Q726" i="12"/>
  <c r="K726" i="12"/>
  <c r="J727" i="12"/>
  <c r="N726" i="12"/>
  <c r="H1088" i="12"/>
  <c r="I728" i="12" l="1"/>
  <c r="K727" i="12"/>
  <c r="Q727" i="12" s="1"/>
  <c r="J728" i="12"/>
  <c r="N727" i="12"/>
  <c r="O726" i="12"/>
  <c r="M726" i="12"/>
  <c r="L726" i="12"/>
  <c r="H1089" i="12"/>
  <c r="J729" i="12" l="1"/>
  <c r="N728" i="12"/>
  <c r="O727" i="12"/>
  <c r="M727" i="12"/>
  <c r="L727" i="12"/>
  <c r="I729" i="12"/>
  <c r="Q728" i="12"/>
  <c r="K728" i="12"/>
  <c r="H1090" i="12"/>
  <c r="I730" i="12" l="1"/>
  <c r="K729" i="12"/>
  <c r="Q729" i="12" s="1"/>
  <c r="O728" i="12"/>
  <c r="M728" i="12"/>
  <c r="L728" i="12"/>
  <c r="J730" i="12"/>
  <c r="H1091" i="12"/>
  <c r="J731" i="12" l="1"/>
  <c r="O729" i="12"/>
  <c r="M729" i="12"/>
  <c r="L729" i="12"/>
  <c r="N729" i="12"/>
  <c r="I731" i="12"/>
  <c r="K730" i="12"/>
  <c r="H1092" i="12"/>
  <c r="I732" i="12" l="1"/>
  <c r="K731" i="12"/>
  <c r="N731" i="12" s="1"/>
  <c r="O730" i="12"/>
  <c r="M730" i="12"/>
  <c r="L730" i="12"/>
  <c r="N730" i="12"/>
  <c r="Q730" i="12"/>
  <c r="J732" i="12"/>
  <c r="H1093" i="12"/>
  <c r="Q731" i="12" l="1"/>
  <c r="J733" i="12"/>
  <c r="O731" i="12"/>
  <c r="M731" i="12"/>
  <c r="L731" i="12"/>
  <c r="I733" i="12"/>
  <c r="K732" i="12"/>
  <c r="N732" i="12" s="1"/>
  <c r="H1094" i="12"/>
  <c r="O732" i="12" l="1"/>
  <c r="M732" i="12"/>
  <c r="L732" i="12"/>
  <c r="Q732" i="12"/>
  <c r="I734" i="12"/>
  <c r="K733" i="12"/>
  <c r="J734" i="12"/>
  <c r="H1095" i="12"/>
  <c r="J735" i="12" l="1"/>
  <c r="O733" i="12"/>
  <c r="M733" i="12"/>
  <c r="L733" i="12"/>
  <c r="Q733" i="12"/>
  <c r="I735" i="12"/>
  <c r="K734" i="12"/>
  <c r="N733" i="12"/>
  <c r="H1096" i="12"/>
  <c r="I736" i="12" l="1"/>
  <c r="K735" i="12"/>
  <c r="O734" i="12"/>
  <c r="M734" i="12"/>
  <c r="L734" i="12"/>
  <c r="N734" i="12"/>
  <c r="Q734" i="12"/>
  <c r="J736" i="12"/>
  <c r="N735" i="12"/>
  <c r="H1097" i="12"/>
  <c r="O735" i="12" l="1"/>
  <c r="M735" i="12"/>
  <c r="L735" i="12"/>
  <c r="J737" i="12"/>
  <c r="Q735" i="12"/>
  <c r="I737" i="12"/>
  <c r="K736" i="12"/>
  <c r="H1098" i="12"/>
  <c r="O736" i="12" l="1"/>
  <c r="M736" i="12"/>
  <c r="L736" i="12"/>
  <c r="Q736" i="12"/>
  <c r="I738" i="12"/>
  <c r="K737" i="12"/>
  <c r="N737" i="12" s="1"/>
  <c r="N736" i="12"/>
  <c r="J738" i="12"/>
  <c r="H1099" i="12"/>
  <c r="O737" i="12" l="1"/>
  <c r="M737" i="12"/>
  <c r="L737" i="12"/>
  <c r="I739" i="12"/>
  <c r="K738" i="12"/>
  <c r="Q737" i="12"/>
  <c r="J739" i="12"/>
  <c r="H1100" i="12"/>
  <c r="I740" i="12" l="1"/>
  <c r="K739" i="12"/>
  <c r="Q739" i="12" s="1"/>
  <c r="O738" i="12"/>
  <c r="M738" i="12"/>
  <c r="L738" i="12"/>
  <c r="Q738" i="12"/>
  <c r="N738" i="12"/>
  <c r="J740" i="12"/>
  <c r="N739" i="12"/>
  <c r="H1101" i="12"/>
  <c r="O739" i="12" l="1"/>
  <c r="M739" i="12"/>
  <c r="L739" i="12"/>
  <c r="J741" i="12"/>
  <c r="I741" i="12"/>
  <c r="K740" i="12"/>
  <c r="N740" i="12" s="1"/>
  <c r="H1102" i="12"/>
  <c r="Q740" i="12" l="1"/>
  <c r="I742" i="12"/>
  <c r="K741" i="12"/>
  <c r="Q741" i="12" s="1"/>
  <c r="J742" i="12"/>
  <c r="O740" i="12"/>
  <c r="M740" i="12"/>
  <c r="L740" i="12"/>
  <c r="H1103" i="12"/>
  <c r="N741" i="12" l="1"/>
  <c r="J743" i="12"/>
  <c r="O741" i="12"/>
  <c r="M741" i="12"/>
  <c r="L741" i="12"/>
  <c r="I743" i="12"/>
  <c r="K742" i="12"/>
  <c r="Q742" i="12" s="1"/>
  <c r="H1104" i="12"/>
  <c r="N742" i="12" l="1"/>
  <c r="I744" i="12"/>
  <c r="K743" i="12"/>
  <c r="Q743" i="12" s="1"/>
  <c r="O742" i="12"/>
  <c r="M742" i="12"/>
  <c r="L742" i="12"/>
  <c r="J744" i="12"/>
  <c r="H1105" i="12"/>
  <c r="J745" i="12" l="1"/>
  <c r="O743" i="12"/>
  <c r="M743" i="12"/>
  <c r="L743" i="12"/>
  <c r="N743" i="12"/>
  <c r="I745" i="12"/>
  <c r="K744" i="12"/>
  <c r="H1106" i="12"/>
  <c r="I746" i="12" l="1"/>
  <c r="K745" i="12"/>
  <c r="Q745" i="12" s="1"/>
  <c r="O744" i="12"/>
  <c r="M744" i="12"/>
  <c r="L744" i="12"/>
  <c r="N744" i="12"/>
  <c r="Q744" i="12"/>
  <c r="J746" i="12"/>
  <c r="H1107" i="12"/>
  <c r="N745" i="12" l="1"/>
  <c r="O745" i="12"/>
  <c r="M745" i="12"/>
  <c r="L745" i="12"/>
  <c r="J747" i="12"/>
  <c r="N746" i="12"/>
  <c r="I747" i="12"/>
  <c r="K746" i="12"/>
  <c r="Q746" i="12" s="1"/>
  <c r="H1108" i="12"/>
  <c r="I748" i="12" l="1"/>
  <c r="K747" i="12"/>
  <c r="Q747" i="12" s="1"/>
  <c r="J748" i="12"/>
  <c r="N747" i="12"/>
  <c r="O746" i="12"/>
  <c r="M746" i="12"/>
  <c r="L746" i="12"/>
  <c r="H1109" i="12"/>
  <c r="J749" i="12" l="1"/>
  <c r="O747" i="12"/>
  <c r="M747" i="12"/>
  <c r="L747" i="12"/>
  <c r="I749" i="12"/>
  <c r="K748" i="12"/>
  <c r="Q748" i="12" s="1"/>
  <c r="H1110" i="12"/>
  <c r="N748" i="12" l="1"/>
  <c r="I750" i="12"/>
  <c r="K749" i="12"/>
  <c r="Q749" i="12" s="1"/>
  <c r="O748" i="12"/>
  <c r="M748" i="12"/>
  <c r="L748" i="12"/>
  <c r="J750" i="12"/>
  <c r="H1111" i="12"/>
  <c r="J751" i="12" l="1"/>
  <c r="N750" i="12"/>
  <c r="O749" i="12"/>
  <c r="M749" i="12"/>
  <c r="L749" i="12"/>
  <c r="N749" i="12"/>
  <c r="I751" i="12"/>
  <c r="K750" i="12"/>
  <c r="H1112" i="12"/>
  <c r="I752" i="12" l="1"/>
  <c r="K751" i="12"/>
  <c r="N751" i="12" s="1"/>
  <c r="O750" i="12"/>
  <c r="M750" i="12"/>
  <c r="L750" i="12"/>
  <c r="Q750" i="12"/>
  <c r="J752" i="12"/>
  <c r="H1113" i="12"/>
  <c r="O751" i="12" l="1"/>
  <c r="M751" i="12"/>
  <c r="L751" i="12"/>
  <c r="Q751" i="12"/>
  <c r="J753" i="12"/>
  <c r="N752" i="12"/>
  <c r="I753" i="12"/>
  <c r="K752" i="12"/>
  <c r="H1114" i="12"/>
  <c r="I754" i="12" l="1"/>
  <c r="K753" i="12"/>
  <c r="Q753" i="12" s="1"/>
  <c r="J754" i="12"/>
  <c r="O752" i="12"/>
  <c r="M752" i="12"/>
  <c r="L752" i="12"/>
  <c r="Q752" i="12"/>
  <c r="H1115" i="12"/>
  <c r="N753" i="12" l="1"/>
  <c r="J755" i="12"/>
  <c r="O753" i="12"/>
  <c r="M753" i="12"/>
  <c r="L753" i="12"/>
  <c r="I755" i="12"/>
  <c r="Q754" i="12"/>
  <c r="K754" i="12"/>
  <c r="N754" i="12" s="1"/>
  <c r="H1116" i="12"/>
  <c r="I756" i="12" l="1"/>
  <c r="K755" i="12"/>
  <c r="Q755" i="12" s="1"/>
  <c r="O754" i="12"/>
  <c r="M754" i="12"/>
  <c r="L754" i="12"/>
  <c r="J756" i="12"/>
  <c r="H1117" i="12"/>
  <c r="J757" i="12" l="1"/>
  <c r="O755" i="12"/>
  <c r="M755" i="12"/>
  <c r="L755" i="12"/>
  <c r="N755" i="12"/>
  <c r="I757" i="12"/>
  <c r="K756" i="12"/>
  <c r="N756" i="12" s="1"/>
  <c r="H1118" i="12"/>
  <c r="I758" i="12" l="1"/>
  <c r="K757" i="12"/>
  <c r="N757" i="12" s="1"/>
  <c r="O756" i="12"/>
  <c r="M756" i="12"/>
  <c r="L756" i="12"/>
  <c r="Q756" i="12"/>
  <c r="J758" i="12"/>
  <c r="H1119" i="12"/>
  <c r="O757" i="12" l="1"/>
  <c r="M757" i="12"/>
  <c r="L757" i="12"/>
  <c r="Q757" i="12"/>
  <c r="J759" i="12"/>
  <c r="N758" i="12"/>
  <c r="I759" i="12"/>
  <c r="K758" i="12"/>
  <c r="H1120" i="12"/>
  <c r="I760" i="12" l="1"/>
  <c r="K759" i="12"/>
  <c r="Q759" i="12" s="1"/>
  <c r="J760" i="12"/>
  <c r="O758" i="12"/>
  <c r="M758" i="12"/>
  <c r="L758" i="12"/>
  <c r="Q758" i="12"/>
  <c r="H1121" i="12"/>
  <c r="N759" i="12" l="1"/>
  <c r="J761" i="12"/>
  <c r="O759" i="12"/>
  <c r="M759" i="12"/>
  <c r="L759" i="12"/>
  <c r="I761" i="12"/>
  <c r="Q760" i="12"/>
  <c r="K760" i="12"/>
  <c r="N760" i="12" s="1"/>
  <c r="H1122" i="12"/>
  <c r="I762" i="12" l="1"/>
  <c r="K761" i="12"/>
  <c r="Q761" i="12" s="1"/>
  <c r="O760" i="12"/>
  <c r="M760" i="12"/>
  <c r="L760" i="12"/>
  <c r="J762" i="12"/>
  <c r="H1123" i="12"/>
  <c r="J763" i="12" l="1"/>
  <c r="N762" i="12"/>
  <c r="O761" i="12"/>
  <c r="M761" i="12"/>
  <c r="L761" i="12"/>
  <c r="N761" i="12"/>
  <c r="I763" i="12"/>
  <c r="K762" i="12"/>
  <c r="H1124" i="12"/>
  <c r="I764" i="12" l="1"/>
  <c r="K763" i="12"/>
  <c r="N763" i="12" s="1"/>
  <c r="O762" i="12"/>
  <c r="M762" i="12"/>
  <c r="L762" i="12"/>
  <c r="Q762" i="12"/>
  <c r="J764" i="12"/>
  <c r="H1125" i="12"/>
  <c r="O763" i="12" l="1"/>
  <c r="M763" i="12"/>
  <c r="L763" i="12"/>
  <c r="Q763" i="12"/>
  <c r="J765" i="12"/>
  <c r="N764" i="12"/>
  <c r="I765" i="12"/>
  <c r="K764" i="12"/>
  <c r="H1126" i="12"/>
  <c r="J766" i="12" l="1"/>
  <c r="I766" i="12"/>
  <c r="K765" i="12"/>
  <c r="O764" i="12"/>
  <c r="M764" i="12"/>
  <c r="L764" i="12"/>
  <c r="Q764" i="12"/>
  <c r="H1127" i="12"/>
  <c r="O765" i="12" l="1"/>
  <c r="M765" i="12"/>
  <c r="L765" i="12"/>
  <c r="N765" i="12"/>
  <c r="Q765" i="12"/>
  <c r="I767" i="12"/>
  <c r="Q766" i="12"/>
  <c r="K766" i="12"/>
  <c r="J767" i="12"/>
  <c r="N766" i="12"/>
  <c r="H1128" i="12"/>
  <c r="I768" i="12" l="1"/>
  <c r="K767" i="12"/>
  <c r="Q767" i="12" s="1"/>
  <c r="J768" i="12"/>
  <c r="N767" i="12"/>
  <c r="O766" i="12"/>
  <c r="M766" i="12"/>
  <c r="L766" i="12"/>
  <c r="H1129" i="12"/>
  <c r="J769" i="12" l="1"/>
  <c r="O767" i="12"/>
  <c r="M767" i="12"/>
  <c r="L767" i="12"/>
  <c r="I769" i="12"/>
  <c r="Q768" i="12"/>
  <c r="K768" i="12"/>
  <c r="N768" i="12" s="1"/>
  <c r="H1130" i="12"/>
  <c r="I770" i="12" l="1"/>
  <c r="K769" i="12"/>
  <c r="Q769" i="12" s="1"/>
  <c r="O768" i="12"/>
  <c r="M768" i="12"/>
  <c r="L768" i="12"/>
  <c r="J770" i="12"/>
  <c r="H1131" i="12"/>
  <c r="J771" i="12" l="1"/>
  <c r="N770" i="12"/>
  <c r="O769" i="12"/>
  <c r="M769" i="12"/>
  <c r="L769" i="12"/>
  <c r="N769" i="12"/>
  <c r="I771" i="12"/>
  <c r="K770" i="12"/>
  <c r="H1132" i="12"/>
  <c r="I772" i="12" l="1"/>
  <c r="K771" i="12"/>
  <c r="N771" i="12" s="1"/>
  <c r="O770" i="12"/>
  <c r="M770" i="12"/>
  <c r="L770" i="12"/>
  <c r="Q770" i="12"/>
  <c r="J772" i="12"/>
  <c r="H1133" i="12"/>
  <c r="O771" i="12" l="1"/>
  <c r="M771" i="12"/>
  <c r="L771" i="12"/>
  <c r="Q771" i="12"/>
  <c r="J773" i="12"/>
  <c r="N772" i="12"/>
  <c r="I773" i="12"/>
  <c r="K772" i="12"/>
  <c r="H1134" i="12"/>
  <c r="I774" i="12" l="1"/>
  <c r="K773" i="12"/>
  <c r="Q773" i="12" s="1"/>
  <c r="J774" i="12"/>
  <c r="N773" i="12"/>
  <c r="O772" i="12"/>
  <c r="M772" i="12"/>
  <c r="L772" i="12"/>
  <c r="Q772" i="12"/>
  <c r="H1135" i="12"/>
  <c r="J775" i="12" l="1"/>
  <c r="N774" i="12"/>
  <c r="O773" i="12"/>
  <c r="M773" i="12"/>
  <c r="L773" i="12"/>
  <c r="I775" i="12"/>
  <c r="Q774" i="12"/>
  <c r="K774" i="12"/>
  <c r="H1136" i="12"/>
  <c r="I776" i="12" l="1"/>
  <c r="K775" i="12"/>
  <c r="Q775" i="12" s="1"/>
  <c r="O774" i="12"/>
  <c r="M774" i="12"/>
  <c r="L774" i="12"/>
  <c r="J776" i="12"/>
  <c r="H1137" i="12"/>
  <c r="J777" i="12" l="1"/>
  <c r="N776" i="12"/>
  <c r="O775" i="12"/>
  <c r="M775" i="12"/>
  <c r="L775" i="12"/>
  <c r="N775" i="12"/>
  <c r="I777" i="12"/>
  <c r="K776" i="12"/>
  <c r="H1138" i="12"/>
  <c r="I778" i="12" l="1"/>
  <c r="K777" i="12"/>
  <c r="N777" i="12" s="1"/>
  <c r="O776" i="12"/>
  <c r="M776" i="12"/>
  <c r="L776" i="12"/>
  <c r="Q776" i="12"/>
  <c r="J778" i="12"/>
  <c r="H1139" i="12"/>
  <c r="O777" i="12" l="1"/>
  <c r="M777" i="12"/>
  <c r="L777" i="12"/>
  <c r="Q777" i="12"/>
  <c r="J779" i="12"/>
  <c r="I779" i="12"/>
  <c r="K778" i="12"/>
  <c r="N778" i="12" s="1"/>
  <c r="H1140" i="12"/>
  <c r="I780" i="12" l="1"/>
  <c r="K779" i="12"/>
  <c r="Q779" i="12" s="1"/>
  <c r="J780" i="12"/>
  <c r="N779" i="12"/>
  <c r="O778" i="12"/>
  <c r="M778" i="12"/>
  <c r="L778" i="12"/>
  <c r="Q778" i="12"/>
  <c r="H1141" i="12"/>
  <c r="J781" i="12" l="1"/>
  <c r="N780" i="12"/>
  <c r="O779" i="12"/>
  <c r="M779" i="12"/>
  <c r="L779" i="12"/>
  <c r="I781" i="12"/>
  <c r="K780" i="12"/>
  <c r="Q780" i="12" s="1"/>
  <c r="H1142" i="12"/>
  <c r="I782" i="12" l="1"/>
  <c r="K781" i="12"/>
  <c r="Q781" i="12" s="1"/>
  <c r="O780" i="12"/>
  <c r="M780" i="12"/>
  <c r="L780" i="12"/>
  <c r="J782" i="12"/>
  <c r="H1143" i="12"/>
  <c r="J783" i="12" l="1"/>
  <c r="O781" i="12"/>
  <c r="M781" i="12"/>
  <c r="L781" i="12"/>
  <c r="N781" i="12"/>
  <c r="I783" i="12"/>
  <c r="K782" i="12"/>
  <c r="N782" i="12" s="1"/>
  <c r="H1144" i="12"/>
  <c r="K783" i="12" l="1"/>
  <c r="N783" i="12" s="1"/>
  <c r="O782" i="12"/>
  <c r="M782" i="12"/>
  <c r="L782" i="12"/>
  <c r="Q782" i="12"/>
  <c r="H1145" i="12"/>
  <c r="O783" i="12" l="1"/>
  <c r="M783" i="12"/>
  <c r="L783" i="12"/>
  <c r="Q783" i="12"/>
  <c r="J785" i="12"/>
  <c r="I785" i="12"/>
  <c r="K784" i="12"/>
  <c r="H1146" i="12"/>
  <c r="N784" i="12" l="1"/>
  <c r="P784" i="12"/>
  <c r="I786" i="12"/>
  <c r="K785" i="12"/>
  <c r="J786" i="12"/>
  <c r="O784" i="12"/>
  <c r="M784" i="12"/>
  <c r="L784" i="12"/>
  <c r="Q784" i="12"/>
  <c r="H1147" i="12"/>
  <c r="Q785" i="12" l="1"/>
  <c r="P785" i="12"/>
  <c r="N785" i="12"/>
  <c r="J787" i="12"/>
  <c r="O785" i="12"/>
  <c r="M785" i="12"/>
  <c r="L785" i="12"/>
  <c r="I787" i="12"/>
  <c r="K786" i="12"/>
  <c r="H1148" i="12"/>
  <c r="Q786" i="12" l="1"/>
  <c r="P786" i="12"/>
  <c r="N786" i="12"/>
  <c r="I788" i="12"/>
  <c r="K787" i="12"/>
  <c r="O786" i="12"/>
  <c r="M786" i="12"/>
  <c r="L786" i="12"/>
  <c r="J788" i="12"/>
  <c r="H1149" i="12"/>
  <c r="Q787" i="12" l="1"/>
  <c r="P787" i="12"/>
  <c r="J789" i="12"/>
  <c r="N788" i="12"/>
  <c r="O787" i="12"/>
  <c r="M787" i="12"/>
  <c r="L787" i="12"/>
  <c r="N787" i="12"/>
  <c r="I789" i="12"/>
  <c r="K788" i="12"/>
  <c r="P788" i="12" s="1"/>
  <c r="H1150" i="12"/>
  <c r="I790" i="12" l="1"/>
  <c r="K789" i="12"/>
  <c r="O788" i="12"/>
  <c r="M788" i="12"/>
  <c r="L788" i="12"/>
  <c r="Q788" i="12"/>
  <c r="J790" i="12"/>
  <c r="H1151" i="12"/>
  <c r="N789" i="12" l="1"/>
  <c r="P789" i="12"/>
  <c r="O789" i="12"/>
  <c r="M789" i="12"/>
  <c r="L789" i="12"/>
  <c r="Q789" i="12"/>
  <c r="J791" i="12"/>
  <c r="I791" i="12"/>
  <c r="K790" i="12"/>
  <c r="P790" i="12" s="1"/>
  <c r="H1152" i="12"/>
  <c r="N790" i="12" l="1"/>
  <c r="I792" i="12"/>
  <c r="K791" i="12"/>
  <c r="J792" i="12"/>
  <c r="O790" i="12"/>
  <c r="M790" i="12"/>
  <c r="L790" i="12"/>
  <c r="Q790" i="12"/>
  <c r="H1153" i="12"/>
  <c r="Q791" i="12" l="1"/>
  <c r="P791" i="12"/>
  <c r="N791" i="12"/>
  <c r="J793" i="12"/>
  <c r="O791" i="12"/>
  <c r="M791" i="12"/>
  <c r="L791" i="12"/>
  <c r="I793" i="12"/>
  <c r="K792" i="12"/>
  <c r="H1154" i="12"/>
  <c r="N792" i="12" l="1"/>
  <c r="P792" i="12"/>
  <c r="Q792" i="12"/>
  <c r="I794" i="12"/>
  <c r="K793" i="12"/>
  <c r="O792" i="12"/>
  <c r="M792" i="12"/>
  <c r="L792" i="12"/>
  <c r="J794" i="12"/>
  <c r="H1155" i="12"/>
  <c r="Q793" i="12" l="1"/>
  <c r="P793" i="12"/>
  <c r="J795" i="12"/>
  <c r="O793" i="12"/>
  <c r="M793" i="12"/>
  <c r="L793" i="12"/>
  <c r="N793" i="12"/>
  <c r="I795" i="12"/>
  <c r="K794" i="12"/>
  <c r="H1156" i="12"/>
  <c r="N794" i="12" l="1"/>
  <c r="P794" i="12"/>
  <c r="I796" i="12"/>
  <c r="K795" i="12"/>
  <c r="O794" i="12"/>
  <c r="M794" i="12"/>
  <c r="L794" i="12"/>
  <c r="Q794" i="12"/>
  <c r="J796" i="12"/>
  <c r="H1157" i="12"/>
  <c r="N795" i="12" l="1"/>
  <c r="P795" i="12"/>
  <c r="O795" i="12"/>
  <c r="M795" i="12"/>
  <c r="L795" i="12"/>
  <c r="Q795" i="12"/>
  <c r="J797" i="12"/>
  <c r="I797" i="12"/>
  <c r="K796" i="12"/>
  <c r="P796" i="12" s="1"/>
  <c r="H1158" i="12"/>
  <c r="N796" i="12" l="1"/>
  <c r="I798" i="12"/>
  <c r="K797" i="12"/>
  <c r="J798" i="12"/>
  <c r="N797" i="12"/>
  <c r="O796" i="12"/>
  <c r="M796" i="12"/>
  <c r="L796" i="12"/>
  <c r="Q796" i="12"/>
  <c r="H1159" i="12"/>
  <c r="Q797" i="12" l="1"/>
  <c r="P797" i="12"/>
  <c r="J799" i="12"/>
  <c r="N798" i="12"/>
  <c r="O797" i="12"/>
  <c r="M797" i="12"/>
  <c r="L797" i="12"/>
  <c r="I799" i="12"/>
  <c r="K798" i="12"/>
  <c r="P798" i="12" s="1"/>
  <c r="H1160" i="12"/>
  <c r="Q798" i="12" l="1"/>
  <c r="I800" i="12"/>
  <c r="K799" i="12"/>
  <c r="P799" i="12" s="1"/>
  <c r="O798" i="12"/>
  <c r="M798" i="12"/>
  <c r="L798" i="12"/>
  <c r="J800" i="12"/>
  <c r="H1161" i="12"/>
  <c r="J801" i="12" l="1"/>
  <c r="O799" i="12"/>
  <c r="M799" i="12"/>
  <c r="L799" i="12"/>
  <c r="Q799" i="12"/>
  <c r="N799" i="12"/>
  <c r="I801" i="12"/>
  <c r="K800" i="12"/>
  <c r="P800" i="12" s="1"/>
  <c r="H1162" i="12"/>
  <c r="O800" i="12" l="1"/>
  <c r="M800" i="12"/>
  <c r="L800" i="12"/>
  <c r="Q800" i="12"/>
  <c r="N800" i="12"/>
  <c r="I802" i="12"/>
  <c r="K801" i="12"/>
  <c r="P801" i="12" s="1"/>
  <c r="J802" i="12"/>
  <c r="H1163" i="12"/>
  <c r="Q801" i="12" l="1"/>
  <c r="N801" i="12"/>
  <c r="I803" i="12"/>
  <c r="K802" i="12"/>
  <c r="P802" i="12" s="1"/>
  <c r="J803" i="12"/>
  <c r="N802" i="12"/>
  <c r="O801" i="12"/>
  <c r="M801" i="12"/>
  <c r="L801" i="12"/>
  <c r="H1164" i="12"/>
  <c r="J804" i="12" l="1"/>
  <c r="O802" i="12"/>
  <c r="M802" i="12"/>
  <c r="L802" i="12"/>
  <c r="Q802" i="12"/>
  <c r="I804" i="12"/>
  <c r="K803" i="12"/>
  <c r="P803" i="12" s="1"/>
  <c r="H1165" i="12"/>
  <c r="I805" i="12" l="1"/>
  <c r="K804" i="12"/>
  <c r="P804" i="12" s="1"/>
  <c r="O803" i="12"/>
  <c r="M803" i="12"/>
  <c r="L803" i="12"/>
  <c r="N803" i="12"/>
  <c r="Q803" i="12"/>
  <c r="J805" i="12"/>
  <c r="H1166" i="12"/>
  <c r="N804" i="12" l="1"/>
  <c r="I806" i="12"/>
  <c r="K805" i="12"/>
  <c r="P805" i="12" s="1"/>
  <c r="O804" i="12"/>
  <c r="M804" i="12"/>
  <c r="L804" i="12"/>
  <c r="J806" i="12"/>
  <c r="N805" i="12"/>
  <c r="Q804" i="12"/>
  <c r="H1167" i="12"/>
  <c r="J807" i="12" l="1"/>
  <c r="O805" i="12"/>
  <c r="M805" i="12"/>
  <c r="L805" i="12"/>
  <c r="Q805" i="12"/>
  <c r="I807" i="12"/>
  <c r="K806" i="12"/>
  <c r="P806" i="12" s="1"/>
  <c r="H1168" i="12"/>
  <c r="I808" i="12" l="1"/>
  <c r="K807" i="12"/>
  <c r="P807" i="12" s="1"/>
  <c r="O806" i="12"/>
  <c r="M806" i="12"/>
  <c r="L806" i="12"/>
  <c r="N806" i="12"/>
  <c r="Q806" i="12"/>
  <c r="J808" i="12"/>
  <c r="H1169" i="12"/>
  <c r="N807" i="12" l="1"/>
  <c r="O807" i="12"/>
  <c r="M807" i="12"/>
  <c r="L807" i="12"/>
  <c r="J809" i="12"/>
  <c r="Q807" i="12"/>
  <c r="I809" i="12"/>
  <c r="K808" i="12"/>
  <c r="H1170" i="12"/>
  <c r="N808" i="12" l="1"/>
  <c r="P808" i="12"/>
  <c r="I810" i="12"/>
  <c r="K809" i="12"/>
  <c r="J810" i="12"/>
  <c r="O808" i="12"/>
  <c r="M808" i="12"/>
  <c r="L808" i="12"/>
  <c r="Q808" i="12"/>
  <c r="H1171" i="12"/>
  <c r="N809" i="12" l="1"/>
  <c r="P809" i="12"/>
  <c r="Q809" i="12"/>
  <c r="J811" i="12"/>
  <c r="O809" i="12"/>
  <c r="M809" i="12"/>
  <c r="L809" i="12"/>
  <c r="I811" i="12"/>
  <c r="K810" i="12"/>
  <c r="N810" i="12" s="1"/>
  <c r="H1172" i="12"/>
  <c r="Q810" i="12" l="1"/>
  <c r="P810" i="12"/>
  <c r="I812" i="12"/>
  <c r="K811" i="12"/>
  <c r="P811" i="12" s="1"/>
  <c r="O810" i="12"/>
  <c r="M810" i="12"/>
  <c r="L810" i="12"/>
  <c r="J812" i="12"/>
  <c r="H1173" i="12"/>
  <c r="J813" i="12" l="1"/>
  <c r="O811" i="12"/>
  <c r="M811" i="12"/>
  <c r="L811" i="12"/>
  <c r="Q811" i="12"/>
  <c r="N811" i="12"/>
  <c r="I813" i="12"/>
  <c r="K812" i="12"/>
  <c r="H1174" i="12"/>
  <c r="Q812" i="12" l="1"/>
  <c r="P812" i="12"/>
  <c r="O812" i="12"/>
  <c r="M812" i="12"/>
  <c r="L812" i="12"/>
  <c r="N812" i="12"/>
  <c r="I814" i="12"/>
  <c r="K813" i="12"/>
  <c r="J814" i="12"/>
  <c r="Q813" i="12" l="1"/>
  <c r="P813" i="12"/>
  <c r="O813" i="12"/>
  <c r="M813" i="12"/>
  <c r="L813" i="12"/>
  <c r="I815" i="12"/>
  <c r="K814" i="12"/>
  <c r="P814" i="12" s="1"/>
  <c r="N813" i="12"/>
  <c r="J815" i="12"/>
  <c r="H1176" i="12"/>
  <c r="I816" i="12" l="1"/>
  <c r="K815" i="12"/>
  <c r="O814" i="12"/>
  <c r="M814" i="12"/>
  <c r="L814" i="12"/>
  <c r="Q814" i="12"/>
  <c r="N814" i="12"/>
  <c r="J816" i="12"/>
  <c r="H1177" i="12"/>
  <c r="Q815" i="12" l="1"/>
  <c r="P815" i="12"/>
  <c r="N815" i="12"/>
  <c r="O815" i="12"/>
  <c r="M815" i="12"/>
  <c r="L815" i="12"/>
  <c r="J817" i="12"/>
  <c r="I817" i="12"/>
  <c r="K816" i="12"/>
  <c r="H1178" i="12"/>
  <c r="N816" i="12" l="1"/>
  <c r="P816" i="12"/>
  <c r="Q816" i="12"/>
  <c r="J818" i="12"/>
  <c r="I818" i="12"/>
  <c r="K817" i="12"/>
  <c r="O816" i="12"/>
  <c r="M816" i="12"/>
  <c r="L816" i="12"/>
  <c r="H1179" i="12"/>
  <c r="N817" i="12" l="1"/>
  <c r="P817" i="12"/>
  <c r="O817" i="12"/>
  <c r="M817" i="12"/>
  <c r="L817" i="12"/>
  <c r="Q817" i="12"/>
  <c r="I819" i="12"/>
  <c r="K818" i="12"/>
  <c r="J819" i="12"/>
  <c r="H1180" i="12"/>
  <c r="Q818" i="12" l="1"/>
  <c r="P818" i="12"/>
  <c r="O818" i="12"/>
  <c r="M818" i="12"/>
  <c r="L818" i="12"/>
  <c r="I820" i="12"/>
  <c r="K819" i="12"/>
  <c r="N818" i="12"/>
  <c r="J820" i="12"/>
  <c r="H1181" i="12"/>
  <c r="Q819" i="12" l="1"/>
  <c r="P819" i="12"/>
  <c r="O819" i="12"/>
  <c r="M819" i="12"/>
  <c r="L819" i="12"/>
  <c r="I821" i="12"/>
  <c r="K820" i="12"/>
  <c r="P820" i="12" s="1"/>
  <c r="N819" i="12"/>
  <c r="J821" i="12"/>
  <c r="H1182" i="12"/>
  <c r="I822" i="12" l="1"/>
  <c r="K821" i="12"/>
  <c r="O820" i="12"/>
  <c r="M820" i="12"/>
  <c r="L820" i="12"/>
  <c r="Q820" i="12"/>
  <c r="N820" i="12"/>
  <c r="J822" i="12"/>
  <c r="H1183" i="12"/>
  <c r="Q821" i="12" l="1"/>
  <c r="P821" i="12"/>
  <c r="N821" i="12"/>
  <c r="O821" i="12"/>
  <c r="M821" i="12"/>
  <c r="L821" i="12"/>
  <c r="J823" i="12"/>
  <c r="I823" i="12"/>
  <c r="K822" i="12"/>
  <c r="P822" i="12" s="1"/>
  <c r="H1184" i="12"/>
  <c r="N822" i="12" l="1"/>
  <c r="Q822" i="12"/>
  <c r="I824" i="12"/>
  <c r="K823" i="12"/>
  <c r="J824" i="12"/>
  <c r="O822" i="12"/>
  <c r="M822" i="12"/>
  <c r="L822" i="12"/>
  <c r="H1185" i="12"/>
  <c r="Q823" i="12" l="1"/>
  <c r="P823" i="12"/>
  <c r="N823" i="12"/>
  <c r="J825" i="12"/>
  <c r="O823" i="12"/>
  <c r="M823" i="12"/>
  <c r="L823" i="12"/>
  <c r="I825" i="12"/>
  <c r="K824" i="12"/>
  <c r="N824" i="12" s="1"/>
  <c r="H1186" i="12"/>
  <c r="Q824" i="12" l="1"/>
  <c r="P824" i="12"/>
  <c r="I826" i="12"/>
  <c r="K825" i="12"/>
  <c r="P825" i="12" s="1"/>
  <c r="O824" i="12"/>
  <c r="M824" i="12"/>
  <c r="L824" i="12"/>
  <c r="J826" i="12"/>
  <c r="H1187" i="12"/>
  <c r="J827" i="12" l="1"/>
  <c r="O825" i="12"/>
  <c r="M825" i="12"/>
  <c r="L825" i="12"/>
  <c r="Q825" i="12"/>
  <c r="N825" i="12"/>
  <c r="I827" i="12"/>
  <c r="K826" i="12"/>
  <c r="P826" i="12" s="1"/>
  <c r="H1188" i="12"/>
  <c r="O826" i="12" l="1"/>
  <c r="M826" i="12"/>
  <c r="L826" i="12"/>
  <c r="N826" i="12"/>
  <c r="Q826" i="12"/>
  <c r="I828" i="12"/>
  <c r="K827" i="12"/>
  <c r="P827" i="12" s="1"/>
  <c r="J828" i="12"/>
  <c r="H1189" i="12"/>
  <c r="Q827" i="12" l="1"/>
  <c r="N827" i="12"/>
  <c r="I829" i="12"/>
  <c r="K828" i="12"/>
  <c r="P828" i="12" s="1"/>
  <c r="J829" i="12"/>
  <c r="O827" i="12"/>
  <c r="M827" i="12"/>
  <c r="L827" i="12"/>
  <c r="H1190" i="12"/>
  <c r="N828" i="12" l="1"/>
  <c r="J830" i="12"/>
  <c r="O828" i="12"/>
  <c r="M828" i="12"/>
  <c r="L828" i="12"/>
  <c r="Q828" i="12"/>
  <c r="I830" i="12"/>
  <c r="K829" i="12"/>
  <c r="P829" i="12" s="1"/>
  <c r="H1191" i="12"/>
  <c r="I831" i="12" l="1"/>
  <c r="K830" i="12"/>
  <c r="P830" i="12" s="1"/>
  <c r="O829" i="12"/>
  <c r="M829" i="12"/>
  <c r="L829" i="12"/>
  <c r="N829" i="12"/>
  <c r="Q829" i="12"/>
  <c r="J831" i="12"/>
  <c r="H1192" i="12"/>
  <c r="N830" i="12" l="1"/>
  <c r="O830" i="12"/>
  <c r="M830" i="12"/>
  <c r="L830" i="12"/>
  <c r="J832" i="12"/>
  <c r="Q830" i="12"/>
  <c r="I832" i="12"/>
  <c r="K831" i="12"/>
  <c r="P831" i="12" s="1"/>
  <c r="H1193" i="12"/>
  <c r="N831" i="12" l="1"/>
  <c r="I833" i="12"/>
  <c r="K832" i="12"/>
  <c r="P832" i="12" s="1"/>
  <c r="J833" i="12"/>
  <c r="O831" i="12"/>
  <c r="M831" i="12"/>
  <c r="L831" i="12"/>
  <c r="Q831" i="12"/>
  <c r="H1194" i="12"/>
  <c r="N832" i="12" l="1"/>
  <c r="J834" i="12"/>
  <c r="O832" i="12"/>
  <c r="M832" i="12"/>
  <c r="L832" i="12"/>
  <c r="Q832" i="12"/>
  <c r="I834" i="12"/>
  <c r="K833" i="12"/>
  <c r="P833" i="12" s="1"/>
  <c r="H1195" i="12"/>
  <c r="I835" i="12" l="1"/>
  <c r="K834" i="12"/>
  <c r="P834" i="12" s="1"/>
  <c r="O833" i="12"/>
  <c r="M833" i="12"/>
  <c r="L833" i="12"/>
  <c r="N833" i="12"/>
  <c r="Q833" i="12"/>
  <c r="J835" i="12"/>
  <c r="H1196" i="12"/>
  <c r="N834" i="12" l="1"/>
  <c r="O834" i="12"/>
  <c r="M834" i="12"/>
  <c r="L834" i="12"/>
  <c r="J836" i="12"/>
  <c r="Q834" i="12"/>
  <c r="I836" i="12"/>
  <c r="K835" i="12"/>
  <c r="N835" i="12" s="1"/>
  <c r="H1197" i="12"/>
  <c r="Q835" i="12" l="1"/>
  <c r="P835" i="12"/>
  <c r="I837" i="12"/>
  <c r="K836" i="12"/>
  <c r="P836" i="12" s="1"/>
  <c r="J837" i="12"/>
  <c r="N836" i="12"/>
  <c r="O835" i="12"/>
  <c r="M835" i="12"/>
  <c r="L835" i="12"/>
  <c r="H1198" i="12"/>
  <c r="J838" i="12" l="1"/>
  <c r="O836" i="12"/>
  <c r="M836" i="12"/>
  <c r="L836" i="12"/>
  <c r="Q836" i="12"/>
  <c r="I838" i="12"/>
  <c r="K837" i="12"/>
  <c r="P837" i="12" s="1"/>
  <c r="H1199" i="12"/>
  <c r="I839" i="12" l="1"/>
  <c r="K838" i="12"/>
  <c r="O837" i="12"/>
  <c r="M837" i="12"/>
  <c r="L837" i="12"/>
  <c r="N837" i="12"/>
  <c r="Q837" i="12"/>
  <c r="J839" i="12"/>
  <c r="H1200" i="12"/>
  <c r="Q838" i="12" l="1"/>
  <c r="P838" i="12"/>
  <c r="N838" i="12"/>
  <c r="O838" i="12"/>
  <c r="M838" i="12"/>
  <c r="L838" i="12"/>
  <c r="J840" i="12"/>
  <c r="I840" i="12"/>
  <c r="K839" i="12"/>
  <c r="H1201" i="12"/>
  <c r="N839" i="12" l="1"/>
  <c r="P839" i="12"/>
  <c r="Q839" i="12"/>
  <c r="I841" i="12"/>
  <c r="K840" i="12"/>
  <c r="P840" i="12" s="1"/>
  <c r="J841" i="12"/>
  <c r="O839" i="12"/>
  <c r="M839" i="12"/>
  <c r="L839" i="12"/>
  <c r="H1202" i="12"/>
  <c r="N840" i="12" l="1"/>
  <c r="J842" i="12"/>
  <c r="O840" i="12"/>
  <c r="M840" i="12"/>
  <c r="L840" i="12"/>
  <c r="Q840" i="12"/>
  <c r="I842" i="12"/>
  <c r="K841" i="12"/>
  <c r="H1203" i="12"/>
  <c r="N841" i="12" l="1"/>
  <c r="P841" i="12"/>
  <c r="I843" i="12"/>
  <c r="K842" i="12"/>
  <c r="O841" i="12"/>
  <c r="M841" i="12"/>
  <c r="L841" i="12"/>
  <c r="Q841" i="12"/>
  <c r="J843" i="12"/>
  <c r="H1204" i="12"/>
  <c r="Q842" i="12" l="1"/>
  <c r="P842" i="12"/>
  <c r="N842" i="12"/>
  <c r="O842" i="12"/>
  <c r="M842" i="12"/>
  <c r="L842" i="12"/>
  <c r="J844" i="12"/>
  <c r="I844" i="12"/>
  <c r="K843" i="12"/>
  <c r="H1205" i="12"/>
  <c r="N843" i="12" l="1"/>
  <c r="P843" i="12"/>
  <c r="Q843" i="12"/>
  <c r="I845" i="12"/>
  <c r="K844" i="12"/>
  <c r="J845" i="12"/>
  <c r="O843" i="12"/>
  <c r="M843" i="12"/>
  <c r="L843" i="12"/>
  <c r="H1206" i="12"/>
  <c r="Q844" i="12" l="1"/>
  <c r="P844" i="12"/>
  <c r="N844" i="12"/>
  <c r="J846" i="12"/>
  <c r="O844" i="12"/>
  <c r="M844" i="12"/>
  <c r="L844" i="12"/>
  <c r="I846" i="12"/>
  <c r="K845" i="12"/>
  <c r="N845" i="12" s="1"/>
  <c r="H1207" i="12"/>
  <c r="Q845" i="12" l="1"/>
  <c r="P845" i="12"/>
  <c r="I847" i="12"/>
  <c r="K846" i="12"/>
  <c r="O845" i="12"/>
  <c r="M845" i="12"/>
  <c r="L845" i="12"/>
  <c r="J847" i="12"/>
  <c r="H1208" i="12"/>
  <c r="N846" i="12" l="1"/>
  <c r="P846" i="12"/>
  <c r="Q846" i="12"/>
  <c r="J848" i="12"/>
  <c r="N847" i="12"/>
  <c r="O846" i="12"/>
  <c r="M846" i="12"/>
  <c r="L846" i="12"/>
  <c r="I848" i="12"/>
  <c r="K847" i="12"/>
  <c r="H1209" i="12"/>
  <c r="Q847" i="12" l="1"/>
  <c r="P847" i="12"/>
  <c r="I849" i="12"/>
  <c r="K848" i="12"/>
  <c r="O847" i="12"/>
  <c r="M847" i="12"/>
  <c r="L847" i="12"/>
  <c r="J849" i="12"/>
  <c r="H1210" i="12"/>
  <c r="N848" i="12" l="1"/>
  <c r="P848" i="12"/>
  <c r="Q848" i="12"/>
  <c r="J850" i="12"/>
  <c r="O848" i="12"/>
  <c r="M848" i="12"/>
  <c r="L848" i="12"/>
  <c r="I850" i="12"/>
  <c r="K849" i="12"/>
  <c r="H1211" i="12"/>
  <c r="Q849" i="12" l="1"/>
  <c r="P849" i="12"/>
  <c r="N849" i="12"/>
  <c r="I851" i="12"/>
  <c r="K850" i="12"/>
  <c r="O849" i="12"/>
  <c r="M849" i="12"/>
  <c r="L849" i="12"/>
  <c r="J851" i="12"/>
  <c r="H1212" i="12"/>
  <c r="N850" i="12" l="1"/>
  <c r="P850" i="12"/>
  <c r="Q850" i="12"/>
  <c r="J852" i="12"/>
  <c r="O850" i="12"/>
  <c r="M850" i="12"/>
  <c r="L850" i="12"/>
  <c r="I852" i="12"/>
  <c r="K851" i="12"/>
  <c r="H1213" i="12"/>
  <c r="Q851" i="12" l="1"/>
  <c r="P851" i="12"/>
  <c r="N851" i="12"/>
  <c r="I853" i="12"/>
  <c r="K852" i="12"/>
  <c r="O851" i="12"/>
  <c r="M851" i="12"/>
  <c r="L851" i="12"/>
  <c r="J853" i="12"/>
  <c r="H1214" i="12"/>
  <c r="N852" i="12" l="1"/>
  <c r="P852" i="12"/>
  <c r="Q852" i="12"/>
  <c r="J854" i="12"/>
  <c r="N853" i="12"/>
  <c r="O852" i="12"/>
  <c r="M852" i="12"/>
  <c r="L852" i="12"/>
  <c r="I854" i="12"/>
  <c r="K853" i="12"/>
  <c r="H1215" i="12"/>
  <c r="Q853" i="12" l="1"/>
  <c r="P853" i="12"/>
  <c r="I855" i="12"/>
  <c r="K854" i="12"/>
  <c r="O853" i="12"/>
  <c r="M853" i="12"/>
  <c r="L853" i="12"/>
  <c r="J855" i="12"/>
  <c r="H1216" i="12"/>
  <c r="N854" i="12" l="1"/>
  <c r="P854" i="12"/>
  <c r="Q854" i="12"/>
  <c r="J856" i="12"/>
  <c r="N855" i="12"/>
  <c r="O854" i="12"/>
  <c r="M854" i="12"/>
  <c r="L854" i="12"/>
  <c r="I856" i="12"/>
  <c r="K855" i="12"/>
  <c r="H1217" i="12"/>
  <c r="Q855" i="12" l="1"/>
  <c r="P855" i="12"/>
  <c r="I857" i="12"/>
  <c r="K856" i="12"/>
  <c r="O855" i="12"/>
  <c r="M855" i="12"/>
  <c r="L855" i="12"/>
  <c r="J857" i="12"/>
  <c r="H1218" i="12"/>
  <c r="N856" i="12" l="1"/>
  <c r="P856" i="12"/>
  <c r="Q856" i="12"/>
  <c r="J858" i="12"/>
  <c r="O856" i="12"/>
  <c r="M856" i="12"/>
  <c r="L856" i="12"/>
  <c r="I858" i="12"/>
  <c r="K857" i="12"/>
  <c r="H1219" i="12"/>
  <c r="Q857" i="12" l="1"/>
  <c r="P857" i="12"/>
  <c r="N857" i="12"/>
  <c r="I859" i="12"/>
  <c r="K858" i="12"/>
  <c r="O857" i="12"/>
  <c r="M857" i="12"/>
  <c r="L857" i="12"/>
  <c r="J859" i="12"/>
  <c r="H1220" i="12"/>
  <c r="N858" i="12" l="1"/>
  <c r="P858" i="12"/>
  <c r="Q858" i="12"/>
  <c r="J860" i="12"/>
  <c r="O858" i="12"/>
  <c r="M858" i="12"/>
  <c r="L858" i="12"/>
  <c r="I860" i="12"/>
  <c r="K859" i="12"/>
  <c r="H1221" i="12"/>
  <c r="Q859" i="12" l="1"/>
  <c r="P859" i="12"/>
  <c r="N859" i="12"/>
  <c r="I861" i="12"/>
  <c r="K860" i="12"/>
  <c r="O859" i="12"/>
  <c r="M859" i="12"/>
  <c r="L859" i="12"/>
  <c r="J861" i="12"/>
  <c r="H1222" i="12"/>
  <c r="N860" i="12" l="1"/>
  <c r="P860" i="12"/>
  <c r="Q860" i="12"/>
  <c r="J862" i="12"/>
  <c r="O860" i="12"/>
  <c r="M860" i="12"/>
  <c r="L860" i="12"/>
  <c r="I862" i="12"/>
  <c r="K861" i="12"/>
  <c r="H1223" i="12"/>
  <c r="Q861" i="12" l="1"/>
  <c r="P861" i="12"/>
  <c r="N861" i="12"/>
  <c r="I863" i="12"/>
  <c r="K862" i="12"/>
  <c r="O861" i="12"/>
  <c r="M861" i="12"/>
  <c r="L861" i="12"/>
  <c r="J863" i="12"/>
  <c r="H1224" i="12"/>
  <c r="N862" i="12" l="1"/>
  <c r="P862" i="12"/>
  <c r="O862" i="12"/>
  <c r="M862" i="12"/>
  <c r="L862" i="12"/>
  <c r="Q862" i="12"/>
  <c r="I864" i="12"/>
  <c r="K863" i="12"/>
  <c r="J864" i="12"/>
  <c r="H1225" i="12"/>
  <c r="N863" i="12" l="1"/>
  <c r="P863" i="12"/>
  <c r="O863" i="12"/>
  <c r="M863" i="12"/>
  <c r="L863" i="12"/>
  <c r="Q863" i="12"/>
  <c r="I865" i="12"/>
  <c r="K864" i="12"/>
  <c r="J865" i="12"/>
  <c r="H1226" i="12"/>
  <c r="N864" i="12" l="1"/>
  <c r="P864" i="12"/>
  <c r="O864" i="12"/>
  <c r="M864" i="12"/>
  <c r="L864" i="12"/>
  <c r="Q864" i="12"/>
  <c r="I866" i="12"/>
  <c r="K865" i="12"/>
  <c r="J866" i="12"/>
  <c r="H1227" i="12"/>
  <c r="N865" i="12" l="1"/>
  <c r="P865" i="12"/>
  <c r="O865" i="12"/>
  <c r="M865" i="12"/>
  <c r="L865" i="12"/>
  <c r="Q865" i="12"/>
  <c r="I867" i="12"/>
  <c r="K866" i="12"/>
  <c r="J867" i="12"/>
  <c r="H1228" i="12"/>
  <c r="N866" i="12" l="1"/>
  <c r="P866" i="12"/>
  <c r="O866" i="12"/>
  <c r="M866" i="12"/>
  <c r="L866" i="12"/>
  <c r="Q866" i="12"/>
  <c r="I868" i="12"/>
  <c r="K867" i="12"/>
  <c r="J868" i="12"/>
  <c r="H1229" i="12"/>
  <c r="N867" i="12" l="1"/>
  <c r="P867" i="12"/>
  <c r="O867" i="12"/>
  <c r="M867" i="12"/>
  <c r="L867" i="12"/>
  <c r="Q867" i="12"/>
  <c r="I869" i="12"/>
  <c r="K868" i="12"/>
  <c r="J869" i="12"/>
  <c r="H1230" i="12"/>
  <c r="N868" i="12" l="1"/>
  <c r="P868" i="12"/>
  <c r="O868" i="12"/>
  <c r="M868" i="12"/>
  <c r="L868" i="12"/>
  <c r="Q868" i="12"/>
  <c r="I870" i="12"/>
  <c r="K869" i="12"/>
  <c r="P869" i="12" s="1"/>
  <c r="J870" i="12"/>
  <c r="H1231" i="12"/>
  <c r="O869" i="12" l="1"/>
  <c r="M869" i="12"/>
  <c r="L869" i="12"/>
  <c r="Q869" i="12"/>
  <c r="I871" i="12"/>
  <c r="K870" i="12"/>
  <c r="P870" i="12" s="1"/>
  <c r="N869" i="12"/>
  <c r="J871" i="12"/>
  <c r="H1232" i="12"/>
  <c r="O870" i="12" l="1"/>
  <c r="L870" i="12"/>
  <c r="M870" i="12"/>
  <c r="Q870" i="12"/>
  <c r="I872" i="12"/>
  <c r="K871" i="12"/>
  <c r="P871" i="12" s="1"/>
  <c r="N870" i="12"/>
  <c r="J872" i="12"/>
  <c r="H1233" i="12"/>
  <c r="J873" i="12" l="1"/>
  <c r="O871" i="12"/>
  <c r="M871" i="12"/>
  <c r="L871" i="12"/>
  <c r="Q871" i="12"/>
  <c r="I873" i="12"/>
  <c r="K872" i="12"/>
  <c r="P872" i="12" s="1"/>
  <c r="N871" i="12"/>
  <c r="H1234" i="12"/>
  <c r="N872" i="12" l="1"/>
  <c r="O872" i="12"/>
  <c r="M872" i="12"/>
  <c r="L872" i="12"/>
  <c r="I874" i="12"/>
  <c r="K873" i="12"/>
  <c r="Q872" i="12"/>
  <c r="J874" i="12"/>
  <c r="H1235" i="12"/>
  <c r="N873" i="12" l="1"/>
  <c r="P873" i="12"/>
  <c r="O873" i="12"/>
  <c r="M873" i="12"/>
  <c r="L873" i="12"/>
  <c r="Q873" i="12"/>
  <c r="I875" i="12"/>
  <c r="K874" i="12"/>
  <c r="J875" i="12"/>
  <c r="H1236" i="12"/>
  <c r="N874" i="12" l="1"/>
  <c r="P874" i="12"/>
  <c r="O874" i="12"/>
  <c r="M874" i="12"/>
  <c r="L874" i="12"/>
  <c r="Q874" i="12"/>
  <c r="I876" i="12"/>
  <c r="K875" i="12"/>
  <c r="J876" i="12"/>
  <c r="H1237" i="12"/>
  <c r="N875" i="12" l="1"/>
  <c r="P875" i="12"/>
  <c r="O875" i="12"/>
  <c r="M875" i="12"/>
  <c r="L875" i="12"/>
  <c r="Q875" i="12"/>
  <c r="I877" i="12"/>
  <c r="K876" i="12"/>
  <c r="J877" i="12"/>
  <c r="H1238" i="12"/>
  <c r="N876" i="12" l="1"/>
  <c r="P876" i="12"/>
  <c r="O876" i="12"/>
  <c r="M876" i="12"/>
  <c r="L876" i="12"/>
  <c r="Q876" i="12"/>
  <c r="I878" i="12"/>
  <c r="K877" i="12"/>
  <c r="J878" i="12"/>
  <c r="H1239" i="12"/>
  <c r="N877" i="12" l="1"/>
  <c r="P877" i="12"/>
  <c r="O877" i="12"/>
  <c r="M877" i="12"/>
  <c r="L877" i="12"/>
  <c r="Q877" i="12"/>
  <c r="I879" i="12"/>
  <c r="K878" i="12"/>
  <c r="J879" i="12"/>
  <c r="H1240" i="12"/>
  <c r="N878" i="12" l="1"/>
  <c r="P878" i="12"/>
  <c r="O878" i="12"/>
  <c r="M878" i="12"/>
  <c r="L878" i="12"/>
  <c r="Q878" i="12"/>
  <c r="I880" i="12"/>
  <c r="K879" i="12"/>
  <c r="J880" i="12"/>
  <c r="H1241" i="12"/>
  <c r="N879" i="12" l="1"/>
  <c r="P879" i="12"/>
  <c r="O879" i="12"/>
  <c r="M879" i="12"/>
  <c r="L879" i="12"/>
  <c r="Q879" i="12"/>
  <c r="I881" i="12"/>
  <c r="K880" i="12"/>
  <c r="J881" i="12"/>
  <c r="H1242" i="12"/>
  <c r="N880" i="12" l="1"/>
  <c r="P880" i="12"/>
  <c r="O880" i="12"/>
  <c r="M880" i="12"/>
  <c r="L880" i="12"/>
  <c r="Q880" i="12"/>
  <c r="I882" i="12"/>
  <c r="K881" i="12"/>
  <c r="J882" i="12"/>
  <c r="H1243" i="12"/>
  <c r="Q881" i="12" l="1"/>
  <c r="P881" i="12"/>
  <c r="O881" i="12"/>
  <c r="M881" i="12"/>
  <c r="L881" i="12"/>
  <c r="I883" i="12"/>
  <c r="K882" i="12"/>
  <c r="N881" i="12"/>
  <c r="J883" i="12"/>
  <c r="H1244" i="12"/>
  <c r="Q882" i="12" l="1"/>
  <c r="P882" i="12"/>
  <c r="O882" i="12"/>
  <c r="M882" i="12"/>
  <c r="L882" i="12"/>
  <c r="I884" i="12"/>
  <c r="K883" i="12"/>
  <c r="N882" i="12"/>
  <c r="J884" i="12"/>
  <c r="H1245" i="12"/>
  <c r="Q883" i="12" l="1"/>
  <c r="P883" i="12"/>
  <c r="O883" i="12"/>
  <c r="M883" i="12"/>
  <c r="L883" i="12"/>
  <c r="I885" i="12"/>
  <c r="K884" i="12"/>
  <c r="N883" i="12"/>
  <c r="J885" i="12"/>
  <c r="H1246" i="12"/>
  <c r="Q884" i="12" l="1"/>
  <c r="P884" i="12"/>
  <c r="O884" i="12"/>
  <c r="M884" i="12"/>
  <c r="L884" i="12"/>
  <c r="I886" i="12"/>
  <c r="K885" i="12"/>
  <c r="P885" i="12" s="1"/>
  <c r="N884" i="12"/>
  <c r="J886" i="12"/>
  <c r="H1247" i="12"/>
  <c r="O885" i="12" l="1"/>
  <c r="M885" i="12"/>
  <c r="L885" i="12"/>
  <c r="Q885" i="12"/>
  <c r="I887" i="12"/>
  <c r="K886" i="12"/>
  <c r="N885" i="12"/>
  <c r="J887" i="12"/>
  <c r="H1248" i="12"/>
  <c r="N886" i="12" l="1"/>
  <c r="P886" i="12"/>
  <c r="O886" i="12"/>
  <c r="L886" i="12"/>
  <c r="M886" i="12"/>
  <c r="I888" i="12"/>
  <c r="K887" i="12"/>
  <c r="J888" i="12"/>
  <c r="Q886" i="12"/>
  <c r="H1249" i="12"/>
  <c r="N887" i="12" l="1"/>
  <c r="P887" i="12"/>
  <c r="J889" i="12"/>
  <c r="O887" i="12"/>
  <c r="M887" i="12"/>
  <c r="L887" i="12"/>
  <c r="Q887" i="12"/>
  <c r="I889" i="12"/>
  <c r="K888" i="12"/>
  <c r="P888" i="12" s="1"/>
  <c r="H1250" i="12"/>
  <c r="I890" i="12" l="1"/>
  <c r="K889" i="12"/>
  <c r="P889" i="12" s="1"/>
  <c r="O888" i="12"/>
  <c r="M888" i="12"/>
  <c r="L888" i="12"/>
  <c r="N888" i="12"/>
  <c r="Q888" i="12"/>
  <c r="J890" i="12"/>
  <c r="H1251" i="12"/>
  <c r="N889" i="12" l="1"/>
  <c r="O889" i="12"/>
  <c r="M889" i="12"/>
  <c r="L889" i="12"/>
  <c r="J891" i="12"/>
  <c r="Q889" i="12"/>
  <c r="I891" i="12"/>
  <c r="K890" i="12"/>
  <c r="H1252" i="12"/>
  <c r="N890" i="12" l="1"/>
  <c r="P890" i="12"/>
  <c r="I892" i="12"/>
  <c r="K891" i="12"/>
  <c r="J892" i="12"/>
  <c r="O890" i="12"/>
  <c r="M890" i="12"/>
  <c r="L890" i="12"/>
  <c r="Q890" i="12"/>
  <c r="H1253" i="12"/>
  <c r="N891" i="12" l="1"/>
  <c r="P891" i="12"/>
  <c r="J893" i="12"/>
  <c r="O891" i="12"/>
  <c r="M891" i="12"/>
  <c r="L891" i="12"/>
  <c r="Q891" i="12"/>
  <c r="I893" i="12"/>
  <c r="K892" i="12"/>
  <c r="P892" i="12" s="1"/>
  <c r="H1254" i="12"/>
  <c r="Q892" i="12" l="1"/>
  <c r="I894" i="12"/>
  <c r="K893" i="12"/>
  <c r="O892" i="12"/>
  <c r="M892" i="12"/>
  <c r="L892" i="12"/>
  <c r="N892" i="12"/>
  <c r="J894" i="12"/>
  <c r="H1255" i="12"/>
  <c r="Q893" i="12" l="1"/>
  <c r="P893" i="12"/>
  <c r="N893" i="12"/>
  <c r="O893" i="12"/>
  <c r="M893" i="12"/>
  <c r="L893" i="12"/>
  <c r="J895" i="12"/>
  <c r="I895" i="12"/>
  <c r="K894" i="12"/>
  <c r="P894" i="12" s="1"/>
  <c r="H1256" i="12"/>
  <c r="O894" i="12" l="1"/>
  <c r="M894" i="12"/>
  <c r="L894" i="12"/>
  <c r="Q894" i="12"/>
  <c r="I896" i="12"/>
  <c r="K895" i="12"/>
  <c r="P895" i="12" s="1"/>
  <c r="N894" i="12"/>
  <c r="J896" i="12"/>
  <c r="H1257" i="12"/>
  <c r="J897" i="12" l="1"/>
  <c r="O895" i="12"/>
  <c r="M895" i="12"/>
  <c r="L895" i="12"/>
  <c r="Q895" i="12"/>
  <c r="I897" i="12"/>
  <c r="K896" i="12"/>
  <c r="P896" i="12" s="1"/>
  <c r="N895" i="12"/>
  <c r="H1258" i="12"/>
  <c r="N896" i="12" l="1"/>
  <c r="I898" i="12"/>
  <c r="K897" i="12"/>
  <c r="O896" i="12"/>
  <c r="M896" i="12"/>
  <c r="L896" i="12"/>
  <c r="Q896" i="12"/>
  <c r="J898" i="12"/>
  <c r="H1259" i="12"/>
  <c r="Q897" i="12" l="1"/>
  <c r="P897" i="12"/>
  <c r="N897" i="12"/>
  <c r="O897" i="12"/>
  <c r="M897" i="12"/>
  <c r="L897" i="12"/>
  <c r="J899" i="12"/>
  <c r="I899" i="12"/>
  <c r="K898" i="12"/>
  <c r="P898" i="12" s="1"/>
  <c r="H1260" i="12"/>
  <c r="O898" i="12" l="1"/>
  <c r="M898" i="12"/>
  <c r="L898" i="12"/>
  <c r="Q898" i="12"/>
  <c r="I900" i="12"/>
  <c r="K899" i="12"/>
  <c r="P899" i="12" s="1"/>
  <c r="N898" i="12"/>
  <c r="J900" i="12"/>
  <c r="H1261" i="12"/>
  <c r="O899" i="12" l="1"/>
  <c r="M899" i="12"/>
  <c r="L899" i="12"/>
  <c r="Q899" i="12"/>
  <c r="I901" i="12"/>
  <c r="K900" i="12"/>
  <c r="P900" i="12" s="1"/>
  <c r="N899" i="12"/>
  <c r="J901" i="12"/>
  <c r="H1262" i="12"/>
  <c r="O900" i="12" l="1"/>
  <c r="M900" i="12"/>
  <c r="L900" i="12"/>
  <c r="Q900" i="12"/>
  <c r="I902" i="12"/>
  <c r="K901" i="12"/>
  <c r="P901" i="12" s="1"/>
  <c r="N900" i="12"/>
  <c r="J902" i="12"/>
  <c r="H1263" i="12"/>
  <c r="J903" i="12" l="1"/>
  <c r="O901" i="12"/>
  <c r="M901" i="12"/>
  <c r="L901" i="12"/>
  <c r="Q901" i="12"/>
  <c r="I903" i="12"/>
  <c r="K902" i="12"/>
  <c r="P902" i="12" s="1"/>
  <c r="N901" i="12"/>
  <c r="H1264" i="12"/>
  <c r="I904" i="12" l="1"/>
  <c r="K903" i="12"/>
  <c r="P903" i="12" s="1"/>
  <c r="O902" i="12"/>
  <c r="L902" i="12"/>
  <c r="M902" i="12"/>
  <c r="N902" i="12"/>
  <c r="Q902" i="12"/>
  <c r="J904" i="12"/>
  <c r="H1265" i="12"/>
  <c r="N903" i="12" l="1"/>
  <c r="O903" i="12"/>
  <c r="M903" i="12"/>
  <c r="L903" i="12"/>
  <c r="J905" i="12"/>
  <c r="N904" i="12"/>
  <c r="Q903" i="12"/>
  <c r="I905" i="12"/>
  <c r="K904" i="12"/>
  <c r="H1266" i="12"/>
  <c r="Q904" i="12" l="1"/>
  <c r="P904" i="12"/>
  <c r="I906" i="12"/>
  <c r="K905" i="12"/>
  <c r="P905" i="12" s="1"/>
  <c r="J906" i="12"/>
  <c r="N905" i="12"/>
  <c r="O904" i="12"/>
  <c r="M904" i="12"/>
  <c r="L904" i="12"/>
  <c r="H1267" i="12"/>
  <c r="J907" i="12" l="1"/>
  <c r="O905" i="12"/>
  <c r="M905" i="12"/>
  <c r="L905" i="12"/>
  <c r="Q905" i="12"/>
  <c r="I907" i="12"/>
  <c r="K906" i="12"/>
  <c r="H1268" i="12"/>
  <c r="Q906" i="12" l="1"/>
  <c r="P906" i="12"/>
  <c r="I908" i="12"/>
  <c r="K907" i="12"/>
  <c r="O906" i="12"/>
  <c r="M906" i="12"/>
  <c r="L906" i="12"/>
  <c r="N906" i="12"/>
  <c r="J908" i="12"/>
  <c r="H1269" i="12"/>
  <c r="N907" i="12" l="1"/>
  <c r="P907" i="12"/>
  <c r="O907" i="12"/>
  <c r="M907" i="12"/>
  <c r="L907" i="12"/>
  <c r="Q907" i="12"/>
  <c r="J909" i="12"/>
  <c r="I909" i="12"/>
  <c r="K908" i="12"/>
  <c r="H1270" i="12"/>
  <c r="Q908" i="12" l="1"/>
  <c r="P908" i="12"/>
  <c r="N908" i="12"/>
  <c r="I910" i="12"/>
  <c r="K909" i="12"/>
  <c r="P909" i="12" s="1"/>
  <c r="J910" i="12"/>
  <c r="O908" i="12"/>
  <c r="M908" i="12"/>
  <c r="L908" i="12"/>
  <c r="H1271" i="12"/>
  <c r="N909" i="12" l="1"/>
  <c r="J911" i="12"/>
  <c r="O909" i="12"/>
  <c r="M909" i="12"/>
  <c r="L909" i="12"/>
  <c r="Q909" i="12"/>
  <c r="I911" i="12"/>
  <c r="K910" i="12"/>
  <c r="H1272" i="12"/>
  <c r="N910" i="12" l="1"/>
  <c r="P910" i="12"/>
  <c r="O910" i="12"/>
  <c r="M910" i="12"/>
  <c r="L910" i="12"/>
  <c r="I912" i="12"/>
  <c r="K911" i="12"/>
  <c r="Q910" i="12"/>
  <c r="J912" i="12"/>
  <c r="H1273" i="12"/>
  <c r="N911" i="12" l="1"/>
  <c r="P911" i="12"/>
  <c r="O911" i="12"/>
  <c r="M911" i="12"/>
  <c r="L911" i="12"/>
  <c r="Q911" i="12"/>
  <c r="I913" i="12"/>
  <c r="K912" i="12"/>
  <c r="J913" i="12"/>
  <c r="H1274" i="12"/>
  <c r="N912" i="12" l="1"/>
  <c r="P912" i="12"/>
  <c r="O912" i="12"/>
  <c r="M912" i="12"/>
  <c r="L912" i="12"/>
  <c r="Q912" i="12"/>
  <c r="I914" i="12"/>
  <c r="K913" i="12"/>
  <c r="J914" i="12"/>
  <c r="H1275" i="12"/>
  <c r="N913" i="12" l="1"/>
  <c r="P913" i="12"/>
  <c r="O913" i="12"/>
  <c r="M913" i="12"/>
  <c r="L913" i="12"/>
  <c r="Q913" i="12"/>
  <c r="I915" i="12"/>
  <c r="K914" i="12"/>
  <c r="J915" i="12"/>
  <c r="H1276" i="12"/>
  <c r="N914" i="12" l="1"/>
  <c r="P914" i="12"/>
  <c r="O914" i="12"/>
  <c r="M914" i="12"/>
  <c r="L914" i="12"/>
  <c r="Q914" i="12"/>
  <c r="I916" i="12"/>
  <c r="K915" i="12"/>
  <c r="J916" i="12"/>
  <c r="H1277" i="12"/>
  <c r="N915" i="12" l="1"/>
  <c r="P915" i="12"/>
  <c r="O915" i="12"/>
  <c r="M915" i="12"/>
  <c r="L915" i="12"/>
  <c r="Q915" i="12"/>
  <c r="I917" i="12"/>
  <c r="K916" i="12"/>
  <c r="J917" i="12"/>
  <c r="H1278" i="12"/>
  <c r="N916" i="12" l="1"/>
  <c r="P916" i="12"/>
  <c r="J918" i="12"/>
  <c r="O916" i="12"/>
  <c r="M916" i="12"/>
  <c r="L916" i="12"/>
  <c r="Q916" i="12"/>
  <c r="I918" i="12"/>
  <c r="K917" i="12"/>
  <c r="P917" i="12" s="1"/>
  <c r="H1279" i="12"/>
  <c r="Q917" i="12" l="1"/>
  <c r="I919" i="12"/>
  <c r="K918" i="12"/>
  <c r="P918" i="12" s="1"/>
  <c r="O917" i="12"/>
  <c r="M917" i="12"/>
  <c r="L917" i="12"/>
  <c r="N917" i="12"/>
  <c r="J919" i="12"/>
  <c r="H1280" i="12"/>
  <c r="N918" i="12" l="1"/>
  <c r="O918" i="12"/>
  <c r="L918" i="12"/>
  <c r="M918" i="12"/>
  <c r="J920" i="12"/>
  <c r="Q918" i="12"/>
  <c r="I920" i="12"/>
  <c r="K919" i="12"/>
  <c r="H1281" i="12"/>
  <c r="Q919" i="12" l="1"/>
  <c r="P919" i="12"/>
  <c r="N919" i="12"/>
  <c r="I921" i="12"/>
  <c r="K920" i="12"/>
  <c r="P920" i="12" s="1"/>
  <c r="J921" i="12"/>
  <c r="O919" i="12"/>
  <c r="M919" i="12"/>
  <c r="L919" i="12"/>
  <c r="H1282" i="12"/>
  <c r="N920" i="12" l="1"/>
  <c r="O920" i="12"/>
  <c r="M920" i="12"/>
  <c r="L920" i="12"/>
  <c r="J922" i="12"/>
  <c r="Q920" i="12"/>
  <c r="I922" i="12"/>
  <c r="K921" i="12"/>
  <c r="H1283" i="12"/>
  <c r="Q921" i="12" l="1"/>
  <c r="P921" i="12"/>
  <c r="N921" i="12"/>
  <c r="I923" i="12"/>
  <c r="K922" i="12"/>
  <c r="J923" i="12"/>
  <c r="O921" i="12"/>
  <c r="M921" i="12"/>
  <c r="L921" i="12"/>
  <c r="H1284" i="12"/>
  <c r="N922" i="12" l="1"/>
  <c r="P922" i="12"/>
  <c r="O922" i="12"/>
  <c r="M922" i="12"/>
  <c r="L922" i="12"/>
  <c r="N923" i="12"/>
  <c r="J924" i="12"/>
  <c r="Q922" i="12"/>
  <c r="I924" i="12"/>
  <c r="K923" i="12"/>
  <c r="H1285" i="12"/>
  <c r="Q923" i="12" l="1"/>
  <c r="P923" i="12"/>
  <c r="I925" i="12"/>
  <c r="K924" i="12"/>
  <c r="J925" i="12"/>
  <c r="O923" i="12"/>
  <c r="M923" i="12"/>
  <c r="L923" i="12"/>
  <c r="H1286" i="12"/>
  <c r="Q924" i="12" l="1"/>
  <c r="P924" i="12"/>
  <c r="N924" i="12"/>
  <c r="J926" i="12"/>
  <c r="O924" i="12"/>
  <c r="M924" i="12"/>
  <c r="L924" i="12"/>
  <c r="I926" i="12"/>
  <c r="K925" i="12"/>
  <c r="H1287" i="12"/>
  <c r="N925" i="12" l="1"/>
  <c r="P925" i="12"/>
  <c r="O925" i="12"/>
  <c r="M925" i="12"/>
  <c r="L925" i="12"/>
  <c r="Q925" i="12"/>
  <c r="I927" i="12"/>
  <c r="K926" i="12"/>
  <c r="J927" i="12"/>
  <c r="H1288" i="12"/>
  <c r="Q926" i="12" l="1"/>
  <c r="P926" i="12"/>
  <c r="N926" i="12"/>
  <c r="O926" i="12"/>
  <c r="M926" i="12"/>
  <c r="L926" i="12"/>
  <c r="I928" i="12"/>
  <c r="K927" i="12"/>
  <c r="J928" i="12"/>
  <c r="H1289" i="12"/>
  <c r="Q927" i="12" l="1"/>
  <c r="P927" i="12"/>
  <c r="N927" i="12"/>
  <c r="J929" i="12"/>
  <c r="I929" i="12"/>
  <c r="K928" i="12"/>
  <c r="O927" i="12"/>
  <c r="M927" i="12"/>
  <c r="L927" i="12"/>
  <c r="H1290" i="12"/>
  <c r="Q928" i="12" l="1"/>
  <c r="P928" i="12"/>
  <c r="N928" i="12"/>
  <c r="I930" i="12"/>
  <c r="K929" i="12"/>
  <c r="P929" i="12" s="1"/>
  <c r="O928" i="12"/>
  <c r="M928" i="12"/>
  <c r="L928" i="12"/>
  <c r="J930" i="12"/>
  <c r="H1291" i="12"/>
  <c r="N929" i="12" l="1"/>
  <c r="J931" i="12"/>
  <c r="O929" i="12"/>
  <c r="M929" i="12"/>
  <c r="L929" i="12"/>
  <c r="Q929" i="12"/>
  <c r="I931" i="12"/>
  <c r="K930" i="12"/>
  <c r="H1292" i="12"/>
  <c r="N930" i="12" l="1"/>
  <c r="P930" i="12"/>
  <c r="Q930" i="12"/>
  <c r="I932" i="12"/>
  <c r="K931" i="12"/>
  <c r="P931" i="12" s="1"/>
  <c r="O930" i="12"/>
  <c r="M930" i="12"/>
  <c r="L930" i="12"/>
  <c r="J932" i="12"/>
  <c r="H1293" i="12"/>
  <c r="N931" i="12" l="1"/>
  <c r="J933" i="12"/>
  <c r="O931" i="12"/>
  <c r="M931" i="12"/>
  <c r="L931" i="12"/>
  <c r="Q931" i="12"/>
  <c r="I933" i="12"/>
  <c r="K932" i="12"/>
  <c r="H1294" i="12"/>
  <c r="N932" i="12" l="1"/>
  <c r="P932" i="12"/>
  <c r="Q932" i="12"/>
  <c r="I934" i="12"/>
  <c r="K933" i="12"/>
  <c r="O932" i="12"/>
  <c r="M932" i="12"/>
  <c r="L932" i="12"/>
  <c r="J934" i="12"/>
  <c r="H1295" i="12"/>
  <c r="N933" i="12" l="1"/>
  <c r="P933" i="12"/>
  <c r="J935" i="12"/>
  <c r="O933" i="12"/>
  <c r="M933" i="12"/>
  <c r="L933" i="12"/>
  <c r="Q933" i="12"/>
  <c r="I935" i="12"/>
  <c r="K934" i="12"/>
  <c r="H1296" i="12"/>
  <c r="N934" i="12" l="1"/>
  <c r="P934" i="12"/>
  <c r="Q934" i="12"/>
  <c r="I936" i="12"/>
  <c r="K935" i="12"/>
  <c r="P935" i="12" s="1"/>
  <c r="O934" i="12"/>
  <c r="L934" i="12"/>
  <c r="M934" i="12"/>
  <c r="J936" i="12"/>
  <c r="H1297" i="12"/>
  <c r="N935" i="12" l="1"/>
  <c r="J937" i="12"/>
  <c r="O935" i="12"/>
  <c r="M935" i="12"/>
  <c r="L935" i="12"/>
  <c r="Q935" i="12"/>
  <c r="I937" i="12"/>
  <c r="K936" i="12"/>
  <c r="H1298" i="12"/>
  <c r="N936" i="12" l="1"/>
  <c r="P936" i="12"/>
  <c r="Q936" i="12"/>
  <c r="I938" i="12"/>
  <c r="K937" i="12"/>
  <c r="P937" i="12" s="1"/>
  <c r="O936" i="12"/>
  <c r="M936" i="12"/>
  <c r="L936" i="12"/>
  <c r="J938" i="12"/>
  <c r="H1299" i="12"/>
  <c r="N937" i="12" l="1"/>
  <c r="J939" i="12"/>
  <c r="O937" i="12"/>
  <c r="M937" i="12"/>
  <c r="L937" i="12"/>
  <c r="Q937" i="12"/>
  <c r="I939" i="12"/>
  <c r="K938" i="12"/>
  <c r="H1300" i="12"/>
  <c r="N938" i="12" l="1"/>
  <c r="P938" i="12"/>
  <c r="Q938" i="12"/>
  <c r="I940" i="12"/>
  <c r="K939" i="12"/>
  <c r="P939" i="12" s="1"/>
  <c r="O938" i="12"/>
  <c r="M938" i="12"/>
  <c r="L938" i="12"/>
  <c r="J940" i="12"/>
  <c r="H1301" i="12"/>
  <c r="N939" i="12" l="1"/>
  <c r="O939" i="12"/>
  <c r="M939" i="12"/>
  <c r="L939" i="12"/>
  <c r="J941" i="12"/>
  <c r="Q939" i="12"/>
  <c r="I941" i="12"/>
  <c r="K940" i="12"/>
  <c r="N940" i="12" s="1"/>
  <c r="H1302" i="12"/>
  <c r="Q940" i="12" l="1"/>
  <c r="P940" i="12"/>
  <c r="I942" i="12"/>
  <c r="K941" i="12"/>
  <c r="P941" i="12" s="1"/>
  <c r="N941" i="12"/>
  <c r="J942" i="12"/>
  <c r="O940" i="12"/>
  <c r="M940" i="12"/>
  <c r="L940" i="12"/>
  <c r="H1303" i="12"/>
  <c r="O941" i="12" l="1"/>
  <c r="M941" i="12"/>
  <c r="L941" i="12"/>
  <c r="J943" i="12"/>
  <c r="Q941" i="12"/>
  <c r="I943" i="12"/>
  <c r="K942" i="12"/>
  <c r="H1304" i="12"/>
  <c r="Q942" i="12" l="1"/>
  <c r="P942" i="12"/>
  <c r="N942" i="12"/>
  <c r="I944" i="12"/>
  <c r="K943" i="12"/>
  <c r="P943" i="12" s="1"/>
  <c r="J944" i="12"/>
  <c r="O942" i="12"/>
  <c r="M942" i="12"/>
  <c r="L942" i="12"/>
  <c r="H1305" i="12"/>
  <c r="N943" i="12" l="1"/>
  <c r="O943" i="12"/>
  <c r="M943" i="12"/>
  <c r="L943" i="12"/>
  <c r="J945" i="12"/>
  <c r="Q943" i="12"/>
  <c r="I945" i="12"/>
  <c r="K944" i="12"/>
  <c r="N944" i="12" s="1"/>
  <c r="H1306" i="12"/>
  <c r="Q944" i="12" l="1"/>
  <c r="P944" i="12"/>
  <c r="I946" i="12"/>
  <c r="K945" i="12"/>
  <c r="P945" i="12" s="1"/>
  <c r="N945" i="12"/>
  <c r="J946" i="12"/>
  <c r="O944" i="12"/>
  <c r="M944" i="12"/>
  <c r="L944" i="12"/>
  <c r="H1307" i="12"/>
  <c r="O945" i="12" l="1"/>
  <c r="M945" i="12"/>
  <c r="L945" i="12"/>
  <c r="J947" i="12"/>
  <c r="Q945" i="12"/>
  <c r="I947" i="12"/>
  <c r="K946" i="12"/>
  <c r="H1308" i="12"/>
  <c r="Q946" i="12" l="1"/>
  <c r="P946" i="12"/>
  <c r="N946" i="12"/>
  <c r="I948" i="12"/>
  <c r="K947" i="12"/>
  <c r="P947" i="12" s="1"/>
  <c r="J948" i="12"/>
  <c r="O946" i="12"/>
  <c r="M946" i="12"/>
  <c r="L946" i="12"/>
  <c r="H1309" i="12"/>
  <c r="N947" i="12" l="1"/>
  <c r="O947" i="12"/>
  <c r="M947" i="12"/>
  <c r="L947" i="12"/>
  <c r="J949" i="12"/>
  <c r="Q947" i="12"/>
  <c r="I949" i="12"/>
  <c r="K948" i="12"/>
  <c r="N948" i="12" s="1"/>
  <c r="H1310" i="12"/>
  <c r="Q948" i="12" l="1"/>
  <c r="P948" i="12"/>
  <c r="I950" i="12"/>
  <c r="K949" i="12"/>
  <c r="P949" i="12" s="1"/>
  <c r="N949" i="12"/>
  <c r="J950" i="12"/>
  <c r="O948" i="12"/>
  <c r="M948" i="12"/>
  <c r="L948" i="12"/>
  <c r="H1311" i="12"/>
  <c r="O949" i="12" l="1"/>
  <c r="M949" i="12"/>
  <c r="L949" i="12"/>
  <c r="J951" i="12"/>
  <c r="Q949" i="12"/>
  <c r="I951" i="12"/>
  <c r="K950" i="12"/>
  <c r="H1312" i="12"/>
  <c r="Q950" i="12" l="1"/>
  <c r="P950" i="12"/>
  <c r="N950" i="12"/>
  <c r="I952" i="12"/>
  <c r="K951" i="12"/>
  <c r="P951" i="12" s="1"/>
  <c r="N951" i="12"/>
  <c r="J952" i="12"/>
  <c r="O950" i="12"/>
  <c r="L950" i="12"/>
  <c r="M950" i="12"/>
  <c r="H1313" i="12"/>
  <c r="O951" i="12" l="1"/>
  <c r="M951" i="12"/>
  <c r="L951" i="12"/>
  <c r="J953" i="12"/>
  <c r="Q951" i="12"/>
  <c r="I953" i="12"/>
  <c r="K952" i="12"/>
  <c r="H1314" i="12"/>
  <c r="Q952" i="12" l="1"/>
  <c r="P952" i="12"/>
  <c r="N952" i="12"/>
  <c r="J954" i="12"/>
  <c r="I954" i="12"/>
  <c r="K953" i="12"/>
  <c r="O952" i="12"/>
  <c r="M952" i="12"/>
  <c r="L952" i="12"/>
  <c r="H1315" i="12"/>
  <c r="N953" i="12" l="1"/>
  <c r="P953" i="12"/>
  <c r="O953" i="12"/>
  <c r="M953" i="12"/>
  <c r="L953" i="12"/>
  <c r="I955" i="12"/>
  <c r="K954" i="12"/>
  <c r="P954" i="12" s="1"/>
  <c r="Q953" i="12"/>
  <c r="J955" i="12"/>
  <c r="H1316" i="12"/>
  <c r="N954" i="12" l="1"/>
  <c r="O954" i="12"/>
  <c r="M954" i="12"/>
  <c r="L954" i="12"/>
  <c r="I956" i="12"/>
  <c r="K955" i="12"/>
  <c r="N955" i="12" s="1"/>
  <c r="Q954" i="12"/>
  <c r="J956" i="12"/>
  <c r="H1317" i="12"/>
  <c r="Q955" i="12" l="1"/>
  <c r="P955" i="12"/>
  <c r="O955" i="12"/>
  <c r="M955" i="12"/>
  <c r="L955" i="12"/>
  <c r="I957" i="12"/>
  <c r="K956" i="12"/>
  <c r="P956" i="12" s="1"/>
  <c r="J957" i="12"/>
  <c r="H1318" i="12"/>
  <c r="O956" i="12" l="1"/>
  <c r="M956" i="12"/>
  <c r="L956" i="12"/>
  <c r="J958" i="12"/>
  <c r="N956" i="12"/>
  <c r="Q956" i="12"/>
  <c r="I958" i="12"/>
  <c r="K957" i="12"/>
  <c r="P957" i="12" s="1"/>
  <c r="H1319" i="12"/>
  <c r="N957" i="12" l="1"/>
  <c r="I959" i="12"/>
  <c r="K958" i="12"/>
  <c r="J959" i="12"/>
  <c r="O957" i="12"/>
  <c r="M957" i="12"/>
  <c r="L957" i="12"/>
  <c r="Q957" i="12"/>
  <c r="H1320" i="12"/>
  <c r="N958" i="12" l="1"/>
  <c r="P958" i="12"/>
  <c r="O958" i="12"/>
  <c r="M958" i="12"/>
  <c r="L958" i="12"/>
  <c r="N959" i="12"/>
  <c r="J960" i="12"/>
  <c r="Q958" i="12"/>
  <c r="I960" i="12"/>
  <c r="K959" i="12"/>
  <c r="H1321" i="12"/>
  <c r="Q959" i="12" l="1"/>
  <c r="P959" i="12"/>
  <c r="I961" i="12"/>
  <c r="K960" i="12"/>
  <c r="J961" i="12"/>
  <c r="O959" i="12"/>
  <c r="M959" i="12"/>
  <c r="L959" i="12"/>
  <c r="H1322" i="12"/>
  <c r="N960" i="12" l="1"/>
  <c r="P960" i="12"/>
  <c r="O960" i="12"/>
  <c r="M960" i="12"/>
  <c r="L960" i="12"/>
  <c r="N961" i="12"/>
  <c r="J962" i="12"/>
  <c r="Q960" i="12"/>
  <c r="I962" i="12"/>
  <c r="K961" i="12"/>
  <c r="H1323" i="12"/>
  <c r="Q961" i="12" l="1"/>
  <c r="P961" i="12"/>
  <c r="I963" i="12"/>
  <c r="K962" i="12"/>
  <c r="P962" i="12" s="1"/>
  <c r="N962" i="12"/>
  <c r="J963" i="12"/>
  <c r="O961" i="12"/>
  <c r="M961" i="12"/>
  <c r="L961" i="12"/>
  <c r="H1324" i="12"/>
  <c r="O962" i="12" l="1"/>
  <c r="M962" i="12"/>
  <c r="L962" i="12"/>
  <c r="J964" i="12"/>
  <c r="Q962" i="12"/>
  <c r="I964" i="12"/>
  <c r="K963" i="12"/>
  <c r="H1325" i="12"/>
  <c r="Q963" i="12" l="1"/>
  <c r="P963" i="12"/>
  <c r="N963" i="12"/>
  <c r="I965" i="12"/>
  <c r="K964" i="12"/>
  <c r="J965" i="12"/>
  <c r="O963" i="12"/>
  <c r="M963" i="12"/>
  <c r="L963" i="12"/>
  <c r="H1326" i="12"/>
  <c r="N964" i="12" l="1"/>
  <c r="P964" i="12"/>
  <c r="J966" i="12"/>
  <c r="O964" i="12"/>
  <c r="M964" i="12"/>
  <c r="L964" i="12"/>
  <c r="Q964" i="12"/>
  <c r="I966" i="12"/>
  <c r="K965" i="12"/>
  <c r="H1327" i="12"/>
  <c r="N965" i="12" l="1"/>
  <c r="P965" i="12"/>
  <c r="Q965" i="12"/>
  <c r="I967" i="12"/>
  <c r="K966" i="12"/>
  <c r="P966" i="12" s="1"/>
  <c r="O965" i="12"/>
  <c r="M965" i="12"/>
  <c r="L965" i="12"/>
  <c r="J967" i="12"/>
  <c r="H1328" i="12"/>
  <c r="N966" i="12" l="1"/>
  <c r="O966" i="12"/>
  <c r="L966" i="12"/>
  <c r="M966" i="12"/>
  <c r="Q966" i="12"/>
  <c r="J968" i="12"/>
  <c r="I968" i="12"/>
  <c r="K967" i="12"/>
  <c r="H1329" i="12"/>
  <c r="Q967" i="12" l="1"/>
  <c r="P967" i="12"/>
  <c r="N967" i="12"/>
  <c r="I969" i="12"/>
  <c r="K968" i="12"/>
  <c r="J969" i="12"/>
  <c r="O967" i="12"/>
  <c r="M967" i="12"/>
  <c r="L967" i="12"/>
  <c r="H1330" i="12"/>
  <c r="N968" i="12" l="1"/>
  <c r="P968" i="12"/>
  <c r="J970" i="12"/>
  <c r="O968" i="12"/>
  <c r="M968" i="12"/>
  <c r="L968" i="12"/>
  <c r="Q968" i="12"/>
  <c r="I970" i="12"/>
  <c r="K969" i="12"/>
  <c r="P969" i="12" s="1"/>
  <c r="H1331" i="12"/>
  <c r="O969" i="12" l="1"/>
  <c r="M969" i="12"/>
  <c r="L969" i="12"/>
  <c r="I971" i="12"/>
  <c r="K970" i="12"/>
  <c r="J971" i="12"/>
  <c r="Q969" i="12"/>
  <c r="N969" i="12"/>
  <c r="H1332" i="12"/>
  <c r="N970" i="12" l="1"/>
  <c r="P970" i="12"/>
  <c r="J972" i="12"/>
  <c r="O970" i="12"/>
  <c r="M970" i="12"/>
  <c r="L970" i="12"/>
  <c r="Q970" i="12"/>
  <c r="I972" i="12"/>
  <c r="K971" i="12"/>
  <c r="P971" i="12" s="1"/>
  <c r="H1333" i="12"/>
  <c r="I973" i="12" l="1"/>
  <c r="K972" i="12"/>
  <c r="P972" i="12" s="1"/>
  <c r="O971" i="12"/>
  <c r="M971" i="12"/>
  <c r="L971" i="12"/>
  <c r="N972" i="12"/>
  <c r="J973" i="12"/>
  <c r="Q971" i="12"/>
  <c r="N971" i="12"/>
  <c r="H1334" i="12"/>
  <c r="O972" i="12" l="1"/>
  <c r="M972" i="12"/>
  <c r="L972" i="12"/>
  <c r="Q972" i="12"/>
  <c r="J974" i="12"/>
  <c r="I974" i="12"/>
  <c r="K973" i="12"/>
  <c r="P973" i="12" s="1"/>
  <c r="H1335" i="12"/>
  <c r="N973" i="12" l="1"/>
  <c r="J975" i="12"/>
  <c r="I975" i="12"/>
  <c r="K974" i="12"/>
  <c r="O973" i="12"/>
  <c r="M973" i="12"/>
  <c r="L973" i="12"/>
  <c r="Q973" i="12"/>
  <c r="H1336" i="12"/>
  <c r="N974" i="12" l="1"/>
  <c r="P974" i="12"/>
  <c r="O974" i="12"/>
  <c r="M974" i="12"/>
  <c r="L974" i="12"/>
  <c r="Q974" i="12"/>
  <c r="I976" i="12"/>
  <c r="K975" i="12"/>
  <c r="J976" i="12"/>
  <c r="H1337" i="12"/>
  <c r="N975" i="12" l="1"/>
  <c r="P975" i="12"/>
  <c r="O975" i="12"/>
  <c r="M975" i="12"/>
  <c r="L975" i="12"/>
  <c r="I977" i="12"/>
  <c r="K976" i="12"/>
  <c r="Q975" i="12"/>
  <c r="J977" i="12"/>
  <c r="H1338" i="12"/>
  <c r="N976" i="12" l="1"/>
  <c r="P976" i="12"/>
  <c r="I978" i="12"/>
  <c r="K977" i="12"/>
  <c r="P977" i="12" s="1"/>
  <c r="O976" i="12"/>
  <c r="M976" i="12"/>
  <c r="L976" i="12"/>
  <c r="Q976" i="12"/>
  <c r="J978" i="12"/>
  <c r="H1339" i="12"/>
  <c r="N977" i="12" l="1"/>
  <c r="O977" i="12"/>
  <c r="M977" i="12"/>
  <c r="L977" i="12"/>
  <c r="J979" i="12"/>
  <c r="Q977" i="12"/>
  <c r="I979" i="12"/>
  <c r="K978" i="12"/>
  <c r="N978" i="12" s="1"/>
  <c r="H1340" i="12"/>
  <c r="Q978" i="12" l="1"/>
  <c r="P978" i="12"/>
  <c r="I980" i="12"/>
  <c r="K979" i="12"/>
  <c r="J980" i="12"/>
  <c r="O978" i="12"/>
  <c r="M978" i="12"/>
  <c r="L978" i="12"/>
  <c r="H1341" i="12"/>
  <c r="N979" i="12" l="1"/>
  <c r="P979" i="12"/>
  <c r="O979" i="12"/>
  <c r="M979" i="12"/>
  <c r="L979" i="12"/>
  <c r="J981" i="12"/>
  <c r="Q979" i="12"/>
  <c r="I981" i="12"/>
  <c r="K980" i="12"/>
  <c r="H1342" i="12"/>
  <c r="Q980" i="12" l="1"/>
  <c r="P980" i="12"/>
  <c r="N980" i="12"/>
  <c r="I982" i="12"/>
  <c r="K981" i="12"/>
  <c r="P981" i="12" s="1"/>
  <c r="N981" i="12"/>
  <c r="J982" i="12"/>
  <c r="O980" i="12"/>
  <c r="M980" i="12"/>
  <c r="L980" i="12"/>
  <c r="H1343" i="12"/>
  <c r="I983" i="12" l="1"/>
  <c r="K982" i="12"/>
  <c r="O981" i="12"/>
  <c r="M981" i="12"/>
  <c r="L981" i="12"/>
  <c r="J983" i="12"/>
  <c r="Q981" i="12"/>
  <c r="H1344" i="12"/>
  <c r="N982" i="12" l="1"/>
  <c r="P982" i="12"/>
  <c r="J984" i="12"/>
  <c r="O982" i="12"/>
  <c r="L982" i="12"/>
  <c r="M982" i="12"/>
  <c r="Q982" i="12"/>
  <c r="I984" i="12"/>
  <c r="K983" i="12"/>
  <c r="H1345" i="12"/>
  <c r="N983" i="12" l="1"/>
  <c r="P983" i="12"/>
  <c r="Q983" i="12"/>
  <c r="I985" i="12"/>
  <c r="K984" i="12"/>
  <c r="P984" i="12" s="1"/>
  <c r="O983" i="12"/>
  <c r="M983" i="12"/>
  <c r="L983" i="12"/>
  <c r="J985" i="12"/>
  <c r="H1346" i="12"/>
  <c r="N984" i="12" l="1"/>
  <c r="J986" i="12"/>
  <c r="O984" i="12"/>
  <c r="M984" i="12"/>
  <c r="L984" i="12"/>
  <c r="Q984" i="12"/>
  <c r="I986" i="12"/>
  <c r="K985" i="12"/>
  <c r="H1347" i="12"/>
  <c r="N985" i="12" l="1"/>
  <c r="P985" i="12"/>
  <c r="Q985" i="12"/>
  <c r="I987" i="12"/>
  <c r="K986" i="12"/>
  <c r="P986" i="12" s="1"/>
  <c r="O985" i="12"/>
  <c r="M985" i="12"/>
  <c r="L985" i="12"/>
  <c r="J987" i="12"/>
  <c r="H1348" i="12"/>
  <c r="N986" i="12" l="1"/>
  <c r="O986" i="12"/>
  <c r="M986" i="12"/>
  <c r="L986" i="12"/>
  <c r="J988" i="12"/>
  <c r="Q986" i="12"/>
  <c r="I988" i="12"/>
  <c r="K987" i="12"/>
  <c r="N987" i="12" s="1"/>
  <c r="H1349" i="12"/>
  <c r="Q987" i="12" l="1"/>
  <c r="P987" i="12"/>
  <c r="I989" i="12"/>
  <c r="K988" i="12"/>
  <c r="P988" i="12" s="1"/>
  <c r="J989" i="12"/>
  <c r="O987" i="12"/>
  <c r="M987" i="12"/>
  <c r="L987" i="12"/>
  <c r="H1350" i="12"/>
  <c r="N988" i="12" l="1"/>
  <c r="I990" i="12"/>
  <c r="K989" i="12"/>
  <c r="P989" i="12" s="1"/>
  <c r="O988" i="12"/>
  <c r="M988" i="12"/>
  <c r="L988" i="12"/>
  <c r="N989" i="12"/>
  <c r="J990" i="12"/>
  <c r="Q988" i="12"/>
  <c r="H1351" i="12"/>
  <c r="O989" i="12" l="1"/>
  <c r="M989" i="12"/>
  <c r="L989" i="12"/>
  <c r="Q989" i="12"/>
  <c r="J991" i="12"/>
  <c r="I991" i="12"/>
  <c r="K990" i="12"/>
  <c r="H1352" i="12"/>
  <c r="Q990" i="12" l="1"/>
  <c r="P990" i="12"/>
  <c r="N990" i="12"/>
  <c r="I992" i="12"/>
  <c r="K991" i="12"/>
  <c r="P991" i="12" s="1"/>
  <c r="N991" i="12"/>
  <c r="J992" i="12"/>
  <c r="O990" i="12"/>
  <c r="M990" i="12"/>
  <c r="L990" i="12"/>
  <c r="H1353" i="12"/>
  <c r="I993" i="12" l="1"/>
  <c r="K992" i="12"/>
  <c r="P992" i="12" s="1"/>
  <c r="O991" i="12"/>
  <c r="M991" i="12"/>
  <c r="L991" i="12"/>
  <c r="N992" i="12"/>
  <c r="J993" i="12"/>
  <c r="Q991" i="12"/>
  <c r="H1354" i="12"/>
  <c r="O992" i="12" l="1"/>
  <c r="M992" i="12"/>
  <c r="L992" i="12"/>
  <c r="J994" i="12"/>
  <c r="Q992" i="12"/>
  <c r="I994" i="12"/>
  <c r="K993" i="12"/>
  <c r="H1355" i="12"/>
  <c r="Q993" i="12" l="1"/>
  <c r="P993" i="12"/>
  <c r="N993" i="12"/>
  <c r="I995" i="12"/>
  <c r="K994" i="12"/>
  <c r="P994" i="12" s="1"/>
  <c r="N994" i="12"/>
  <c r="J995" i="12"/>
  <c r="O993" i="12"/>
  <c r="M993" i="12"/>
  <c r="L993" i="12"/>
  <c r="H1356" i="12"/>
  <c r="I996" i="12" l="1"/>
  <c r="K995" i="12"/>
  <c r="P995" i="12" s="1"/>
  <c r="O994" i="12"/>
  <c r="M994" i="12"/>
  <c r="L994" i="12"/>
  <c r="N995" i="12"/>
  <c r="J996" i="12"/>
  <c r="Q994" i="12"/>
  <c r="H1357" i="12"/>
  <c r="O995" i="12" l="1"/>
  <c r="M995" i="12"/>
  <c r="L995" i="12"/>
  <c r="J997" i="12"/>
  <c r="Q995" i="12"/>
  <c r="I997" i="12"/>
  <c r="K996" i="12"/>
  <c r="H1358" i="12"/>
  <c r="Q996" i="12" l="1"/>
  <c r="P996" i="12"/>
  <c r="N996" i="12"/>
  <c r="J998" i="12"/>
  <c r="I998" i="12"/>
  <c r="K997" i="12"/>
  <c r="O996" i="12"/>
  <c r="M996" i="12"/>
  <c r="L996" i="12"/>
  <c r="H1359" i="12"/>
  <c r="N997" i="12" l="1"/>
  <c r="P997" i="12"/>
  <c r="I999" i="12"/>
  <c r="K998" i="12"/>
  <c r="P998" i="12" s="1"/>
  <c r="O997" i="12"/>
  <c r="M997" i="12"/>
  <c r="L997" i="12"/>
  <c r="Q997" i="12"/>
  <c r="J999" i="12"/>
  <c r="H1360" i="12"/>
  <c r="N998" i="12" l="1"/>
  <c r="O998" i="12"/>
  <c r="L998" i="12"/>
  <c r="M998" i="12"/>
  <c r="J1000" i="12"/>
  <c r="Q998" i="12"/>
  <c r="I1000" i="12"/>
  <c r="K999" i="12"/>
  <c r="N999" i="12" s="1"/>
  <c r="H1361" i="12"/>
  <c r="Q999" i="12" l="1"/>
  <c r="P999" i="12"/>
  <c r="J1001" i="12"/>
  <c r="I1001" i="12"/>
  <c r="K1000" i="12"/>
  <c r="O999" i="12"/>
  <c r="M999" i="12"/>
  <c r="L999" i="12"/>
  <c r="H1362" i="12"/>
  <c r="N1000" i="12" l="1"/>
  <c r="P1000" i="12"/>
  <c r="I1002" i="12"/>
  <c r="K1001" i="12"/>
  <c r="P1001" i="12" s="1"/>
  <c r="O1000" i="12"/>
  <c r="M1000" i="12"/>
  <c r="L1000" i="12"/>
  <c r="Q1000" i="12"/>
  <c r="N1001" i="12"/>
  <c r="J1002" i="12"/>
  <c r="H1363" i="12"/>
  <c r="O1001" i="12" l="1"/>
  <c r="M1001" i="12"/>
  <c r="L1001" i="12"/>
  <c r="J1003" i="12"/>
  <c r="Q1001" i="12"/>
  <c r="I1003" i="12"/>
  <c r="K1002" i="12"/>
  <c r="H1364" i="12"/>
  <c r="Q1002" i="12" l="1"/>
  <c r="P1002" i="12"/>
  <c r="N1002" i="12"/>
  <c r="I1004" i="12"/>
  <c r="K1003" i="12"/>
  <c r="N1003" i="12"/>
  <c r="J1004" i="12"/>
  <c r="O1002" i="12"/>
  <c r="M1002" i="12"/>
  <c r="L1002" i="12"/>
  <c r="H1365" i="12"/>
  <c r="Q1003" i="12" l="1"/>
  <c r="P1003" i="12"/>
  <c r="J1005" i="12"/>
  <c r="O1003" i="12"/>
  <c r="M1003" i="12"/>
  <c r="L1003" i="12"/>
  <c r="I1005" i="12"/>
  <c r="K1004" i="12"/>
  <c r="H1366" i="12"/>
  <c r="N1004" i="12" l="1"/>
  <c r="P1004" i="12"/>
  <c r="Q1004" i="12"/>
  <c r="I1006" i="12"/>
  <c r="K1005" i="12"/>
  <c r="P1005" i="12" s="1"/>
  <c r="J1006" i="12"/>
  <c r="O1004" i="12"/>
  <c r="M1004" i="12"/>
  <c r="L1004" i="12"/>
  <c r="H1367" i="12"/>
  <c r="J1007" i="12" l="1"/>
  <c r="O1005" i="12"/>
  <c r="M1005" i="12"/>
  <c r="L1005" i="12"/>
  <c r="I1007" i="12"/>
  <c r="K1006" i="12"/>
  <c r="N1005" i="12"/>
  <c r="Q1005" i="12"/>
  <c r="H1368" i="12"/>
  <c r="N1006" i="12" l="1"/>
  <c r="P1006" i="12"/>
  <c r="O1006" i="12"/>
  <c r="M1006" i="12"/>
  <c r="L1006" i="12"/>
  <c r="I1008" i="12"/>
  <c r="K1007" i="12"/>
  <c r="Q1006" i="12"/>
  <c r="J1008" i="12"/>
  <c r="H1369" i="12"/>
  <c r="Q1007" i="12" l="1"/>
  <c r="P1007" i="12"/>
  <c r="N1007" i="12"/>
  <c r="O1007" i="12"/>
  <c r="M1007" i="12"/>
  <c r="L1007" i="12"/>
  <c r="I1009" i="12"/>
  <c r="K1008" i="12"/>
  <c r="J1009" i="12"/>
  <c r="H1370" i="12"/>
  <c r="Q1008" i="12" l="1"/>
  <c r="P1008" i="12"/>
  <c r="N1008" i="12"/>
  <c r="O1008" i="12"/>
  <c r="M1008" i="12"/>
  <c r="L1008" i="12"/>
  <c r="I1010" i="12"/>
  <c r="K1009" i="12"/>
  <c r="P1009" i="12" s="1"/>
  <c r="J1010" i="12"/>
  <c r="H1371" i="12"/>
  <c r="O1009" i="12" l="1"/>
  <c r="M1009" i="12"/>
  <c r="L1009" i="12"/>
  <c r="I1011" i="12"/>
  <c r="K1010" i="12"/>
  <c r="N1010" i="12"/>
  <c r="J1011" i="12"/>
  <c r="N1009" i="12"/>
  <c r="Q1009" i="12"/>
  <c r="H1372" i="12"/>
  <c r="Q1010" i="12" l="1"/>
  <c r="P1010" i="12"/>
  <c r="J1012" i="12"/>
  <c r="O1010" i="12"/>
  <c r="M1010" i="12"/>
  <c r="L1010" i="12"/>
  <c r="I1012" i="12"/>
  <c r="K1011" i="12"/>
  <c r="H1373" i="12"/>
  <c r="Q1011" i="12" l="1"/>
  <c r="P1011" i="12"/>
  <c r="I1013" i="12"/>
  <c r="K1012" i="12"/>
  <c r="J1013" i="12"/>
  <c r="O1011" i="12"/>
  <c r="M1011" i="12"/>
  <c r="L1011" i="12"/>
  <c r="N1011" i="12"/>
  <c r="H1374" i="12"/>
  <c r="N1012" i="12" l="1"/>
  <c r="P1012" i="12"/>
  <c r="J1014" i="12"/>
  <c r="I1014" i="12"/>
  <c r="K1013" i="12"/>
  <c r="P1013" i="12" s="1"/>
  <c r="O1012" i="12"/>
  <c r="M1012" i="12"/>
  <c r="L1012" i="12"/>
  <c r="Q1012" i="12"/>
  <c r="H1375" i="12"/>
  <c r="J1015" i="12" l="1"/>
  <c r="O1013" i="12"/>
  <c r="M1013" i="12"/>
  <c r="L1013" i="12"/>
  <c r="I1015" i="12"/>
  <c r="K1014" i="12"/>
  <c r="Q1013" i="12"/>
  <c r="N1013" i="12"/>
  <c r="H1376" i="12"/>
  <c r="Q1014" i="12" l="1"/>
  <c r="P1014" i="12"/>
  <c r="I1016" i="12"/>
  <c r="K1015" i="12"/>
  <c r="J1016" i="12"/>
  <c r="O1014" i="12"/>
  <c r="L1014" i="12"/>
  <c r="M1014" i="12"/>
  <c r="N1014" i="12"/>
  <c r="H1377" i="12"/>
  <c r="N1015" i="12" l="1"/>
  <c r="P1015" i="12"/>
  <c r="J1017" i="12"/>
  <c r="O1015" i="12"/>
  <c r="M1015" i="12"/>
  <c r="L1015" i="12"/>
  <c r="I1017" i="12"/>
  <c r="K1016" i="12"/>
  <c r="Q1015" i="12"/>
  <c r="H1378" i="12"/>
  <c r="Q1016" i="12" l="1"/>
  <c r="P1016" i="12"/>
  <c r="N1016" i="12"/>
  <c r="O1016" i="12"/>
  <c r="M1016" i="12"/>
  <c r="L1016" i="12"/>
  <c r="I1018" i="12"/>
  <c r="K1017" i="12"/>
  <c r="P1017" i="12" s="1"/>
  <c r="J1018" i="12"/>
  <c r="H1379" i="12"/>
  <c r="O1017" i="12" l="1"/>
  <c r="M1017" i="12"/>
  <c r="L1017" i="12"/>
  <c r="J1019" i="12"/>
  <c r="N1017" i="12"/>
  <c r="I1019" i="12"/>
  <c r="K1018" i="12"/>
  <c r="P1018" i="12" s="1"/>
  <c r="Q1017" i="12"/>
  <c r="H1380" i="12"/>
  <c r="Q1018" i="12" l="1"/>
  <c r="N1018" i="12"/>
  <c r="I1020" i="12"/>
  <c r="K1019" i="12"/>
  <c r="N1019" i="12"/>
  <c r="J1020" i="12"/>
  <c r="O1018" i="12"/>
  <c r="M1018" i="12"/>
  <c r="L1018" i="12"/>
  <c r="H1381" i="12"/>
  <c r="Q1019" i="12" l="1"/>
  <c r="P1019" i="12"/>
  <c r="J1021" i="12"/>
  <c r="O1019" i="12"/>
  <c r="M1019" i="12"/>
  <c r="L1019" i="12"/>
  <c r="I1021" i="12"/>
  <c r="K1020" i="12"/>
  <c r="P1020" i="12" s="1"/>
  <c r="H1382" i="12"/>
  <c r="O1020" i="12" l="1"/>
  <c r="M1020" i="12"/>
  <c r="L1020" i="12"/>
  <c r="Q1020" i="12"/>
  <c r="N1020" i="12"/>
  <c r="I1022" i="12"/>
  <c r="K1021" i="12"/>
  <c r="P1021" i="12" s="1"/>
  <c r="J1022" i="12"/>
  <c r="H1383" i="12"/>
  <c r="O1021" i="12" l="1"/>
  <c r="M1021" i="12"/>
  <c r="L1021" i="12"/>
  <c r="I1023" i="12"/>
  <c r="K1022" i="12"/>
  <c r="J1023" i="12"/>
  <c r="Q1021" i="12"/>
  <c r="N1021" i="12"/>
  <c r="H1384" i="12"/>
  <c r="N1022" i="12" l="1"/>
  <c r="P1022" i="12"/>
  <c r="J1024" i="12"/>
  <c r="O1022" i="12"/>
  <c r="M1022" i="12"/>
  <c r="L1022" i="12"/>
  <c r="I1024" i="12"/>
  <c r="K1023" i="12"/>
  <c r="Q1022" i="12"/>
  <c r="H1385" i="12"/>
  <c r="Q1023" i="12" l="1"/>
  <c r="P1023" i="12"/>
  <c r="N1023" i="12"/>
  <c r="O1023" i="12"/>
  <c r="M1023" i="12"/>
  <c r="L1023" i="12"/>
  <c r="I1025" i="12"/>
  <c r="K1024" i="12"/>
  <c r="J1025" i="12"/>
  <c r="H1386" i="12"/>
  <c r="N1024" i="12" l="1"/>
  <c r="P1024" i="12"/>
  <c r="J1026" i="12"/>
  <c r="O1024" i="12"/>
  <c r="M1024" i="12"/>
  <c r="L1024" i="12"/>
  <c r="I1026" i="12"/>
  <c r="K1025" i="12"/>
  <c r="Q1024" i="12"/>
  <c r="H1387" i="12"/>
  <c r="Q1025" i="12" l="1"/>
  <c r="P1025" i="12"/>
  <c r="N1025" i="12"/>
  <c r="O1025" i="12"/>
  <c r="M1025" i="12"/>
  <c r="L1025" i="12"/>
  <c r="I1027" i="12"/>
  <c r="K1026" i="12"/>
  <c r="J1027" i="12"/>
  <c r="H1388" i="12"/>
  <c r="Q1026" i="12" l="1"/>
  <c r="P1026" i="12"/>
  <c r="N1026" i="12"/>
  <c r="O1026" i="12"/>
  <c r="M1026" i="12"/>
  <c r="L1026" i="12"/>
  <c r="I1028" i="12"/>
  <c r="K1027" i="12"/>
  <c r="J1028" i="12"/>
  <c r="H1389" i="12"/>
  <c r="Q1027" i="12" l="1"/>
  <c r="P1027" i="12"/>
  <c r="N1027" i="12"/>
  <c r="J1029" i="12"/>
  <c r="O1027" i="12"/>
  <c r="M1027" i="12"/>
  <c r="L1027" i="12"/>
  <c r="I1029" i="12"/>
  <c r="K1028" i="12"/>
  <c r="H1390" i="12"/>
  <c r="N1028" i="12" l="1"/>
  <c r="P1028" i="12"/>
  <c r="I1030" i="12"/>
  <c r="K1029" i="12"/>
  <c r="O1028" i="12"/>
  <c r="M1028" i="12"/>
  <c r="L1028" i="12"/>
  <c r="Q1028" i="12"/>
  <c r="J1030" i="12"/>
  <c r="H1391" i="12"/>
  <c r="Q1029" i="12" l="1"/>
  <c r="P1029" i="12"/>
  <c r="N1029" i="12"/>
  <c r="O1029" i="12"/>
  <c r="M1029" i="12"/>
  <c r="L1029" i="12"/>
  <c r="J1031" i="12"/>
  <c r="I1031" i="12"/>
  <c r="K1030" i="12"/>
  <c r="H1392" i="12"/>
  <c r="N1030" i="12" l="1"/>
  <c r="P1030" i="12"/>
  <c r="O1030" i="12"/>
  <c r="L1030" i="12"/>
  <c r="M1030" i="12"/>
  <c r="I1032" i="12"/>
  <c r="K1031" i="12"/>
  <c r="Q1030" i="12"/>
  <c r="J1032" i="12"/>
  <c r="H1393" i="12"/>
  <c r="Q1031" i="12" l="1"/>
  <c r="P1031" i="12"/>
  <c r="N1031" i="12"/>
  <c r="I1033" i="12"/>
  <c r="K1032" i="12"/>
  <c r="O1031" i="12"/>
  <c r="M1031" i="12"/>
  <c r="L1031" i="12"/>
  <c r="J1033" i="12"/>
  <c r="H1394" i="12"/>
  <c r="Q1032" i="12" l="1"/>
  <c r="P1032" i="12"/>
  <c r="N1032" i="12"/>
  <c r="O1032" i="12"/>
  <c r="M1032" i="12"/>
  <c r="L1032" i="12"/>
  <c r="I1034" i="12"/>
  <c r="K1033" i="12"/>
  <c r="P1033" i="12" s="1"/>
  <c r="J1034" i="12"/>
  <c r="H1395" i="12"/>
  <c r="O1033" i="12" l="1"/>
  <c r="M1033" i="12"/>
  <c r="L1033" i="12"/>
  <c r="J1035" i="12"/>
  <c r="N1033" i="12"/>
  <c r="Q1034" i="12"/>
  <c r="I1035" i="12"/>
  <c r="K1034" i="12"/>
  <c r="P1034" i="12" s="1"/>
  <c r="Q1033" i="12"/>
  <c r="H1396" i="12"/>
  <c r="N1034" i="12" l="1"/>
  <c r="I1036" i="12"/>
  <c r="K1035" i="12"/>
  <c r="N1035" i="12" s="1"/>
  <c r="J1036" i="12"/>
  <c r="O1034" i="12"/>
  <c r="M1034" i="12"/>
  <c r="L1034" i="12"/>
  <c r="H1397" i="12"/>
  <c r="Q1035" i="12" l="1"/>
  <c r="P1035" i="12"/>
  <c r="O1035" i="12"/>
  <c r="M1035" i="12"/>
  <c r="L1035" i="12"/>
  <c r="J1037" i="12"/>
  <c r="I1037" i="12"/>
  <c r="K1036" i="12"/>
  <c r="H1398" i="12"/>
  <c r="N1036" i="12" l="1"/>
  <c r="P1036" i="12"/>
  <c r="I1038" i="12"/>
  <c r="K1037" i="12"/>
  <c r="J1038" i="12"/>
  <c r="Q1036" i="12"/>
  <c r="O1036" i="12"/>
  <c r="M1036" i="12"/>
  <c r="L1036" i="12"/>
  <c r="H1399" i="12"/>
  <c r="Q1037" i="12" l="1"/>
  <c r="P1037" i="12"/>
  <c r="N1037" i="12"/>
  <c r="J1039" i="12"/>
  <c r="O1037" i="12"/>
  <c r="M1037" i="12"/>
  <c r="L1037" i="12"/>
  <c r="I1039" i="12"/>
  <c r="K1038" i="12"/>
  <c r="H1400" i="12"/>
  <c r="Q1038" i="12" l="1"/>
  <c r="P1038" i="12"/>
  <c r="O1038" i="12"/>
  <c r="M1038" i="12"/>
  <c r="L1038" i="12"/>
  <c r="N1038" i="12"/>
  <c r="I1040" i="12"/>
  <c r="K1039" i="12"/>
  <c r="J1040" i="12"/>
  <c r="H1401" i="12"/>
  <c r="N1039" i="12" l="1"/>
  <c r="P1039" i="12"/>
  <c r="O1039" i="12"/>
  <c r="M1039" i="12"/>
  <c r="L1039" i="12"/>
  <c r="I1041" i="12"/>
  <c r="K1040" i="12"/>
  <c r="Q1039" i="12"/>
  <c r="J1041" i="12"/>
  <c r="H1402" i="12"/>
  <c r="N1040" i="12" l="1"/>
  <c r="P1040" i="12"/>
  <c r="O1040" i="12"/>
  <c r="M1040" i="12"/>
  <c r="L1040" i="12"/>
  <c r="Q1040" i="12"/>
  <c r="I1042" i="12"/>
  <c r="K1041" i="12"/>
  <c r="J1042" i="12"/>
  <c r="H1403" i="12"/>
  <c r="N1041" i="12" l="1"/>
  <c r="P1041" i="12"/>
  <c r="O1041" i="12"/>
  <c r="M1041" i="12"/>
  <c r="L1041" i="12"/>
  <c r="I1043" i="12"/>
  <c r="K1042" i="12"/>
  <c r="Q1041" i="12"/>
  <c r="J1043" i="12"/>
  <c r="H1404" i="12"/>
  <c r="N1042" i="12" l="1"/>
  <c r="P1042" i="12"/>
  <c r="I1044" i="12"/>
  <c r="K1043" i="12"/>
  <c r="O1042" i="12"/>
  <c r="M1042" i="12"/>
  <c r="L1042" i="12"/>
  <c r="Q1042" i="12"/>
  <c r="J1044" i="12"/>
  <c r="H1405" i="12"/>
  <c r="Q1043" i="12" l="1"/>
  <c r="P1043" i="12"/>
  <c r="N1043" i="12"/>
  <c r="O1043" i="12"/>
  <c r="M1043" i="12"/>
  <c r="L1043" i="12"/>
  <c r="J1045" i="12"/>
  <c r="I1045" i="12"/>
  <c r="K1044" i="12"/>
  <c r="P1044" i="12" s="1"/>
  <c r="H1406" i="12"/>
  <c r="O1044" i="12" l="1"/>
  <c r="M1044" i="12"/>
  <c r="L1044" i="12"/>
  <c r="N1044" i="12"/>
  <c r="I1046" i="12"/>
  <c r="K1045" i="12"/>
  <c r="P1045" i="12" s="1"/>
  <c r="Q1044" i="12"/>
  <c r="J1046" i="12"/>
  <c r="H1407" i="12"/>
  <c r="I1047" i="12" l="1"/>
  <c r="K1046" i="12"/>
  <c r="O1045" i="12"/>
  <c r="M1045" i="12"/>
  <c r="L1045" i="12"/>
  <c r="Q1045" i="12"/>
  <c r="J1047" i="12"/>
  <c r="N1045" i="12"/>
  <c r="H1408" i="12"/>
  <c r="Q1046" i="12" l="1"/>
  <c r="P1046" i="12"/>
  <c r="N1046" i="12"/>
  <c r="O1046" i="12"/>
  <c r="L1046" i="12"/>
  <c r="M1046" i="12"/>
  <c r="J1048" i="12"/>
  <c r="I1048" i="12"/>
  <c r="K1047" i="12"/>
  <c r="H1409" i="12"/>
  <c r="N1047" i="12" l="1"/>
  <c r="P1047" i="12"/>
  <c r="I1049" i="12"/>
  <c r="K1048" i="12"/>
  <c r="O1047" i="12"/>
  <c r="M1047" i="12"/>
  <c r="L1047" i="12"/>
  <c r="Q1047" i="12"/>
  <c r="J1049" i="12"/>
  <c r="H1410" i="12"/>
  <c r="Q1048" i="12" l="1"/>
  <c r="P1048" i="12"/>
  <c r="N1048" i="12"/>
  <c r="O1048" i="12"/>
  <c r="M1048" i="12"/>
  <c r="L1048" i="12"/>
  <c r="J1050" i="12"/>
  <c r="I1050" i="12"/>
  <c r="K1049" i="12"/>
  <c r="P1049" i="12" s="1"/>
  <c r="H1411" i="12"/>
  <c r="N1049" i="12" l="1"/>
  <c r="Q1049" i="12"/>
  <c r="I1051" i="12"/>
  <c r="K1050" i="12"/>
  <c r="J1051" i="12"/>
  <c r="O1049" i="12"/>
  <c r="M1049" i="12"/>
  <c r="L1049" i="12"/>
  <c r="H1412" i="12"/>
  <c r="Q1050" i="12" l="1"/>
  <c r="P1050" i="12"/>
  <c r="N1050" i="12"/>
  <c r="J1052" i="12"/>
  <c r="O1050" i="12"/>
  <c r="M1050" i="12"/>
  <c r="L1050" i="12"/>
  <c r="Q1051" i="12"/>
  <c r="I1052" i="12"/>
  <c r="K1051" i="12"/>
  <c r="P1051" i="12" s="1"/>
  <c r="H1413" i="12"/>
  <c r="J1053" i="12" l="1"/>
  <c r="I1053" i="12"/>
  <c r="K1052" i="12"/>
  <c r="O1051" i="12"/>
  <c r="M1051" i="12"/>
  <c r="L1051" i="12"/>
  <c r="N1051" i="12"/>
  <c r="H1414" i="12"/>
  <c r="N1052" i="12" l="1"/>
  <c r="P1052" i="12"/>
  <c r="O1052" i="12"/>
  <c r="M1052" i="12"/>
  <c r="L1052" i="12"/>
  <c r="I1054" i="12"/>
  <c r="K1053" i="12"/>
  <c r="P1053" i="12" s="1"/>
  <c r="Q1052" i="12"/>
  <c r="J1054" i="12"/>
  <c r="H1415" i="12"/>
  <c r="N1053" i="12" l="1"/>
  <c r="O1053" i="12"/>
  <c r="M1053" i="12"/>
  <c r="L1053" i="12"/>
  <c r="I1055" i="12"/>
  <c r="K1054" i="12"/>
  <c r="P1054" i="12" s="1"/>
  <c r="Q1053" i="12"/>
  <c r="J1055" i="12"/>
  <c r="H1416" i="12"/>
  <c r="O1054" i="12" l="1"/>
  <c r="M1054" i="12"/>
  <c r="L1054" i="12"/>
  <c r="I1056" i="12"/>
  <c r="K1055" i="12"/>
  <c r="P1055" i="12" s="1"/>
  <c r="Q1054" i="12"/>
  <c r="J1056" i="12"/>
  <c r="N1054" i="12"/>
  <c r="H1417" i="12"/>
  <c r="N1055" i="12" l="1"/>
  <c r="O1055" i="12"/>
  <c r="M1055" i="12"/>
  <c r="L1055" i="12"/>
  <c r="I1057" i="12"/>
  <c r="K1056" i="12"/>
  <c r="Q1055" i="12"/>
  <c r="J1057" i="12"/>
  <c r="H1418" i="12"/>
  <c r="Q1056" i="12" l="1"/>
  <c r="P1056" i="12"/>
  <c r="O1056" i="12"/>
  <c r="M1056" i="12"/>
  <c r="L1056" i="12"/>
  <c r="I1058" i="12"/>
  <c r="K1057" i="12"/>
  <c r="P1057" i="12" s="1"/>
  <c r="J1058" i="12"/>
  <c r="N1056" i="12"/>
  <c r="H1419" i="12"/>
  <c r="N1057" i="12" l="1"/>
  <c r="I1059" i="12"/>
  <c r="K1058" i="12"/>
  <c r="P1058" i="12" s="1"/>
  <c r="O1057" i="12"/>
  <c r="M1057" i="12"/>
  <c r="L1057" i="12"/>
  <c r="Q1057" i="12"/>
  <c r="J1059" i="12"/>
  <c r="H1420" i="12"/>
  <c r="J1060" i="12" l="1"/>
  <c r="O1058" i="12"/>
  <c r="M1058" i="12"/>
  <c r="L1058" i="12"/>
  <c r="I1060" i="12"/>
  <c r="K1059" i="12"/>
  <c r="P1059" i="12" s="1"/>
  <c r="N1058" i="12"/>
  <c r="Q1058" i="12"/>
  <c r="H1421" i="12"/>
  <c r="O1059" i="12" l="1"/>
  <c r="M1059" i="12"/>
  <c r="L1059" i="12"/>
  <c r="I1061" i="12"/>
  <c r="K1060" i="12"/>
  <c r="Q1059" i="12"/>
  <c r="J1061" i="12"/>
  <c r="N1059" i="12"/>
  <c r="H1422" i="12"/>
  <c r="Q1060" i="12" l="1"/>
  <c r="P1060" i="12"/>
  <c r="O1060" i="12"/>
  <c r="M1060" i="12"/>
  <c r="L1060" i="12"/>
  <c r="I1062" i="12"/>
  <c r="K1061" i="12"/>
  <c r="N1061" i="12"/>
  <c r="J1062" i="12"/>
  <c r="N1060" i="12"/>
  <c r="H1423" i="12"/>
  <c r="Q1061" i="12" l="1"/>
  <c r="P1061" i="12"/>
  <c r="O1061" i="12"/>
  <c r="L1061" i="12"/>
  <c r="M1061" i="12"/>
  <c r="I1063" i="12"/>
  <c r="K1062" i="12"/>
  <c r="J1063" i="12"/>
  <c r="H1424" i="12"/>
  <c r="Q1062" i="12" l="1"/>
  <c r="P1062" i="12"/>
  <c r="N1062" i="12"/>
  <c r="J1064" i="12"/>
  <c r="O1062" i="12"/>
  <c r="M1062" i="12"/>
  <c r="L1062" i="12"/>
  <c r="Q1063" i="12"/>
  <c r="I1064" i="12"/>
  <c r="K1063" i="12"/>
  <c r="P1063" i="12" s="1"/>
  <c r="H1425" i="12"/>
  <c r="J1065" i="12" l="1"/>
  <c r="O1063" i="12"/>
  <c r="M1063" i="12"/>
  <c r="L1063" i="12"/>
  <c r="N1063" i="12"/>
  <c r="I1065" i="12"/>
  <c r="K1064" i="12"/>
  <c r="H1426" i="12"/>
  <c r="N1064" i="12" l="1"/>
  <c r="P1064" i="12"/>
  <c r="Q1064" i="12"/>
  <c r="I1066" i="12"/>
  <c r="K1065" i="12"/>
  <c r="O1064" i="12"/>
  <c r="M1064" i="12"/>
  <c r="L1064" i="12"/>
  <c r="J1066" i="12"/>
  <c r="H1427" i="12"/>
  <c r="Q1065" i="12" l="1"/>
  <c r="P1065" i="12"/>
  <c r="N1065" i="12"/>
  <c r="J1067" i="12"/>
  <c r="O1065" i="12"/>
  <c r="M1065" i="12"/>
  <c r="L1065" i="12"/>
  <c r="I1067" i="12"/>
  <c r="K1066" i="12"/>
  <c r="P1066" i="12" s="1"/>
  <c r="H1428" i="12"/>
  <c r="O1066" i="12" l="1"/>
  <c r="M1066" i="12"/>
  <c r="L1066" i="12"/>
  <c r="Q1066" i="12"/>
  <c r="N1066" i="12"/>
  <c r="I1068" i="12"/>
  <c r="K1067" i="12"/>
  <c r="J1068" i="12"/>
  <c r="H1429" i="12"/>
  <c r="Q1067" i="12" l="1"/>
  <c r="P1067" i="12"/>
  <c r="O1067" i="12"/>
  <c r="M1067" i="12"/>
  <c r="L1067" i="12"/>
  <c r="I1069" i="12"/>
  <c r="K1068" i="12"/>
  <c r="J1069" i="12"/>
  <c r="N1067" i="12"/>
  <c r="H1430" i="12"/>
  <c r="N1068" i="12" l="1"/>
  <c r="P1068" i="12"/>
  <c r="I1070" i="12"/>
  <c r="K1069" i="12"/>
  <c r="J1070" i="12"/>
  <c r="O1068" i="12"/>
  <c r="M1068" i="12"/>
  <c r="L1068" i="12"/>
  <c r="Q1068" i="12"/>
  <c r="H1431" i="12"/>
  <c r="Q1069" i="12" l="1"/>
  <c r="P1069" i="12"/>
  <c r="J1071" i="12"/>
  <c r="O1069" i="12"/>
  <c r="L1069" i="12"/>
  <c r="M1069" i="12"/>
  <c r="N1069" i="12"/>
  <c r="I1071" i="12"/>
  <c r="K1070" i="12"/>
  <c r="Q1070" i="12" s="1"/>
  <c r="H1432" i="12"/>
  <c r="N1070" i="12" l="1"/>
  <c r="P1070" i="12"/>
  <c r="O1070" i="12"/>
  <c r="L1070" i="12"/>
  <c r="M1070" i="12"/>
  <c r="J1072" i="12"/>
  <c r="I1072" i="12"/>
  <c r="K1071" i="12"/>
  <c r="P1071" i="12" s="1"/>
  <c r="H1433" i="12"/>
  <c r="O1071" i="12" l="1"/>
  <c r="M1071" i="12"/>
  <c r="L1071" i="12"/>
  <c r="I1073" i="12"/>
  <c r="K1072" i="12"/>
  <c r="P1072" i="12" s="1"/>
  <c r="N1071" i="12"/>
  <c r="Q1071" i="12"/>
  <c r="J1073" i="12"/>
  <c r="H1434" i="12"/>
  <c r="O1072" i="12" l="1"/>
  <c r="M1072" i="12"/>
  <c r="L1072" i="12"/>
  <c r="I1074" i="12"/>
  <c r="K1073" i="12"/>
  <c r="Q1072" i="12"/>
  <c r="J1074" i="12"/>
  <c r="N1072" i="12"/>
  <c r="H1435" i="12"/>
  <c r="N1073" i="12" l="1"/>
  <c r="P1073" i="12"/>
  <c r="O1073" i="12"/>
  <c r="M1073" i="12"/>
  <c r="L1073" i="12"/>
  <c r="Q1073" i="12"/>
  <c r="I1075" i="12"/>
  <c r="K1074" i="12"/>
  <c r="J1075" i="12"/>
  <c r="H1436" i="12"/>
  <c r="N1074" i="12" l="1"/>
  <c r="P1074" i="12"/>
  <c r="I1076" i="12"/>
  <c r="K1075" i="12"/>
  <c r="O1074" i="12"/>
  <c r="M1074" i="12"/>
  <c r="L1074" i="12"/>
  <c r="Q1074" i="12"/>
  <c r="J1076" i="12"/>
  <c r="H1437" i="12"/>
  <c r="Q1075" i="12" l="1"/>
  <c r="P1075" i="12"/>
  <c r="N1075" i="12"/>
  <c r="O1075" i="12"/>
  <c r="M1075" i="12"/>
  <c r="L1075" i="12"/>
  <c r="J1077" i="12"/>
  <c r="I1077" i="12"/>
  <c r="K1076" i="12"/>
  <c r="H1438" i="12"/>
  <c r="N1076" i="12" l="1"/>
  <c r="P1076" i="12"/>
  <c r="O1076" i="12"/>
  <c r="M1076" i="12"/>
  <c r="L1076" i="12"/>
  <c r="I1078" i="12"/>
  <c r="K1077" i="12"/>
  <c r="P1077" i="12" s="1"/>
  <c r="Q1076" i="12"/>
  <c r="J1078" i="12"/>
  <c r="H1439" i="12"/>
  <c r="O1077" i="12" l="1"/>
  <c r="L1077" i="12"/>
  <c r="M1077" i="12"/>
  <c r="Q1077" i="12"/>
  <c r="N1077" i="12"/>
  <c r="I1079" i="12"/>
  <c r="K1078" i="12"/>
  <c r="P1078" i="12" s="1"/>
  <c r="J1079" i="12"/>
  <c r="H1440" i="12"/>
  <c r="O1078" i="12" l="1"/>
  <c r="L1078" i="12"/>
  <c r="M1078" i="12"/>
  <c r="Q1078" i="12"/>
  <c r="I1080" i="12"/>
  <c r="K1079" i="12"/>
  <c r="J1080" i="12"/>
  <c r="N1078" i="12"/>
  <c r="H1441" i="12"/>
  <c r="N1079" i="12" l="1"/>
  <c r="P1079" i="12"/>
  <c r="O1079" i="12"/>
  <c r="M1079" i="12"/>
  <c r="L1079" i="12"/>
  <c r="I1081" i="12"/>
  <c r="K1080" i="12"/>
  <c r="Q1079" i="12"/>
  <c r="J1081" i="12"/>
  <c r="H1442" i="12"/>
  <c r="Q1080" i="12" l="1"/>
  <c r="P1080" i="12"/>
  <c r="N1080" i="12"/>
  <c r="O1080" i="12"/>
  <c r="M1080" i="12"/>
  <c r="L1080" i="12"/>
  <c r="I1082" i="12"/>
  <c r="K1081" i="12"/>
  <c r="J1082" i="12"/>
  <c r="H1443" i="12"/>
  <c r="Q1081" i="12" l="1"/>
  <c r="P1081" i="12"/>
  <c r="N1081" i="12"/>
  <c r="O1081" i="12"/>
  <c r="M1081" i="12"/>
  <c r="L1081" i="12"/>
  <c r="I1083" i="12"/>
  <c r="K1082" i="12"/>
  <c r="J1083" i="12"/>
  <c r="H1444" i="12"/>
  <c r="Q1082" i="12" l="1"/>
  <c r="P1082" i="12"/>
  <c r="N1082" i="12"/>
  <c r="O1082" i="12"/>
  <c r="M1082" i="12"/>
  <c r="L1082" i="12"/>
  <c r="I1084" i="12"/>
  <c r="K1083" i="12"/>
  <c r="J1084" i="12"/>
  <c r="H1445" i="12"/>
  <c r="N1083" i="12" l="1"/>
  <c r="P1083" i="12"/>
  <c r="O1083" i="12"/>
  <c r="M1083" i="12"/>
  <c r="L1083" i="12"/>
  <c r="I1085" i="12"/>
  <c r="K1084" i="12"/>
  <c r="P1084" i="12" s="1"/>
  <c r="Q1083" i="12"/>
  <c r="J1085" i="12"/>
  <c r="H1446" i="12"/>
  <c r="I1086" i="12" l="1"/>
  <c r="K1085" i="12"/>
  <c r="P1085" i="12" s="1"/>
  <c r="O1084" i="12"/>
  <c r="M1084" i="12"/>
  <c r="L1084" i="12"/>
  <c r="Q1084" i="12"/>
  <c r="J1086" i="12"/>
  <c r="N1084" i="12"/>
  <c r="H1447" i="12"/>
  <c r="O1085" i="12" l="1"/>
  <c r="L1085" i="12"/>
  <c r="M1085" i="12"/>
  <c r="J1087" i="12"/>
  <c r="Q1086" i="12"/>
  <c r="I1087" i="12"/>
  <c r="K1086" i="12"/>
  <c r="P1086" i="12" s="1"/>
  <c r="N1085" i="12"/>
  <c r="Q1085" i="12"/>
  <c r="H1448" i="12"/>
  <c r="N1086" i="12" l="1"/>
  <c r="I1088" i="12"/>
  <c r="K1087" i="12"/>
  <c r="J1088" i="12"/>
  <c r="O1086" i="12"/>
  <c r="L1086" i="12"/>
  <c r="M1086" i="12"/>
  <c r="H1449" i="12"/>
  <c r="N1087" i="12" l="1"/>
  <c r="P1087" i="12"/>
  <c r="J1089" i="12"/>
  <c r="O1087" i="12"/>
  <c r="M1087" i="12"/>
  <c r="L1087" i="12"/>
  <c r="I1089" i="12"/>
  <c r="K1088" i="12"/>
  <c r="Q1087" i="12"/>
  <c r="H1450" i="12"/>
  <c r="Q1088" i="12" l="1"/>
  <c r="P1088" i="12"/>
  <c r="I1090" i="12"/>
  <c r="K1089" i="12"/>
  <c r="J1090" i="12"/>
  <c r="O1088" i="12"/>
  <c r="M1088" i="12"/>
  <c r="L1088" i="12"/>
  <c r="N1088" i="12"/>
  <c r="H1451" i="12"/>
  <c r="N1089" i="12" l="1"/>
  <c r="P1089" i="12"/>
  <c r="Q1089" i="12"/>
  <c r="N1090" i="12"/>
  <c r="J1091" i="12"/>
  <c r="O1089" i="12"/>
  <c r="M1089" i="12"/>
  <c r="L1089" i="12"/>
  <c r="I1091" i="12"/>
  <c r="K1090" i="12"/>
  <c r="P1090" i="12" s="1"/>
  <c r="H1452" i="12"/>
  <c r="I1092" i="12" l="1"/>
  <c r="K1091" i="12"/>
  <c r="O1090" i="12"/>
  <c r="M1090" i="12"/>
  <c r="L1090" i="12"/>
  <c r="Q1090" i="12"/>
  <c r="J1092" i="12"/>
  <c r="H1453" i="12"/>
  <c r="Q1091" i="12" l="1"/>
  <c r="P1091" i="12"/>
  <c r="N1091" i="12"/>
  <c r="O1091" i="12"/>
  <c r="M1091" i="12"/>
  <c r="L1091" i="12"/>
  <c r="J1093" i="12"/>
  <c r="I1093" i="12"/>
  <c r="K1092" i="12"/>
  <c r="H1454" i="12"/>
  <c r="Q1092" i="12" l="1"/>
  <c r="P1092" i="12"/>
  <c r="N1092" i="12"/>
  <c r="I1094" i="12"/>
  <c r="K1093" i="12"/>
  <c r="J1094" i="12"/>
  <c r="O1092" i="12"/>
  <c r="M1092" i="12"/>
  <c r="L1092" i="12"/>
  <c r="H1455" i="12"/>
  <c r="Q1093" i="12" l="1"/>
  <c r="P1093" i="12"/>
  <c r="N1093" i="12"/>
  <c r="J1095" i="12"/>
  <c r="O1093" i="12"/>
  <c r="L1093" i="12"/>
  <c r="M1093" i="12"/>
  <c r="I1095" i="12"/>
  <c r="K1094" i="12"/>
  <c r="H1456" i="12"/>
  <c r="N1094" i="12" l="1"/>
  <c r="P1094" i="12"/>
  <c r="Q1094" i="12"/>
  <c r="I1096" i="12"/>
  <c r="K1095" i="12"/>
  <c r="P1095" i="12" s="1"/>
  <c r="J1096" i="12"/>
  <c r="O1094" i="12"/>
  <c r="L1094" i="12"/>
  <c r="M1094" i="12"/>
  <c r="H1457" i="12"/>
  <c r="O1095" i="12" l="1"/>
  <c r="M1095" i="12"/>
  <c r="L1095" i="12"/>
  <c r="I1097" i="12"/>
  <c r="K1096" i="12"/>
  <c r="J1097" i="12"/>
  <c r="N1095" i="12"/>
  <c r="Q1095" i="12"/>
  <c r="H1458" i="12"/>
  <c r="N1096" i="12" l="1"/>
  <c r="P1096" i="12"/>
  <c r="O1096" i="12"/>
  <c r="M1096" i="12"/>
  <c r="L1096" i="12"/>
  <c r="J1098" i="12"/>
  <c r="I1098" i="12"/>
  <c r="K1097" i="12"/>
  <c r="Q1096" i="12"/>
  <c r="H1459" i="12"/>
  <c r="N1097" i="12" l="1"/>
  <c r="P1097" i="12"/>
  <c r="I1099" i="12"/>
  <c r="K1098" i="12"/>
  <c r="J1099" i="12"/>
  <c r="Q1097" i="12"/>
  <c r="O1097" i="12"/>
  <c r="M1097" i="12"/>
  <c r="L1097" i="12"/>
  <c r="H1460" i="12"/>
  <c r="Q1098" i="12" l="1"/>
  <c r="P1098" i="12"/>
  <c r="N1098" i="12"/>
  <c r="J1100" i="12"/>
  <c r="O1098" i="12"/>
  <c r="M1098" i="12"/>
  <c r="L1098" i="12"/>
  <c r="I1100" i="12"/>
  <c r="K1099" i="12"/>
  <c r="P1099" i="12" s="1"/>
  <c r="H1461" i="12"/>
  <c r="O1099" i="12" l="1"/>
  <c r="M1099" i="12"/>
  <c r="L1099" i="12"/>
  <c r="I1101" i="12"/>
  <c r="K1100" i="12"/>
  <c r="P1100" i="12" s="1"/>
  <c r="N1099" i="12"/>
  <c r="Q1099" i="12"/>
  <c r="J1101" i="12"/>
  <c r="H1462" i="12"/>
  <c r="O1100" i="12" l="1"/>
  <c r="M1100" i="12"/>
  <c r="L1100" i="12"/>
  <c r="I1102" i="12"/>
  <c r="K1101" i="12"/>
  <c r="Q1100" i="12"/>
  <c r="J1102" i="12"/>
  <c r="N1100" i="12"/>
  <c r="H1463" i="12"/>
  <c r="Q1101" i="12" l="1"/>
  <c r="P1101" i="12"/>
  <c r="N1101" i="12"/>
  <c r="O1101" i="12"/>
  <c r="L1101" i="12"/>
  <c r="M1101" i="12"/>
  <c r="I1103" i="12"/>
  <c r="K1102" i="12"/>
  <c r="J1103" i="12"/>
  <c r="H1464" i="12"/>
  <c r="Q1102" i="12" l="1"/>
  <c r="P1102" i="12"/>
  <c r="N1102" i="12"/>
  <c r="O1102" i="12"/>
  <c r="L1102" i="12"/>
  <c r="M1102" i="12"/>
  <c r="I1104" i="12"/>
  <c r="K1103" i="12"/>
  <c r="J1104" i="12"/>
  <c r="H1465" i="12"/>
  <c r="Q1103" i="12" l="1"/>
  <c r="P1103" i="12"/>
  <c r="N1103" i="12"/>
  <c r="O1103" i="12"/>
  <c r="M1103" i="12"/>
  <c r="L1103" i="12"/>
  <c r="I1105" i="12"/>
  <c r="K1104" i="12"/>
  <c r="P1104" i="12" s="1"/>
  <c r="J1105" i="12"/>
  <c r="H1466" i="12"/>
  <c r="J1106" i="12" l="1"/>
  <c r="O1104" i="12"/>
  <c r="M1104" i="12"/>
  <c r="L1104" i="12"/>
  <c r="I1106" i="12"/>
  <c r="K1105" i="12"/>
  <c r="N1104" i="12"/>
  <c r="Q1104" i="12"/>
  <c r="H1467" i="12"/>
  <c r="N1105" i="12" l="1"/>
  <c r="P1105" i="12"/>
  <c r="O1105" i="12"/>
  <c r="M1105" i="12"/>
  <c r="L1105" i="12"/>
  <c r="I1107" i="12"/>
  <c r="K1106" i="12"/>
  <c r="Q1105" i="12"/>
  <c r="J1107" i="12"/>
  <c r="H1468" i="12"/>
  <c r="Q1106" i="12" l="1"/>
  <c r="P1106" i="12"/>
  <c r="N1106" i="12"/>
  <c r="O1106" i="12"/>
  <c r="M1106" i="12"/>
  <c r="L1106" i="12"/>
  <c r="I1108" i="12"/>
  <c r="K1107" i="12"/>
  <c r="J1108" i="12"/>
  <c r="H1469" i="12"/>
  <c r="N1107" i="12" l="1"/>
  <c r="P1107" i="12"/>
  <c r="J1109" i="12"/>
  <c r="I1109" i="12"/>
  <c r="K1108" i="12"/>
  <c r="O1107" i="12"/>
  <c r="M1107" i="12"/>
  <c r="L1107" i="12"/>
  <c r="Q1107" i="12"/>
  <c r="H1470" i="12"/>
  <c r="N1108" i="12" l="1"/>
  <c r="P1108" i="12"/>
  <c r="O1108" i="12"/>
  <c r="M1108" i="12"/>
  <c r="L1108" i="12"/>
  <c r="Q1108" i="12"/>
  <c r="I1110" i="12"/>
  <c r="K1109" i="12"/>
  <c r="J1110" i="12"/>
  <c r="H1471" i="12"/>
  <c r="N1109" i="12" l="1"/>
  <c r="P1109" i="12"/>
  <c r="O1109" i="12"/>
  <c r="L1109" i="12"/>
  <c r="M1109" i="12"/>
  <c r="I1111" i="12"/>
  <c r="K1110" i="12"/>
  <c r="Q1109" i="12"/>
  <c r="J1111" i="12"/>
  <c r="H1472" i="12"/>
  <c r="Q1110" i="12" l="1"/>
  <c r="P1110" i="12"/>
  <c r="N1110" i="12"/>
  <c r="O1110" i="12"/>
  <c r="L1110" i="12"/>
  <c r="M1110" i="12"/>
  <c r="I1112" i="12"/>
  <c r="K1111" i="12"/>
  <c r="J1112" i="12"/>
  <c r="H1473" i="12"/>
  <c r="Q1111" i="12" l="1"/>
  <c r="P1111" i="12"/>
  <c r="N1111" i="12"/>
  <c r="J1113" i="12"/>
  <c r="O1111" i="12"/>
  <c r="M1111" i="12"/>
  <c r="L1111" i="12"/>
  <c r="I1113" i="12"/>
  <c r="K1112" i="12"/>
  <c r="P1112" i="12" s="1"/>
  <c r="H1474" i="12"/>
  <c r="O1112" i="12" l="1"/>
  <c r="M1112" i="12"/>
  <c r="L1112" i="12"/>
  <c r="I1114" i="12"/>
  <c r="K1113" i="12"/>
  <c r="P1113" i="12" s="1"/>
  <c r="N1112" i="12"/>
  <c r="Q1112" i="12"/>
  <c r="J1114" i="12"/>
  <c r="H1475" i="12"/>
  <c r="O1113" i="12" l="1"/>
  <c r="M1113" i="12"/>
  <c r="L1113" i="12"/>
  <c r="I1115" i="12"/>
  <c r="K1114" i="12"/>
  <c r="Q1113" i="12"/>
  <c r="J1115" i="12"/>
  <c r="N1113" i="12"/>
  <c r="H1476" i="12"/>
  <c r="N1114" i="12" l="1"/>
  <c r="P1114" i="12"/>
  <c r="O1114" i="12"/>
  <c r="M1114" i="12"/>
  <c r="L1114" i="12"/>
  <c r="I1116" i="12"/>
  <c r="K1115" i="12"/>
  <c r="Q1114" i="12"/>
  <c r="J1116" i="12"/>
  <c r="H1477" i="12"/>
  <c r="Q1115" i="12" l="1"/>
  <c r="P1115" i="12"/>
  <c r="N1115" i="12"/>
  <c r="O1115" i="12"/>
  <c r="M1115" i="12"/>
  <c r="L1115" i="12"/>
  <c r="I1117" i="12"/>
  <c r="K1116" i="12"/>
  <c r="P1116" i="12" s="1"/>
  <c r="J1117" i="12"/>
  <c r="H1478" i="12"/>
  <c r="N1116" i="12" l="1"/>
  <c r="J1118" i="12"/>
  <c r="I1118" i="12"/>
  <c r="K1117" i="12"/>
  <c r="O1116" i="12"/>
  <c r="M1116" i="12"/>
  <c r="L1116" i="12"/>
  <c r="Q1116" i="12"/>
  <c r="H1479" i="12"/>
  <c r="Q1117" i="12" l="1"/>
  <c r="P1117" i="12"/>
  <c r="N1117" i="12"/>
  <c r="O1117" i="12"/>
  <c r="M1117" i="12"/>
  <c r="L1117" i="12"/>
  <c r="I1119" i="12"/>
  <c r="K1118" i="12"/>
  <c r="P1118" i="12" s="1"/>
  <c r="J1119" i="12"/>
  <c r="H1480" i="12"/>
  <c r="J1120" i="12" l="1"/>
  <c r="O1118" i="12"/>
  <c r="M1118" i="12"/>
  <c r="L1118" i="12"/>
  <c r="I1120" i="12"/>
  <c r="K1119" i="12"/>
  <c r="N1118" i="12"/>
  <c r="Q1118" i="12"/>
  <c r="H1481" i="12"/>
  <c r="Q1119" i="12" l="1"/>
  <c r="P1119" i="12"/>
  <c r="N1119" i="12"/>
  <c r="O1119" i="12"/>
  <c r="M1119" i="12"/>
  <c r="L1119" i="12"/>
  <c r="I1121" i="12"/>
  <c r="K1120" i="12"/>
  <c r="J1121" i="12"/>
  <c r="H1482" i="12"/>
  <c r="Q1120" i="12" l="1"/>
  <c r="P1120" i="12"/>
  <c r="N1120" i="12"/>
  <c r="J1122" i="12"/>
  <c r="O1120" i="12"/>
  <c r="M1120" i="12"/>
  <c r="L1120" i="12"/>
  <c r="I1122" i="12"/>
  <c r="K1121" i="12"/>
  <c r="H1483" i="12"/>
  <c r="N1121" i="12" l="1"/>
  <c r="P1121" i="12"/>
  <c r="Q1121" i="12"/>
  <c r="I1123" i="12"/>
  <c r="K1122" i="12"/>
  <c r="P1122" i="12" s="1"/>
  <c r="J1123" i="12"/>
  <c r="O1121" i="12"/>
  <c r="M1121" i="12"/>
  <c r="L1121" i="12"/>
  <c r="H1484" i="12"/>
  <c r="O1122" i="12" l="1"/>
  <c r="M1122" i="12"/>
  <c r="L1122" i="12"/>
  <c r="I1124" i="12"/>
  <c r="K1123" i="12"/>
  <c r="J1124" i="12"/>
  <c r="N1122" i="12"/>
  <c r="Q1122" i="12"/>
  <c r="H1485" i="12"/>
  <c r="N1123" i="12" l="1"/>
  <c r="P1123" i="12"/>
  <c r="J1125" i="12"/>
  <c r="O1123" i="12"/>
  <c r="M1123" i="12"/>
  <c r="L1123" i="12"/>
  <c r="I1125" i="12"/>
  <c r="K1124" i="12"/>
  <c r="Q1123" i="12"/>
  <c r="H1486" i="12"/>
  <c r="N1124" i="12" l="1"/>
  <c r="P1124" i="12"/>
  <c r="Q1124" i="12"/>
  <c r="I1126" i="12"/>
  <c r="K1125" i="12"/>
  <c r="P1125" i="12" s="1"/>
  <c r="J1126" i="12"/>
  <c r="O1124" i="12"/>
  <c r="M1124" i="12"/>
  <c r="L1124" i="12"/>
  <c r="H1487" i="12"/>
  <c r="O1125" i="12" l="1"/>
  <c r="M1125" i="12"/>
  <c r="L1125" i="12"/>
  <c r="I1127" i="12"/>
  <c r="K1126" i="12"/>
  <c r="J1127" i="12"/>
  <c r="N1125" i="12"/>
  <c r="Q1125" i="12"/>
  <c r="H1488" i="12"/>
  <c r="N1126" i="12" l="1"/>
  <c r="P1126" i="12"/>
  <c r="J1128" i="12"/>
  <c r="O1126" i="12"/>
  <c r="M1126" i="12"/>
  <c r="L1126" i="12"/>
  <c r="I1128" i="12"/>
  <c r="K1127" i="12"/>
  <c r="Q1126" i="12"/>
  <c r="H1489" i="12"/>
  <c r="N1127" i="12" l="1"/>
  <c r="P1127" i="12"/>
  <c r="Q1127" i="12"/>
  <c r="I1129" i="12"/>
  <c r="K1128" i="12"/>
  <c r="P1128" i="12" s="1"/>
  <c r="J1129" i="12"/>
  <c r="O1127" i="12"/>
  <c r="M1127" i="12"/>
  <c r="L1127" i="12"/>
  <c r="H1490" i="12"/>
  <c r="O1128" i="12" l="1"/>
  <c r="M1128" i="12"/>
  <c r="L1128" i="12"/>
  <c r="I1130" i="12"/>
  <c r="K1129" i="12"/>
  <c r="J1130" i="12"/>
  <c r="N1128" i="12"/>
  <c r="Q1128" i="12"/>
  <c r="H1491" i="12"/>
  <c r="N1129" i="12" l="1"/>
  <c r="P1129" i="12"/>
  <c r="I1131" i="12"/>
  <c r="K1130" i="12"/>
  <c r="J1131" i="12"/>
  <c r="O1129" i="12"/>
  <c r="M1129" i="12"/>
  <c r="L1129" i="12"/>
  <c r="Q1129" i="12"/>
  <c r="H1492" i="12"/>
  <c r="Q1130" i="12" l="1"/>
  <c r="P1130" i="12"/>
  <c r="J1132" i="12"/>
  <c r="O1130" i="12"/>
  <c r="M1130" i="12"/>
  <c r="L1130" i="12"/>
  <c r="N1130" i="12"/>
  <c r="I1132" i="12"/>
  <c r="K1131" i="12"/>
  <c r="Q1131" i="12" s="1"/>
  <c r="H1493" i="12"/>
  <c r="N1131" i="12" l="1"/>
  <c r="P1131" i="12"/>
  <c r="I1133" i="12"/>
  <c r="K1132" i="12"/>
  <c r="O1131" i="12"/>
  <c r="M1131" i="12"/>
  <c r="L1131" i="12"/>
  <c r="N1132" i="12"/>
  <c r="J1133" i="12"/>
  <c r="H1494" i="12"/>
  <c r="Q1132" i="12" l="1"/>
  <c r="P1132" i="12"/>
  <c r="O1132" i="12"/>
  <c r="M1132" i="12"/>
  <c r="L1132" i="12"/>
  <c r="I1134" i="12"/>
  <c r="K1133" i="12"/>
  <c r="J1134" i="12"/>
  <c r="H1495" i="12"/>
  <c r="Q1133" i="12" l="1"/>
  <c r="P1133" i="12"/>
  <c r="N1133" i="12"/>
  <c r="J1135" i="12"/>
  <c r="O1133" i="12"/>
  <c r="M1133" i="12"/>
  <c r="L1133" i="12"/>
  <c r="I1135" i="12"/>
  <c r="K1134" i="12"/>
  <c r="P1134" i="12" s="1"/>
  <c r="H1496" i="12"/>
  <c r="O1134" i="12" l="1"/>
  <c r="M1134" i="12"/>
  <c r="L1134" i="12"/>
  <c r="I1136" i="12"/>
  <c r="K1135" i="12"/>
  <c r="N1134" i="12"/>
  <c r="Q1134" i="12"/>
  <c r="J1136" i="12"/>
  <c r="H1497" i="12"/>
  <c r="N1135" i="12" l="1"/>
  <c r="P1135" i="12"/>
  <c r="O1135" i="12"/>
  <c r="M1135" i="12"/>
  <c r="L1135" i="12"/>
  <c r="I1137" i="12"/>
  <c r="K1136" i="12"/>
  <c r="P1136" i="12" s="1"/>
  <c r="Q1135" i="12"/>
  <c r="J1137" i="12"/>
  <c r="H1498" i="12"/>
  <c r="N1136" i="12" l="1"/>
  <c r="O1136" i="12"/>
  <c r="M1136" i="12"/>
  <c r="L1136" i="12"/>
  <c r="I1138" i="12"/>
  <c r="K1137" i="12"/>
  <c r="Q1136" i="12"/>
  <c r="J1138" i="12"/>
  <c r="H1499" i="12"/>
  <c r="Q1137" i="12" l="1"/>
  <c r="P1137" i="12"/>
  <c r="O1137" i="12"/>
  <c r="M1137" i="12"/>
  <c r="L1137" i="12"/>
  <c r="I1139" i="12"/>
  <c r="K1138" i="12"/>
  <c r="J1139" i="12"/>
  <c r="N1137" i="12"/>
  <c r="H1500" i="12"/>
  <c r="N1138" i="12" l="1"/>
  <c r="P1138" i="12"/>
  <c r="J1140" i="12"/>
  <c r="O1138" i="12"/>
  <c r="M1138" i="12"/>
  <c r="L1138" i="12"/>
  <c r="I1140" i="12"/>
  <c r="K1139" i="12"/>
  <c r="Q1138" i="12"/>
  <c r="H1501" i="12"/>
  <c r="Q1139" i="12" l="1"/>
  <c r="P1139" i="12"/>
  <c r="I1141" i="12"/>
  <c r="K1140" i="12"/>
  <c r="J1141" i="12"/>
  <c r="O1139" i="12"/>
  <c r="M1139" i="12"/>
  <c r="L1139" i="12"/>
  <c r="N1139" i="12"/>
  <c r="H1502" i="12"/>
  <c r="N1140" i="12" l="1"/>
  <c r="P1140" i="12"/>
  <c r="Q1140" i="12"/>
  <c r="J1142" i="12"/>
  <c r="O1140" i="12"/>
  <c r="M1140" i="12"/>
  <c r="L1140" i="12"/>
  <c r="Q1141" i="12"/>
  <c r="I1142" i="12"/>
  <c r="K1141" i="12"/>
  <c r="P1141" i="12" s="1"/>
  <c r="H1503" i="12"/>
  <c r="J1143" i="12" l="1"/>
  <c r="O1141" i="12"/>
  <c r="M1141" i="12"/>
  <c r="L1141" i="12"/>
  <c r="I1143" i="12"/>
  <c r="K1142" i="12"/>
  <c r="N1141" i="12"/>
  <c r="H1504" i="12"/>
  <c r="Q1142" i="12" l="1"/>
  <c r="P1142" i="12"/>
  <c r="I1144" i="12"/>
  <c r="K1143" i="12"/>
  <c r="J1144" i="12"/>
  <c r="O1142" i="12"/>
  <c r="M1142" i="12"/>
  <c r="L1142" i="12"/>
  <c r="N1142" i="12"/>
  <c r="H1505" i="12"/>
  <c r="N1143" i="12" l="1"/>
  <c r="P1143" i="12"/>
  <c r="J1145" i="12"/>
  <c r="O1143" i="12"/>
  <c r="M1143" i="12"/>
  <c r="L1143" i="12"/>
  <c r="I1145" i="12"/>
  <c r="K1144" i="12"/>
  <c r="P1144" i="12" s="1"/>
  <c r="Q1143" i="12"/>
  <c r="H1506" i="12"/>
  <c r="O1144" i="12" l="1"/>
  <c r="M1144" i="12"/>
  <c r="L1144" i="12"/>
  <c r="I1146" i="12"/>
  <c r="K1145" i="12"/>
  <c r="Q1144" i="12"/>
  <c r="J1146" i="12"/>
  <c r="N1144" i="12"/>
  <c r="H1507" i="12"/>
  <c r="N1145" i="12" l="1"/>
  <c r="P1145" i="12"/>
  <c r="O1145" i="12"/>
  <c r="M1145" i="12"/>
  <c r="L1145" i="12"/>
  <c r="I1147" i="12"/>
  <c r="K1146" i="12"/>
  <c r="Q1145" i="12"/>
  <c r="J1147" i="12"/>
  <c r="H1508" i="12"/>
  <c r="Q1146" i="12" l="1"/>
  <c r="P1146" i="12"/>
  <c r="N1146" i="12"/>
  <c r="O1146" i="12"/>
  <c r="M1146" i="12"/>
  <c r="L1146" i="12"/>
  <c r="I1148" i="12"/>
  <c r="K1147" i="12"/>
  <c r="J1148" i="12"/>
  <c r="H1509" i="12"/>
  <c r="Q1147" i="12" l="1"/>
  <c r="P1147" i="12"/>
  <c r="N1147" i="12"/>
  <c r="J1149" i="12"/>
  <c r="O1147" i="12"/>
  <c r="M1147" i="12"/>
  <c r="L1147" i="12"/>
  <c r="I1149" i="12"/>
  <c r="K1148" i="12"/>
  <c r="H1510" i="12"/>
  <c r="Q1148" i="12" l="1"/>
  <c r="P1148" i="12"/>
  <c r="N1148" i="12"/>
  <c r="I1150" i="12"/>
  <c r="K1149" i="12"/>
  <c r="P1149" i="12" s="1"/>
  <c r="J1150" i="12"/>
  <c r="O1148" i="12"/>
  <c r="M1148" i="12"/>
  <c r="L1148" i="12"/>
  <c r="H1511" i="12"/>
  <c r="O1149" i="12" l="1"/>
  <c r="M1149" i="12"/>
  <c r="L1149" i="12"/>
  <c r="I1151" i="12"/>
  <c r="K1150" i="12"/>
  <c r="J1151" i="12"/>
  <c r="N1149" i="12"/>
  <c r="Q1149" i="12"/>
  <c r="H1512" i="12"/>
  <c r="N1150" i="12" l="1"/>
  <c r="P1150" i="12"/>
  <c r="J1152" i="12"/>
  <c r="O1150" i="12"/>
  <c r="M1150" i="12"/>
  <c r="L1150" i="12"/>
  <c r="I1152" i="12"/>
  <c r="K1151" i="12"/>
  <c r="Q1150" i="12"/>
  <c r="H1513" i="12"/>
  <c r="Q1151" i="12" l="1"/>
  <c r="P1151" i="12"/>
  <c r="J1153" i="12"/>
  <c r="I1153" i="12"/>
  <c r="K1152" i="12"/>
  <c r="O1151" i="12"/>
  <c r="M1151" i="12"/>
  <c r="L1151" i="12"/>
  <c r="N1151" i="12"/>
  <c r="H1514" i="12"/>
  <c r="N1152" i="12" l="1"/>
  <c r="P1152" i="12"/>
  <c r="O1152" i="12"/>
  <c r="M1152" i="12"/>
  <c r="L1152" i="12"/>
  <c r="Q1152" i="12"/>
  <c r="I1154" i="12"/>
  <c r="K1153" i="12"/>
  <c r="J1154" i="12"/>
  <c r="H1515" i="12"/>
  <c r="N1153" i="12" l="1"/>
  <c r="P1153" i="12"/>
  <c r="I1155" i="12"/>
  <c r="K1154" i="12"/>
  <c r="O1153" i="12"/>
  <c r="M1153" i="12"/>
  <c r="L1153" i="12"/>
  <c r="Q1153" i="12"/>
  <c r="J1155" i="12"/>
  <c r="H1516" i="12"/>
  <c r="Q1154" i="12" l="1"/>
  <c r="P1154" i="12"/>
  <c r="N1154" i="12"/>
  <c r="O1154" i="12"/>
  <c r="M1154" i="12"/>
  <c r="L1154" i="12"/>
  <c r="J1156" i="12"/>
  <c r="I1156" i="12"/>
  <c r="K1155" i="12"/>
  <c r="P1155" i="12" s="1"/>
  <c r="H1517" i="12"/>
  <c r="O1155" i="12" l="1"/>
  <c r="M1155" i="12"/>
  <c r="L1155" i="12"/>
  <c r="N1155" i="12"/>
  <c r="I1157" i="12"/>
  <c r="K1156" i="12"/>
  <c r="P1156" i="12" s="1"/>
  <c r="Q1155" i="12"/>
  <c r="J1157" i="12"/>
  <c r="H1518" i="12"/>
  <c r="I1158" i="12" l="1"/>
  <c r="K1157" i="12"/>
  <c r="O1156" i="12"/>
  <c r="M1156" i="12"/>
  <c r="L1156" i="12"/>
  <c r="Q1156" i="12"/>
  <c r="J1158" i="12"/>
  <c r="N1156" i="12"/>
  <c r="H1519" i="12"/>
  <c r="Q1157" i="12" l="1"/>
  <c r="P1157" i="12"/>
  <c r="N1157" i="12"/>
  <c r="O1157" i="12"/>
  <c r="M1157" i="12"/>
  <c r="L1157" i="12"/>
  <c r="J1159" i="12"/>
  <c r="I1159" i="12"/>
  <c r="K1158" i="12"/>
  <c r="P1158" i="12" s="1"/>
  <c r="H1520" i="12"/>
  <c r="O1158" i="12" l="1"/>
  <c r="M1158" i="12"/>
  <c r="L1158" i="12"/>
  <c r="N1158" i="12"/>
  <c r="I1160" i="12"/>
  <c r="K1159" i="12"/>
  <c r="P1159" i="12" s="1"/>
  <c r="Q1158" i="12"/>
  <c r="J1160" i="12"/>
  <c r="H1521" i="12"/>
  <c r="O1159" i="12" l="1"/>
  <c r="M1159" i="12"/>
  <c r="L1159" i="12"/>
  <c r="I1161" i="12"/>
  <c r="K1160" i="12"/>
  <c r="P1160" i="12" s="1"/>
  <c r="Q1159" i="12"/>
  <c r="J1161" i="12"/>
  <c r="N1159" i="12"/>
  <c r="H1522" i="12"/>
  <c r="N1160" i="12" l="1"/>
  <c r="O1160" i="12"/>
  <c r="M1160" i="12"/>
  <c r="L1160" i="12"/>
  <c r="I1162" i="12"/>
  <c r="K1161" i="12"/>
  <c r="N1161" i="12" s="1"/>
  <c r="Q1160" i="12"/>
  <c r="J1162" i="12"/>
  <c r="H1523" i="12"/>
  <c r="Q1161" i="12" l="1"/>
  <c r="P1161" i="12"/>
  <c r="O1161" i="12"/>
  <c r="M1161" i="12"/>
  <c r="L1161" i="12"/>
  <c r="I1163" i="12"/>
  <c r="K1162" i="12"/>
  <c r="J1163" i="12"/>
  <c r="H1524" i="12"/>
  <c r="Q1162" i="12" l="1"/>
  <c r="P1162" i="12"/>
  <c r="N1162" i="12"/>
  <c r="J1164" i="12"/>
  <c r="O1162" i="12"/>
  <c r="M1162" i="12"/>
  <c r="L1162" i="12"/>
  <c r="I1164" i="12"/>
  <c r="K1163" i="12"/>
  <c r="H1525" i="12"/>
  <c r="N1163" i="12" l="1"/>
  <c r="P1163" i="12"/>
  <c r="I1165" i="12"/>
  <c r="K1164" i="12"/>
  <c r="O1163" i="12"/>
  <c r="M1163" i="12"/>
  <c r="L1163" i="12"/>
  <c r="Q1163" i="12"/>
  <c r="J1165" i="12"/>
  <c r="H1526" i="12"/>
  <c r="Q1164" i="12" l="1"/>
  <c r="P1164" i="12"/>
  <c r="N1164" i="12"/>
  <c r="O1164" i="12"/>
  <c r="M1164" i="12"/>
  <c r="L1164" i="12"/>
  <c r="J1166" i="12"/>
  <c r="I1166" i="12"/>
  <c r="K1165" i="12"/>
  <c r="H1527" i="12"/>
  <c r="N1165" i="12" l="1"/>
  <c r="P1165" i="12"/>
  <c r="O1165" i="12"/>
  <c r="M1165" i="12"/>
  <c r="L1165" i="12"/>
  <c r="I1167" i="12"/>
  <c r="K1166" i="12"/>
  <c r="Q1165" i="12"/>
  <c r="J1167" i="12"/>
  <c r="H1528" i="12"/>
  <c r="Q1166" i="12" l="1"/>
  <c r="P1166" i="12"/>
  <c r="N1166" i="12"/>
  <c r="O1166" i="12"/>
  <c r="M1166" i="12"/>
  <c r="L1166" i="12"/>
  <c r="I1168" i="12"/>
  <c r="K1167" i="12"/>
  <c r="J1168" i="12"/>
  <c r="H1529" i="12"/>
  <c r="Q1167" i="12" l="1"/>
  <c r="P1167" i="12"/>
  <c r="N1167" i="12"/>
  <c r="J1169" i="12"/>
  <c r="O1167" i="12"/>
  <c r="M1167" i="12"/>
  <c r="L1167" i="12"/>
  <c r="I1169" i="12"/>
  <c r="K1168" i="12"/>
  <c r="P1168" i="12" s="1"/>
  <c r="H1530" i="12"/>
  <c r="O1168" i="12" l="1"/>
  <c r="M1168" i="12"/>
  <c r="L1168" i="12"/>
  <c r="I1170" i="12"/>
  <c r="K1169" i="12"/>
  <c r="P1169" i="12" s="1"/>
  <c r="N1168" i="12"/>
  <c r="Q1168" i="12"/>
  <c r="J1170" i="12"/>
  <c r="H1531" i="12"/>
  <c r="O1169" i="12" l="1"/>
  <c r="M1169" i="12"/>
  <c r="L1169" i="12"/>
  <c r="I1171" i="12"/>
  <c r="K1170" i="12"/>
  <c r="Q1169" i="12"/>
  <c r="N1170" i="12"/>
  <c r="J1171" i="12"/>
  <c r="N1169" i="12"/>
  <c r="H1532" i="12"/>
  <c r="Q1170" i="12" l="1"/>
  <c r="P1170" i="12"/>
  <c r="O1170" i="12"/>
  <c r="M1170" i="12"/>
  <c r="L1170" i="12"/>
  <c r="I1172" i="12"/>
  <c r="K1171" i="12"/>
  <c r="J1172" i="12"/>
  <c r="H1533" i="12"/>
  <c r="Q1171" i="12" l="1"/>
  <c r="P1171" i="12"/>
  <c r="N1171" i="12"/>
  <c r="J1173" i="12"/>
  <c r="O1171" i="12"/>
  <c r="M1171" i="12"/>
  <c r="L1171" i="12"/>
  <c r="I1173" i="12"/>
  <c r="K1172" i="12"/>
  <c r="P1172" i="12" s="1"/>
  <c r="H1534" i="12"/>
  <c r="O1172" i="12" l="1"/>
  <c r="M1172" i="12"/>
  <c r="L1172" i="12"/>
  <c r="I1174" i="12"/>
  <c r="K1173" i="12"/>
  <c r="N1172" i="12"/>
  <c r="Q1172" i="12"/>
  <c r="J1174" i="12"/>
  <c r="H1535" i="12"/>
  <c r="Q1173" i="12" l="1"/>
  <c r="P1173" i="12"/>
  <c r="O1173" i="12"/>
  <c r="M1173" i="12"/>
  <c r="L1173" i="12"/>
  <c r="K1174" i="12"/>
  <c r="N1173" i="12"/>
  <c r="H1536" i="12"/>
  <c r="Q1174" i="12" l="1"/>
  <c r="P1174" i="12"/>
  <c r="N1174" i="12"/>
  <c r="O1174" i="12"/>
  <c r="M1174" i="12"/>
  <c r="L1174" i="12"/>
  <c r="I1176" i="12"/>
  <c r="K1175" i="12"/>
  <c r="J1176" i="12"/>
  <c r="H1537" i="12"/>
  <c r="Q1175" i="12" l="1"/>
  <c r="P1175" i="12"/>
  <c r="N1175" i="12"/>
  <c r="O1175" i="12"/>
  <c r="M1175" i="12"/>
  <c r="L1175" i="12"/>
  <c r="I1177" i="12"/>
  <c r="K1176" i="12"/>
  <c r="J1177" i="12"/>
  <c r="H1538" i="12"/>
  <c r="Q1176" i="12" l="1"/>
  <c r="P1176" i="12"/>
  <c r="N1176" i="12"/>
  <c r="O1176" i="12"/>
  <c r="M1176" i="12"/>
  <c r="L1176" i="12"/>
  <c r="I1178" i="12"/>
  <c r="K1177" i="12"/>
  <c r="P1177" i="12" s="1"/>
  <c r="J1178" i="12"/>
  <c r="H1539" i="12"/>
  <c r="J1179" i="12" l="1"/>
  <c r="O1177" i="12"/>
  <c r="M1177" i="12"/>
  <c r="L1177" i="12"/>
  <c r="I1179" i="12"/>
  <c r="K1178" i="12"/>
  <c r="N1177" i="12"/>
  <c r="Q1177" i="12"/>
  <c r="H1540" i="12"/>
  <c r="N1178" i="12" l="1"/>
  <c r="P1178" i="12"/>
  <c r="I1180" i="12"/>
  <c r="K1179" i="12"/>
  <c r="O1178" i="12"/>
  <c r="M1178" i="12"/>
  <c r="L1178" i="12"/>
  <c r="Q1178" i="12"/>
  <c r="J1180" i="12"/>
  <c r="H1541" i="12"/>
  <c r="Q1179" i="12" l="1"/>
  <c r="P1179" i="12"/>
  <c r="N1179" i="12"/>
  <c r="O1179" i="12"/>
  <c r="M1179" i="12"/>
  <c r="L1179" i="12"/>
  <c r="J1181" i="12"/>
  <c r="I1181" i="12"/>
  <c r="K1180" i="12"/>
  <c r="P1180" i="12" s="1"/>
  <c r="H1542" i="12"/>
  <c r="O1180" i="12" l="1"/>
  <c r="M1180" i="12"/>
  <c r="L1180" i="12"/>
  <c r="N1180" i="12"/>
  <c r="I1182" i="12"/>
  <c r="K1181" i="12"/>
  <c r="P1181" i="12" s="1"/>
  <c r="Q1180" i="12"/>
  <c r="J1182" i="12"/>
  <c r="H1543" i="12"/>
  <c r="I1183" i="12" l="1"/>
  <c r="K1182" i="12"/>
  <c r="J1183" i="12"/>
  <c r="O1181" i="12"/>
  <c r="M1181" i="12"/>
  <c r="L1181" i="12"/>
  <c r="Q1181" i="12"/>
  <c r="N1181" i="12"/>
  <c r="H1544" i="12"/>
  <c r="Q1182" i="12" l="1"/>
  <c r="P1182" i="12"/>
  <c r="N1182" i="12"/>
  <c r="J1184" i="12"/>
  <c r="O1182" i="12"/>
  <c r="M1182" i="12"/>
  <c r="L1182" i="12"/>
  <c r="I1184" i="12"/>
  <c r="K1183" i="12"/>
  <c r="P1183" i="12" s="1"/>
  <c r="H1545" i="12"/>
  <c r="O1183" i="12" l="1"/>
  <c r="M1183" i="12"/>
  <c r="L1183" i="12"/>
  <c r="I1185" i="12"/>
  <c r="K1184" i="12"/>
  <c r="N1183" i="12"/>
  <c r="Q1183" i="12"/>
  <c r="J1185" i="12"/>
  <c r="H1546" i="12"/>
  <c r="Q1184" i="12" l="1"/>
  <c r="P1184" i="12"/>
  <c r="J1186" i="12"/>
  <c r="O1184" i="12"/>
  <c r="M1184" i="12"/>
  <c r="L1184" i="12"/>
  <c r="I1186" i="12"/>
  <c r="K1185" i="12"/>
  <c r="P1185" i="12" s="1"/>
  <c r="N1184" i="12"/>
  <c r="H1547" i="12"/>
  <c r="O1185" i="12" l="1"/>
  <c r="M1185" i="12"/>
  <c r="L1185" i="12"/>
  <c r="Q1185" i="12"/>
  <c r="N1185" i="12"/>
  <c r="I1187" i="12"/>
  <c r="K1186" i="12"/>
  <c r="P1186" i="12" s="1"/>
  <c r="J1187" i="12"/>
  <c r="H1548" i="12"/>
  <c r="O1186" i="12" l="1"/>
  <c r="M1186" i="12"/>
  <c r="L1186" i="12"/>
  <c r="I1188" i="12"/>
  <c r="K1187" i="12"/>
  <c r="P1187" i="12" s="1"/>
  <c r="J1188" i="12"/>
  <c r="Q1186" i="12"/>
  <c r="N1186" i="12"/>
  <c r="H1549" i="12"/>
  <c r="J1189" i="12" l="1"/>
  <c r="O1187" i="12"/>
  <c r="M1187" i="12"/>
  <c r="L1187" i="12"/>
  <c r="N1187" i="12"/>
  <c r="I1189" i="12"/>
  <c r="K1188" i="12"/>
  <c r="Q1187" i="12"/>
  <c r="H1550" i="12"/>
  <c r="N1188" i="12" l="1"/>
  <c r="P1188" i="12"/>
  <c r="Q1188" i="12"/>
  <c r="I1190" i="12"/>
  <c r="K1189" i="12"/>
  <c r="O1188" i="12"/>
  <c r="M1188" i="12"/>
  <c r="L1188" i="12"/>
  <c r="J1190" i="12"/>
  <c r="H1551" i="12"/>
  <c r="Q1189" i="12" l="1"/>
  <c r="P1189" i="12"/>
  <c r="N1189" i="12"/>
  <c r="O1189" i="12"/>
  <c r="M1189" i="12"/>
  <c r="L1189" i="12"/>
  <c r="I1191" i="12"/>
  <c r="K1190" i="12"/>
  <c r="J1191" i="12"/>
  <c r="H1552" i="12"/>
  <c r="Q1190" i="12" l="1"/>
  <c r="P1190" i="12"/>
  <c r="N1190" i="12"/>
  <c r="O1190" i="12"/>
  <c r="M1190" i="12"/>
  <c r="L1190" i="12"/>
  <c r="I1192" i="12"/>
  <c r="K1191" i="12"/>
  <c r="J1192" i="12"/>
  <c r="H1553" i="12"/>
  <c r="Q1191" i="12" l="1"/>
  <c r="P1191" i="12"/>
  <c r="N1191" i="12"/>
  <c r="J1193" i="12"/>
  <c r="O1191" i="12"/>
  <c r="M1191" i="12"/>
  <c r="L1191" i="12"/>
  <c r="I1193" i="12"/>
  <c r="K1192" i="12"/>
  <c r="H1554" i="12"/>
  <c r="Q1192" i="12" l="1"/>
  <c r="P1192" i="12"/>
  <c r="O1192" i="12"/>
  <c r="M1192" i="12"/>
  <c r="L1192" i="12"/>
  <c r="N1192" i="12"/>
  <c r="I1194" i="12"/>
  <c r="K1193" i="12"/>
  <c r="J1194" i="12"/>
  <c r="H1555" i="12"/>
  <c r="N1193" i="12" l="1"/>
  <c r="P1193" i="12"/>
  <c r="I1195" i="12"/>
  <c r="K1194" i="12"/>
  <c r="O1193" i="12"/>
  <c r="M1193" i="12"/>
  <c r="L1193" i="12"/>
  <c r="Q1193" i="12"/>
  <c r="J1195" i="12"/>
  <c r="H1556" i="12"/>
  <c r="Q1194" i="12" l="1"/>
  <c r="P1194" i="12"/>
  <c r="N1194" i="12"/>
  <c r="O1194" i="12"/>
  <c r="M1194" i="12"/>
  <c r="L1194" i="12"/>
  <c r="J1196" i="12"/>
  <c r="I1196" i="12"/>
  <c r="K1195" i="12"/>
  <c r="H1557" i="12"/>
  <c r="N1195" i="12" l="1"/>
  <c r="P1195" i="12"/>
  <c r="O1195" i="12"/>
  <c r="M1195" i="12"/>
  <c r="L1195" i="12"/>
  <c r="I1197" i="12"/>
  <c r="K1196" i="12"/>
  <c r="Q1195" i="12"/>
  <c r="J1197" i="12"/>
  <c r="H1558" i="12"/>
  <c r="Q1196" i="12" l="1"/>
  <c r="P1196" i="12"/>
  <c r="N1196" i="12"/>
  <c r="O1196" i="12"/>
  <c r="M1196" i="12"/>
  <c r="L1196" i="12"/>
  <c r="I1198" i="12"/>
  <c r="K1197" i="12"/>
  <c r="P1197" i="12" s="1"/>
  <c r="J1198" i="12"/>
  <c r="H1559" i="12"/>
  <c r="O1197" i="12" l="1"/>
  <c r="M1197" i="12"/>
  <c r="L1197" i="12"/>
  <c r="I1199" i="12"/>
  <c r="K1198" i="12"/>
  <c r="J1199" i="12"/>
  <c r="N1197" i="12"/>
  <c r="Q1197" i="12"/>
  <c r="H1560" i="12"/>
  <c r="N1198" i="12" l="1"/>
  <c r="P1198" i="12"/>
  <c r="J1200" i="12"/>
  <c r="O1198" i="12"/>
  <c r="M1198" i="12"/>
  <c r="L1198" i="12"/>
  <c r="I1200" i="12"/>
  <c r="K1199" i="12"/>
  <c r="P1199" i="12" s="1"/>
  <c r="Q1198" i="12"/>
  <c r="H1561" i="12"/>
  <c r="O1199" i="12" l="1"/>
  <c r="M1199" i="12"/>
  <c r="L1199" i="12"/>
  <c r="Q1199" i="12"/>
  <c r="N1199" i="12"/>
  <c r="I1201" i="12"/>
  <c r="K1200" i="12"/>
  <c r="P1200" i="12" s="1"/>
  <c r="J1201" i="12"/>
  <c r="H1562" i="12"/>
  <c r="O1200" i="12" l="1"/>
  <c r="M1200" i="12"/>
  <c r="L1200" i="12"/>
  <c r="I1202" i="12"/>
  <c r="K1201" i="12"/>
  <c r="P1201" i="12" s="1"/>
  <c r="Q1200" i="12"/>
  <c r="J1202" i="12"/>
  <c r="N1200" i="12"/>
  <c r="H1563" i="12"/>
  <c r="O1201" i="12" l="1"/>
  <c r="M1201" i="12"/>
  <c r="L1201" i="12"/>
  <c r="I1203" i="12"/>
  <c r="K1202" i="12"/>
  <c r="P1202" i="12" s="1"/>
  <c r="Q1201" i="12"/>
  <c r="J1203" i="12"/>
  <c r="N1201" i="12"/>
  <c r="H1564" i="12"/>
  <c r="O1202" i="12" l="1"/>
  <c r="M1202" i="12"/>
  <c r="L1202" i="12"/>
  <c r="I1204" i="12"/>
  <c r="K1203" i="12"/>
  <c r="P1203" i="12" s="1"/>
  <c r="Q1202" i="12"/>
  <c r="J1204" i="12"/>
  <c r="N1202" i="12"/>
  <c r="H1565" i="12"/>
  <c r="I1205" i="12" l="1"/>
  <c r="K1204" i="12"/>
  <c r="J1205" i="12"/>
  <c r="O1203" i="12"/>
  <c r="M1203" i="12"/>
  <c r="L1203" i="12"/>
  <c r="Q1203" i="12"/>
  <c r="N1203" i="12"/>
  <c r="N1204" i="12" l="1"/>
  <c r="P1204" i="12"/>
  <c r="J1206" i="12"/>
  <c r="I1206" i="12"/>
  <c r="K1205" i="12"/>
  <c r="P1205" i="12" s="1"/>
  <c r="O1204" i="12"/>
  <c r="M1204" i="12"/>
  <c r="L1204" i="12"/>
  <c r="Q1204" i="12"/>
  <c r="O1205" i="12" l="1"/>
  <c r="M1205" i="12"/>
  <c r="L1205" i="12"/>
  <c r="I1207" i="12"/>
  <c r="K1206" i="12"/>
  <c r="Q1205" i="12"/>
  <c r="J1207" i="12"/>
  <c r="N1205" i="12"/>
  <c r="Q1206" i="12" l="1"/>
  <c r="P1206" i="12"/>
  <c r="O1206" i="12"/>
  <c r="M1206" i="12"/>
  <c r="L1206" i="12"/>
  <c r="I1208" i="12"/>
  <c r="K1207" i="12"/>
  <c r="P1207" i="12" s="1"/>
  <c r="J1208" i="12"/>
  <c r="N1206" i="12"/>
  <c r="J1209" i="12" l="1"/>
  <c r="O1207" i="12"/>
  <c r="M1207" i="12"/>
  <c r="L1207" i="12"/>
  <c r="I1209" i="12"/>
  <c r="K1208" i="12"/>
  <c r="P1208" i="12" s="1"/>
  <c r="N1207" i="12"/>
  <c r="Q1207" i="12"/>
  <c r="O1208" i="12" l="1"/>
  <c r="M1208" i="12"/>
  <c r="L1208" i="12"/>
  <c r="Q1208" i="12"/>
  <c r="N1208" i="12"/>
  <c r="I1210" i="12"/>
  <c r="K1209" i="12"/>
  <c r="P1209" i="12" s="1"/>
  <c r="J1210" i="12"/>
  <c r="O1209" i="12" l="1"/>
  <c r="M1209" i="12"/>
  <c r="L1209" i="12"/>
  <c r="Q1209" i="12"/>
  <c r="N1210" i="12"/>
  <c r="J1211" i="12"/>
  <c r="Q1210" i="12"/>
  <c r="I1211" i="12"/>
  <c r="K1210" i="12"/>
  <c r="P1210" i="12" s="1"/>
  <c r="N1209" i="12"/>
  <c r="I1212" i="12" l="1"/>
  <c r="K1211" i="12"/>
  <c r="J1212" i="12"/>
  <c r="O1210" i="12"/>
  <c r="M1210" i="12"/>
  <c r="L1210" i="12"/>
  <c r="Q1211" i="12" l="1"/>
  <c r="P1211" i="12"/>
  <c r="O1211" i="12"/>
  <c r="M1211" i="12"/>
  <c r="L1211" i="12"/>
  <c r="J1213" i="12"/>
  <c r="N1211" i="12"/>
  <c r="Q1212" i="12"/>
  <c r="I1213" i="12"/>
  <c r="K1212" i="12"/>
  <c r="N1212" i="12" l="1"/>
  <c r="P1212" i="12"/>
  <c r="I1214" i="12"/>
  <c r="K1213" i="12"/>
  <c r="N1213" i="12"/>
  <c r="J1214" i="12"/>
  <c r="O1212" i="12"/>
  <c r="M1212" i="12"/>
  <c r="L1212" i="12"/>
  <c r="Q1213" i="12" l="1"/>
  <c r="P1213" i="12"/>
  <c r="J1215" i="12"/>
  <c r="O1213" i="12"/>
  <c r="M1213" i="12"/>
  <c r="L1213" i="12"/>
  <c r="I1215" i="12"/>
  <c r="K1214" i="12"/>
  <c r="P1214" i="12" s="1"/>
  <c r="O1214" i="12" l="1"/>
  <c r="M1214" i="12"/>
  <c r="L1214" i="12"/>
  <c r="Q1214" i="12"/>
  <c r="N1214" i="12"/>
  <c r="I1216" i="12"/>
  <c r="K1215" i="12"/>
  <c r="P1215" i="12" s="1"/>
  <c r="J1216" i="12"/>
  <c r="O1215" i="12" l="1"/>
  <c r="M1215" i="12"/>
  <c r="L1215" i="12"/>
  <c r="Q1215" i="12"/>
  <c r="J1217" i="12"/>
  <c r="Q1216" i="12"/>
  <c r="I1217" i="12"/>
  <c r="K1216" i="12"/>
  <c r="P1216" i="12" s="1"/>
  <c r="N1215" i="12"/>
  <c r="N1216" i="12" l="1"/>
  <c r="I1218" i="12"/>
  <c r="K1217" i="12"/>
  <c r="J1218" i="12"/>
  <c r="O1216" i="12"/>
  <c r="M1216" i="12"/>
  <c r="L1216" i="12"/>
  <c r="Q1217" i="12" l="1"/>
  <c r="P1217" i="12"/>
  <c r="O1217" i="12"/>
  <c r="M1217" i="12"/>
  <c r="L1217" i="12"/>
  <c r="J1219" i="12"/>
  <c r="N1217" i="12"/>
  <c r="I1219" i="12"/>
  <c r="K1218" i="12"/>
  <c r="N1218" i="12" l="1"/>
  <c r="P1218" i="12"/>
  <c r="Q1218" i="12"/>
  <c r="I1220" i="12"/>
  <c r="K1219" i="12"/>
  <c r="J1220" i="12"/>
  <c r="O1218" i="12"/>
  <c r="M1218" i="12"/>
  <c r="L1218" i="12"/>
  <c r="Q1219" i="12" l="1"/>
  <c r="P1219" i="12"/>
  <c r="N1219" i="12"/>
  <c r="J1221" i="12"/>
  <c r="O1219" i="12"/>
  <c r="M1219" i="12"/>
  <c r="L1219" i="12"/>
  <c r="I1221" i="12"/>
  <c r="K1220" i="12"/>
  <c r="P1220" i="12" s="1"/>
  <c r="O1220" i="12" l="1"/>
  <c r="M1220" i="12"/>
  <c r="L1220" i="12"/>
  <c r="Q1220" i="12"/>
  <c r="N1220" i="12"/>
  <c r="I1222" i="12"/>
  <c r="K1221" i="12"/>
  <c r="P1221" i="12" s="1"/>
  <c r="J1222" i="12"/>
  <c r="O1221" i="12" l="1"/>
  <c r="M1221" i="12"/>
  <c r="L1221" i="12"/>
  <c r="Q1221" i="12"/>
  <c r="N1222" i="12"/>
  <c r="J1223" i="12"/>
  <c r="Q1222" i="12"/>
  <c r="I1223" i="12"/>
  <c r="K1222" i="12"/>
  <c r="P1222" i="12" s="1"/>
  <c r="N1221" i="12"/>
  <c r="I1224" i="12" l="1"/>
  <c r="K1223" i="12"/>
  <c r="N1223" i="12"/>
  <c r="J1224" i="12"/>
  <c r="O1222" i="12"/>
  <c r="M1222" i="12"/>
  <c r="L1222" i="12"/>
  <c r="Q1223" i="12" l="1"/>
  <c r="P1223" i="12"/>
  <c r="J1225" i="12"/>
  <c r="O1223" i="12"/>
  <c r="M1223" i="12"/>
  <c r="L1223" i="12"/>
  <c r="I1225" i="12"/>
  <c r="K1224" i="12"/>
  <c r="P1224" i="12" s="1"/>
  <c r="O1224" i="12" l="1"/>
  <c r="M1224" i="12"/>
  <c r="L1224" i="12"/>
  <c r="Q1224" i="12"/>
  <c r="N1224" i="12"/>
  <c r="I1226" i="12"/>
  <c r="K1225" i="12"/>
  <c r="P1225" i="12" s="1"/>
  <c r="J1226" i="12"/>
  <c r="O1225" i="12" l="1"/>
  <c r="M1225" i="12"/>
  <c r="L1225" i="12"/>
  <c r="I1227" i="12"/>
  <c r="K1226" i="12"/>
  <c r="Q1225" i="12"/>
  <c r="J1227" i="12"/>
  <c r="N1225" i="12"/>
  <c r="Q1226" i="12" l="1"/>
  <c r="P1226" i="12"/>
  <c r="N1226" i="12"/>
  <c r="O1226" i="12"/>
  <c r="M1226" i="12"/>
  <c r="L1226" i="12"/>
  <c r="I1228" i="12"/>
  <c r="K1227" i="12"/>
  <c r="J1228" i="12"/>
  <c r="N1227" i="12" l="1"/>
  <c r="P1227" i="12"/>
  <c r="J1229" i="12"/>
  <c r="O1227" i="12"/>
  <c r="M1227" i="12"/>
  <c r="L1227" i="12"/>
  <c r="I1229" i="12"/>
  <c r="K1228" i="12"/>
  <c r="P1228" i="12" s="1"/>
  <c r="Q1227" i="12"/>
  <c r="O1228" i="12" l="1"/>
  <c r="M1228" i="12"/>
  <c r="L1228" i="12"/>
  <c r="I1230" i="12"/>
  <c r="K1229" i="12"/>
  <c r="N1228" i="12"/>
  <c r="Q1228" i="12"/>
  <c r="J1230" i="12"/>
  <c r="Q1229" i="12" l="1"/>
  <c r="P1229" i="12"/>
  <c r="J1231" i="12"/>
  <c r="O1229" i="12"/>
  <c r="M1229" i="12"/>
  <c r="L1229" i="12"/>
  <c r="I1231" i="12"/>
  <c r="K1230" i="12"/>
  <c r="P1230" i="12" s="1"/>
  <c r="N1229" i="12"/>
  <c r="O1230" i="12" l="1"/>
  <c r="M1230" i="12"/>
  <c r="L1230" i="12"/>
  <c r="Q1230" i="12"/>
  <c r="N1230" i="12"/>
  <c r="I1232" i="12"/>
  <c r="K1231" i="12"/>
  <c r="P1231" i="12" s="1"/>
  <c r="J1232" i="12"/>
  <c r="I1233" i="12" l="1"/>
  <c r="K1232" i="12"/>
  <c r="J1233" i="12"/>
  <c r="O1231" i="12"/>
  <c r="M1231" i="12"/>
  <c r="L1231" i="12"/>
  <c r="Q1231" i="12"/>
  <c r="N1231" i="12"/>
  <c r="Q1232" i="12" l="1"/>
  <c r="P1232" i="12"/>
  <c r="N1232" i="12"/>
  <c r="O1232" i="12"/>
  <c r="M1232" i="12"/>
  <c r="L1232" i="12"/>
  <c r="J1234" i="12"/>
  <c r="I1234" i="12"/>
  <c r="K1233" i="12"/>
  <c r="P1233" i="12" s="1"/>
  <c r="I1235" i="12" l="1"/>
  <c r="K1234" i="12"/>
  <c r="N1234" i="12"/>
  <c r="J1235" i="12"/>
  <c r="O1233" i="12"/>
  <c r="M1233" i="12"/>
  <c r="L1233" i="12"/>
  <c r="Q1233" i="12"/>
  <c r="N1233" i="12"/>
  <c r="Q1234" i="12" l="1"/>
  <c r="P1234" i="12"/>
  <c r="I1236" i="12"/>
  <c r="K1235" i="12"/>
  <c r="J1236" i="12"/>
  <c r="O1234" i="12"/>
  <c r="M1234" i="12"/>
  <c r="L1234" i="12"/>
  <c r="Q1235" i="12" l="1"/>
  <c r="P1235" i="12"/>
  <c r="N1235" i="12"/>
  <c r="J1237" i="12"/>
  <c r="O1235" i="12"/>
  <c r="M1235" i="12"/>
  <c r="L1235" i="12"/>
  <c r="I1237" i="12"/>
  <c r="K1236" i="12"/>
  <c r="N1236" i="12" l="1"/>
  <c r="P1236" i="12"/>
  <c r="O1236" i="12"/>
  <c r="M1236" i="12"/>
  <c r="L1236" i="12"/>
  <c r="I1238" i="12"/>
  <c r="K1237" i="12"/>
  <c r="Q1236" i="12"/>
  <c r="J1238" i="12"/>
  <c r="Q1237" i="12" l="1"/>
  <c r="P1237" i="12"/>
  <c r="O1237" i="12"/>
  <c r="M1237" i="12"/>
  <c r="L1237" i="12"/>
  <c r="I1239" i="12"/>
  <c r="K1238" i="12"/>
  <c r="J1239" i="12"/>
  <c r="N1237" i="12"/>
  <c r="N1238" i="12" l="1"/>
  <c r="P1238" i="12"/>
  <c r="J1240" i="12"/>
  <c r="O1238" i="12"/>
  <c r="M1238" i="12"/>
  <c r="L1238" i="12"/>
  <c r="I1240" i="12"/>
  <c r="K1239" i="12"/>
  <c r="Q1238" i="12"/>
  <c r="N1239" i="12" l="1"/>
  <c r="P1239" i="12"/>
  <c r="O1239" i="12"/>
  <c r="M1239" i="12"/>
  <c r="L1239" i="12"/>
  <c r="I1241" i="12"/>
  <c r="K1240" i="12"/>
  <c r="P1240" i="12" s="1"/>
  <c r="Q1239" i="12"/>
  <c r="J1241" i="12"/>
  <c r="J1242" i="12" l="1"/>
  <c r="O1240" i="12"/>
  <c r="M1240" i="12"/>
  <c r="L1240" i="12"/>
  <c r="I1242" i="12"/>
  <c r="K1241" i="12"/>
  <c r="Q1240" i="12"/>
  <c r="N1240" i="12"/>
  <c r="Q1241" i="12" l="1"/>
  <c r="P1241" i="12"/>
  <c r="J1243" i="12"/>
  <c r="I1243" i="12"/>
  <c r="K1242" i="12"/>
  <c r="O1241" i="12"/>
  <c r="M1241" i="12"/>
  <c r="L1241" i="12"/>
  <c r="N1241" i="12"/>
  <c r="N1242" i="12" l="1"/>
  <c r="P1242" i="12"/>
  <c r="O1242" i="12"/>
  <c r="M1242" i="12"/>
  <c r="L1242" i="12"/>
  <c r="I1244" i="12"/>
  <c r="K1243" i="12"/>
  <c r="P1243" i="12" s="1"/>
  <c r="Q1242" i="12"/>
  <c r="J1244" i="12"/>
  <c r="O1243" i="12" l="1"/>
  <c r="M1243" i="12"/>
  <c r="L1243" i="12"/>
  <c r="I1245" i="12"/>
  <c r="K1244" i="12"/>
  <c r="Q1243" i="12"/>
  <c r="J1245" i="12"/>
  <c r="N1243" i="12"/>
  <c r="N1244" i="12" l="1"/>
  <c r="P1244" i="12"/>
  <c r="J1246" i="12"/>
  <c r="O1244" i="12"/>
  <c r="M1244" i="12"/>
  <c r="L1244" i="12"/>
  <c r="I1246" i="12"/>
  <c r="K1245" i="12"/>
  <c r="Q1244" i="12"/>
  <c r="Q1245" i="12" l="1"/>
  <c r="P1245" i="12"/>
  <c r="I1247" i="12"/>
  <c r="K1246" i="12"/>
  <c r="J1247" i="12"/>
  <c r="O1245" i="12"/>
  <c r="M1245" i="12"/>
  <c r="L1245" i="12"/>
  <c r="N1245" i="12"/>
  <c r="N1246" i="12" l="1"/>
  <c r="P1246" i="12"/>
  <c r="J1248" i="12"/>
  <c r="O1246" i="12"/>
  <c r="M1246" i="12"/>
  <c r="L1246" i="12"/>
  <c r="I1248" i="12"/>
  <c r="K1247" i="12"/>
  <c r="Q1246" i="12"/>
  <c r="Q1247" i="12" l="1"/>
  <c r="P1247" i="12"/>
  <c r="I1249" i="12"/>
  <c r="K1248" i="12"/>
  <c r="N1248" i="12" s="1"/>
  <c r="J1249" i="12"/>
  <c r="O1247" i="12"/>
  <c r="M1247" i="12"/>
  <c r="L1247" i="12"/>
  <c r="N1247" i="12"/>
  <c r="Q1248" i="12" l="1"/>
  <c r="P1248" i="12"/>
  <c r="J1250" i="12"/>
  <c r="O1248" i="12"/>
  <c r="M1248" i="12"/>
  <c r="L1248" i="12"/>
  <c r="I1250" i="12"/>
  <c r="K1249" i="12"/>
  <c r="Q1249" i="12" l="1"/>
  <c r="P1249" i="12"/>
  <c r="I1251" i="12"/>
  <c r="K1250" i="12"/>
  <c r="J1251" i="12"/>
  <c r="O1249" i="12"/>
  <c r="M1249" i="12"/>
  <c r="L1249" i="12"/>
  <c r="N1249" i="12"/>
  <c r="Q1250" i="12" l="1"/>
  <c r="P1250" i="12"/>
  <c r="O1250" i="12"/>
  <c r="M1250" i="12"/>
  <c r="L1250" i="12"/>
  <c r="N1251" i="12"/>
  <c r="J1252" i="12"/>
  <c r="N1250" i="12"/>
  <c r="I1252" i="12"/>
  <c r="K1251" i="12"/>
  <c r="P1251" i="12" s="1"/>
  <c r="Q1251" i="12" l="1"/>
  <c r="I1253" i="12"/>
  <c r="K1252" i="12"/>
  <c r="J1253" i="12"/>
  <c r="O1251" i="12"/>
  <c r="M1251" i="12"/>
  <c r="L1251" i="12"/>
  <c r="Q1252" i="12" l="1"/>
  <c r="P1252" i="12"/>
  <c r="N1252" i="12"/>
  <c r="J1254" i="12"/>
  <c r="O1252" i="12"/>
  <c r="M1252" i="12"/>
  <c r="L1252" i="12"/>
  <c r="I1254" i="12"/>
  <c r="K1253" i="12"/>
  <c r="Q1253" i="12" l="1"/>
  <c r="P1253" i="12"/>
  <c r="N1253" i="12"/>
  <c r="I1255" i="12"/>
  <c r="K1254" i="12"/>
  <c r="P1254" i="12" s="1"/>
  <c r="J1255" i="12"/>
  <c r="O1253" i="12"/>
  <c r="M1253" i="12"/>
  <c r="L1253" i="12"/>
  <c r="O1254" i="12" l="1"/>
  <c r="M1254" i="12"/>
  <c r="L1254" i="12"/>
  <c r="I1256" i="12"/>
  <c r="K1255" i="12"/>
  <c r="P1255" i="12" s="1"/>
  <c r="J1256" i="12"/>
  <c r="N1254" i="12"/>
  <c r="Q1254" i="12"/>
  <c r="J1257" i="12" l="1"/>
  <c r="O1255" i="12"/>
  <c r="M1255" i="12"/>
  <c r="L1255" i="12"/>
  <c r="I1257" i="12"/>
  <c r="K1256" i="12"/>
  <c r="P1256" i="12" s="1"/>
  <c r="N1255" i="12"/>
  <c r="Q1255" i="12"/>
  <c r="O1256" i="12" l="1"/>
  <c r="M1256" i="12"/>
  <c r="L1256" i="12"/>
  <c r="Q1256" i="12"/>
  <c r="N1256" i="12"/>
  <c r="I1258" i="12"/>
  <c r="K1257" i="12"/>
  <c r="P1257" i="12" s="1"/>
  <c r="J1258" i="12"/>
  <c r="I1259" i="12" l="1"/>
  <c r="K1258" i="12"/>
  <c r="J1259" i="12"/>
  <c r="O1257" i="12"/>
  <c r="M1257" i="12"/>
  <c r="L1257" i="12"/>
  <c r="Q1257" i="12"/>
  <c r="N1257" i="12"/>
  <c r="Q1258" i="12" l="1"/>
  <c r="P1258" i="12"/>
  <c r="N1258" i="12"/>
  <c r="J1260" i="12"/>
  <c r="O1258" i="12"/>
  <c r="M1258" i="12"/>
  <c r="L1258" i="12"/>
  <c r="I1260" i="12"/>
  <c r="K1259" i="12"/>
  <c r="N1259" i="12" l="1"/>
  <c r="P1259" i="12"/>
  <c r="I1261" i="12"/>
  <c r="K1260" i="12"/>
  <c r="O1259" i="12"/>
  <c r="M1259" i="12"/>
  <c r="L1259" i="12"/>
  <c r="Q1259" i="12"/>
  <c r="J1261" i="12"/>
  <c r="Q1260" i="12" l="1"/>
  <c r="P1260" i="12"/>
  <c r="N1260" i="12"/>
  <c r="O1260" i="12"/>
  <c r="M1260" i="12"/>
  <c r="L1260" i="12"/>
  <c r="J1262" i="12"/>
  <c r="I1262" i="12"/>
  <c r="K1261" i="12"/>
  <c r="P1261" i="12" s="1"/>
  <c r="O1261" i="12" l="1"/>
  <c r="M1261" i="12"/>
  <c r="L1261" i="12"/>
  <c r="I1263" i="12"/>
  <c r="K1262" i="12"/>
  <c r="J1263" i="12"/>
  <c r="Q1261" i="12"/>
  <c r="N1261" i="12"/>
  <c r="N1262" i="12" l="1"/>
  <c r="P1262" i="12"/>
  <c r="J1264" i="12"/>
  <c r="I1264" i="12"/>
  <c r="K1263" i="12"/>
  <c r="O1262" i="12"/>
  <c r="M1262" i="12"/>
  <c r="L1262" i="12"/>
  <c r="Q1262" i="12"/>
  <c r="Q1263" i="12" l="1"/>
  <c r="P1263" i="12"/>
  <c r="N1263" i="12"/>
  <c r="O1263" i="12"/>
  <c r="M1263" i="12"/>
  <c r="L1263" i="12"/>
  <c r="I1265" i="12"/>
  <c r="K1264" i="12"/>
  <c r="J1265" i="12"/>
  <c r="N1264" i="12" l="1"/>
  <c r="P1264" i="12"/>
  <c r="O1264" i="12"/>
  <c r="M1264" i="12"/>
  <c r="L1264" i="12"/>
  <c r="J1266" i="12"/>
  <c r="I1266" i="12"/>
  <c r="K1265" i="12"/>
  <c r="P1265" i="12" s="1"/>
  <c r="Q1264" i="12"/>
  <c r="O1265" i="12" l="1"/>
  <c r="M1265" i="12"/>
  <c r="L1265" i="12"/>
  <c r="Q1265" i="12"/>
  <c r="N1266" i="12"/>
  <c r="J1267" i="12"/>
  <c r="Q1266" i="12"/>
  <c r="I1267" i="12"/>
  <c r="K1266" i="12"/>
  <c r="P1266" i="12" s="1"/>
  <c r="N1265" i="12"/>
  <c r="I1268" i="12" l="1"/>
  <c r="K1267" i="12"/>
  <c r="J1268" i="12"/>
  <c r="O1266" i="12"/>
  <c r="M1266" i="12"/>
  <c r="L1266" i="12"/>
  <c r="Q1267" i="12" l="1"/>
  <c r="P1267" i="12"/>
  <c r="O1267" i="12"/>
  <c r="M1267" i="12"/>
  <c r="L1267" i="12"/>
  <c r="N1268" i="12"/>
  <c r="J1269" i="12"/>
  <c r="N1267" i="12"/>
  <c r="I1269" i="12"/>
  <c r="K1268" i="12"/>
  <c r="P1268" i="12" s="1"/>
  <c r="Q1268" i="12" l="1"/>
  <c r="I1270" i="12"/>
  <c r="K1269" i="12"/>
  <c r="J1270" i="12"/>
  <c r="O1268" i="12"/>
  <c r="M1268" i="12"/>
  <c r="L1268" i="12"/>
  <c r="Q1269" i="12" l="1"/>
  <c r="P1269" i="12"/>
  <c r="O1269" i="12"/>
  <c r="M1269" i="12"/>
  <c r="L1269" i="12"/>
  <c r="J1271" i="12"/>
  <c r="N1269" i="12"/>
  <c r="Q1270" i="12"/>
  <c r="I1271" i="12"/>
  <c r="K1270" i="12"/>
  <c r="N1270" i="12" l="1"/>
  <c r="P1270" i="12"/>
  <c r="I1272" i="12"/>
  <c r="K1271" i="12"/>
  <c r="J1272" i="12"/>
  <c r="O1270" i="12"/>
  <c r="M1270" i="12"/>
  <c r="L1270" i="12"/>
  <c r="Q1271" i="12" l="1"/>
  <c r="P1271" i="12"/>
  <c r="N1271" i="12"/>
  <c r="J1273" i="12"/>
  <c r="O1271" i="12"/>
  <c r="M1271" i="12"/>
  <c r="L1271" i="12"/>
  <c r="I1273" i="12"/>
  <c r="K1272" i="12"/>
  <c r="P1272" i="12" s="1"/>
  <c r="O1272" i="12" l="1"/>
  <c r="M1272" i="12"/>
  <c r="L1272" i="12"/>
  <c r="Q1272" i="12"/>
  <c r="N1272" i="12"/>
  <c r="I1274" i="12"/>
  <c r="K1273" i="12"/>
  <c r="P1273" i="12" s="1"/>
  <c r="J1274" i="12"/>
  <c r="Q1273" i="12" l="1"/>
  <c r="N1273" i="12"/>
  <c r="I1275" i="12"/>
  <c r="K1274" i="12"/>
  <c r="J1275" i="12"/>
  <c r="O1273" i="12"/>
  <c r="M1273" i="12"/>
  <c r="L1273" i="12"/>
  <c r="Q1274" i="12" l="1"/>
  <c r="P1274" i="12"/>
  <c r="O1274" i="12"/>
  <c r="M1274" i="12"/>
  <c r="L1274" i="12"/>
  <c r="J1276" i="12"/>
  <c r="N1274" i="12"/>
  <c r="I1276" i="12"/>
  <c r="K1275" i="12"/>
  <c r="Q1275" i="12" s="1"/>
  <c r="N1275" i="12" l="1"/>
  <c r="P1275" i="12"/>
  <c r="I1277" i="12"/>
  <c r="K1276" i="12"/>
  <c r="N1276" i="12"/>
  <c r="J1277" i="12"/>
  <c r="O1275" i="12"/>
  <c r="M1275" i="12"/>
  <c r="L1275" i="12"/>
  <c r="Q1276" i="12" l="1"/>
  <c r="P1276" i="12"/>
  <c r="J1278" i="12"/>
  <c r="O1276" i="12"/>
  <c r="M1276" i="12"/>
  <c r="L1276" i="12"/>
  <c r="I1278" i="12"/>
  <c r="K1277" i="12"/>
  <c r="P1277" i="12" s="1"/>
  <c r="O1277" i="12" l="1"/>
  <c r="M1277" i="12"/>
  <c r="L1277" i="12"/>
  <c r="Q1277" i="12"/>
  <c r="N1277" i="12"/>
  <c r="I1279" i="12"/>
  <c r="K1278" i="12"/>
  <c r="P1278" i="12" s="1"/>
  <c r="J1279" i="12"/>
  <c r="I1280" i="12" l="1"/>
  <c r="K1279" i="12"/>
  <c r="J1280" i="12"/>
  <c r="O1278" i="12"/>
  <c r="M1278" i="12"/>
  <c r="L1278" i="12"/>
  <c r="Q1278" i="12"/>
  <c r="N1278" i="12"/>
  <c r="Q1279" i="12" l="1"/>
  <c r="P1279" i="12"/>
  <c r="N1279" i="12"/>
  <c r="J1281" i="12"/>
  <c r="O1279" i="12"/>
  <c r="M1279" i="12"/>
  <c r="L1279" i="12"/>
  <c r="I1281" i="12"/>
  <c r="K1280" i="12"/>
  <c r="P1280" i="12" s="1"/>
  <c r="O1280" i="12" l="1"/>
  <c r="M1280" i="12"/>
  <c r="L1280" i="12"/>
  <c r="Q1280" i="12"/>
  <c r="N1280" i="12"/>
  <c r="I1282" i="12"/>
  <c r="K1281" i="12"/>
  <c r="P1281" i="12" s="1"/>
  <c r="J1282" i="12"/>
  <c r="O1281" i="12" l="1"/>
  <c r="M1281" i="12"/>
  <c r="L1281" i="12"/>
  <c r="Q1281" i="12"/>
  <c r="J1283" i="12"/>
  <c r="I1283" i="12"/>
  <c r="K1282" i="12"/>
  <c r="P1282" i="12" s="1"/>
  <c r="N1281" i="12"/>
  <c r="Q1282" i="12" l="1"/>
  <c r="N1282" i="12"/>
  <c r="I1284" i="12"/>
  <c r="K1283" i="12"/>
  <c r="N1283" i="12"/>
  <c r="J1284" i="12"/>
  <c r="O1282" i="12"/>
  <c r="M1282" i="12"/>
  <c r="L1282" i="12"/>
  <c r="Q1283" i="12" l="1"/>
  <c r="P1283" i="12"/>
  <c r="J1285" i="12"/>
  <c r="O1283" i="12"/>
  <c r="M1283" i="12"/>
  <c r="L1283" i="12"/>
  <c r="I1285" i="12"/>
  <c r="K1284" i="12"/>
  <c r="P1284" i="12" s="1"/>
  <c r="O1284" i="12" l="1"/>
  <c r="M1284" i="12"/>
  <c r="L1284" i="12"/>
  <c r="Q1284" i="12"/>
  <c r="N1284" i="12"/>
  <c r="I1286" i="12"/>
  <c r="K1285" i="12"/>
  <c r="P1285" i="12" s="1"/>
  <c r="J1286" i="12"/>
  <c r="I1287" i="12" l="1"/>
  <c r="K1286" i="12"/>
  <c r="J1287" i="12"/>
  <c r="O1285" i="12"/>
  <c r="M1285" i="12"/>
  <c r="L1285" i="12"/>
  <c r="Q1285" i="12"/>
  <c r="N1285" i="12"/>
  <c r="Q1286" i="12" l="1"/>
  <c r="P1286" i="12"/>
  <c r="N1286" i="12"/>
  <c r="J1288" i="12"/>
  <c r="O1286" i="12"/>
  <c r="M1286" i="12"/>
  <c r="L1286" i="12"/>
  <c r="I1288" i="12"/>
  <c r="K1287" i="12"/>
  <c r="P1287" i="12" s="1"/>
  <c r="O1287" i="12" l="1"/>
  <c r="M1287" i="12"/>
  <c r="L1287" i="12"/>
  <c r="Q1287" i="12"/>
  <c r="N1287" i="12"/>
  <c r="I1289" i="12"/>
  <c r="K1288" i="12"/>
  <c r="P1288" i="12" s="1"/>
  <c r="J1289" i="12"/>
  <c r="I1290" i="12" l="1"/>
  <c r="K1289" i="12"/>
  <c r="J1290" i="12"/>
  <c r="O1288" i="12"/>
  <c r="M1288" i="12"/>
  <c r="L1288" i="12"/>
  <c r="Q1288" i="12"/>
  <c r="N1288" i="12"/>
  <c r="Q1289" i="12" l="1"/>
  <c r="P1289" i="12"/>
  <c r="N1289" i="12"/>
  <c r="J1291" i="12"/>
  <c r="O1289" i="12"/>
  <c r="M1289" i="12"/>
  <c r="L1289" i="12"/>
  <c r="I1291" i="12"/>
  <c r="K1290" i="12"/>
  <c r="P1290" i="12" s="1"/>
  <c r="O1290" i="12" l="1"/>
  <c r="M1290" i="12"/>
  <c r="L1290" i="12"/>
  <c r="Q1290" i="12"/>
  <c r="N1290" i="12"/>
  <c r="I1292" i="12"/>
  <c r="K1291" i="12"/>
  <c r="P1291" i="12" s="1"/>
  <c r="J1292" i="12"/>
  <c r="I1293" i="12" l="1"/>
  <c r="K1292" i="12"/>
  <c r="J1293" i="12"/>
  <c r="O1291" i="12"/>
  <c r="M1291" i="12"/>
  <c r="L1291" i="12"/>
  <c r="Q1291" i="12"/>
  <c r="N1291" i="12"/>
  <c r="Q1292" i="12" l="1"/>
  <c r="P1292" i="12"/>
  <c r="N1292" i="12"/>
  <c r="J1294" i="12"/>
  <c r="O1292" i="12"/>
  <c r="M1292" i="12"/>
  <c r="L1292" i="12"/>
  <c r="I1294" i="12"/>
  <c r="K1293" i="12"/>
  <c r="P1293" i="12" s="1"/>
  <c r="O1293" i="12" l="1"/>
  <c r="M1293" i="12"/>
  <c r="L1293" i="12"/>
  <c r="Q1293" i="12"/>
  <c r="N1293" i="12"/>
  <c r="I1295" i="12"/>
  <c r="K1294" i="12"/>
  <c r="P1294" i="12" s="1"/>
  <c r="J1295" i="12"/>
  <c r="O1294" i="12" l="1"/>
  <c r="M1294" i="12"/>
  <c r="L1294" i="12"/>
  <c r="Q1294" i="12"/>
  <c r="J1296" i="12"/>
  <c r="I1296" i="12"/>
  <c r="K1295" i="12"/>
  <c r="P1295" i="12" s="1"/>
  <c r="N1294" i="12"/>
  <c r="Q1295" i="12" l="1"/>
  <c r="N1295" i="12"/>
  <c r="I1297" i="12"/>
  <c r="K1296" i="12"/>
  <c r="N1296" i="12"/>
  <c r="J1297" i="12"/>
  <c r="O1295" i="12"/>
  <c r="M1295" i="12"/>
  <c r="L1295" i="12"/>
  <c r="Q1296" i="12" l="1"/>
  <c r="P1296" i="12"/>
  <c r="J1298" i="12"/>
  <c r="O1296" i="12"/>
  <c r="M1296" i="12"/>
  <c r="L1296" i="12"/>
  <c r="I1298" i="12"/>
  <c r="K1297" i="12"/>
  <c r="P1297" i="12" s="1"/>
  <c r="O1297" i="12" l="1"/>
  <c r="M1297" i="12"/>
  <c r="L1297" i="12"/>
  <c r="Q1297" i="12"/>
  <c r="N1297" i="12"/>
  <c r="I1299" i="12"/>
  <c r="K1298" i="12"/>
  <c r="P1298" i="12" s="1"/>
  <c r="J1299" i="12"/>
  <c r="I1300" i="12" l="1"/>
  <c r="K1299" i="12"/>
  <c r="J1300" i="12"/>
  <c r="O1298" i="12"/>
  <c r="M1298" i="12"/>
  <c r="L1298" i="12"/>
  <c r="Q1298" i="12"/>
  <c r="N1298" i="12"/>
  <c r="Q1299" i="12" l="1"/>
  <c r="P1299" i="12"/>
  <c r="N1299" i="12"/>
  <c r="J1301" i="12"/>
  <c r="O1299" i="12"/>
  <c r="M1299" i="12"/>
  <c r="L1299" i="12"/>
  <c r="I1301" i="12"/>
  <c r="K1300" i="12"/>
  <c r="P1300" i="12" s="1"/>
  <c r="O1300" i="12" l="1"/>
  <c r="M1300" i="12"/>
  <c r="L1300" i="12"/>
  <c r="Q1300" i="12"/>
  <c r="N1300" i="12"/>
  <c r="I1302" i="12"/>
  <c r="K1301" i="12"/>
  <c r="P1301" i="12" s="1"/>
  <c r="J1302" i="12"/>
  <c r="I1303" i="12" l="1"/>
  <c r="K1302" i="12"/>
  <c r="J1303" i="12"/>
  <c r="O1301" i="12"/>
  <c r="M1301" i="12"/>
  <c r="L1301" i="12"/>
  <c r="Q1301" i="12"/>
  <c r="N1301" i="12"/>
  <c r="Q1302" i="12" l="1"/>
  <c r="P1302" i="12"/>
  <c r="N1302" i="12"/>
  <c r="O1302" i="12"/>
  <c r="M1302" i="12"/>
  <c r="L1302" i="12"/>
  <c r="J1304" i="12"/>
  <c r="I1304" i="12"/>
  <c r="K1303" i="12"/>
  <c r="P1303" i="12" s="1"/>
  <c r="I1305" i="12" l="1"/>
  <c r="K1304" i="12"/>
  <c r="N1304" i="12" s="1"/>
  <c r="J1305" i="12"/>
  <c r="O1303" i="12"/>
  <c r="M1303" i="12"/>
  <c r="L1303" i="12"/>
  <c r="Q1303" i="12"/>
  <c r="N1303" i="12"/>
  <c r="Q1304" i="12" l="1"/>
  <c r="P1304" i="12"/>
  <c r="J1306" i="12"/>
  <c r="O1304" i="12"/>
  <c r="M1304" i="12"/>
  <c r="L1304" i="12"/>
  <c r="I1306" i="12"/>
  <c r="K1305" i="12"/>
  <c r="P1305" i="12" s="1"/>
  <c r="O1305" i="12" l="1"/>
  <c r="M1305" i="12"/>
  <c r="L1305" i="12"/>
  <c r="Q1305" i="12"/>
  <c r="N1305" i="12"/>
  <c r="I1307" i="12"/>
  <c r="K1306" i="12"/>
  <c r="P1306" i="12" s="1"/>
  <c r="J1307" i="12"/>
  <c r="O1306" i="12" l="1"/>
  <c r="M1306" i="12"/>
  <c r="L1306" i="12"/>
  <c r="Q1306" i="12"/>
  <c r="J1308" i="12"/>
  <c r="I1308" i="12"/>
  <c r="K1307" i="12"/>
  <c r="P1307" i="12" s="1"/>
  <c r="N1306" i="12"/>
  <c r="N1307" i="12" l="1"/>
  <c r="Q1307" i="12"/>
  <c r="I1309" i="12"/>
  <c r="K1308" i="12"/>
  <c r="N1308" i="12" s="1"/>
  <c r="J1309" i="12"/>
  <c r="O1307" i="12"/>
  <c r="M1307" i="12"/>
  <c r="L1307" i="12"/>
  <c r="Q1308" i="12" l="1"/>
  <c r="P1308" i="12"/>
  <c r="J1310" i="12"/>
  <c r="O1308" i="12"/>
  <c r="M1308" i="12"/>
  <c r="L1308" i="12"/>
  <c r="I1310" i="12"/>
  <c r="K1309" i="12"/>
  <c r="P1309" i="12" s="1"/>
  <c r="O1309" i="12" l="1"/>
  <c r="M1309" i="12"/>
  <c r="L1309" i="12"/>
  <c r="Q1309" i="12"/>
  <c r="N1309" i="12"/>
  <c r="I1311" i="12"/>
  <c r="K1310" i="12"/>
  <c r="P1310" i="12" s="1"/>
  <c r="J1311" i="12"/>
  <c r="O1310" i="12" l="1"/>
  <c r="M1310" i="12"/>
  <c r="L1310" i="12"/>
  <c r="Q1310" i="12"/>
  <c r="J1312" i="12"/>
  <c r="I1312" i="12"/>
  <c r="K1311" i="12"/>
  <c r="P1311" i="12" s="1"/>
  <c r="N1310" i="12"/>
  <c r="Q1311" i="12" l="1"/>
  <c r="N1311" i="12"/>
  <c r="I1313" i="12"/>
  <c r="K1312" i="12"/>
  <c r="N1312" i="12"/>
  <c r="J1313" i="12"/>
  <c r="O1311" i="12"/>
  <c r="M1311" i="12"/>
  <c r="L1311" i="12"/>
  <c r="Q1312" i="12" l="1"/>
  <c r="P1312" i="12"/>
  <c r="J1314" i="12"/>
  <c r="O1312" i="12"/>
  <c r="M1312" i="12"/>
  <c r="L1312" i="12"/>
  <c r="I1314" i="12"/>
  <c r="K1313" i="12"/>
  <c r="N1313" i="12" l="1"/>
  <c r="P1313" i="12"/>
  <c r="I1315" i="12"/>
  <c r="K1314" i="12"/>
  <c r="O1313" i="12"/>
  <c r="M1313" i="12"/>
  <c r="L1313" i="12"/>
  <c r="Q1313" i="12"/>
  <c r="J1315" i="12"/>
  <c r="Q1314" i="12" l="1"/>
  <c r="P1314" i="12"/>
  <c r="N1314" i="12"/>
  <c r="O1314" i="12"/>
  <c r="M1314" i="12"/>
  <c r="L1314" i="12"/>
  <c r="J1316" i="12"/>
  <c r="I1316" i="12"/>
  <c r="K1315" i="12"/>
  <c r="P1315" i="12" s="1"/>
  <c r="I1317" i="12" l="1"/>
  <c r="K1316" i="12"/>
  <c r="N1316" i="12"/>
  <c r="J1317" i="12"/>
  <c r="O1315" i="12"/>
  <c r="M1315" i="12"/>
  <c r="L1315" i="12"/>
  <c r="Q1315" i="12"/>
  <c r="N1315" i="12"/>
  <c r="Q1316" i="12" l="1"/>
  <c r="P1316" i="12"/>
  <c r="J1318" i="12"/>
  <c r="O1316" i="12"/>
  <c r="M1316" i="12"/>
  <c r="L1316" i="12"/>
  <c r="I1318" i="12"/>
  <c r="K1317" i="12"/>
  <c r="P1317" i="12" s="1"/>
  <c r="O1317" i="12" l="1"/>
  <c r="M1317" i="12"/>
  <c r="L1317" i="12"/>
  <c r="Q1317" i="12"/>
  <c r="N1317" i="12"/>
  <c r="I1319" i="12"/>
  <c r="K1318" i="12"/>
  <c r="P1318" i="12" s="1"/>
  <c r="J1319" i="12"/>
  <c r="I1320" i="12" l="1"/>
  <c r="K1319" i="12"/>
  <c r="P1319" i="12" s="1"/>
  <c r="J1320" i="12"/>
  <c r="O1318" i="12"/>
  <c r="M1318" i="12"/>
  <c r="L1318" i="12"/>
  <c r="Q1318" i="12"/>
  <c r="N1318" i="12"/>
  <c r="O1319" i="12" l="1"/>
  <c r="M1319" i="12"/>
  <c r="L1319" i="12"/>
  <c r="N1319" i="12"/>
  <c r="I1321" i="12"/>
  <c r="K1320" i="12"/>
  <c r="P1320" i="12" s="1"/>
  <c r="J1321" i="12"/>
  <c r="Q1319" i="12"/>
  <c r="O1320" i="12" l="1"/>
  <c r="M1320" i="12"/>
  <c r="L1320" i="12"/>
  <c r="I1322" i="12"/>
  <c r="K1321" i="12"/>
  <c r="P1321" i="12" s="1"/>
  <c r="Q1320" i="12"/>
  <c r="N1321" i="12"/>
  <c r="J1322" i="12"/>
  <c r="N1320" i="12"/>
  <c r="O1321" i="12" l="1"/>
  <c r="M1321" i="12"/>
  <c r="L1321" i="12"/>
  <c r="I1323" i="12"/>
  <c r="K1322" i="12"/>
  <c r="Q1321" i="12"/>
  <c r="J1323" i="12"/>
  <c r="Q1322" i="12" l="1"/>
  <c r="P1322" i="12"/>
  <c r="O1322" i="12"/>
  <c r="M1322" i="12"/>
  <c r="L1322" i="12"/>
  <c r="I1324" i="12"/>
  <c r="K1323" i="12"/>
  <c r="J1324" i="12"/>
  <c r="N1322" i="12"/>
  <c r="N1323" i="12" l="1"/>
  <c r="P1323" i="12"/>
  <c r="O1323" i="12"/>
  <c r="M1323" i="12"/>
  <c r="L1323" i="12"/>
  <c r="I1325" i="12"/>
  <c r="K1324" i="12"/>
  <c r="P1324" i="12" s="1"/>
  <c r="Q1323" i="12"/>
  <c r="J1325" i="12"/>
  <c r="I1326" i="12" l="1"/>
  <c r="K1325" i="12"/>
  <c r="P1325" i="12" s="1"/>
  <c r="O1324" i="12"/>
  <c r="M1324" i="12"/>
  <c r="L1324" i="12"/>
  <c r="Q1324" i="12"/>
  <c r="J1326" i="12"/>
  <c r="N1324" i="12"/>
  <c r="O1325" i="12" l="1"/>
  <c r="M1325" i="12"/>
  <c r="L1325" i="12"/>
  <c r="J1327" i="12"/>
  <c r="Q1326" i="12"/>
  <c r="I1327" i="12"/>
  <c r="K1326" i="12"/>
  <c r="P1326" i="12" s="1"/>
  <c r="N1325" i="12"/>
  <c r="Q1325" i="12"/>
  <c r="N1326" i="12" l="1"/>
  <c r="I1328" i="12"/>
  <c r="K1327" i="12"/>
  <c r="P1327" i="12" s="1"/>
  <c r="J1328" i="12"/>
  <c r="O1326" i="12"/>
  <c r="M1326" i="12"/>
  <c r="L1326" i="12"/>
  <c r="N1327" i="12" l="1"/>
  <c r="I1329" i="12"/>
  <c r="K1328" i="12"/>
  <c r="J1329" i="12"/>
  <c r="O1327" i="12"/>
  <c r="M1327" i="12"/>
  <c r="L1327" i="12"/>
  <c r="Q1327" i="12"/>
  <c r="N1328" i="12" l="1"/>
  <c r="P1328" i="12"/>
  <c r="I1330" i="12"/>
  <c r="K1329" i="12"/>
  <c r="J1330" i="12"/>
  <c r="O1328" i="12"/>
  <c r="M1328" i="12"/>
  <c r="L1328" i="12"/>
  <c r="Q1328" i="12"/>
  <c r="N1329" i="12" l="1"/>
  <c r="P1329" i="12"/>
  <c r="J1331" i="12"/>
  <c r="I1331" i="12"/>
  <c r="K1330" i="12"/>
  <c r="P1330" i="12" s="1"/>
  <c r="O1329" i="12"/>
  <c r="M1329" i="12"/>
  <c r="L1329" i="12"/>
  <c r="Q1329" i="12"/>
  <c r="I1332" i="12" l="1"/>
  <c r="K1331" i="12"/>
  <c r="J1332" i="12"/>
  <c r="O1330" i="12"/>
  <c r="M1330" i="12"/>
  <c r="L1330" i="12"/>
  <c r="Q1330" i="12"/>
  <c r="N1330" i="12"/>
  <c r="N1331" i="12" l="1"/>
  <c r="P1331" i="12"/>
  <c r="J1333" i="12"/>
  <c r="I1333" i="12"/>
  <c r="K1332" i="12"/>
  <c r="P1332" i="12" s="1"/>
  <c r="O1331" i="12"/>
  <c r="M1331" i="12"/>
  <c r="L1331" i="12"/>
  <c r="Q1331" i="12"/>
  <c r="O1332" i="12" l="1"/>
  <c r="M1332" i="12"/>
  <c r="L1332" i="12"/>
  <c r="Q1332" i="12"/>
  <c r="J1334" i="12"/>
  <c r="I1334" i="12"/>
  <c r="K1333" i="12"/>
  <c r="P1333" i="12" s="1"/>
  <c r="N1332" i="12"/>
  <c r="Q1333" i="12" l="1"/>
  <c r="N1333" i="12"/>
  <c r="J1335" i="12"/>
  <c r="O1333" i="12"/>
  <c r="M1333" i="12"/>
  <c r="L1333" i="12"/>
  <c r="I1335" i="12"/>
  <c r="K1334" i="12"/>
  <c r="Q1334" i="12" l="1"/>
  <c r="P1334" i="12"/>
  <c r="J1336" i="12"/>
  <c r="I1336" i="12"/>
  <c r="K1335" i="12"/>
  <c r="P1335" i="12" s="1"/>
  <c r="O1334" i="12"/>
  <c r="M1334" i="12"/>
  <c r="L1334" i="12"/>
  <c r="N1334" i="12"/>
  <c r="I1337" i="12" l="1"/>
  <c r="K1336" i="12"/>
  <c r="J1337" i="12"/>
  <c r="O1335" i="12"/>
  <c r="M1335" i="12"/>
  <c r="L1335" i="12"/>
  <c r="Q1335" i="12"/>
  <c r="N1335" i="12"/>
  <c r="N1336" i="12" l="1"/>
  <c r="P1336" i="12"/>
  <c r="I1338" i="12"/>
  <c r="K1337" i="12"/>
  <c r="J1338" i="12"/>
  <c r="O1336" i="12"/>
  <c r="M1336" i="12"/>
  <c r="L1336" i="12"/>
  <c r="Q1336" i="12"/>
  <c r="N1337" i="12" l="1"/>
  <c r="P1337" i="12"/>
  <c r="I1339" i="12"/>
  <c r="K1338" i="12"/>
  <c r="J1339" i="12"/>
  <c r="O1337" i="12"/>
  <c r="M1337" i="12"/>
  <c r="L1337" i="12"/>
  <c r="Q1337" i="12"/>
  <c r="N1338" i="12" l="1"/>
  <c r="P1338" i="12"/>
  <c r="I1340" i="12"/>
  <c r="K1339" i="12"/>
  <c r="J1340" i="12"/>
  <c r="O1338" i="12"/>
  <c r="M1338" i="12"/>
  <c r="L1338" i="12"/>
  <c r="Q1338" i="12"/>
  <c r="N1339" i="12" l="1"/>
  <c r="P1339" i="12"/>
  <c r="I1341" i="12"/>
  <c r="K1340" i="12"/>
  <c r="P1340" i="12" s="1"/>
  <c r="J1341" i="12"/>
  <c r="O1339" i="12"/>
  <c r="M1339" i="12"/>
  <c r="L1339" i="12"/>
  <c r="Q1339" i="12"/>
  <c r="O1340" i="12" l="1"/>
  <c r="M1340" i="12"/>
  <c r="L1340" i="12"/>
  <c r="I1342" i="12"/>
  <c r="K1341" i="12"/>
  <c r="N1341" i="12"/>
  <c r="J1342" i="12"/>
  <c r="N1340" i="12"/>
  <c r="Q1340" i="12"/>
  <c r="Q1341" i="12" l="1"/>
  <c r="P1341" i="12"/>
  <c r="O1341" i="12"/>
  <c r="M1341" i="12"/>
  <c r="L1341" i="12"/>
  <c r="I1343" i="12"/>
  <c r="K1342" i="12"/>
  <c r="J1343" i="12"/>
  <c r="N1342" i="12" l="1"/>
  <c r="P1342" i="12"/>
  <c r="I1344" i="12"/>
  <c r="K1343" i="12"/>
  <c r="P1343" i="12" s="1"/>
  <c r="O1342" i="12"/>
  <c r="M1342" i="12"/>
  <c r="L1342" i="12"/>
  <c r="Q1342" i="12"/>
  <c r="J1344" i="12"/>
  <c r="O1343" i="12" l="1"/>
  <c r="M1343" i="12"/>
  <c r="L1343" i="12"/>
  <c r="I1345" i="12"/>
  <c r="K1344" i="12"/>
  <c r="J1345" i="12"/>
  <c r="N1343" i="12"/>
  <c r="Q1343" i="12"/>
  <c r="Q1344" i="12" l="1"/>
  <c r="P1344" i="12"/>
  <c r="N1344" i="12"/>
  <c r="O1344" i="12"/>
  <c r="M1344" i="12"/>
  <c r="L1344" i="12"/>
  <c r="I1346" i="12"/>
  <c r="K1345" i="12"/>
  <c r="P1345" i="12" s="1"/>
  <c r="J1346" i="12"/>
  <c r="N1345" i="12" l="1"/>
  <c r="I1347" i="12"/>
  <c r="K1346" i="12"/>
  <c r="P1346" i="12" s="1"/>
  <c r="O1345" i="12"/>
  <c r="M1345" i="12"/>
  <c r="L1345" i="12"/>
  <c r="Q1345" i="12"/>
  <c r="J1347" i="12"/>
  <c r="O1346" i="12" l="1"/>
  <c r="M1346" i="12"/>
  <c r="L1346" i="12"/>
  <c r="I1348" i="12"/>
  <c r="K1347" i="12"/>
  <c r="N1347" i="12"/>
  <c r="J1348" i="12"/>
  <c r="N1346" i="12"/>
  <c r="Q1346" i="12"/>
  <c r="Q1347" i="12" l="1"/>
  <c r="P1347" i="12"/>
  <c r="O1347" i="12"/>
  <c r="M1347" i="12"/>
  <c r="L1347" i="12"/>
  <c r="I1349" i="12"/>
  <c r="K1348" i="12"/>
  <c r="P1348" i="12" s="1"/>
  <c r="J1349" i="12"/>
  <c r="N1348" i="12" l="1"/>
  <c r="I1350" i="12"/>
  <c r="K1349" i="12"/>
  <c r="P1349" i="12" s="1"/>
  <c r="O1348" i="12"/>
  <c r="M1348" i="12"/>
  <c r="L1348" i="12"/>
  <c r="Q1348" i="12"/>
  <c r="J1350" i="12"/>
  <c r="O1349" i="12" l="1"/>
  <c r="M1349" i="12"/>
  <c r="L1349" i="12"/>
  <c r="I1351" i="12"/>
  <c r="K1350" i="12"/>
  <c r="J1351" i="12"/>
  <c r="N1349" i="12"/>
  <c r="Q1349" i="12"/>
  <c r="Q1350" i="12" l="1"/>
  <c r="P1350" i="12"/>
  <c r="N1350" i="12"/>
  <c r="O1350" i="12"/>
  <c r="M1350" i="12"/>
  <c r="L1350" i="12"/>
  <c r="I1352" i="12"/>
  <c r="K1351" i="12"/>
  <c r="P1351" i="12" s="1"/>
  <c r="J1352" i="12"/>
  <c r="N1351" i="12" l="1"/>
  <c r="I1353" i="12"/>
  <c r="K1352" i="12"/>
  <c r="P1352" i="12" s="1"/>
  <c r="O1351" i="12"/>
  <c r="M1351" i="12"/>
  <c r="L1351" i="12"/>
  <c r="Q1351" i="12"/>
  <c r="J1353" i="12"/>
  <c r="O1352" i="12" l="1"/>
  <c r="M1352" i="12"/>
  <c r="L1352" i="12"/>
  <c r="I1354" i="12"/>
  <c r="K1353" i="12"/>
  <c r="P1353" i="12" s="1"/>
  <c r="J1354" i="12"/>
  <c r="N1352" i="12"/>
  <c r="Q1352" i="12"/>
  <c r="N1353" i="12" l="1"/>
  <c r="I1355" i="12"/>
  <c r="K1354" i="12"/>
  <c r="P1354" i="12" s="1"/>
  <c r="O1353" i="12"/>
  <c r="M1353" i="12"/>
  <c r="L1353" i="12"/>
  <c r="Q1353" i="12"/>
  <c r="J1355" i="12"/>
  <c r="O1354" i="12" l="1"/>
  <c r="M1354" i="12"/>
  <c r="L1354" i="12"/>
  <c r="I1356" i="12"/>
  <c r="K1355" i="12"/>
  <c r="J1356" i="12"/>
  <c r="N1354" i="12"/>
  <c r="Q1354" i="12"/>
  <c r="N1355" i="12" l="1"/>
  <c r="P1355" i="12"/>
  <c r="O1355" i="12"/>
  <c r="M1355" i="12"/>
  <c r="L1355" i="12"/>
  <c r="I1357" i="12"/>
  <c r="K1356" i="12"/>
  <c r="P1356" i="12" s="1"/>
  <c r="Q1355" i="12"/>
  <c r="J1357" i="12"/>
  <c r="I1358" i="12" l="1"/>
  <c r="K1357" i="12"/>
  <c r="P1357" i="12" s="1"/>
  <c r="O1356" i="12"/>
  <c r="M1356" i="12"/>
  <c r="L1356" i="12"/>
  <c r="Q1356" i="12"/>
  <c r="J1358" i="12"/>
  <c r="N1356" i="12"/>
  <c r="O1357" i="12" l="1"/>
  <c r="M1357" i="12"/>
  <c r="L1357" i="12"/>
  <c r="I1359" i="12"/>
  <c r="K1358" i="12"/>
  <c r="P1358" i="12" s="1"/>
  <c r="J1359" i="12"/>
  <c r="N1357" i="12"/>
  <c r="Q1357" i="12"/>
  <c r="N1358" i="12" l="1"/>
  <c r="O1358" i="12"/>
  <c r="M1358" i="12"/>
  <c r="L1358" i="12"/>
  <c r="I1360" i="12"/>
  <c r="K1359" i="12"/>
  <c r="P1359" i="12" s="1"/>
  <c r="Q1358" i="12"/>
  <c r="J1360" i="12"/>
  <c r="I1361" i="12" l="1"/>
  <c r="K1360" i="12"/>
  <c r="P1360" i="12" s="1"/>
  <c r="O1359" i="12"/>
  <c r="M1359" i="12"/>
  <c r="L1359" i="12"/>
  <c r="Q1359" i="12"/>
  <c r="J1361" i="12"/>
  <c r="N1359" i="12"/>
  <c r="O1360" i="12" l="1"/>
  <c r="M1360" i="12"/>
  <c r="L1360" i="12"/>
  <c r="I1362" i="12"/>
  <c r="K1361" i="12"/>
  <c r="N1361" i="12" s="1"/>
  <c r="J1362" i="12"/>
  <c r="N1360" i="12"/>
  <c r="Q1360" i="12"/>
  <c r="Q1361" i="12" l="1"/>
  <c r="P1361" i="12"/>
  <c r="O1361" i="12"/>
  <c r="M1361" i="12"/>
  <c r="L1361" i="12"/>
  <c r="I1363" i="12"/>
  <c r="K1362" i="12"/>
  <c r="P1362" i="12" s="1"/>
  <c r="J1363" i="12"/>
  <c r="N1362" i="12" l="1"/>
  <c r="I1364" i="12"/>
  <c r="K1363" i="12"/>
  <c r="P1363" i="12" s="1"/>
  <c r="O1362" i="12"/>
  <c r="M1362" i="12"/>
  <c r="L1362" i="12"/>
  <c r="Q1362" i="12"/>
  <c r="J1364" i="12"/>
  <c r="O1363" i="12" l="1"/>
  <c r="M1363" i="12"/>
  <c r="L1363" i="12"/>
  <c r="I1365" i="12"/>
  <c r="K1364" i="12"/>
  <c r="J1365" i="12"/>
  <c r="N1363" i="12"/>
  <c r="Q1363" i="12"/>
  <c r="Q1364" i="12" l="1"/>
  <c r="P1364" i="12"/>
  <c r="N1364" i="12"/>
  <c r="O1364" i="12"/>
  <c r="M1364" i="12"/>
  <c r="L1364" i="12"/>
  <c r="I1366" i="12"/>
  <c r="K1365" i="12"/>
  <c r="P1365" i="12" s="1"/>
  <c r="J1366" i="12"/>
  <c r="N1365" i="12" l="1"/>
  <c r="I1367" i="12"/>
  <c r="K1366" i="12"/>
  <c r="P1366" i="12" s="1"/>
  <c r="O1365" i="12"/>
  <c r="M1365" i="12"/>
  <c r="L1365" i="12"/>
  <c r="Q1365" i="12"/>
  <c r="J1367" i="12"/>
  <c r="O1366" i="12" l="1"/>
  <c r="M1366" i="12"/>
  <c r="L1366" i="12"/>
  <c r="I1368" i="12"/>
  <c r="K1367" i="12"/>
  <c r="J1368" i="12"/>
  <c r="N1366" i="12"/>
  <c r="Q1366" i="12"/>
  <c r="Q1367" i="12" l="1"/>
  <c r="P1367" i="12"/>
  <c r="N1367" i="12"/>
  <c r="O1367" i="12"/>
  <c r="M1367" i="12"/>
  <c r="L1367" i="12"/>
  <c r="I1369" i="12"/>
  <c r="K1368" i="12"/>
  <c r="P1368" i="12" s="1"/>
  <c r="J1369" i="12"/>
  <c r="I1370" i="12" l="1"/>
  <c r="K1369" i="12"/>
  <c r="O1368" i="12"/>
  <c r="M1368" i="12"/>
  <c r="L1368" i="12"/>
  <c r="N1368" i="12"/>
  <c r="Q1368" i="12"/>
  <c r="J1370" i="12"/>
  <c r="N1369" i="12" l="1"/>
  <c r="P1369" i="12"/>
  <c r="J1371" i="12"/>
  <c r="I1371" i="12"/>
  <c r="K1370" i="12"/>
  <c r="P1370" i="12" s="1"/>
  <c r="O1369" i="12"/>
  <c r="M1369" i="12"/>
  <c r="L1369" i="12"/>
  <c r="Q1369" i="12"/>
  <c r="O1370" i="12" l="1"/>
  <c r="M1370" i="12"/>
  <c r="L1370" i="12"/>
  <c r="J1372" i="12"/>
  <c r="I1372" i="12"/>
  <c r="K1371" i="12"/>
  <c r="Q1370" i="12"/>
  <c r="N1370" i="12"/>
  <c r="N1371" i="12" l="1"/>
  <c r="P1371" i="12"/>
  <c r="Q1371" i="12"/>
  <c r="I1373" i="12"/>
  <c r="K1372" i="12"/>
  <c r="P1372" i="12" s="1"/>
  <c r="J1373" i="12"/>
  <c r="O1371" i="12"/>
  <c r="M1371" i="12"/>
  <c r="L1371" i="12"/>
  <c r="J1374" i="12" l="1"/>
  <c r="O1372" i="12"/>
  <c r="M1372" i="12"/>
  <c r="L1372" i="12"/>
  <c r="I1374" i="12"/>
  <c r="K1373" i="12"/>
  <c r="N1372" i="12"/>
  <c r="Q1372" i="12"/>
  <c r="Q1373" i="12" l="1"/>
  <c r="P1373" i="12"/>
  <c r="J1375" i="12"/>
  <c r="I1375" i="12"/>
  <c r="K1374" i="12"/>
  <c r="P1374" i="12" s="1"/>
  <c r="O1373" i="12"/>
  <c r="M1373" i="12"/>
  <c r="L1373" i="12"/>
  <c r="N1373" i="12"/>
  <c r="O1374" i="12" l="1"/>
  <c r="M1374" i="12"/>
  <c r="L1374" i="12"/>
  <c r="J1376" i="12"/>
  <c r="I1376" i="12"/>
  <c r="K1375" i="12"/>
  <c r="Q1374" i="12"/>
  <c r="N1374" i="12"/>
  <c r="N1375" i="12" l="1"/>
  <c r="P1375" i="12"/>
  <c r="Q1375" i="12"/>
  <c r="I1377" i="12"/>
  <c r="K1376" i="12"/>
  <c r="P1376" i="12" s="1"/>
  <c r="J1377" i="12"/>
  <c r="O1375" i="12"/>
  <c r="M1375" i="12"/>
  <c r="L1375" i="12"/>
  <c r="N1376" i="12" l="1"/>
  <c r="I1378" i="12"/>
  <c r="K1377" i="12"/>
  <c r="P1377" i="12" s="1"/>
  <c r="J1378" i="12"/>
  <c r="O1376" i="12"/>
  <c r="M1376" i="12"/>
  <c r="L1376" i="12"/>
  <c r="Q1376" i="12"/>
  <c r="J1379" i="12" l="1"/>
  <c r="O1377" i="12"/>
  <c r="M1377" i="12"/>
  <c r="L1377" i="12"/>
  <c r="I1379" i="12"/>
  <c r="K1378" i="12"/>
  <c r="N1377" i="12"/>
  <c r="Q1377" i="12"/>
  <c r="Q1378" i="12" l="1"/>
  <c r="P1378" i="12"/>
  <c r="I1380" i="12"/>
  <c r="K1379" i="12"/>
  <c r="P1379" i="12" s="1"/>
  <c r="J1380" i="12"/>
  <c r="O1378" i="12"/>
  <c r="M1378" i="12"/>
  <c r="L1378" i="12"/>
  <c r="N1378" i="12"/>
  <c r="N1379" i="12" l="1"/>
  <c r="I1381" i="12"/>
  <c r="K1380" i="12"/>
  <c r="P1380" i="12" s="1"/>
  <c r="J1381" i="12"/>
  <c r="O1379" i="12"/>
  <c r="M1379" i="12"/>
  <c r="L1379" i="12"/>
  <c r="Q1379" i="12"/>
  <c r="J1382" i="12" l="1"/>
  <c r="O1380" i="12"/>
  <c r="M1380" i="12"/>
  <c r="L1380" i="12"/>
  <c r="I1382" i="12"/>
  <c r="K1381" i="12"/>
  <c r="N1380" i="12"/>
  <c r="Q1380" i="12"/>
  <c r="Q1381" i="12" l="1"/>
  <c r="P1381" i="12"/>
  <c r="I1383" i="12"/>
  <c r="K1382" i="12"/>
  <c r="J1383" i="12"/>
  <c r="O1381" i="12"/>
  <c r="M1381" i="12"/>
  <c r="L1381" i="12"/>
  <c r="N1381" i="12"/>
  <c r="N1382" i="12" l="1"/>
  <c r="P1382" i="12"/>
  <c r="I1384" i="12"/>
  <c r="K1383" i="12"/>
  <c r="J1384" i="12"/>
  <c r="O1382" i="12"/>
  <c r="M1382" i="12"/>
  <c r="L1382" i="12"/>
  <c r="Q1382" i="12"/>
  <c r="N1383" i="12" l="1"/>
  <c r="P1383" i="12"/>
  <c r="I1385" i="12"/>
  <c r="K1384" i="12"/>
  <c r="P1384" i="12" s="1"/>
  <c r="J1385" i="12"/>
  <c r="O1383" i="12"/>
  <c r="M1383" i="12"/>
  <c r="L1383" i="12"/>
  <c r="Q1383" i="12"/>
  <c r="J1386" i="12" l="1"/>
  <c r="O1384" i="12"/>
  <c r="M1384" i="12"/>
  <c r="L1384" i="12"/>
  <c r="I1386" i="12"/>
  <c r="K1385" i="12"/>
  <c r="N1384" i="12"/>
  <c r="Q1384" i="12"/>
  <c r="Q1385" i="12" l="1"/>
  <c r="P1385" i="12"/>
  <c r="J1387" i="12"/>
  <c r="I1387" i="12"/>
  <c r="K1386" i="12"/>
  <c r="P1386" i="12" s="1"/>
  <c r="O1385" i="12"/>
  <c r="M1385" i="12"/>
  <c r="L1385" i="12"/>
  <c r="N1385" i="12"/>
  <c r="I1388" i="12" l="1"/>
  <c r="K1387" i="12"/>
  <c r="P1387" i="12" s="1"/>
  <c r="J1388" i="12"/>
  <c r="O1386" i="12"/>
  <c r="M1386" i="12"/>
  <c r="L1386" i="12"/>
  <c r="Q1386" i="12"/>
  <c r="N1386" i="12"/>
  <c r="O1387" i="12" l="1"/>
  <c r="M1387" i="12"/>
  <c r="L1387" i="12"/>
  <c r="N1388" i="12"/>
  <c r="J1389" i="12"/>
  <c r="N1387" i="12"/>
  <c r="Q1388" i="12"/>
  <c r="I1389" i="12"/>
  <c r="K1388" i="12"/>
  <c r="P1388" i="12" s="1"/>
  <c r="Q1387" i="12"/>
  <c r="J1390" i="12" l="1"/>
  <c r="O1388" i="12"/>
  <c r="M1388" i="12"/>
  <c r="L1388" i="12"/>
  <c r="I1390" i="12"/>
  <c r="K1389" i="12"/>
  <c r="Q1389" i="12" l="1"/>
  <c r="P1389" i="12"/>
  <c r="I1391" i="12"/>
  <c r="K1390" i="12"/>
  <c r="J1391" i="12"/>
  <c r="O1389" i="12"/>
  <c r="M1389" i="12"/>
  <c r="L1389" i="12"/>
  <c r="N1389" i="12"/>
  <c r="N1390" i="12" l="1"/>
  <c r="P1390" i="12"/>
  <c r="J1392" i="12"/>
  <c r="I1392" i="12"/>
  <c r="K1391" i="12"/>
  <c r="P1391" i="12" s="1"/>
  <c r="O1390" i="12"/>
  <c r="M1390" i="12"/>
  <c r="L1390" i="12"/>
  <c r="Q1390" i="12"/>
  <c r="O1391" i="12" l="1"/>
  <c r="M1391" i="12"/>
  <c r="L1391" i="12"/>
  <c r="J1393" i="12"/>
  <c r="I1393" i="12"/>
  <c r="K1392" i="12"/>
  <c r="P1392" i="12" s="1"/>
  <c r="Q1391" i="12"/>
  <c r="N1391" i="12"/>
  <c r="Q1392" i="12" l="1"/>
  <c r="N1392" i="12"/>
  <c r="I1394" i="12"/>
  <c r="K1393" i="12"/>
  <c r="P1393" i="12" s="1"/>
  <c r="J1394" i="12"/>
  <c r="O1392" i="12"/>
  <c r="M1392" i="12"/>
  <c r="L1392" i="12"/>
  <c r="N1393" i="12" l="1"/>
  <c r="I1395" i="12"/>
  <c r="K1394" i="12"/>
  <c r="P1394" i="12" s="1"/>
  <c r="J1395" i="12"/>
  <c r="O1393" i="12"/>
  <c r="M1393" i="12"/>
  <c r="L1393" i="12"/>
  <c r="Q1393" i="12"/>
  <c r="O1394" i="12" l="1"/>
  <c r="M1394" i="12"/>
  <c r="L1394" i="12"/>
  <c r="I1396" i="12"/>
  <c r="K1395" i="12"/>
  <c r="P1395" i="12" s="1"/>
  <c r="N1395" i="12"/>
  <c r="J1396" i="12"/>
  <c r="N1394" i="12"/>
  <c r="Q1394" i="12"/>
  <c r="O1395" i="12" l="1"/>
  <c r="M1395" i="12"/>
  <c r="L1395" i="12"/>
  <c r="I1397" i="12"/>
  <c r="K1396" i="12"/>
  <c r="Q1395" i="12"/>
  <c r="J1397" i="12"/>
  <c r="Q1396" i="12" l="1"/>
  <c r="P1396" i="12"/>
  <c r="O1396" i="12"/>
  <c r="M1396" i="12"/>
  <c r="L1396" i="12"/>
  <c r="I1398" i="12"/>
  <c r="K1397" i="12"/>
  <c r="P1397" i="12" s="1"/>
  <c r="J1398" i="12"/>
  <c r="N1396" i="12"/>
  <c r="N1397" i="12" l="1"/>
  <c r="O1397" i="12"/>
  <c r="M1397" i="12"/>
  <c r="L1397" i="12"/>
  <c r="I1399" i="12"/>
  <c r="K1398" i="12"/>
  <c r="P1398" i="12" s="1"/>
  <c r="Q1397" i="12"/>
  <c r="J1399" i="12"/>
  <c r="O1398" i="12" l="1"/>
  <c r="M1398" i="12"/>
  <c r="L1398" i="12"/>
  <c r="I1400" i="12"/>
  <c r="K1399" i="12"/>
  <c r="P1399" i="12" s="1"/>
  <c r="Q1398" i="12"/>
  <c r="J1400" i="12"/>
  <c r="N1398" i="12"/>
  <c r="O1399" i="12" l="1"/>
  <c r="M1399" i="12"/>
  <c r="L1399" i="12"/>
  <c r="I1401" i="12"/>
  <c r="K1400" i="12"/>
  <c r="Q1399" i="12"/>
  <c r="J1401" i="12"/>
  <c r="N1399" i="12"/>
  <c r="Q1400" i="12" l="1"/>
  <c r="P1400" i="12"/>
  <c r="O1400" i="12"/>
  <c r="M1400" i="12"/>
  <c r="L1400" i="12"/>
  <c r="I1402" i="12"/>
  <c r="K1401" i="12"/>
  <c r="P1401" i="12" s="1"/>
  <c r="J1402" i="12"/>
  <c r="N1400" i="12"/>
  <c r="N1401" i="12" l="1"/>
  <c r="O1401" i="12"/>
  <c r="M1401" i="12"/>
  <c r="L1401" i="12"/>
  <c r="I1403" i="12"/>
  <c r="K1402" i="12"/>
  <c r="Q1401" i="12"/>
  <c r="J1403" i="12"/>
  <c r="Q1402" i="12" l="1"/>
  <c r="P1402" i="12"/>
  <c r="O1402" i="12"/>
  <c r="M1402" i="12"/>
  <c r="L1402" i="12"/>
  <c r="I1404" i="12"/>
  <c r="K1403" i="12"/>
  <c r="P1403" i="12" s="1"/>
  <c r="N1403" i="12"/>
  <c r="J1404" i="12"/>
  <c r="N1402" i="12"/>
  <c r="O1403" i="12" l="1"/>
  <c r="M1403" i="12"/>
  <c r="L1403" i="12"/>
  <c r="I1405" i="12"/>
  <c r="K1404" i="12"/>
  <c r="P1404" i="12" s="1"/>
  <c r="Q1403" i="12"/>
  <c r="J1405" i="12"/>
  <c r="O1404" i="12" l="1"/>
  <c r="M1404" i="12"/>
  <c r="L1404" i="12"/>
  <c r="I1406" i="12"/>
  <c r="K1405" i="12"/>
  <c r="P1405" i="12" s="1"/>
  <c r="Q1404" i="12"/>
  <c r="J1406" i="12"/>
  <c r="N1404" i="12"/>
  <c r="O1405" i="12" l="1"/>
  <c r="M1405" i="12"/>
  <c r="L1405" i="12"/>
  <c r="I1407" i="12"/>
  <c r="K1406" i="12"/>
  <c r="P1406" i="12" s="1"/>
  <c r="Q1405" i="12"/>
  <c r="J1407" i="12"/>
  <c r="N1405" i="12"/>
  <c r="O1406" i="12" l="1"/>
  <c r="M1406" i="12"/>
  <c r="L1406" i="12"/>
  <c r="I1408" i="12"/>
  <c r="K1407" i="12"/>
  <c r="P1407" i="12" s="1"/>
  <c r="Q1406" i="12"/>
  <c r="J1408" i="12"/>
  <c r="N1406" i="12"/>
  <c r="O1407" i="12" l="1"/>
  <c r="M1407" i="12"/>
  <c r="L1407" i="12"/>
  <c r="I1409" i="12"/>
  <c r="K1408" i="12"/>
  <c r="Q1407" i="12"/>
  <c r="J1409" i="12"/>
  <c r="N1407" i="12"/>
  <c r="Q1408" i="12" l="1"/>
  <c r="P1408" i="12"/>
  <c r="O1408" i="12"/>
  <c r="M1408" i="12"/>
  <c r="L1408" i="12"/>
  <c r="I1410" i="12"/>
  <c r="K1409" i="12"/>
  <c r="J1410" i="12"/>
  <c r="N1408" i="12"/>
  <c r="Q1409" i="12" l="1"/>
  <c r="P1409" i="12"/>
  <c r="N1409" i="12"/>
  <c r="O1409" i="12"/>
  <c r="M1409" i="12"/>
  <c r="L1409" i="12"/>
  <c r="I1411" i="12"/>
  <c r="K1410" i="12"/>
  <c r="J1411" i="12"/>
  <c r="N1410" i="12" l="1"/>
  <c r="P1410" i="12"/>
  <c r="I1412" i="12"/>
  <c r="K1411" i="12"/>
  <c r="P1411" i="12" s="1"/>
  <c r="O1410" i="12"/>
  <c r="M1410" i="12"/>
  <c r="L1410" i="12"/>
  <c r="Q1410" i="12"/>
  <c r="J1412" i="12"/>
  <c r="J1413" i="12" l="1"/>
  <c r="I1413" i="12"/>
  <c r="K1412" i="12"/>
  <c r="P1412" i="12" s="1"/>
  <c r="O1411" i="12"/>
  <c r="M1411" i="12"/>
  <c r="L1411" i="12"/>
  <c r="N1411" i="12"/>
  <c r="Q1411" i="12"/>
  <c r="J1414" i="12" l="1"/>
  <c r="O1412" i="12"/>
  <c r="M1412" i="12"/>
  <c r="L1412" i="12"/>
  <c r="I1414" i="12"/>
  <c r="K1413" i="12"/>
  <c r="Q1412" i="12"/>
  <c r="N1412" i="12"/>
  <c r="Q1413" i="12" l="1"/>
  <c r="P1413" i="12"/>
  <c r="I1415" i="12"/>
  <c r="K1414" i="12"/>
  <c r="J1415" i="12"/>
  <c r="O1413" i="12"/>
  <c r="M1413" i="12"/>
  <c r="L1413" i="12"/>
  <c r="N1413" i="12"/>
  <c r="N1414" i="12" l="1"/>
  <c r="P1414" i="12"/>
  <c r="I1416" i="12"/>
  <c r="K1415" i="12"/>
  <c r="J1416" i="12"/>
  <c r="O1414" i="12"/>
  <c r="M1414" i="12"/>
  <c r="L1414" i="12"/>
  <c r="Q1414" i="12"/>
  <c r="N1415" i="12" l="1"/>
  <c r="P1415" i="12"/>
  <c r="I1417" i="12"/>
  <c r="K1416" i="12"/>
  <c r="P1416" i="12" s="1"/>
  <c r="J1417" i="12"/>
  <c r="O1415" i="12"/>
  <c r="M1415" i="12"/>
  <c r="L1415" i="12"/>
  <c r="Q1415" i="12"/>
  <c r="O1416" i="12" l="1"/>
  <c r="M1416" i="12"/>
  <c r="L1416" i="12"/>
  <c r="I1418" i="12"/>
  <c r="K1417" i="12"/>
  <c r="J1418" i="12"/>
  <c r="N1416" i="12"/>
  <c r="Q1416" i="12"/>
  <c r="N1417" i="12" l="1"/>
  <c r="P1417" i="12"/>
  <c r="O1417" i="12"/>
  <c r="M1417" i="12"/>
  <c r="L1417" i="12"/>
  <c r="I1419" i="12"/>
  <c r="K1418" i="12"/>
  <c r="P1418" i="12" s="1"/>
  <c r="Q1417" i="12"/>
  <c r="J1419" i="12"/>
  <c r="O1418" i="12" l="1"/>
  <c r="M1418" i="12"/>
  <c r="L1418" i="12"/>
  <c r="Q1418" i="12"/>
  <c r="I1420" i="12"/>
  <c r="K1419" i="12"/>
  <c r="J1420" i="12"/>
  <c r="N1418" i="12"/>
  <c r="Q1419" i="12" l="1"/>
  <c r="P1419" i="12"/>
  <c r="O1419" i="12"/>
  <c r="M1419" i="12"/>
  <c r="L1419" i="12"/>
  <c r="I1421" i="12"/>
  <c r="K1420" i="12"/>
  <c r="J1421" i="12"/>
  <c r="N1419" i="12"/>
  <c r="N1420" i="12" l="1"/>
  <c r="P1420" i="12"/>
  <c r="O1420" i="12"/>
  <c r="M1420" i="12"/>
  <c r="L1420" i="12"/>
  <c r="I1422" i="12"/>
  <c r="K1421" i="12"/>
  <c r="P1421" i="12" s="1"/>
  <c r="Q1420" i="12"/>
  <c r="J1422" i="12"/>
  <c r="O1421" i="12" l="1"/>
  <c r="M1421" i="12"/>
  <c r="L1421" i="12"/>
  <c r="I1423" i="12"/>
  <c r="K1422" i="12"/>
  <c r="Q1421" i="12"/>
  <c r="J1423" i="12"/>
  <c r="N1421" i="12"/>
  <c r="Q1422" i="12" l="1"/>
  <c r="P1422" i="12"/>
  <c r="O1422" i="12"/>
  <c r="M1422" i="12"/>
  <c r="L1422" i="12"/>
  <c r="I1424" i="12"/>
  <c r="K1423" i="12"/>
  <c r="J1424" i="12"/>
  <c r="N1422" i="12"/>
  <c r="Q1423" i="12" l="1"/>
  <c r="P1423" i="12"/>
  <c r="O1423" i="12"/>
  <c r="M1423" i="12"/>
  <c r="L1423" i="12"/>
  <c r="N1423" i="12"/>
  <c r="I1425" i="12"/>
  <c r="K1424" i="12"/>
  <c r="J1425" i="12"/>
  <c r="Q1424" i="12" l="1"/>
  <c r="P1424" i="12"/>
  <c r="O1424" i="12"/>
  <c r="M1424" i="12"/>
  <c r="L1424" i="12"/>
  <c r="I1426" i="12"/>
  <c r="K1425" i="12"/>
  <c r="P1425" i="12" s="1"/>
  <c r="J1426" i="12"/>
  <c r="N1424" i="12"/>
  <c r="O1425" i="12" l="1"/>
  <c r="M1425" i="12"/>
  <c r="L1425" i="12"/>
  <c r="I1427" i="12"/>
  <c r="K1426" i="12"/>
  <c r="P1426" i="12" s="1"/>
  <c r="N1425" i="12"/>
  <c r="Q1425" i="12"/>
  <c r="J1427" i="12"/>
  <c r="I1428" i="12" l="1"/>
  <c r="K1427" i="12"/>
  <c r="P1427" i="12" s="1"/>
  <c r="O1426" i="12"/>
  <c r="M1426" i="12"/>
  <c r="L1426" i="12"/>
  <c r="Q1426" i="12"/>
  <c r="J1428" i="12"/>
  <c r="N1426" i="12"/>
  <c r="O1427" i="12" l="1"/>
  <c r="M1427" i="12"/>
  <c r="L1427" i="12"/>
  <c r="I1429" i="12"/>
  <c r="K1428" i="12"/>
  <c r="J1429" i="12"/>
  <c r="N1427" i="12"/>
  <c r="Q1427" i="12"/>
  <c r="N1428" i="12" l="1"/>
  <c r="P1428" i="12"/>
  <c r="O1428" i="12"/>
  <c r="M1428" i="12"/>
  <c r="L1428" i="12"/>
  <c r="I1430" i="12"/>
  <c r="K1429" i="12"/>
  <c r="P1429" i="12" s="1"/>
  <c r="Q1428" i="12"/>
  <c r="J1430" i="12"/>
  <c r="I1431" i="12" l="1"/>
  <c r="K1430" i="12"/>
  <c r="P1430" i="12" s="1"/>
  <c r="O1429" i="12"/>
  <c r="M1429" i="12"/>
  <c r="L1429" i="12"/>
  <c r="Q1429" i="12"/>
  <c r="J1431" i="12"/>
  <c r="N1429" i="12"/>
  <c r="J1432" i="12" l="1"/>
  <c r="I1432" i="12"/>
  <c r="K1431" i="12"/>
  <c r="P1431" i="12" s="1"/>
  <c r="O1430" i="12"/>
  <c r="M1430" i="12"/>
  <c r="L1430" i="12"/>
  <c r="N1430" i="12"/>
  <c r="Q1430" i="12"/>
  <c r="J1433" i="12" l="1"/>
  <c r="O1431" i="12"/>
  <c r="M1431" i="12"/>
  <c r="L1431" i="12"/>
  <c r="I1433" i="12"/>
  <c r="K1432" i="12"/>
  <c r="Q1431" i="12"/>
  <c r="N1431" i="12"/>
  <c r="Q1432" i="12" l="1"/>
  <c r="P1432" i="12"/>
  <c r="J1434" i="12"/>
  <c r="I1434" i="12"/>
  <c r="K1433" i="12"/>
  <c r="P1433" i="12" s="1"/>
  <c r="O1432" i="12"/>
  <c r="M1432" i="12"/>
  <c r="L1432" i="12"/>
  <c r="N1432" i="12"/>
  <c r="O1433" i="12" l="1"/>
  <c r="M1433" i="12"/>
  <c r="L1433" i="12"/>
  <c r="J1435" i="12"/>
  <c r="I1435" i="12"/>
  <c r="K1434" i="12"/>
  <c r="Q1433" i="12"/>
  <c r="N1433" i="12"/>
  <c r="N1434" i="12" l="1"/>
  <c r="P1434" i="12"/>
  <c r="Q1434" i="12"/>
  <c r="I1436" i="12"/>
  <c r="K1435" i="12"/>
  <c r="P1435" i="12" s="1"/>
  <c r="N1435" i="12"/>
  <c r="J1436" i="12"/>
  <c r="O1434" i="12"/>
  <c r="M1434" i="12"/>
  <c r="L1434" i="12"/>
  <c r="I1437" i="12" l="1"/>
  <c r="K1436" i="12"/>
  <c r="P1436" i="12" s="1"/>
  <c r="J1437" i="12"/>
  <c r="O1435" i="12"/>
  <c r="M1435" i="12"/>
  <c r="L1435" i="12"/>
  <c r="Q1435" i="12"/>
  <c r="J1438" i="12" l="1"/>
  <c r="O1436" i="12"/>
  <c r="M1436" i="12"/>
  <c r="L1436" i="12"/>
  <c r="I1438" i="12"/>
  <c r="K1437" i="12"/>
  <c r="N1436" i="12"/>
  <c r="Q1436" i="12"/>
  <c r="Q1437" i="12" l="1"/>
  <c r="P1437" i="12"/>
  <c r="J1439" i="12"/>
  <c r="I1439" i="12"/>
  <c r="K1438" i="12"/>
  <c r="P1438" i="12" s="1"/>
  <c r="O1437" i="12"/>
  <c r="M1437" i="12"/>
  <c r="L1437" i="12"/>
  <c r="N1437" i="12"/>
  <c r="O1438" i="12" l="1"/>
  <c r="M1438" i="12"/>
  <c r="L1438" i="12"/>
  <c r="J1440" i="12"/>
  <c r="I1440" i="12"/>
  <c r="K1439" i="12"/>
  <c r="Q1438" i="12"/>
  <c r="N1438" i="12"/>
  <c r="N1439" i="12" l="1"/>
  <c r="P1439" i="12"/>
  <c r="Q1439" i="12"/>
  <c r="I1441" i="12"/>
  <c r="K1440" i="12"/>
  <c r="P1440" i="12" s="1"/>
  <c r="J1441" i="12"/>
  <c r="O1439" i="12"/>
  <c r="M1439" i="12"/>
  <c r="L1439" i="12"/>
  <c r="N1440" i="12" l="1"/>
  <c r="I1442" i="12"/>
  <c r="K1441" i="12"/>
  <c r="J1442" i="12"/>
  <c r="O1440" i="12"/>
  <c r="M1440" i="12"/>
  <c r="L1440" i="12"/>
  <c r="Q1440" i="12"/>
  <c r="N1441" i="12" l="1"/>
  <c r="P1441" i="12"/>
  <c r="I1443" i="12"/>
  <c r="K1442" i="12"/>
  <c r="J1443" i="12"/>
  <c r="O1441" i="12"/>
  <c r="M1441" i="12"/>
  <c r="L1441" i="12"/>
  <c r="Q1441" i="12"/>
  <c r="N1442" i="12" l="1"/>
  <c r="P1442" i="12"/>
  <c r="I1444" i="12"/>
  <c r="K1443" i="12"/>
  <c r="J1444" i="12"/>
  <c r="O1442" i="12"/>
  <c r="M1442" i="12"/>
  <c r="L1442" i="12"/>
  <c r="Q1442" i="12"/>
  <c r="N1443" i="12" l="1"/>
  <c r="P1443" i="12"/>
  <c r="I1445" i="12"/>
  <c r="K1444" i="12"/>
  <c r="J1445" i="12"/>
  <c r="O1443" i="12"/>
  <c r="M1443" i="12"/>
  <c r="L1443" i="12"/>
  <c r="Q1443" i="12"/>
  <c r="N1444" i="12" l="1"/>
  <c r="P1444" i="12"/>
  <c r="J1446" i="12"/>
  <c r="I1446" i="12"/>
  <c r="K1445" i="12"/>
  <c r="P1445" i="12" s="1"/>
  <c r="O1444" i="12"/>
  <c r="M1444" i="12"/>
  <c r="L1444" i="12"/>
  <c r="Q1444" i="12"/>
  <c r="O1445" i="12" l="1"/>
  <c r="M1445" i="12"/>
  <c r="L1445" i="12"/>
  <c r="J1447" i="12"/>
  <c r="I1447" i="12"/>
  <c r="K1446" i="12"/>
  <c r="Q1445" i="12"/>
  <c r="N1445" i="12"/>
  <c r="N1446" i="12" l="1"/>
  <c r="P1446" i="12"/>
  <c r="Q1446" i="12"/>
  <c r="I1448" i="12"/>
  <c r="K1447" i="12"/>
  <c r="J1448" i="12"/>
  <c r="O1446" i="12"/>
  <c r="M1446" i="12"/>
  <c r="L1446" i="12"/>
  <c r="N1447" i="12" l="1"/>
  <c r="P1447" i="12"/>
  <c r="I1449" i="12"/>
  <c r="K1448" i="12"/>
  <c r="J1449" i="12"/>
  <c r="O1447" i="12"/>
  <c r="M1447" i="12"/>
  <c r="L1447" i="12"/>
  <c r="Q1447" i="12"/>
  <c r="N1448" i="12" l="1"/>
  <c r="P1448" i="12"/>
  <c r="I1450" i="12"/>
  <c r="K1449" i="12"/>
  <c r="J1450" i="12"/>
  <c r="O1448" i="12"/>
  <c r="M1448" i="12"/>
  <c r="L1448" i="12"/>
  <c r="Q1448" i="12"/>
  <c r="N1449" i="12" l="1"/>
  <c r="P1449" i="12"/>
  <c r="I1451" i="12"/>
  <c r="K1450" i="12"/>
  <c r="J1451" i="12"/>
  <c r="O1449" i="12"/>
  <c r="M1449" i="12"/>
  <c r="L1449" i="12"/>
  <c r="Q1449" i="12"/>
  <c r="N1450" i="12" l="1"/>
  <c r="P1450" i="12"/>
  <c r="I1452" i="12"/>
  <c r="K1451" i="12"/>
  <c r="P1451" i="12" s="1"/>
  <c r="J1452" i="12"/>
  <c r="O1450" i="12"/>
  <c r="M1450" i="12"/>
  <c r="L1450" i="12"/>
  <c r="Q1450" i="12"/>
  <c r="J1453" i="12" l="1"/>
  <c r="O1451" i="12"/>
  <c r="M1451" i="12"/>
  <c r="L1451" i="12"/>
  <c r="I1453" i="12"/>
  <c r="K1452" i="12"/>
  <c r="N1451" i="12"/>
  <c r="Q1451" i="12"/>
  <c r="Q1452" i="12" l="1"/>
  <c r="P1452" i="12"/>
  <c r="J1454" i="12"/>
  <c r="I1454" i="12"/>
  <c r="K1453" i="12"/>
  <c r="P1453" i="12" s="1"/>
  <c r="O1452" i="12"/>
  <c r="M1452" i="12"/>
  <c r="L1452" i="12"/>
  <c r="N1452" i="12"/>
  <c r="I1455" i="12" l="1"/>
  <c r="K1454" i="12"/>
  <c r="J1455" i="12"/>
  <c r="O1453" i="12"/>
  <c r="M1453" i="12"/>
  <c r="L1453" i="12"/>
  <c r="Q1453" i="12"/>
  <c r="N1453" i="12"/>
  <c r="N1454" i="12" l="1"/>
  <c r="P1454" i="12"/>
  <c r="I1456" i="12"/>
  <c r="K1455" i="12"/>
  <c r="J1456" i="12"/>
  <c r="O1454" i="12"/>
  <c r="M1454" i="12"/>
  <c r="L1454" i="12"/>
  <c r="Q1454" i="12"/>
  <c r="N1455" i="12" l="1"/>
  <c r="P1455" i="12"/>
  <c r="J1457" i="12"/>
  <c r="I1457" i="12"/>
  <c r="K1456" i="12"/>
  <c r="P1456" i="12" s="1"/>
  <c r="O1455" i="12"/>
  <c r="M1455" i="12"/>
  <c r="L1455" i="12"/>
  <c r="Q1455" i="12"/>
  <c r="O1456" i="12" l="1"/>
  <c r="M1456" i="12"/>
  <c r="L1456" i="12"/>
  <c r="J1458" i="12"/>
  <c r="I1458" i="12"/>
  <c r="K1457" i="12"/>
  <c r="Q1456" i="12"/>
  <c r="N1456" i="12"/>
  <c r="Q1457" i="12" l="1"/>
  <c r="P1457" i="12"/>
  <c r="N1457" i="12"/>
  <c r="I1459" i="12"/>
  <c r="K1458" i="12"/>
  <c r="P1458" i="12" s="1"/>
  <c r="N1458" i="12"/>
  <c r="J1459" i="12"/>
  <c r="O1457" i="12"/>
  <c r="M1457" i="12"/>
  <c r="L1457" i="12"/>
  <c r="J1460" i="12" l="1"/>
  <c r="I1460" i="12"/>
  <c r="K1459" i="12"/>
  <c r="P1459" i="12" s="1"/>
  <c r="O1458" i="12"/>
  <c r="M1458" i="12"/>
  <c r="L1458" i="12"/>
  <c r="Q1458" i="12"/>
  <c r="I1461" i="12" l="1"/>
  <c r="K1460" i="12"/>
  <c r="J1461" i="12"/>
  <c r="O1459" i="12"/>
  <c r="M1459" i="12"/>
  <c r="L1459" i="12"/>
  <c r="Q1459" i="12"/>
  <c r="N1459" i="12"/>
  <c r="N1460" i="12" l="1"/>
  <c r="P1460" i="12"/>
  <c r="J1462" i="12"/>
  <c r="I1462" i="12"/>
  <c r="K1461" i="12"/>
  <c r="P1461" i="12" s="1"/>
  <c r="O1460" i="12"/>
  <c r="M1460" i="12"/>
  <c r="L1460" i="12"/>
  <c r="Q1460" i="12"/>
  <c r="I1463" i="12" l="1"/>
  <c r="K1462" i="12"/>
  <c r="P1462" i="12" s="1"/>
  <c r="J1463" i="12"/>
  <c r="O1461" i="12"/>
  <c r="M1461" i="12"/>
  <c r="L1461" i="12"/>
  <c r="Q1461" i="12"/>
  <c r="N1461" i="12"/>
  <c r="J1464" i="12" l="1"/>
  <c r="O1462" i="12"/>
  <c r="M1462" i="12"/>
  <c r="L1462" i="12"/>
  <c r="I1464" i="12"/>
  <c r="K1463" i="12"/>
  <c r="N1462" i="12"/>
  <c r="Q1462" i="12"/>
  <c r="Q1463" i="12" l="1"/>
  <c r="P1463" i="12"/>
  <c r="J1465" i="12"/>
  <c r="I1465" i="12"/>
  <c r="K1464" i="12"/>
  <c r="P1464" i="12" s="1"/>
  <c r="O1463" i="12"/>
  <c r="M1463" i="12"/>
  <c r="L1463" i="12"/>
  <c r="N1463" i="12"/>
  <c r="O1464" i="12" l="1"/>
  <c r="M1464" i="12"/>
  <c r="L1464" i="12"/>
  <c r="J1466" i="12"/>
  <c r="I1466" i="12"/>
  <c r="K1465" i="12"/>
  <c r="Q1464" i="12"/>
  <c r="N1464" i="12"/>
  <c r="N1465" i="12" l="1"/>
  <c r="P1465" i="12"/>
  <c r="Q1465" i="12"/>
  <c r="I1467" i="12"/>
  <c r="K1466" i="12"/>
  <c r="P1466" i="12" s="1"/>
  <c r="J1467" i="12"/>
  <c r="O1465" i="12"/>
  <c r="M1465" i="12"/>
  <c r="L1465" i="12"/>
  <c r="J1468" i="12" l="1"/>
  <c r="O1466" i="12"/>
  <c r="M1466" i="12"/>
  <c r="L1466" i="12"/>
  <c r="I1468" i="12"/>
  <c r="K1467" i="12"/>
  <c r="N1466" i="12"/>
  <c r="Q1466" i="12"/>
  <c r="Q1467" i="12" l="1"/>
  <c r="P1467" i="12"/>
  <c r="I1469" i="12"/>
  <c r="K1468" i="12"/>
  <c r="J1469" i="12"/>
  <c r="O1467" i="12"/>
  <c r="M1467" i="12"/>
  <c r="L1467" i="12"/>
  <c r="N1467" i="12"/>
  <c r="N1468" i="12" l="1"/>
  <c r="P1468" i="12"/>
  <c r="I1470" i="12"/>
  <c r="K1469" i="12"/>
  <c r="J1470" i="12"/>
  <c r="O1468" i="12"/>
  <c r="M1468" i="12"/>
  <c r="L1468" i="12"/>
  <c r="Q1468" i="12"/>
  <c r="N1469" i="12" l="1"/>
  <c r="P1469" i="12"/>
  <c r="I1471" i="12"/>
  <c r="K1470" i="12"/>
  <c r="J1471" i="12"/>
  <c r="O1469" i="12"/>
  <c r="M1469" i="12"/>
  <c r="L1469" i="12"/>
  <c r="Q1469" i="12"/>
  <c r="N1470" i="12" l="1"/>
  <c r="P1470" i="12"/>
  <c r="I1472" i="12"/>
  <c r="K1471" i="12"/>
  <c r="J1472" i="12"/>
  <c r="O1470" i="12"/>
  <c r="M1470" i="12"/>
  <c r="L1470" i="12"/>
  <c r="Q1470" i="12"/>
  <c r="N1471" i="12" l="1"/>
  <c r="P1471" i="12"/>
  <c r="I1473" i="12"/>
  <c r="K1472" i="12"/>
  <c r="P1472" i="12" s="1"/>
  <c r="J1473" i="12"/>
  <c r="O1471" i="12"/>
  <c r="M1471" i="12"/>
  <c r="L1471" i="12"/>
  <c r="Q1471" i="12"/>
  <c r="J1474" i="12" l="1"/>
  <c r="O1472" i="12"/>
  <c r="M1472" i="12"/>
  <c r="L1472" i="12"/>
  <c r="I1474" i="12"/>
  <c r="K1473" i="12"/>
  <c r="P1473" i="12" s="1"/>
  <c r="N1472" i="12"/>
  <c r="Q1472" i="12"/>
  <c r="Q1473" i="12" l="1"/>
  <c r="J1475" i="12"/>
  <c r="I1475" i="12"/>
  <c r="K1474" i="12"/>
  <c r="P1474" i="12" s="1"/>
  <c r="O1473" i="12"/>
  <c r="M1473" i="12"/>
  <c r="L1473" i="12"/>
  <c r="N1473" i="12"/>
  <c r="O1474" i="12" l="1"/>
  <c r="M1474" i="12"/>
  <c r="L1474" i="12"/>
  <c r="J1476" i="12"/>
  <c r="I1476" i="12"/>
  <c r="K1475" i="12"/>
  <c r="P1475" i="12" s="1"/>
  <c r="Q1474" i="12"/>
  <c r="N1474" i="12"/>
  <c r="Q1475" i="12" l="1"/>
  <c r="N1475" i="12"/>
  <c r="I1477" i="12"/>
  <c r="K1476" i="12"/>
  <c r="P1476" i="12" s="1"/>
  <c r="J1477" i="12"/>
  <c r="O1475" i="12"/>
  <c r="M1475" i="12"/>
  <c r="L1475" i="12"/>
  <c r="J1478" i="12" l="1"/>
  <c r="O1476" i="12"/>
  <c r="M1476" i="12"/>
  <c r="L1476" i="12"/>
  <c r="I1478" i="12"/>
  <c r="K1477" i="12"/>
  <c r="N1476" i="12"/>
  <c r="Q1476" i="12"/>
  <c r="Q1477" i="12" l="1"/>
  <c r="P1477" i="12"/>
  <c r="I1479" i="12"/>
  <c r="K1478" i="12"/>
  <c r="J1479" i="12"/>
  <c r="O1477" i="12"/>
  <c r="M1477" i="12"/>
  <c r="L1477" i="12"/>
  <c r="N1477" i="12"/>
  <c r="N1478" i="12" l="1"/>
  <c r="P1478" i="12"/>
  <c r="O1478" i="12"/>
  <c r="M1478" i="12"/>
  <c r="L1478" i="12"/>
  <c r="I1480" i="12"/>
  <c r="K1479" i="12"/>
  <c r="J1480" i="12"/>
  <c r="Q1478" i="12"/>
  <c r="N1479" i="12" l="1"/>
  <c r="P1479" i="12"/>
  <c r="I1481" i="12"/>
  <c r="K1480" i="12"/>
  <c r="P1480" i="12" s="1"/>
  <c r="O1479" i="12"/>
  <c r="M1479" i="12"/>
  <c r="L1479" i="12"/>
  <c r="Q1479" i="12"/>
  <c r="J1481" i="12"/>
  <c r="O1480" i="12" l="1"/>
  <c r="M1480" i="12"/>
  <c r="L1480" i="12"/>
  <c r="I1482" i="12"/>
  <c r="K1481" i="12"/>
  <c r="J1482" i="12"/>
  <c r="N1480" i="12"/>
  <c r="Q1480" i="12"/>
  <c r="Q1481" i="12" l="1"/>
  <c r="P1481" i="12"/>
  <c r="N1481" i="12"/>
  <c r="O1481" i="12"/>
  <c r="M1481" i="12"/>
  <c r="L1481" i="12"/>
  <c r="I1483" i="12"/>
  <c r="K1482" i="12"/>
  <c r="Q1482" i="12" s="1"/>
  <c r="J1483" i="12"/>
  <c r="N1482" i="12" l="1"/>
  <c r="P1482" i="12"/>
  <c r="O1482" i="12"/>
  <c r="M1482" i="12"/>
  <c r="L1482" i="12"/>
  <c r="I1484" i="12"/>
  <c r="K1483" i="12"/>
  <c r="P1483" i="12" s="1"/>
  <c r="J1484" i="12"/>
  <c r="N1483" i="12" l="1"/>
  <c r="I1485" i="12"/>
  <c r="K1484" i="12"/>
  <c r="P1484" i="12" s="1"/>
  <c r="O1483" i="12"/>
  <c r="M1483" i="12"/>
  <c r="L1483" i="12"/>
  <c r="Q1483" i="12"/>
  <c r="J1485" i="12"/>
  <c r="J1486" i="12" l="1"/>
  <c r="I1486" i="12"/>
  <c r="K1485" i="12"/>
  <c r="O1484" i="12"/>
  <c r="M1484" i="12"/>
  <c r="L1484" i="12"/>
  <c r="N1484" i="12"/>
  <c r="Q1484" i="12"/>
  <c r="Q1485" i="12" l="1"/>
  <c r="P1485" i="12"/>
  <c r="I1487" i="12"/>
  <c r="K1486" i="12"/>
  <c r="P1486" i="12" s="1"/>
  <c r="J1487" i="12"/>
  <c r="O1485" i="12"/>
  <c r="M1485" i="12"/>
  <c r="L1485" i="12"/>
  <c r="N1485" i="12"/>
  <c r="J1488" i="12" l="1"/>
  <c r="O1486" i="12"/>
  <c r="M1486" i="12"/>
  <c r="L1486" i="12"/>
  <c r="I1488" i="12"/>
  <c r="K1487" i="12"/>
  <c r="N1486" i="12"/>
  <c r="Q1486" i="12"/>
  <c r="Q1487" i="12" l="1"/>
  <c r="P1487" i="12"/>
  <c r="J1489" i="12"/>
  <c r="I1489" i="12"/>
  <c r="K1488" i="12"/>
  <c r="P1488" i="12" s="1"/>
  <c r="O1487" i="12"/>
  <c r="M1487" i="12"/>
  <c r="L1487" i="12"/>
  <c r="N1487" i="12"/>
  <c r="I1490" i="12" l="1"/>
  <c r="K1489" i="12"/>
  <c r="J1490" i="12"/>
  <c r="O1488" i="12"/>
  <c r="M1488" i="12"/>
  <c r="L1488" i="12"/>
  <c r="Q1488" i="12"/>
  <c r="N1488" i="12"/>
  <c r="N1489" i="12" l="1"/>
  <c r="P1489" i="12"/>
  <c r="J1491" i="12"/>
  <c r="I1491" i="12"/>
  <c r="K1490" i="12"/>
  <c r="O1489" i="12"/>
  <c r="M1489" i="12"/>
  <c r="L1489" i="12"/>
  <c r="Q1489" i="12"/>
  <c r="Q1490" i="12" l="1"/>
  <c r="P1490" i="12"/>
  <c r="J1492" i="12"/>
  <c r="O1490" i="12"/>
  <c r="M1490" i="12"/>
  <c r="L1490" i="12"/>
  <c r="I1492" i="12"/>
  <c r="K1491" i="12"/>
  <c r="N1490" i="12"/>
  <c r="Q1491" i="12" l="1"/>
  <c r="P1491" i="12"/>
  <c r="I1493" i="12"/>
  <c r="K1492" i="12"/>
  <c r="J1493" i="12"/>
  <c r="O1491" i="12"/>
  <c r="M1491" i="12"/>
  <c r="L1491" i="12"/>
  <c r="N1491" i="12"/>
  <c r="N1492" i="12" l="1"/>
  <c r="P1492" i="12"/>
  <c r="I1494" i="12"/>
  <c r="K1493" i="12"/>
  <c r="J1494" i="12"/>
  <c r="O1492" i="12"/>
  <c r="M1492" i="12"/>
  <c r="L1492" i="12"/>
  <c r="Q1492" i="12"/>
  <c r="N1493" i="12" l="1"/>
  <c r="P1493" i="12"/>
  <c r="I1495" i="12"/>
  <c r="K1494" i="12"/>
  <c r="J1495" i="12"/>
  <c r="O1493" i="12"/>
  <c r="M1493" i="12"/>
  <c r="L1493" i="12"/>
  <c r="Q1493" i="12"/>
  <c r="N1494" i="12" l="1"/>
  <c r="P1494" i="12"/>
  <c r="I1496" i="12"/>
  <c r="K1495" i="12"/>
  <c r="J1496" i="12"/>
  <c r="O1494" i="12"/>
  <c r="M1494" i="12"/>
  <c r="L1494" i="12"/>
  <c r="Q1494" i="12"/>
  <c r="N1495" i="12" l="1"/>
  <c r="P1495" i="12"/>
  <c r="I1497" i="12"/>
  <c r="K1496" i="12"/>
  <c r="J1497" i="12"/>
  <c r="O1495" i="12"/>
  <c r="M1495" i="12"/>
  <c r="L1495" i="12"/>
  <c r="Q1495" i="12"/>
  <c r="N1496" i="12" l="1"/>
  <c r="P1496" i="12"/>
  <c r="I1498" i="12"/>
  <c r="K1497" i="12"/>
  <c r="J1498" i="12"/>
  <c r="O1496" i="12"/>
  <c r="M1496" i="12"/>
  <c r="L1496" i="12"/>
  <c r="Q1496" i="12"/>
  <c r="N1497" i="12" l="1"/>
  <c r="P1497" i="12"/>
  <c r="I1499" i="12"/>
  <c r="K1498" i="12"/>
  <c r="J1499" i="12"/>
  <c r="O1497" i="12"/>
  <c r="M1497" i="12"/>
  <c r="L1497" i="12"/>
  <c r="Q1497" i="12"/>
  <c r="N1498" i="12" l="1"/>
  <c r="P1498" i="12"/>
  <c r="I1500" i="12"/>
  <c r="K1499" i="12"/>
  <c r="J1500" i="12"/>
  <c r="O1498" i="12"/>
  <c r="M1498" i="12"/>
  <c r="L1498" i="12"/>
  <c r="Q1498" i="12"/>
  <c r="N1499" i="12" l="1"/>
  <c r="P1499" i="12"/>
  <c r="I1501" i="12"/>
  <c r="K1500" i="12"/>
  <c r="P1500" i="12" s="1"/>
  <c r="J1501" i="12"/>
  <c r="O1499" i="12"/>
  <c r="M1499" i="12"/>
  <c r="L1499" i="12"/>
  <c r="Q1499" i="12"/>
  <c r="J1502" i="12" l="1"/>
  <c r="O1500" i="12"/>
  <c r="M1500" i="12"/>
  <c r="L1500" i="12"/>
  <c r="I1502" i="12"/>
  <c r="K1501" i="12"/>
  <c r="N1500" i="12"/>
  <c r="Q1500" i="12"/>
  <c r="Q1501" i="12" l="1"/>
  <c r="P1501" i="12"/>
  <c r="I1503" i="12"/>
  <c r="K1502" i="12"/>
  <c r="P1502" i="12" s="1"/>
  <c r="J1503" i="12"/>
  <c r="O1501" i="12"/>
  <c r="M1501" i="12"/>
  <c r="L1501" i="12"/>
  <c r="N1501" i="12"/>
  <c r="J1504" i="12" l="1"/>
  <c r="O1502" i="12"/>
  <c r="M1502" i="12"/>
  <c r="L1502" i="12"/>
  <c r="I1504" i="12"/>
  <c r="K1503" i="12"/>
  <c r="P1503" i="12" s="1"/>
  <c r="N1502" i="12"/>
  <c r="Q1502" i="12"/>
  <c r="Q1503" i="12" l="1"/>
  <c r="I1505" i="12"/>
  <c r="K1504" i="12"/>
  <c r="J1505" i="12"/>
  <c r="O1503" i="12"/>
  <c r="M1503" i="12"/>
  <c r="L1503" i="12"/>
  <c r="N1503" i="12"/>
  <c r="N1504" i="12" l="1"/>
  <c r="P1504" i="12"/>
  <c r="I1506" i="12"/>
  <c r="K1505" i="12"/>
  <c r="J1506" i="12"/>
  <c r="O1504" i="12"/>
  <c r="M1504" i="12"/>
  <c r="L1504" i="12"/>
  <c r="Q1504" i="12"/>
  <c r="N1505" i="12" l="1"/>
  <c r="P1505" i="12"/>
  <c r="I1507" i="12"/>
  <c r="K1506" i="12"/>
  <c r="J1507" i="12"/>
  <c r="O1505" i="12"/>
  <c r="M1505" i="12"/>
  <c r="L1505" i="12"/>
  <c r="Q1505" i="12"/>
  <c r="N1506" i="12" l="1"/>
  <c r="P1506" i="12"/>
  <c r="J1508" i="12"/>
  <c r="I1508" i="12"/>
  <c r="K1507" i="12"/>
  <c r="P1507" i="12" s="1"/>
  <c r="O1506" i="12"/>
  <c r="M1506" i="12"/>
  <c r="L1506" i="12"/>
  <c r="Q1506" i="12"/>
  <c r="O1507" i="12" l="1"/>
  <c r="M1507" i="12"/>
  <c r="L1507" i="12"/>
  <c r="Q1507" i="12"/>
  <c r="J1509" i="12"/>
  <c r="I1509" i="12"/>
  <c r="K1508" i="12"/>
  <c r="N1507" i="12"/>
  <c r="N1508" i="12" l="1"/>
  <c r="P1508" i="12"/>
  <c r="Q1508" i="12"/>
  <c r="J1510" i="12"/>
  <c r="O1508" i="12"/>
  <c r="M1508" i="12"/>
  <c r="L1508" i="12"/>
  <c r="I1510" i="12"/>
  <c r="K1509" i="12"/>
  <c r="Q1509" i="12" l="1"/>
  <c r="P1509" i="12"/>
  <c r="I1511" i="12"/>
  <c r="K1510" i="12"/>
  <c r="P1510" i="12" s="1"/>
  <c r="N1510" i="12"/>
  <c r="J1511" i="12"/>
  <c r="O1509" i="12"/>
  <c r="M1509" i="12"/>
  <c r="L1509" i="12"/>
  <c r="N1509" i="12"/>
  <c r="I1512" i="12" l="1"/>
  <c r="K1511" i="12"/>
  <c r="J1512" i="12"/>
  <c r="O1510" i="12"/>
  <c r="M1510" i="12"/>
  <c r="L1510" i="12"/>
  <c r="Q1510" i="12"/>
  <c r="N1511" i="12" l="1"/>
  <c r="P1511" i="12"/>
  <c r="I1513" i="12"/>
  <c r="K1512" i="12"/>
  <c r="J1513" i="12"/>
  <c r="O1511" i="12"/>
  <c r="M1511" i="12"/>
  <c r="L1511" i="12"/>
  <c r="Q1511" i="12"/>
  <c r="N1512" i="12" l="1"/>
  <c r="P1512" i="12"/>
  <c r="I1514" i="12"/>
  <c r="K1513" i="12"/>
  <c r="P1513" i="12" s="1"/>
  <c r="J1514" i="12"/>
  <c r="O1512" i="12"/>
  <c r="M1512" i="12"/>
  <c r="L1512" i="12"/>
  <c r="Q1512" i="12"/>
  <c r="J1515" i="12" l="1"/>
  <c r="O1513" i="12"/>
  <c r="M1513" i="12"/>
  <c r="L1513" i="12"/>
  <c r="I1515" i="12"/>
  <c r="K1514" i="12"/>
  <c r="N1513" i="12"/>
  <c r="Q1513" i="12"/>
  <c r="Q1514" i="12" l="1"/>
  <c r="P1514" i="12"/>
  <c r="J1516" i="12"/>
  <c r="I1516" i="12"/>
  <c r="K1515" i="12"/>
  <c r="P1515" i="12" s="1"/>
  <c r="O1514" i="12"/>
  <c r="M1514" i="12"/>
  <c r="L1514" i="12"/>
  <c r="N1514" i="12"/>
  <c r="I1517" i="12" l="1"/>
  <c r="K1516" i="12"/>
  <c r="P1516" i="12" s="1"/>
  <c r="J1517" i="12"/>
  <c r="O1515" i="12"/>
  <c r="M1515" i="12"/>
  <c r="L1515" i="12"/>
  <c r="Q1515" i="12"/>
  <c r="N1515" i="12"/>
  <c r="O1516" i="12" l="1"/>
  <c r="M1516" i="12"/>
  <c r="L1516" i="12"/>
  <c r="I1518" i="12"/>
  <c r="K1517" i="12"/>
  <c r="J1518" i="12"/>
  <c r="N1516" i="12"/>
  <c r="Q1516" i="12"/>
  <c r="Q1517" i="12" l="1"/>
  <c r="P1517" i="12"/>
  <c r="I1519" i="12"/>
  <c r="K1518" i="12"/>
  <c r="P1518" i="12" s="1"/>
  <c r="N1517" i="12"/>
  <c r="O1517" i="12"/>
  <c r="M1517" i="12"/>
  <c r="L1517" i="12"/>
  <c r="J1519" i="12"/>
  <c r="J1520" i="12" l="1"/>
  <c r="I1520" i="12"/>
  <c r="K1519" i="12"/>
  <c r="P1519" i="12" s="1"/>
  <c r="O1518" i="12"/>
  <c r="M1518" i="12"/>
  <c r="L1518" i="12"/>
  <c r="N1518" i="12"/>
  <c r="Q1518" i="12"/>
  <c r="J1521" i="12" l="1"/>
  <c r="O1519" i="12"/>
  <c r="M1519" i="12"/>
  <c r="L1519" i="12"/>
  <c r="I1521" i="12"/>
  <c r="K1520" i="12"/>
  <c r="Q1519" i="12"/>
  <c r="N1519" i="12"/>
  <c r="Q1520" i="12" l="1"/>
  <c r="P1520" i="12"/>
  <c r="J1522" i="12"/>
  <c r="I1522" i="12"/>
  <c r="K1521" i="12"/>
  <c r="P1521" i="12" s="1"/>
  <c r="O1520" i="12"/>
  <c r="M1520" i="12"/>
  <c r="L1520" i="12"/>
  <c r="N1520" i="12"/>
  <c r="I1523" i="12" l="1"/>
  <c r="K1522" i="12"/>
  <c r="J1523" i="12"/>
  <c r="O1521" i="12"/>
  <c r="M1521" i="12"/>
  <c r="L1521" i="12"/>
  <c r="Q1521" i="12"/>
  <c r="N1521" i="12"/>
  <c r="N1522" i="12" l="1"/>
  <c r="P1522" i="12"/>
  <c r="I1524" i="12"/>
  <c r="K1523" i="12"/>
  <c r="J1524" i="12"/>
  <c r="O1522" i="12"/>
  <c r="M1522" i="12"/>
  <c r="L1522" i="12"/>
  <c r="Q1522" i="12"/>
  <c r="N1523" i="12" l="1"/>
  <c r="P1523" i="12"/>
  <c r="I1525" i="12"/>
  <c r="K1524" i="12"/>
  <c r="J1525" i="12"/>
  <c r="O1523" i="12"/>
  <c r="M1523" i="12"/>
  <c r="L1523" i="12"/>
  <c r="Q1523" i="12"/>
  <c r="N1524" i="12" l="1"/>
  <c r="P1524" i="12"/>
  <c r="I1526" i="12"/>
  <c r="K1525" i="12"/>
  <c r="J1526" i="12"/>
  <c r="O1524" i="12"/>
  <c r="M1524" i="12"/>
  <c r="L1524" i="12"/>
  <c r="Q1524" i="12"/>
  <c r="N1525" i="12" l="1"/>
  <c r="P1525" i="12"/>
  <c r="I1527" i="12"/>
  <c r="K1526" i="12"/>
  <c r="J1527" i="12"/>
  <c r="O1525" i="12"/>
  <c r="M1525" i="12"/>
  <c r="L1525" i="12"/>
  <c r="Q1525" i="12"/>
  <c r="N1526" i="12" l="1"/>
  <c r="P1526" i="12"/>
  <c r="I1528" i="12"/>
  <c r="K1527" i="12"/>
  <c r="J1528" i="12"/>
  <c r="O1526" i="12"/>
  <c r="M1526" i="12"/>
  <c r="L1526" i="12"/>
  <c r="Q1526" i="12"/>
  <c r="N1527" i="12" l="1"/>
  <c r="P1527" i="12"/>
  <c r="I1529" i="12"/>
  <c r="K1528" i="12"/>
  <c r="P1528" i="12" s="1"/>
  <c r="J1529" i="12"/>
  <c r="O1527" i="12"/>
  <c r="M1527" i="12"/>
  <c r="L1527" i="12"/>
  <c r="Q1527" i="12"/>
  <c r="O1528" i="12" l="1"/>
  <c r="M1528" i="12"/>
  <c r="L1528" i="12"/>
  <c r="I1530" i="12"/>
  <c r="K1529" i="12"/>
  <c r="P1529" i="12" s="1"/>
  <c r="J1530" i="12"/>
  <c r="N1528" i="12"/>
  <c r="Q1528" i="12"/>
  <c r="N1529" i="12" l="1"/>
  <c r="O1529" i="12"/>
  <c r="M1529" i="12"/>
  <c r="L1529" i="12"/>
  <c r="I1531" i="12"/>
  <c r="K1530" i="12"/>
  <c r="Q1529" i="12"/>
  <c r="J1531" i="12"/>
  <c r="Q1530" i="12" l="1"/>
  <c r="P1530" i="12"/>
  <c r="O1530" i="12"/>
  <c r="M1530" i="12"/>
  <c r="L1530" i="12"/>
  <c r="I1532" i="12"/>
  <c r="K1531" i="12"/>
  <c r="P1531" i="12" s="1"/>
  <c r="N1531" i="12"/>
  <c r="J1532" i="12"/>
  <c r="N1530" i="12"/>
  <c r="O1531" i="12" l="1"/>
  <c r="M1531" i="12"/>
  <c r="L1531" i="12"/>
  <c r="I1533" i="12"/>
  <c r="K1532" i="12"/>
  <c r="P1532" i="12" s="1"/>
  <c r="Q1531" i="12"/>
  <c r="J1533" i="12"/>
  <c r="I1534" i="12" l="1"/>
  <c r="K1533" i="12"/>
  <c r="P1533" i="12" s="1"/>
  <c r="O1532" i="12"/>
  <c r="M1532" i="12"/>
  <c r="L1532" i="12"/>
  <c r="Q1532" i="12"/>
  <c r="J1534" i="12"/>
  <c r="N1532" i="12"/>
  <c r="O1533" i="12" l="1"/>
  <c r="M1533" i="12"/>
  <c r="L1533" i="12"/>
  <c r="J1535" i="12"/>
  <c r="I1535" i="12"/>
  <c r="K1534" i="12"/>
  <c r="N1533" i="12"/>
  <c r="Q1533" i="12"/>
  <c r="N1534" i="12" l="1"/>
  <c r="P1534" i="12"/>
  <c r="Q1534" i="12"/>
  <c r="I1536" i="12"/>
  <c r="K1535" i="12"/>
  <c r="P1535" i="12" s="1"/>
  <c r="J1536" i="12"/>
  <c r="O1534" i="12"/>
  <c r="M1534" i="12"/>
  <c r="L1534" i="12"/>
  <c r="N1535" i="12" l="1"/>
  <c r="J1537" i="12"/>
  <c r="O1535" i="12"/>
  <c r="M1535" i="12"/>
  <c r="L1535" i="12"/>
  <c r="I1537" i="12"/>
  <c r="K1536" i="12"/>
  <c r="Q1535" i="12"/>
  <c r="Q1536" i="12" l="1"/>
  <c r="P1536" i="12"/>
  <c r="I1538" i="12"/>
  <c r="K1537" i="12"/>
  <c r="J1538" i="12"/>
  <c r="O1536" i="12"/>
  <c r="M1536" i="12"/>
  <c r="L1536" i="12"/>
  <c r="N1536" i="12"/>
  <c r="N1537" i="12" l="1"/>
  <c r="P1537" i="12"/>
  <c r="I1539" i="12"/>
  <c r="K1538" i="12"/>
  <c r="J1539" i="12"/>
  <c r="O1537" i="12"/>
  <c r="M1537" i="12"/>
  <c r="L1537" i="12"/>
  <c r="Q1537" i="12"/>
  <c r="N1538" i="12" l="1"/>
  <c r="P1538" i="12"/>
  <c r="J1540" i="12"/>
  <c r="I1540" i="12"/>
  <c r="K1539" i="12"/>
  <c r="P1539" i="12" s="1"/>
  <c r="O1538" i="12"/>
  <c r="M1538" i="12"/>
  <c r="L1538" i="12"/>
  <c r="Q1538" i="12"/>
  <c r="J1541" i="12" l="1"/>
  <c r="O1539" i="12"/>
  <c r="M1539" i="12"/>
  <c r="L1539" i="12"/>
  <c r="I1541" i="12"/>
  <c r="K1540" i="12"/>
  <c r="Q1539" i="12"/>
  <c r="N1539" i="12"/>
  <c r="Q1540" i="12" l="1"/>
  <c r="P1540" i="12"/>
  <c r="J1542" i="12"/>
  <c r="I1542" i="12"/>
  <c r="K1541" i="12"/>
  <c r="P1541" i="12" s="1"/>
  <c r="O1540" i="12"/>
  <c r="M1540" i="12"/>
  <c r="L1540" i="12"/>
  <c r="N1540" i="12"/>
  <c r="J1543" i="12" l="1"/>
  <c r="O1541" i="12"/>
  <c r="M1541" i="12"/>
  <c r="L1541" i="12"/>
  <c r="I1543" i="12"/>
  <c r="K1542" i="12"/>
  <c r="Q1541" i="12"/>
  <c r="N1541" i="12"/>
  <c r="Q1542" i="12" l="1"/>
  <c r="P1542" i="12"/>
  <c r="J1544" i="12"/>
  <c r="I1544" i="12"/>
  <c r="K1543" i="12"/>
  <c r="O1542" i="12"/>
  <c r="M1542" i="12"/>
  <c r="L1542" i="12"/>
  <c r="N1542" i="12"/>
  <c r="Q1543" i="12" l="1"/>
  <c r="P1543" i="12"/>
  <c r="O1543" i="12"/>
  <c r="M1543" i="12"/>
  <c r="L1543" i="12"/>
  <c r="J1545" i="12"/>
  <c r="I1545" i="12"/>
  <c r="K1544" i="12"/>
  <c r="N1543" i="12"/>
  <c r="N1544" i="12" l="1"/>
  <c r="P1544" i="12"/>
  <c r="Q1544" i="12"/>
  <c r="J1546" i="12"/>
  <c r="I1546" i="12"/>
  <c r="K1545" i="12"/>
  <c r="O1544" i="12"/>
  <c r="M1544" i="12"/>
  <c r="L1544" i="12"/>
  <c r="Q1545" i="12" l="1"/>
  <c r="P1545" i="12"/>
  <c r="J1547" i="12"/>
  <c r="O1545" i="12"/>
  <c r="M1545" i="12"/>
  <c r="L1545" i="12"/>
  <c r="I1547" i="12"/>
  <c r="K1546" i="12"/>
  <c r="N1545" i="12"/>
  <c r="Q1546" i="12" l="1"/>
  <c r="P1546" i="12"/>
  <c r="I1548" i="12"/>
  <c r="K1547" i="12"/>
  <c r="J1548" i="12"/>
  <c r="O1546" i="12"/>
  <c r="M1546" i="12"/>
  <c r="L1546" i="12"/>
  <c r="N1546" i="12"/>
  <c r="N1547" i="12" l="1"/>
  <c r="P1547" i="12"/>
  <c r="I1549" i="12"/>
  <c r="K1548" i="12"/>
  <c r="J1549" i="12"/>
  <c r="O1547" i="12"/>
  <c r="M1547" i="12"/>
  <c r="L1547" i="12"/>
  <c r="Q1547" i="12"/>
  <c r="N1548" i="12" l="1"/>
  <c r="P1548" i="12"/>
  <c r="I1550" i="12"/>
  <c r="K1549" i="12"/>
  <c r="P1549" i="12" s="1"/>
  <c r="J1550" i="12"/>
  <c r="O1548" i="12"/>
  <c r="M1548" i="12"/>
  <c r="L1548" i="12"/>
  <c r="Q1548" i="12"/>
  <c r="O1549" i="12" l="1"/>
  <c r="M1549" i="12"/>
  <c r="L1549" i="12"/>
  <c r="J1551" i="12"/>
  <c r="N1549" i="12"/>
  <c r="I1551" i="12"/>
  <c r="K1550" i="12"/>
  <c r="Q1549" i="12"/>
  <c r="N1550" i="12" l="1"/>
  <c r="P1550" i="12"/>
  <c r="Q1550" i="12"/>
  <c r="J1552" i="12"/>
  <c r="O1550" i="12"/>
  <c r="M1550" i="12"/>
  <c r="L1550" i="12"/>
  <c r="I1552" i="12"/>
  <c r="K1551" i="12"/>
  <c r="N1551" i="12" l="1"/>
  <c r="P1551" i="12"/>
  <c r="J1553" i="12"/>
  <c r="O1551" i="12"/>
  <c r="M1551" i="12"/>
  <c r="L1551" i="12"/>
  <c r="I1553" i="12"/>
  <c r="K1552" i="12"/>
  <c r="Q1551" i="12"/>
  <c r="Q1552" i="12" l="1"/>
  <c r="P1552" i="12"/>
  <c r="I1554" i="12"/>
  <c r="K1553" i="12"/>
  <c r="J1554" i="12"/>
  <c r="O1552" i="12"/>
  <c r="M1552" i="12"/>
  <c r="L1552" i="12"/>
  <c r="N1552" i="12"/>
  <c r="N1553" i="12" l="1"/>
  <c r="P1553" i="12"/>
  <c r="J1555" i="12"/>
  <c r="O1553" i="12"/>
  <c r="M1553" i="12"/>
  <c r="L1553" i="12"/>
  <c r="I1555" i="12"/>
  <c r="K1554" i="12"/>
  <c r="Q1553" i="12"/>
  <c r="Q1554" i="12" l="1"/>
  <c r="P1554" i="12"/>
  <c r="I1556" i="12"/>
  <c r="K1555" i="12"/>
  <c r="J1556" i="12"/>
  <c r="O1554" i="12"/>
  <c r="M1554" i="12"/>
  <c r="L1554" i="12"/>
  <c r="N1554" i="12"/>
  <c r="N1555" i="12" l="1"/>
  <c r="P1555" i="12"/>
  <c r="J1557" i="12"/>
  <c r="O1555" i="12"/>
  <c r="M1555" i="12"/>
  <c r="L1555" i="12"/>
  <c r="I1557" i="12"/>
  <c r="K1556" i="12"/>
  <c r="Q1555" i="12"/>
  <c r="Q1556" i="12" l="1"/>
  <c r="P1556" i="12"/>
  <c r="I1558" i="12"/>
  <c r="K1557" i="12"/>
  <c r="J1558" i="12"/>
  <c r="O1556" i="12"/>
  <c r="M1556" i="12"/>
  <c r="L1556" i="12"/>
  <c r="N1556" i="12"/>
  <c r="N1557" i="12" l="1"/>
  <c r="P1557" i="12"/>
  <c r="J1559" i="12"/>
  <c r="O1557" i="12"/>
  <c r="M1557" i="12"/>
  <c r="L1557" i="12"/>
  <c r="I1559" i="12"/>
  <c r="K1558" i="12"/>
  <c r="Q1557" i="12"/>
  <c r="Q1558" i="12" l="1"/>
  <c r="P1558" i="12"/>
  <c r="J1560" i="12"/>
  <c r="I1560" i="12"/>
  <c r="K1559" i="12"/>
  <c r="P1559" i="12" s="1"/>
  <c r="O1558" i="12"/>
  <c r="M1558" i="12"/>
  <c r="L1558" i="12"/>
  <c r="N1558" i="12"/>
  <c r="O1559" i="12" l="1"/>
  <c r="M1559" i="12"/>
  <c r="L1559" i="12"/>
  <c r="I1561" i="12"/>
  <c r="K1560" i="12"/>
  <c r="Q1559" i="12"/>
  <c r="J1561" i="12"/>
  <c r="N1559" i="12"/>
  <c r="N1560" i="12" l="1"/>
  <c r="P1560" i="12"/>
  <c r="O1560" i="12"/>
  <c r="M1560" i="12"/>
  <c r="L1560" i="12"/>
  <c r="I1562" i="12"/>
  <c r="K1561" i="12"/>
  <c r="P1561" i="12" s="1"/>
  <c r="Q1560" i="12"/>
  <c r="J1562" i="12"/>
  <c r="I1563" i="12" l="1"/>
  <c r="K1562" i="12"/>
  <c r="P1562" i="12" s="1"/>
  <c r="O1561" i="12"/>
  <c r="M1561" i="12"/>
  <c r="L1561" i="12"/>
  <c r="Q1561" i="12"/>
  <c r="J1563" i="12"/>
  <c r="N1561" i="12"/>
  <c r="O1562" i="12" l="1"/>
  <c r="M1562" i="12"/>
  <c r="L1562" i="12"/>
  <c r="J1564" i="12"/>
  <c r="I1564" i="12"/>
  <c r="K1563" i="12"/>
  <c r="N1562" i="12"/>
  <c r="Q1562" i="12"/>
  <c r="N1563" i="12" l="1"/>
  <c r="P1563" i="12"/>
  <c r="Q1563" i="12"/>
  <c r="I1565" i="12"/>
  <c r="K1564" i="12"/>
  <c r="P1564" i="12" s="1"/>
  <c r="N1564" i="12"/>
  <c r="J1565" i="12"/>
  <c r="O1563" i="12"/>
  <c r="M1563" i="12"/>
  <c r="L1563" i="12"/>
  <c r="K1565" i="12" l="1"/>
  <c r="O1564" i="12"/>
  <c r="M1564" i="12"/>
  <c r="L1564" i="12"/>
  <c r="Q1564" i="12"/>
  <c r="Q1565" i="12" l="1"/>
  <c r="P1565" i="12"/>
  <c r="N1565" i="12"/>
  <c r="O1565" i="12"/>
  <c r="M1565" i="12"/>
  <c r="L1565" i="12"/>
</calcChain>
</file>

<file path=xl/sharedStrings.xml><?xml version="1.0" encoding="utf-8"?>
<sst xmlns="http://schemas.openxmlformats.org/spreadsheetml/2006/main" count="139" uniqueCount="25">
  <si>
    <t>date</t>
  </si>
  <si>
    <t>open</t>
  </si>
  <si>
    <t>high</t>
  </si>
  <si>
    <t>low</t>
  </si>
  <si>
    <t>close</t>
  </si>
  <si>
    <t>volume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</si>
  <si>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</si>
  <si>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</si>
  <si>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</si>
  <si>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</si>
  <si>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</si>
  <si>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</si>
  <si>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</si>
  <si>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</si>
  <si>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</si>
  <si>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</si>
  <si>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</si>
  <si>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</si>
  <si>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</si>
  <si>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</si>
  <si>
    <t>S3</t>
  </si>
  <si>
    <t>S4</t>
  </si>
  <si>
    <t>R3</t>
  </si>
  <si>
    <t>R4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</si>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</sst>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mm/dd/yy\ hh:mm;@"/>
    <numFmt numFmtId="167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1" applyNumberFormat="1" applyFont="1" applyAlignment="1">
      <alignment horizontal="center"/>
    </xf>
    <xf numFmtId="167" fontId="1" fillId="32" borderId="0" xfId="43" applyNumberFormat="1"/>
    <xf numFmtId="22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44" fontId="1" fillId="22" borderId="0" xfId="2" applyFill="1" applyAlignment="1">
      <alignment horizontal="right"/>
    </xf>
    <xf numFmtId="44" fontId="0" fillId="0" borderId="0" xfId="2" applyFon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2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6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numFmt numFmtId="167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260.23333333333329</c:v>
                </c:pt>
                <c:pt idx="1">
                  <c:v>260.46333333333337</c:v>
                </c:pt>
                <c:pt idx="2">
                  <c:v>260.11333333333334</c:v>
                </c:pt>
                <c:pt idx="3">
                  <c:v>261.89999999999998</c:v>
                </c:pt>
                <c:pt idx="4">
                  <c:v>263.20999999999998</c:v>
                </c:pt>
                <c:pt idx="5">
                  <c:v>262.88</c:v>
                </c:pt>
                <c:pt idx="6">
                  <c:v>262.83333333333331</c:v>
                </c:pt>
                <c:pt idx="7">
                  <c:v>262.86333333333323</c:v>
                </c:pt>
                <c:pt idx="8">
                  <c:v>262.14999999999998</c:v>
                </c:pt>
                <c:pt idx="9">
                  <c:v>261.11999999999995</c:v>
                </c:pt>
                <c:pt idx="10">
                  <c:v>261.08000000000004</c:v>
                </c:pt>
                <c:pt idx="11">
                  <c:v>261.25666666666666</c:v>
                </c:pt>
                <c:pt idx="12">
                  <c:v>260.93333333333334</c:v>
                </c:pt>
                <c:pt idx="13">
                  <c:v>261.0866666666667</c:v>
                </c:pt>
                <c:pt idx="14">
                  <c:v>263.17333333333335</c:v>
                </c:pt>
                <c:pt idx="15">
                  <c:v>265.48333333333335</c:v>
                </c:pt>
                <c:pt idx="16">
                  <c:v>267.86666666666667</c:v>
                </c:pt>
                <c:pt idx="17">
                  <c:v>268.71999999999997</c:v>
                </c:pt>
                <c:pt idx="18">
                  <c:v>270.40000000000009</c:v>
                </c:pt>
                <c:pt idx="19">
                  <c:v>270.26333333333338</c:v>
                </c:pt>
                <c:pt idx="20">
                  <c:v>272.0266666666667</c:v>
                </c:pt>
                <c:pt idx="21">
                  <c:v>275.16333333333341</c:v>
                </c:pt>
                <c:pt idx="22">
                  <c:v>277.39333333333332</c:v>
                </c:pt>
                <c:pt idx="23">
                  <c:v>277.75333333333327</c:v>
                </c:pt>
                <c:pt idx="24">
                  <c:v>276.6033333333333</c:v>
                </c:pt>
                <c:pt idx="25">
                  <c:v>276.40333333333336</c:v>
                </c:pt>
                <c:pt idx="26">
                  <c:v>279.16999999999996</c:v>
                </c:pt>
                <c:pt idx="27">
                  <c:v>279.91999999999996</c:v>
                </c:pt>
                <c:pt idx="28">
                  <c:v>281.27333333333331</c:v>
                </c:pt>
                <c:pt idx="29">
                  <c:v>281.30999999999995</c:v>
                </c:pt>
                <c:pt idx="30">
                  <c:v>283.79000000000002</c:v>
                </c:pt>
                <c:pt idx="31">
                  <c:v>282.20666666666671</c:v>
                </c:pt>
                <c:pt idx="32">
                  <c:v>281.20333333333332</c:v>
                </c:pt>
                <c:pt idx="33">
                  <c:v>280.74333333333334</c:v>
                </c:pt>
                <c:pt idx="34">
                  <c:v>279.60666666666663</c:v>
                </c:pt>
                <c:pt idx="35">
                  <c:v>279.67666666666662</c:v>
                </c:pt>
                <c:pt idx="36">
                  <c:v>283.74666666666667</c:v>
                </c:pt>
                <c:pt idx="37">
                  <c:v>288.37666666666667</c:v>
                </c:pt>
                <c:pt idx="38">
                  <c:v>287.90666666666664</c:v>
                </c:pt>
                <c:pt idx="39">
                  <c:v>285.39666666666665</c:v>
                </c:pt>
                <c:pt idx="40">
                  <c:v>289.64</c:v>
                </c:pt>
                <c:pt idx="41">
                  <c:v>290.62</c:v>
                </c:pt>
                <c:pt idx="42">
                  <c:v>288.65666666666664</c:v>
                </c:pt>
                <c:pt idx="43">
                  <c:v>287.95666666666671</c:v>
                </c:pt>
                <c:pt idx="44">
                  <c:v>288.75333333333333</c:v>
                </c:pt>
                <c:pt idx="45">
                  <c:v>285.15333333333331</c:v>
                </c:pt>
                <c:pt idx="46">
                  <c:v>278.97666666666669</c:v>
                </c:pt>
                <c:pt idx="47">
                  <c:v>277.86333333333334</c:v>
                </c:pt>
                <c:pt idx="48">
                  <c:v>277.97666666666669</c:v>
                </c:pt>
                <c:pt idx="49">
                  <c:v>279.36</c:v>
                </c:pt>
                <c:pt idx="50">
                  <c:v>283.8366666666667</c:v>
                </c:pt>
                <c:pt idx="51">
                  <c:v>278.26333333333332</c:v>
                </c:pt>
                <c:pt idx="52">
                  <c:v>276.31666666666672</c:v>
                </c:pt>
                <c:pt idx="53">
                  <c:v>274.41666666666663</c:v>
                </c:pt>
                <c:pt idx="54">
                  <c:v>274.5266666666667</c:v>
                </c:pt>
                <c:pt idx="55">
                  <c:v>275.52333333333331</c:v>
                </c:pt>
                <c:pt idx="56">
                  <c:v>275.74666666666667</c:v>
                </c:pt>
                <c:pt idx="57">
                  <c:v>275.71333333333337</c:v>
                </c:pt>
                <c:pt idx="58">
                  <c:v>276.13666666666666</c:v>
                </c:pt>
                <c:pt idx="59">
                  <c:v>277.66999999999996</c:v>
                </c:pt>
                <c:pt idx="60">
                  <c:v>278.83666666666664</c:v>
                </c:pt>
                <c:pt idx="61">
                  <c:v>278.89999999999998</c:v>
                </c:pt>
                <c:pt idx="62">
                  <c:v>278.44333333333333</c:v>
                </c:pt>
                <c:pt idx="63">
                  <c:v>278.34666666666664</c:v>
                </c:pt>
                <c:pt idx="64">
                  <c:v>278.44333333333333</c:v>
                </c:pt>
                <c:pt idx="65">
                  <c:v>275.45333333333326</c:v>
                </c:pt>
                <c:pt idx="66">
                  <c:v>274.26</c:v>
                </c:pt>
                <c:pt idx="67">
                  <c:v>274.09333333333331</c:v>
                </c:pt>
                <c:pt idx="68">
                  <c:v>275.30666666666673</c:v>
                </c:pt>
                <c:pt idx="69">
                  <c:v>277.05666666666667</c:v>
                </c:pt>
                <c:pt idx="70">
                  <c:v>279.33333333333331</c:v>
                </c:pt>
                <c:pt idx="71">
                  <c:v>277.88</c:v>
                </c:pt>
                <c:pt idx="72">
                  <c:v>274.56333333333328</c:v>
                </c:pt>
                <c:pt idx="73">
                  <c:v>273.82000000000005</c:v>
                </c:pt>
                <c:pt idx="74">
                  <c:v>273.88333333333333</c:v>
                </c:pt>
                <c:pt idx="75">
                  <c:v>273.66666666666663</c:v>
                </c:pt>
                <c:pt idx="76">
                  <c:v>273.11333333333334</c:v>
                </c:pt>
                <c:pt idx="77">
                  <c:v>273.7833333333333</c:v>
                </c:pt>
                <c:pt idx="78">
                  <c:v>266.19333333333338</c:v>
                </c:pt>
                <c:pt idx="79">
                  <c:v>263.89999999999998</c:v>
                </c:pt>
                <c:pt idx="80">
                  <c:v>265.23999999999995</c:v>
                </c:pt>
                <c:pt idx="81">
                  <c:v>264.78999999999996</c:v>
                </c:pt>
                <c:pt idx="82">
                  <c:v>265.7833333333333</c:v>
                </c:pt>
                <c:pt idx="83">
                  <c:v>266.23999999999995</c:v>
                </c:pt>
                <c:pt idx="84">
                  <c:v>267.77999999999997</c:v>
                </c:pt>
                <c:pt idx="85">
                  <c:v>270.90999999999997</c:v>
                </c:pt>
                <c:pt idx="86">
                  <c:v>271.52</c:v>
                </c:pt>
                <c:pt idx="87">
                  <c:v>270.13666666666666</c:v>
                </c:pt>
                <c:pt idx="88">
                  <c:v>269.40333333333331</c:v>
                </c:pt>
                <c:pt idx="89">
                  <c:v>268.14333333333332</c:v>
                </c:pt>
                <c:pt idx="90">
                  <c:v>266.12</c:v>
                </c:pt>
                <c:pt idx="91">
                  <c:v>266.6033333333333</c:v>
                </c:pt>
                <c:pt idx="92">
                  <c:v>267.46666666666658</c:v>
                </c:pt>
                <c:pt idx="93">
                  <c:v>267.54666666666662</c:v>
                </c:pt>
                <c:pt idx="94">
                  <c:v>266.8866666666666</c:v>
                </c:pt>
                <c:pt idx="95">
                  <c:v>267.03666666666663</c:v>
                </c:pt>
                <c:pt idx="96">
                  <c:v>266.46333333333325</c:v>
                </c:pt>
                <c:pt idx="97">
                  <c:v>265.61</c:v>
                </c:pt>
                <c:pt idx="98">
                  <c:v>265.65333333333336</c:v>
                </c:pt>
                <c:pt idx="99">
                  <c:v>264.59666666666669</c:v>
                </c:pt>
                <c:pt idx="100">
                  <c:v>264.59666666666669</c:v>
                </c:pt>
                <c:pt idx="101">
                  <c:v>267.79999999999995</c:v>
                </c:pt>
                <c:pt idx="102">
                  <c:v>271.88</c:v>
                </c:pt>
                <c:pt idx="103">
                  <c:v>273.12</c:v>
                </c:pt>
                <c:pt idx="104">
                  <c:v>274.36333333333329</c:v>
                </c:pt>
                <c:pt idx="105">
                  <c:v>273.7566666666666</c:v>
                </c:pt>
                <c:pt idx="106">
                  <c:v>274.12333333333328</c:v>
                </c:pt>
                <c:pt idx="107">
                  <c:v>274.04999999999995</c:v>
                </c:pt>
                <c:pt idx="108">
                  <c:v>272.47666666666657</c:v>
                </c:pt>
                <c:pt idx="109">
                  <c:v>270.55333333333334</c:v>
                </c:pt>
                <c:pt idx="110">
                  <c:v>270.53666666666663</c:v>
                </c:pt>
                <c:pt idx="111">
                  <c:v>269.52999999999997</c:v>
                </c:pt>
                <c:pt idx="112">
                  <c:v>267.45666666666659</c:v>
                </c:pt>
                <c:pt idx="113">
                  <c:v>267.24666666666667</c:v>
                </c:pt>
                <c:pt idx="114">
                  <c:v>267.7</c:v>
                </c:pt>
                <c:pt idx="115">
                  <c:v>268.85666666666663</c:v>
                </c:pt>
                <c:pt idx="116">
                  <c:v>268.31666666666666</c:v>
                </c:pt>
                <c:pt idx="117">
                  <c:v>269.17666666666668</c:v>
                </c:pt>
                <c:pt idx="118">
                  <c:v>270.79333333333329</c:v>
                </c:pt>
                <c:pt idx="119">
                  <c:v>271.3</c:v>
                </c:pt>
                <c:pt idx="120">
                  <c:v>274.61333333333334</c:v>
                </c:pt>
                <c:pt idx="121">
                  <c:v>275.57666666666665</c:v>
                </c:pt>
                <c:pt idx="122">
                  <c:v>275.83999999999997</c:v>
                </c:pt>
                <c:pt idx="123">
                  <c:v>277.37333333333328</c:v>
                </c:pt>
                <c:pt idx="124">
                  <c:v>277.48999999999995</c:v>
                </c:pt>
                <c:pt idx="125">
                  <c:v>275.73</c:v>
                </c:pt>
                <c:pt idx="126">
                  <c:v>275.95666666666665</c:v>
                </c:pt>
                <c:pt idx="127">
                  <c:v>274.5</c:v>
                </c:pt>
                <c:pt idx="128">
                  <c:v>273.12333333333333</c:v>
                </c:pt>
                <c:pt idx="129">
                  <c:v>272.78000000000003</c:v>
                </c:pt>
                <c:pt idx="130">
                  <c:v>272.56</c:v>
                </c:pt>
                <c:pt idx="131">
                  <c:v>272</c:v>
                </c:pt>
                <c:pt idx="132">
                  <c:v>272.16000000000003</c:v>
                </c:pt>
                <c:pt idx="133">
                  <c:v>273.82333333333332</c:v>
                </c:pt>
                <c:pt idx="134">
                  <c:v>274.01666666666671</c:v>
                </c:pt>
                <c:pt idx="135">
                  <c:v>273.29000000000002</c:v>
                </c:pt>
                <c:pt idx="136">
                  <c:v>273.99333333333334</c:v>
                </c:pt>
                <c:pt idx="137">
                  <c:v>273.37333333333333</c:v>
                </c:pt>
                <c:pt idx="138">
                  <c:v>272.53333333333325</c:v>
                </c:pt>
                <c:pt idx="139">
                  <c:v>272.22333333333324</c:v>
                </c:pt>
                <c:pt idx="140">
                  <c:v>272.93999999999994</c:v>
                </c:pt>
                <c:pt idx="141">
                  <c:v>272.73999999999995</c:v>
                </c:pt>
                <c:pt idx="142">
                  <c:v>276.10333333333335</c:v>
                </c:pt>
                <c:pt idx="143">
                  <c:v>277.78666666666663</c:v>
                </c:pt>
                <c:pt idx="144">
                  <c:v>277.12666666666667</c:v>
                </c:pt>
                <c:pt idx="145">
                  <c:v>278.48666666666668</c:v>
                </c:pt>
                <c:pt idx="146">
                  <c:v>279.1966666666666</c:v>
                </c:pt>
                <c:pt idx="147">
                  <c:v>278.63</c:v>
                </c:pt>
                <c:pt idx="148">
                  <c:v>280.26333333333338</c:v>
                </c:pt>
                <c:pt idx="149">
                  <c:v>280.04666666666662</c:v>
                </c:pt>
                <c:pt idx="150">
                  <c:v>279.35666666666668</c:v>
                </c:pt>
                <c:pt idx="151">
                  <c:v>278.12000000000006</c:v>
                </c:pt>
                <c:pt idx="152">
                  <c:v>275.83333333333337</c:v>
                </c:pt>
                <c:pt idx="153">
                  <c:v>278.06333333333333</c:v>
                </c:pt>
                <c:pt idx="154">
                  <c:v>281.19000000000005</c:v>
                </c:pt>
                <c:pt idx="155">
                  <c:v>280.27000000000004</c:v>
                </c:pt>
                <c:pt idx="156">
                  <c:v>279.12333333333339</c:v>
                </c:pt>
                <c:pt idx="157">
                  <c:v>278.64666666666676</c:v>
                </c:pt>
                <c:pt idx="158">
                  <c:v>279.09333333333336</c:v>
                </c:pt>
                <c:pt idx="159">
                  <c:v>278.52333333333331</c:v>
                </c:pt>
                <c:pt idx="160">
                  <c:v>279.01666666666665</c:v>
                </c:pt>
                <c:pt idx="161">
                  <c:v>279.41000000000003</c:v>
                </c:pt>
                <c:pt idx="162">
                  <c:v>280.54666666666668</c:v>
                </c:pt>
                <c:pt idx="163">
                  <c:v>282.11</c:v>
                </c:pt>
                <c:pt idx="164">
                  <c:v>282.07000000000005</c:v>
                </c:pt>
                <c:pt idx="165">
                  <c:v>281.94666666666672</c:v>
                </c:pt>
                <c:pt idx="166">
                  <c:v>281.32666666666671</c:v>
                </c:pt>
                <c:pt idx="167">
                  <c:v>280.98333333333335</c:v>
                </c:pt>
                <c:pt idx="168">
                  <c:v>281.56666666666672</c:v>
                </c:pt>
                <c:pt idx="169">
                  <c:v>280.88000000000005</c:v>
                </c:pt>
                <c:pt idx="170">
                  <c:v>281.61666666666673</c:v>
                </c:pt>
                <c:pt idx="171">
                  <c:v>281.29000000000002</c:v>
                </c:pt>
                <c:pt idx="172">
                  <c:v>281.48666666666668</c:v>
                </c:pt>
                <c:pt idx="173">
                  <c:v>283.38333333333333</c:v>
                </c:pt>
                <c:pt idx="174">
                  <c:v>283.32666666666671</c:v>
                </c:pt>
                <c:pt idx="175">
                  <c:v>283.20333333333332</c:v>
                </c:pt>
                <c:pt idx="176">
                  <c:v>284.23</c:v>
                </c:pt>
                <c:pt idx="177">
                  <c:v>287.85666666666668</c:v>
                </c:pt>
                <c:pt idx="178">
                  <c:v>288.57</c:v>
                </c:pt>
                <c:pt idx="179">
                  <c:v>290.78000000000003</c:v>
                </c:pt>
                <c:pt idx="180">
                  <c:v>288.33333333333331</c:v>
                </c:pt>
                <c:pt idx="181">
                  <c:v>288.32666666666665</c:v>
                </c:pt>
                <c:pt idx="182">
                  <c:v>287.06666666666666</c:v>
                </c:pt>
                <c:pt idx="183">
                  <c:v>286.58</c:v>
                </c:pt>
                <c:pt idx="184">
                  <c:v>286.3</c:v>
                </c:pt>
                <c:pt idx="185">
                  <c:v>286.11666666666667</c:v>
                </c:pt>
                <c:pt idx="186">
                  <c:v>285.65999999999997</c:v>
                </c:pt>
                <c:pt idx="187">
                  <c:v>285.75333333333333</c:v>
                </c:pt>
                <c:pt idx="188">
                  <c:v>285.7766666666667</c:v>
                </c:pt>
                <c:pt idx="189">
                  <c:v>286.33</c:v>
                </c:pt>
                <c:pt idx="190">
                  <c:v>285.8533333333333</c:v>
                </c:pt>
                <c:pt idx="191">
                  <c:v>285.24666666666667</c:v>
                </c:pt>
                <c:pt idx="192">
                  <c:v>286.15666666666669</c:v>
                </c:pt>
                <c:pt idx="193">
                  <c:v>286.40333333333331</c:v>
                </c:pt>
                <c:pt idx="194">
                  <c:v>290.07333333333332</c:v>
                </c:pt>
                <c:pt idx="195">
                  <c:v>290.77333333333337</c:v>
                </c:pt>
                <c:pt idx="196">
                  <c:v>290.28333333333336</c:v>
                </c:pt>
                <c:pt idx="197">
                  <c:v>290.19666666666666</c:v>
                </c:pt>
                <c:pt idx="198">
                  <c:v>289.10666666666668</c:v>
                </c:pt>
                <c:pt idx="199">
                  <c:v>288.85000000000002</c:v>
                </c:pt>
                <c:pt idx="200">
                  <c:v>288.86</c:v>
                </c:pt>
                <c:pt idx="201">
                  <c:v>289.19</c:v>
                </c:pt>
                <c:pt idx="202">
                  <c:v>288.79333333333335</c:v>
                </c:pt>
                <c:pt idx="203">
                  <c:v>288.09333333333336</c:v>
                </c:pt>
                <c:pt idx="204">
                  <c:v>288.48333333333335</c:v>
                </c:pt>
                <c:pt idx="205">
                  <c:v>288.8966666666667</c:v>
                </c:pt>
                <c:pt idx="206">
                  <c:v>289.34999999999997</c:v>
                </c:pt>
                <c:pt idx="207">
                  <c:v>289.21333333333331</c:v>
                </c:pt>
                <c:pt idx="208">
                  <c:v>291.21333333333331</c:v>
                </c:pt>
                <c:pt idx="209">
                  <c:v>294.10666666666663</c:v>
                </c:pt>
                <c:pt idx="210">
                  <c:v>295.33666666666664</c:v>
                </c:pt>
                <c:pt idx="211">
                  <c:v>294.83333333333331</c:v>
                </c:pt>
                <c:pt idx="212">
                  <c:v>296.7833333333333</c:v>
                </c:pt>
                <c:pt idx="213">
                  <c:v>296.79999999999995</c:v>
                </c:pt>
                <c:pt idx="214">
                  <c:v>292.92333333333335</c:v>
                </c:pt>
                <c:pt idx="215">
                  <c:v>291.60666666666668</c:v>
                </c:pt>
                <c:pt idx="216">
                  <c:v>289.37666666666667</c:v>
                </c:pt>
                <c:pt idx="217">
                  <c:v>290.06333333333339</c:v>
                </c:pt>
                <c:pt idx="218">
                  <c:v>287.36666666666667</c:v>
                </c:pt>
                <c:pt idx="219">
                  <c:v>281.41999999999996</c:v>
                </c:pt>
                <c:pt idx="220">
                  <c:v>281.44333333333338</c:v>
                </c:pt>
                <c:pt idx="221">
                  <c:v>282.54999999999995</c:v>
                </c:pt>
                <c:pt idx="222">
                  <c:v>283.82333333333338</c:v>
                </c:pt>
                <c:pt idx="223">
                  <c:v>284.75333333333333</c:v>
                </c:pt>
                <c:pt idx="224">
                  <c:v>284.28999999999996</c:v>
                </c:pt>
                <c:pt idx="225">
                  <c:v>282.76333333333332</c:v>
                </c:pt>
                <c:pt idx="226">
                  <c:v>280.73</c:v>
                </c:pt>
                <c:pt idx="227">
                  <c:v>278.61333333333334</c:v>
                </c:pt>
                <c:pt idx="228">
                  <c:v>288.06333333333328</c:v>
                </c:pt>
                <c:pt idx="229">
                  <c:v>288.05666666666662</c:v>
                </c:pt>
                <c:pt idx="230">
                  <c:v>287.16666666666663</c:v>
                </c:pt>
                <c:pt idx="231">
                  <c:v>285.47666666666657</c:v>
                </c:pt>
                <c:pt idx="232">
                  <c:v>283.18333333333328</c:v>
                </c:pt>
                <c:pt idx="233">
                  <c:v>279.11333333333329</c:v>
                </c:pt>
                <c:pt idx="234">
                  <c:v>280.96333333333331</c:v>
                </c:pt>
                <c:pt idx="235">
                  <c:v>281.19333333333333</c:v>
                </c:pt>
                <c:pt idx="236">
                  <c:v>279.69</c:v>
                </c:pt>
                <c:pt idx="237">
                  <c:v>280.58333333333331</c:v>
                </c:pt>
                <c:pt idx="238">
                  <c:v>280.87333333333333</c:v>
                </c:pt>
                <c:pt idx="239">
                  <c:v>280.3533333333333</c:v>
                </c:pt>
                <c:pt idx="240">
                  <c:v>279.15999999999997</c:v>
                </c:pt>
                <c:pt idx="241">
                  <c:v>277.13333333333338</c:v>
                </c:pt>
                <c:pt idx="242">
                  <c:v>276.37</c:v>
                </c:pt>
                <c:pt idx="243">
                  <c:v>276.46999999999997</c:v>
                </c:pt>
                <c:pt idx="244">
                  <c:v>277.95999999999998</c:v>
                </c:pt>
                <c:pt idx="245">
                  <c:v>284.5066666666666</c:v>
                </c:pt>
                <c:pt idx="246">
                  <c:v>281.56333333333333</c:v>
                </c:pt>
                <c:pt idx="247">
                  <c:v>281.83666666666664</c:v>
                </c:pt>
                <c:pt idx="248">
                  <c:v>279.79666666666662</c:v>
                </c:pt>
                <c:pt idx="249">
                  <c:v>282.4466666666666</c:v>
                </c:pt>
                <c:pt idx="250">
                  <c:v>282.46666666666658</c:v>
                </c:pt>
                <c:pt idx="251">
                  <c:v>282.89666666666665</c:v>
                </c:pt>
                <c:pt idx="252">
                  <c:v>282.86999999999989</c:v>
                </c:pt>
                <c:pt idx="253">
                  <c:v>281.27666666666664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257.93666666666661</c:v>
                </c:pt>
                <c:pt idx="1">
                  <c:v>258.03666666666669</c:v>
                </c:pt>
                <c:pt idx="2">
                  <c:v>257.33666666666664</c:v>
                </c:pt>
                <c:pt idx="3">
                  <c:v>259.29000000000002</c:v>
                </c:pt>
                <c:pt idx="4">
                  <c:v>260.76</c:v>
                </c:pt>
                <c:pt idx="5">
                  <c:v>260.09999999999997</c:v>
                </c:pt>
                <c:pt idx="6">
                  <c:v>260.00666666666666</c:v>
                </c:pt>
                <c:pt idx="7">
                  <c:v>260.28666666666652</c:v>
                </c:pt>
                <c:pt idx="8">
                  <c:v>259.89999999999998</c:v>
                </c:pt>
                <c:pt idx="9">
                  <c:v>259.2299999999999</c:v>
                </c:pt>
                <c:pt idx="10">
                  <c:v>259.2700000000001</c:v>
                </c:pt>
                <c:pt idx="11">
                  <c:v>259.62333333333333</c:v>
                </c:pt>
                <c:pt idx="12">
                  <c:v>258.97666666666669</c:v>
                </c:pt>
                <c:pt idx="13">
                  <c:v>259.97333333333336</c:v>
                </c:pt>
                <c:pt idx="14">
                  <c:v>261.83666666666664</c:v>
                </c:pt>
                <c:pt idx="15">
                  <c:v>263.53666666666669</c:v>
                </c:pt>
                <c:pt idx="16">
                  <c:v>265.6033333333333</c:v>
                </c:pt>
                <c:pt idx="17">
                  <c:v>266.26999999999992</c:v>
                </c:pt>
                <c:pt idx="18">
                  <c:v>267.41000000000014</c:v>
                </c:pt>
                <c:pt idx="19">
                  <c:v>267.13666666666671</c:v>
                </c:pt>
                <c:pt idx="20">
                  <c:v>268.98333333333341</c:v>
                </c:pt>
                <c:pt idx="21">
                  <c:v>271.4166666666668</c:v>
                </c:pt>
                <c:pt idx="22">
                  <c:v>272.07666666666665</c:v>
                </c:pt>
                <c:pt idx="23">
                  <c:v>273.52666666666659</c:v>
                </c:pt>
                <c:pt idx="24">
                  <c:v>272.72666666666663</c:v>
                </c:pt>
                <c:pt idx="25">
                  <c:v>273.23666666666674</c:v>
                </c:pt>
                <c:pt idx="26">
                  <c:v>275.71999999999997</c:v>
                </c:pt>
                <c:pt idx="27">
                  <c:v>276.37999999999988</c:v>
                </c:pt>
                <c:pt idx="28">
                  <c:v>277.00666666666666</c:v>
                </c:pt>
                <c:pt idx="29">
                  <c:v>277.07999999999993</c:v>
                </c:pt>
                <c:pt idx="30">
                  <c:v>279.90000000000003</c:v>
                </c:pt>
                <c:pt idx="31">
                  <c:v>278.19333333333338</c:v>
                </c:pt>
                <c:pt idx="32">
                  <c:v>276.28666666666663</c:v>
                </c:pt>
                <c:pt idx="33">
                  <c:v>276.12666666666667</c:v>
                </c:pt>
                <c:pt idx="34">
                  <c:v>275.40333333333325</c:v>
                </c:pt>
                <c:pt idx="35">
                  <c:v>272.48333333333323</c:v>
                </c:pt>
                <c:pt idx="36">
                  <c:v>268.97333333333324</c:v>
                </c:pt>
                <c:pt idx="37">
                  <c:v>273.79333333333341</c:v>
                </c:pt>
                <c:pt idx="38">
                  <c:v>272.85333333333335</c:v>
                </c:pt>
                <c:pt idx="39">
                  <c:v>266.76333333333332</c:v>
                </c:pt>
                <c:pt idx="40">
                  <c:v>270.75</c:v>
                </c:pt>
                <c:pt idx="41">
                  <c:v>273.08999999999992</c:v>
                </c:pt>
                <c:pt idx="42">
                  <c:v>272.42333333333329</c:v>
                </c:pt>
                <c:pt idx="43">
                  <c:v>273.80333333333328</c:v>
                </c:pt>
                <c:pt idx="44">
                  <c:v>275.85666666666668</c:v>
                </c:pt>
                <c:pt idx="45">
                  <c:v>274.09666666666658</c:v>
                </c:pt>
                <c:pt idx="46">
                  <c:v>270.18333333333328</c:v>
                </c:pt>
                <c:pt idx="47">
                  <c:v>268.97666666666657</c:v>
                </c:pt>
                <c:pt idx="48">
                  <c:v>269.20333333333338</c:v>
                </c:pt>
                <c:pt idx="49">
                  <c:v>271.96999999999991</c:v>
                </c:pt>
                <c:pt idx="50">
                  <c:v>275.74333333333334</c:v>
                </c:pt>
                <c:pt idx="51">
                  <c:v>271.28666666666675</c:v>
                </c:pt>
                <c:pt idx="52">
                  <c:v>268.97333333333336</c:v>
                </c:pt>
                <c:pt idx="53">
                  <c:v>266.12333333333328</c:v>
                </c:pt>
                <c:pt idx="54">
                  <c:v>266.84333333333342</c:v>
                </c:pt>
                <c:pt idx="55">
                  <c:v>268.83666666666664</c:v>
                </c:pt>
                <c:pt idx="56">
                  <c:v>269.28333333333336</c:v>
                </c:pt>
                <c:pt idx="57">
                  <c:v>269.21666666666675</c:v>
                </c:pt>
                <c:pt idx="58">
                  <c:v>270.06333333333333</c:v>
                </c:pt>
                <c:pt idx="59">
                  <c:v>273.12999999999994</c:v>
                </c:pt>
                <c:pt idx="60">
                  <c:v>273.54333333333335</c:v>
                </c:pt>
                <c:pt idx="61">
                  <c:v>272.70999999999998</c:v>
                </c:pt>
                <c:pt idx="62">
                  <c:v>271.79666666666668</c:v>
                </c:pt>
                <c:pt idx="63">
                  <c:v>271.6033333333333</c:v>
                </c:pt>
                <c:pt idx="64">
                  <c:v>271.79666666666668</c:v>
                </c:pt>
                <c:pt idx="65">
                  <c:v>268.50666666666655</c:v>
                </c:pt>
                <c:pt idx="66">
                  <c:v>268.13</c:v>
                </c:pt>
                <c:pt idx="67">
                  <c:v>267.79666666666662</c:v>
                </c:pt>
                <c:pt idx="68">
                  <c:v>265.13333333333344</c:v>
                </c:pt>
                <c:pt idx="69">
                  <c:v>263.29333333333335</c:v>
                </c:pt>
                <c:pt idx="70">
                  <c:v>267.84666666666664</c:v>
                </c:pt>
                <c:pt idx="71">
                  <c:v>264.94</c:v>
                </c:pt>
                <c:pt idx="72">
                  <c:v>262.90666666666658</c:v>
                </c:pt>
                <c:pt idx="73">
                  <c:v>264.14000000000004</c:v>
                </c:pt>
                <c:pt idx="74">
                  <c:v>261.42666666666668</c:v>
                </c:pt>
                <c:pt idx="75">
                  <c:v>262.91333333333336</c:v>
                </c:pt>
                <c:pt idx="76">
                  <c:v>263.98666666666668</c:v>
                </c:pt>
                <c:pt idx="77">
                  <c:v>265.32666666666665</c:v>
                </c:pt>
                <c:pt idx="78">
                  <c:v>258.66666666666669</c:v>
                </c:pt>
                <c:pt idx="79">
                  <c:v>258.13999999999993</c:v>
                </c:pt>
                <c:pt idx="80">
                  <c:v>260.81999999999994</c:v>
                </c:pt>
                <c:pt idx="81">
                  <c:v>259.92</c:v>
                </c:pt>
                <c:pt idx="82">
                  <c:v>261.46666666666664</c:v>
                </c:pt>
                <c:pt idx="83">
                  <c:v>261.31999999999994</c:v>
                </c:pt>
                <c:pt idx="84">
                  <c:v>263.13999999999993</c:v>
                </c:pt>
                <c:pt idx="85">
                  <c:v>266.08999999999992</c:v>
                </c:pt>
                <c:pt idx="86">
                  <c:v>266.49</c:v>
                </c:pt>
                <c:pt idx="87">
                  <c:v>265.07333333333327</c:v>
                </c:pt>
                <c:pt idx="88">
                  <c:v>263.60666666666657</c:v>
                </c:pt>
                <c:pt idx="89">
                  <c:v>262.95666666666659</c:v>
                </c:pt>
                <c:pt idx="90">
                  <c:v>260.21000000000004</c:v>
                </c:pt>
                <c:pt idx="91">
                  <c:v>260.76666666666665</c:v>
                </c:pt>
                <c:pt idx="92">
                  <c:v>262.49333333333323</c:v>
                </c:pt>
                <c:pt idx="93">
                  <c:v>262.65333333333331</c:v>
                </c:pt>
                <c:pt idx="94">
                  <c:v>261.33333333333326</c:v>
                </c:pt>
                <c:pt idx="95">
                  <c:v>261.63333333333333</c:v>
                </c:pt>
                <c:pt idx="96">
                  <c:v>260.48666666666657</c:v>
                </c:pt>
                <c:pt idx="97">
                  <c:v>259.78000000000003</c:v>
                </c:pt>
                <c:pt idx="98">
                  <c:v>261.44666666666672</c:v>
                </c:pt>
                <c:pt idx="99">
                  <c:v>261.3533333333333</c:v>
                </c:pt>
                <c:pt idx="100">
                  <c:v>261.3533333333333</c:v>
                </c:pt>
                <c:pt idx="101">
                  <c:v>264.19999999999993</c:v>
                </c:pt>
                <c:pt idx="102">
                  <c:v>267.46000000000004</c:v>
                </c:pt>
                <c:pt idx="103">
                  <c:v>268.48</c:v>
                </c:pt>
                <c:pt idx="104">
                  <c:v>269.16666666666663</c:v>
                </c:pt>
                <c:pt idx="105">
                  <c:v>267.95333333333326</c:v>
                </c:pt>
                <c:pt idx="106">
                  <c:v>268.68666666666661</c:v>
                </c:pt>
                <c:pt idx="107">
                  <c:v>268.53999999999996</c:v>
                </c:pt>
                <c:pt idx="108">
                  <c:v>267.42333333333329</c:v>
                </c:pt>
                <c:pt idx="109">
                  <c:v>267.44666666666672</c:v>
                </c:pt>
                <c:pt idx="110">
                  <c:v>267.07333333333327</c:v>
                </c:pt>
                <c:pt idx="111">
                  <c:v>266.92999999999995</c:v>
                </c:pt>
                <c:pt idx="112">
                  <c:v>265.62333333333322</c:v>
                </c:pt>
                <c:pt idx="113">
                  <c:v>265.20333333333338</c:v>
                </c:pt>
                <c:pt idx="114">
                  <c:v>263.92</c:v>
                </c:pt>
                <c:pt idx="115">
                  <c:v>266.23333333333329</c:v>
                </c:pt>
                <c:pt idx="116">
                  <c:v>265.15333333333336</c:v>
                </c:pt>
                <c:pt idx="117">
                  <c:v>266.87333333333339</c:v>
                </c:pt>
                <c:pt idx="118">
                  <c:v>268.30666666666656</c:v>
                </c:pt>
                <c:pt idx="119">
                  <c:v>268.66000000000003</c:v>
                </c:pt>
                <c:pt idx="120">
                  <c:v>271.42666666666668</c:v>
                </c:pt>
                <c:pt idx="121">
                  <c:v>271.89333333333337</c:v>
                </c:pt>
                <c:pt idx="122">
                  <c:v>272.42</c:v>
                </c:pt>
                <c:pt idx="123">
                  <c:v>273.36666666666662</c:v>
                </c:pt>
                <c:pt idx="124">
                  <c:v>273.59999999999997</c:v>
                </c:pt>
                <c:pt idx="125">
                  <c:v>272.29000000000002</c:v>
                </c:pt>
                <c:pt idx="126">
                  <c:v>272.74333333333328</c:v>
                </c:pt>
                <c:pt idx="127">
                  <c:v>271.83999999999997</c:v>
                </c:pt>
                <c:pt idx="128">
                  <c:v>270.87666666666667</c:v>
                </c:pt>
                <c:pt idx="129">
                  <c:v>270.19000000000005</c:v>
                </c:pt>
                <c:pt idx="130">
                  <c:v>270.31</c:v>
                </c:pt>
                <c:pt idx="131">
                  <c:v>269.19</c:v>
                </c:pt>
                <c:pt idx="132">
                  <c:v>269.51000000000005</c:v>
                </c:pt>
                <c:pt idx="133">
                  <c:v>268.52666666666664</c:v>
                </c:pt>
                <c:pt idx="134">
                  <c:v>268.91333333333341</c:v>
                </c:pt>
                <c:pt idx="135">
                  <c:v>267.46000000000004</c:v>
                </c:pt>
                <c:pt idx="136">
                  <c:v>268.55666666666667</c:v>
                </c:pt>
                <c:pt idx="137">
                  <c:v>268.43666666666667</c:v>
                </c:pt>
                <c:pt idx="138">
                  <c:v>268.29666666666657</c:v>
                </c:pt>
                <c:pt idx="139">
                  <c:v>267.67666666666656</c:v>
                </c:pt>
                <c:pt idx="140">
                  <c:v>269.10999999999996</c:v>
                </c:pt>
                <c:pt idx="141">
                  <c:v>270.12999999999994</c:v>
                </c:pt>
                <c:pt idx="142">
                  <c:v>273.01666666666671</c:v>
                </c:pt>
                <c:pt idx="143">
                  <c:v>274.34333333333331</c:v>
                </c:pt>
                <c:pt idx="144">
                  <c:v>273.02333333333337</c:v>
                </c:pt>
                <c:pt idx="145">
                  <c:v>274.92333333333335</c:v>
                </c:pt>
                <c:pt idx="146">
                  <c:v>275.38333333333327</c:v>
                </c:pt>
                <c:pt idx="147">
                  <c:v>274.98</c:v>
                </c:pt>
                <c:pt idx="148">
                  <c:v>276.34666666666669</c:v>
                </c:pt>
                <c:pt idx="149">
                  <c:v>276.52333333333326</c:v>
                </c:pt>
                <c:pt idx="150">
                  <c:v>275.66333333333336</c:v>
                </c:pt>
                <c:pt idx="151">
                  <c:v>274.8900000000001</c:v>
                </c:pt>
                <c:pt idx="152">
                  <c:v>273.99666666666673</c:v>
                </c:pt>
                <c:pt idx="153">
                  <c:v>275.79666666666668</c:v>
                </c:pt>
                <c:pt idx="154">
                  <c:v>278.53000000000003</c:v>
                </c:pt>
                <c:pt idx="155">
                  <c:v>277.74</c:v>
                </c:pt>
                <c:pt idx="156">
                  <c:v>276.23666666666674</c:v>
                </c:pt>
                <c:pt idx="157">
                  <c:v>275.28333333333347</c:v>
                </c:pt>
                <c:pt idx="158">
                  <c:v>276.17666666666668</c:v>
                </c:pt>
                <c:pt idx="159">
                  <c:v>275.66666666666657</c:v>
                </c:pt>
                <c:pt idx="160">
                  <c:v>276.65333333333325</c:v>
                </c:pt>
                <c:pt idx="161">
                  <c:v>277.44</c:v>
                </c:pt>
                <c:pt idx="162">
                  <c:v>278.51333333333338</c:v>
                </c:pt>
                <c:pt idx="163">
                  <c:v>279.75</c:v>
                </c:pt>
                <c:pt idx="164">
                  <c:v>279.67000000000007</c:v>
                </c:pt>
                <c:pt idx="165">
                  <c:v>279.4233333333334</c:v>
                </c:pt>
                <c:pt idx="166">
                  <c:v>278.18333333333339</c:v>
                </c:pt>
                <c:pt idx="167">
                  <c:v>277.49666666666667</c:v>
                </c:pt>
                <c:pt idx="168">
                  <c:v>278.66333333333341</c:v>
                </c:pt>
                <c:pt idx="169">
                  <c:v>277.29000000000008</c:v>
                </c:pt>
                <c:pt idx="170">
                  <c:v>278.76333333333343</c:v>
                </c:pt>
                <c:pt idx="171">
                  <c:v>279.09000000000003</c:v>
                </c:pt>
                <c:pt idx="172">
                  <c:v>279.48333333333335</c:v>
                </c:pt>
                <c:pt idx="173">
                  <c:v>280.75666666666666</c:v>
                </c:pt>
                <c:pt idx="174">
                  <c:v>280.64333333333343</c:v>
                </c:pt>
                <c:pt idx="175">
                  <c:v>280.39666666666665</c:v>
                </c:pt>
                <c:pt idx="176">
                  <c:v>281.75</c:v>
                </c:pt>
                <c:pt idx="177">
                  <c:v>284.66333333333341</c:v>
                </c:pt>
                <c:pt idx="178">
                  <c:v>285.09000000000003</c:v>
                </c:pt>
                <c:pt idx="179">
                  <c:v>286.95000000000005</c:v>
                </c:pt>
                <c:pt idx="180">
                  <c:v>285.15666666666664</c:v>
                </c:pt>
                <c:pt idx="181">
                  <c:v>285.15333333333331</c:v>
                </c:pt>
                <c:pt idx="182">
                  <c:v>284.2833333333333</c:v>
                </c:pt>
                <c:pt idx="183">
                  <c:v>283.65999999999997</c:v>
                </c:pt>
                <c:pt idx="184">
                  <c:v>283.10000000000002</c:v>
                </c:pt>
                <c:pt idx="185">
                  <c:v>282.73333333333335</c:v>
                </c:pt>
                <c:pt idx="186">
                  <c:v>282.74999999999994</c:v>
                </c:pt>
                <c:pt idx="187">
                  <c:v>283.25666666666666</c:v>
                </c:pt>
                <c:pt idx="188">
                  <c:v>283.3033333333334</c:v>
                </c:pt>
                <c:pt idx="189">
                  <c:v>284.40999999999997</c:v>
                </c:pt>
                <c:pt idx="190">
                  <c:v>284.1966666666666</c:v>
                </c:pt>
                <c:pt idx="191">
                  <c:v>283.14333333333332</c:v>
                </c:pt>
                <c:pt idx="192">
                  <c:v>284.36333333333334</c:v>
                </c:pt>
                <c:pt idx="193">
                  <c:v>284.63666666666666</c:v>
                </c:pt>
                <c:pt idx="194">
                  <c:v>287.61666666666667</c:v>
                </c:pt>
                <c:pt idx="195">
                  <c:v>287.8366666666667</c:v>
                </c:pt>
                <c:pt idx="196">
                  <c:v>287.11666666666667</c:v>
                </c:pt>
                <c:pt idx="197">
                  <c:v>286.94333333333327</c:v>
                </c:pt>
                <c:pt idx="198">
                  <c:v>285.9733333333333</c:v>
                </c:pt>
                <c:pt idx="199">
                  <c:v>286.24</c:v>
                </c:pt>
                <c:pt idx="200">
                  <c:v>286.26</c:v>
                </c:pt>
                <c:pt idx="201">
                  <c:v>286.91999999999996</c:v>
                </c:pt>
                <c:pt idx="202">
                  <c:v>286.63666666666666</c:v>
                </c:pt>
                <c:pt idx="203">
                  <c:v>286.36666666666667</c:v>
                </c:pt>
                <c:pt idx="204">
                  <c:v>285.44666666666666</c:v>
                </c:pt>
                <c:pt idx="205">
                  <c:v>284.86333333333334</c:v>
                </c:pt>
                <c:pt idx="206">
                  <c:v>285.08999999999997</c:v>
                </c:pt>
                <c:pt idx="207">
                  <c:v>284.81666666666666</c:v>
                </c:pt>
                <c:pt idx="208">
                  <c:v>281.37666666666667</c:v>
                </c:pt>
                <c:pt idx="209">
                  <c:v>279.83333333333331</c:v>
                </c:pt>
                <c:pt idx="210">
                  <c:v>282.29333333333335</c:v>
                </c:pt>
                <c:pt idx="211">
                  <c:v>281.28666666666669</c:v>
                </c:pt>
                <c:pt idx="212">
                  <c:v>285.18666666666667</c:v>
                </c:pt>
                <c:pt idx="213">
                  <c:v>285.21999999999997</c:v>
                </c:pt>
                <c:pt idx="214">
                  <c:v>281.30666666666667</c:v>
                </c:pt>
                <c:pt idx="215">
                  <c:v>280.57333333333332</c:v>
                </c:pt>
                <c:pt idx="216">
                  <c:v>278.8533333333333</c:v>
                </c:pt>
                <c:pt idx="217">
                  <c:v>278.51666666666671</c:v>
                </c:pt>
                <c:pt idx="218">
                  <c:v>273.12333333333333</c:v>
                </c:pt>
                <c:pt idx="219">
                  <c:v>272.46999999999991</c:v>
                </c:pt>
                <c:pt idx="220">
                  <c:v>270.16666666666674</c:v>
                </c:pt>
                <c:pt idx="221">
                  <c:v>270</c:v>
                </c:pt>
                <c:pt idx="222">
                  <c:v>272.54666666666674</c:v>
                </c:pt>
                <c:pt idx="223">
                  <c:v>274.40666666666675</c:v>
                </c:pt>
                <c:pt idx="224">
                  <c:v>275.58000000000004</c:v>
                </c:pt>
                <c:pt idx="225">
                  <c:v>274.02666666666664</c:v>
                </c:pt>
                <c:pt idx="226">
                  <c:v>273.74</c:v>
                </c:pt>
                <c:pt idx="227">
                  <c:v>273.52666666666664</c:v>
                </c:pt>
                <c:pt idx="228">
                  <c:v>281.12666666666667</c:v>
                </c:pt>
                <c:pt idx="229">
                  <c:v>280.87333333333333</c:v>
                </c:pt>
                <c:pt idx="230">
                  <c:v>279.09333333333336</c:v>
                </c:pt>
                <c:pt idx="231">
                  <c:v>275.71333333333325</c:v>
                </c:pt>
                <c:pt idx="232">
                  <c:v>274.31666666666661</c:v>
                </c:pt>
                <c:pt idx="233">
                  <c:v>271.37666666666661</c:v>
                </c:pt>
                <c:pt idx="234">
                  <c:v>273.67666666666662</c:v>
                </c:pt>
                <c:pt idx="235">
                  <c:v>274.13666666666666</c:v>
                </c:pt>
                <c:pt idx="236">
                  <c:v>271.13</c:v>
                </c:pt>
                <c:pt idx="237">
                  <c:v>269.14666666666665</c:v>
                </c:pt>
                <c:pt idx="238">
                  <c:v>269.72666666666669</c:v>
                </c:pt>
                <c:pt idx="239">
                  <c:v>268.60666666666663</c:v>
                </c:pt>
                <c:pt idx="240">
                  <c:v>270.08</c:v>
                </c:pt>
                <c:pt idx="241">
                  <c:v>269.50666666666672</c:v>
                </c:pt>
                <c:pt idx="242">
                  <c:v>272.14000000000004</c:v>
                </c:pt>
                <c:pt idx="243">
                  <c:v>271.89999999999992</c:v>
                </c:pt>
                <c:pt idx="244">
                  <c:v>273.45999999999998</c:v>
                </c:pt>
                <c:pt idx="245">
                  <c:v>278.51333333333326</c:v>
                </c:pt>
                <c:pt idx="246">
                  <c:v>272.62666666666672</c:v>
                </c:pt>
                <c:pt idx="247">
                  <c:v>272.56333333333333</c:v>
                </c:pt>
                <c:pt idx="248">
                  <c:v>268.48333333333329</c:v>
                </c:pt>
                <c:pt idx="249">
                  <c:v>270.05333333333328</c:v>
                </c:pt>
                <c:pt idx="250">
                  <c:v>270.09333333333325</c:v>
                </c:pt>
                <c:pt idx="251">
                  <c:v>270.95333333333326</c:v>
                </c:pt>
                <c:pt idx="252">
                  <c:v>270.89999999999986</c:v>
                </c:pt>
                <c:pt idx="253">
                  <c:v>267.71333333333325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247.47333333333336</c:v>
                </c:pt>
                <c:pt idx="1">
                  <c:v>247.44333333333336</c:v>
                </c:pt>
                <c:pt idx="2">
                  <c:v>247.09333333333333</c:v>
                </c:pt>
                <c:pt idx="3">
                  <c:v>247.26000000000002</c:v>
                </c:pt>
                <c:pt idx="4">
                  <c:v>249.29000000000002</c:v>
                </c:pt>
                <c:pt idx="5">
                  <c:v>248.96</c:v>
                </c:pt>
                <c:pt idx="6">
                  <c:v>248.91333333333336</c:v>
                </c:pt>
                <c:pt idx="7">
                  <c:v>249.3833333333333</c:v>
                </c:pt>
                <c:pt idx="8">
                  <c:v>250.75</c:v>
                </c:pt>
                <c:pt idx="9">
                  <c:v>252.49999999999994</c:v>
                </c:pt>
                <c:pt idx="10">
                  <c:v>252.70000000000005</c:v>
                </c:pt>
                <c:pt idx="11">
                  <c:v>252.87666666666667</c:v>
                </c:pt>
                <c:pt idx="12">
                  <c:v>252.55333333333334</c:v>
                </c:pt>
                <c:pt idx="13">
                  <c:v>254.48666666666671</c:v>
                </c:pt>
                <c:pt idx="14">
                  <c:v>255.4733333333333</c:v>
                </c:pt>
                <c:pt idx="15">
                  <c:v>254.86333333333334</c:v>
                </c:pt>
                <c:pt idx="16">
                  <c:v>254.54666666666662</c:v>
                </c:pt>
                <c:pt idx="17">
                  <c:v>254.35999999999996</c:v>
                </c:pt>
                <c:pt idx="18">
                  <c:v>253.82000000000005</c:v>
                </c:pt>
                <c:pt idx="19">
                  <c:v>253.68333333333334</c:v>
                </c:pt>
                <c:pt idx="20">
                  <c:v>253.76666666666671</c:v>
                </c:pt>
                <c:pt idx="21">
                  <c:v>253.06333333333339</c:v>
                </c:pt>
                <c:pt idx="22">
                  <c:v>251.49333333333334</c:v>
                </c:pt>
                <c:pt idx="23">
                  <c:v>253.31333333333333</c:v>
                </c:pt>
                <c:pt idx="24">
                  <c:v>255.16333333333336</c:v>
                </c:pt>
                <c:pt idx="25">
                  <c:v>257.40333333333336</c:v>
                </c:pt>
                <c:pt idx="26">
                  <c:v>258.47000000000003</c:v>
                </c:pt>
                <c:pt idx="27">
                  <c:v>259.31999999999994</c:v>
                </c:pt>
                <c:pt idx="28">
                  <c:v>258.59333333333336</c:v>
                </c:pt>
                <c:pt idx="29">
                  <c:v>258.63</c:v>
                </c:pt>
                <c:pt idx="30">
                  <c:v>260.55</c:v>
                </c:pt>
                <c:pt idx="31">
                  <c:v>261.88666666666666</c:v>
                </c:pt>
                <c:pt idx="32">
                  <c:v>261.08333333333331</c:v>
                </c:pt>
                <c:pt idx="33">
                  <c:v>262.14333333333332</c:v>
                </c:pt>
                <c:pt idx="34">
                  <c:v>264.10666666666663</c:v>
                </c:pt>
                <c:pt idx="35">
                  <c:v>258.05666666666662</c:v>
                </c:pt>
                <c:pt idx="36">
                  <c:v>238.82666666666663</c:v>
                </c:pt>
                <c:pt idx="37">
                  <c:v>234.57666666666668</c:v>
                </c:pt>
                <c:pt idx="38">
                  <c:v>234.10666666666665</c:v>
                </c:pt>
                <c:pt idx="39">
                  <c:v>229.45666666666668</c:v>
                </c:pt>
                <c:pt idx="40">
                  <c:v>224.70000000000002</c:v>
                </c:pt>
                <c:pt idx="41">
                  <c:v>226.05999999999997</c:v>
                </c:pt>
                <c:pt idx="42">
                  <c:v>227.35666666666665</c:v>
                </c:pt>
                <c:pt idx="43">
                  <c:v>229.43666666666664</c:v>
                </c:pt>
                <c:pt idx="44">
                  <c:v>230.69333333333336</c:v>
                </c:pt>
                <c:pt idx="45">
                  <c:v>232.53333333333333</c:v>
                </c:pt>
                <c:pt idx="46">
                  <c:v>234.79666666666665</c:v>
                </c:pt>
                <c:pt idx="47">
                  <c:v>234.70333333333329</c:v>
                </c:pt>
                <c:pt idx="48">
                  <c:v>234.81666666666669</c:v>
                </c:pt>
                <c:pt idx="49">
                  <c:v>236.19999999999996</c:v>
                </c:pt>
                <c:pt idx="50">
                  <c:v>235.4966666666667</c:v>
                </c:pt>
                <c:pt idx="51">
                  <c:v>245.04333333333338</c:v>
                </c:pt>
                <c:pt idx="52">
                  <c:v>246.25666666666669</c:v>
                </c:pt>
                <c:pt idx="53">
                  <c:v>246.25666666666666</c:v>
                </c:pt>
                <c:pt idx="54">
                  <c:v>247.36666666666673</c:v>
                </c:pt>
                <c:pt idx="55">
                  <c:v>248.36333333333334</c:v>
                </c:pt>
                <c:pt idx="56">
                  <c:v>248.5866666666667</c:v>
                </c:pt>
                <c:pt idx="57">
                  <c:v>248.5533333333334</c:v>
                </c:pt>
                <c:pt idx="58">
                  <c:v>248.97666666666669</c:v>
                </c:pt>
                <c:pt idx="59">
                  <c:v>250.51</c:v>
                </c:pt>
                <c:pt idx="60">
                  <c:v>249.75666666666672</c:v>
                </c:pt>
                <c:pt idx="61">
                  <c:v>248.86</c:v>
                </c:pt>
                <c:pt idx="62">
                  <c:v>248.40333333333336</c:v>
                </c:pt>
                <c:pt idx="63">
                  <c:v>248.30666666666667</c:v>
                </c:pt>
                <c:pt idx="64">
                  <c:v>248.40333333333336</c:v>
                </c:pt>
                <c:pt idx="65">
                  <c:v>250.79333333333329</c:v>
                </c:pt>
                <c:pt idx="66">
                  <c:v>253.62</c:v>
                </c:pt>
                <c:pt idx="67">
                  <c:v>253.45333333333332</c:v>
                </c:pt>
                <c:pt idx="68">
                  <c:v>244.48666666666671</c:v>
                </c:pt>
                <c:pt idx="69">
                  <c:v>235.55666666666667</c:v>
                </c:pt>
                <c:pt idx="70">
                  <c:v>237.83333333333331</c:v>
                </c:pt>
                <c:pt idx="71">
                  <c:v>236.38</c:v>
                </c:pt>
                <c:pt idx="72">
                  <c:v>237.6633333333333</c:v>
                </c:pt>
                <c:pt idx="73">
                  <c:v>239.64</c:v>
                </c:pt>
                <c:pt idx="74">
                  <c:v>233.80333333333331</c:v>
                </c:pt>
                <c:pt idx="75">
                  <c:v>235.50666666666669</c:v>
                </c:pt>
                <c:pt idx="76">
                  <c:v>237.13333333333333</c:v>
                </c:pt>
                <c:pt idx="77">
                  <c:v>237.80333333333331</c:v>
                </c:pt>
                <c:pt idx="78">
                  <c:v>238.73333333333332</c:v>
                </c:pt>
                <c:pt idx="79">
                  <c:v>240.49999999999997</c:v>
                </c:pt>
                <c:pt idx="80">
                  <c:v>241.83999999999997</c:v>
                </c:pt>
                <c:pt idx="81">
                  <c:v>241.39000000000001</c:v>
                </c:pt>
                <c:pt idx="82">
                  <c:v>241.9433333333333</c:v>
                </c:pt>
                <c:pt idx="83">
                  <c:v>241.33999999999997</c:v>
                </c:pt>
                <c:pt idx="84">
                  <c:v>241.61999999999998</c:v>
                </c:pt>
                <c:pt idx="85">
                  <c:v>243.30999999999995</c:v>
                </c:pt>
                <c:pt idx="86">
                  <c:v>243.10000000000002</c:v>
                </c:pt>
                <c:pt idx="87">
                  <c:v>244.41666666666666</c:v>
                </c:pt>
                <c:pt idx="88">
                  <c:v>243.68333333333331</c:v>
                </c:pt>
                <c:pt idx="89">
                  <c:v>246.16333333333333</c:v>
                </c:pt>
                <c:pt idx="90">
                  <c:v>246.74000000000004</c:v>
                </c:pt>
                <c:pt idx="91">
                  <c:v>246.40333333333336</c:v>
                </c:pt>
                <c:pt idx="92">
                  <c:v>247.26666666666665</c:v>
                </c:pt>
                <c:pt idx="93">
                  <c:v>247.34666666666669</c:v>
                </c:pt>
                <c:pt idx="94">
                  <c:v>246.68666666666667</c:v>
                </c:pt>
                <c:pt idx="95">
                  <c:v>246.8366666666667</c:v>
                </c:pt>
                <c:pt idx="96">
                  <c:v>246.26333333333332</c:v>
                </c:pt>
                <c:pt idx="97">
                  <c:v>244.67</c:v>
                </c:pt>
                <c:pt idx="98">
                  <c:v>246.29333333333335</c:v>
                </c:pt>
                <c:pt idx="99">
                  <c:v>247.25666666666663</c:v>
                </c:pt>
                <c:pt idx="100">
                  <c:v>247.25666666666663</c:v>
                </c:pt>
                <c:pt idx="101">
                  <c:v>246.89999999999998</c:v>
                </c:pt>
                <c:pt idx="102">
                  <c:v>246.08000000000004</c:v>
                </c:pt>
                <c:pt idx="103">
                  <c:v>245.86</c:v>
                </c:pt>
                <c:pt idx="104">
                  <c:v>245.30333333333334</c:v>
                </c:pt>
                <c:pt idx="105">
                  <c:v>244.69666666666666</c:v>
                </c:pt>
                <c:pt idx="106">
                  <c:v>245.06333333333333</c:v>
                </c:pt>
                <c:pt idx="107">
                  <c:v>244.99</c:v>
                </c:pt>
                <c:pt idx="108">
                  <c:v>247.47666666666666</c:v>
                </c:pt>
                <c:pt idx="109">
                  <c:v>253.29333333333335</c:v>
                </c:pt>
                <c:pt idx="110">
                  <c:v>252.93666666666661</c:v>
                </c:pt>
                <c:pt idx="111">
                  <c:v>255.66999999999996</c:v>
                </c:pt>
                <c:pt idx="112">
                  <c:v>259.27666666666664</c:v>
                </c:pt>
                <c:pt idx="113">
                  <c:v>259.06666666666672</c:v>
                </c:pt>
                <c:pt idx="114">
                  <c:v>255.14000000000004</c:v>
                </c:pt>
                <c:pt idx="115">
                  <c:v>256.29666666666668</c:v>
                </c:pt>
                <c:pt idx="116">
                  <c:v>255.75666666666672</c:v>
                </c:pt>
                <c:pt idx="117">
                  <c:v>256.61666666666673</c:v>
                </c:pt>
                <c:pt idx="118">
                  <c:v>256.43333333333328</c:v>
                </c:pt>
                <c:pt idx="119">
                  <c:v>256.28000000000003</c:v>
                </c:pt>
                <c:pt idx="120">
                  <c:v>255.73333333333335</c:v>
                </c:pt>
                <c:pt idx="121">
                  <c:v>255.23666666666674</c:v>
                </c:pt>
                <c:pt idx="122">
                  <c:v>255.50000000000006</c:v>
                </c:pt>
                <c:pt idx="123">
                  <c:v>254.91333333333336</c:v>
                </c:pt>
                <c:pt idx="124">
                  <c:v>255.03000000000003</c:v>
                </c:pt>
                <c:pt idx="125">
                  <c:v>257.89</c:v>
                </c:pt>
                <c:pt idx="126">
                  <c:v>258.11666666666662</c:v>
                </c:pt>
                <c:pt idx="127">
                  <c:v>260.67999999999995</c:v>
                </c:pt>
                <c:pt idx="128">
                  <c:v>262.88333333333333</c:v>
                </c:pt>
                <c:pt idx="129">
                  <c:v>262.54000000000002</c:v>
                </c:pt>
                <c:pt idx="130">
                  <c:v>263.44</c:v>
                </c:pt>
                <c:pt idx="131">
                  <c:v>262.88</c:v>
                </c:pt>
                <c:pt idx="132">
                  <c:v>263.04000000000002</c:v>
                </c:pt>
                <c:pt idx="133">
                  <c:v>256.08333333333331</c:v>
                </c:pt>
                <c:pt idx="134">
                  <c:v>256.2766666666667</c:v>
                </c:pt>
                <c:pt idx="135">
                  <c:v>255.55</c:v>
                </c:pt>
                <c:pt idx="136">
                  <c:v>255.35333333333335</c:v>
                </c:pt>
                <c:pt idx="137">
                  <c:v>255.85333333333335</c:v>
                </c:pt>
                <c:pt idx="138">
                  <c:v>256.55333333333334</c:v>
                </c:pt>
                <c:pt idx="139">
                  <c:v>256.24333333333334</c:v>
                </c:pt>
                <c:pt idx="140">
                  <c:v>256.96000000000004</c:v>
                </c:pt>
                <c:pt idx="141">
                  <c:v>258.18</c:v>
                </c:pt>
                <c:pt idx="142">
                  <c:v>257.70333333333338</c:v>
                </c:pt>
                <c:pt idx="143">
                  <c:v>257.34666666666669</c:v>
                </c:pt>
                <c:pt idx="144">
                  <c:v>256.68666666666672</c:v>
                </c:pt>
                <c:pt idx="145">
                  <c:v>257.22666666666669</c:v>
                </c:pt>
                <c:pt idx="146">
                  <c:v>256.97666666666669</c:v>
                </c:pt>
                <c:pt idx="147">
                  <c:v>257.87</c:v>
                </c:pt>
                <c:pt idx="148">
                  <c:v>257.6033333333333</c:v>
                </c:pt>
                <c:pt idx="149">
                  <c:v>259.14666666666665</c:v>
                </c:pt>
                <c:pt idx="150">
                  <c:v>259.49666666666667</c:v>
                </c:pt>
                <c:pt idx="151">
                  <c:v>261.66000000000003</c:v>
                </c:pt>
                <c:pt idx="152">
                  <c:v>266.73333333333335</c:v>
                </c:pt>
                <c:pt idx="153">
                  <c:v>266.32333333333332</c:v>
                </c:pt>
                <c:pt idx="154">
                  <c:v>265.92999999999995</c:v>
                </c:pt>
                <c:pt idx="155">
                  <c:v>267.10999999999996</c:v>
                </c:pt>
                <c:pt idx="156">
                  <c:v>267.54333333333335</c:v>
                </c:pt>
                <c:pt idx="157">
                  <c:v>267.06666666666672</c:v>
                </c:pt>
                <c:pt idx="158">
                  <c:v>267.51333333333332</c:v>
                </c:pt>
                <c:pt idx="159">
                  <c:v>268.20333333333326</c:v>
                </c:pt>
                <c:pt idx="160">
                  <c:v>268.6966666666666</c:v>
                </c:pt>
                <c:pt idx="161">
                  <c:v>269.08999999999997</c:v>
                </c:pt>
                <c:pt idx="162">
                  <c:v>269.0266666666667</c:v>
                </c:pt>
                <c:pt idx="163">
                  <c:v>268.78999999999996</c:v>
                </c:pt>
                <c:pt idx="164">
                  <c:v>268.75</c:v>
                </c:pt>
                <c:pt idx="165">
                  <c:v>268.62666666666667</c:v>
                </c:pt>
                <c:pt idx="166">
                  <c:v>268.00666666666666</c:v>
                </c:pt>
                <c:pt idx="167">
                  <c:v>267.6633333333333</c:v>
                </c:pt>
                <c:pt idx="168">
                  <c:v>268.24666666666667</c:v>
                </c:pt>
                <c:pt idx="169">
                  <c:v>267.56</c:v>
                </c:pt>
                <c:pt idx="170">
                  <c:v>268.29666666666668</c:v>
                </c:pt>
                <c:pt idx="171">
                  <c:v>269.93</c:v>
                </c:pt>
                <c:pt idx="172">
                  <c:v>270.12666666666667</c:v>
                </c:pt>
                <c:pt idx="173">
                  <c:v>269.50333333333333</c:v>
                </c:pt>
                <c:pt idx="174">
                  <c:v>269.44666666666672</c:v>
                </c:pt>
                <c:pt idx="175">
                  <c:v>269.32333333333332</c:v>
                </c:pt>
                <c:pt idx="176">
                  <c:v>269.64999999999998</c:v>
                </c:pt>
                <c:pt idx="177">
                  <c:v>268.93666666666672</c:v>
                </c:pt>
                <c:pt idx="178">
                  <c:v>268.65000000000003</c:v>
                </c:pt>
                <c:pt idx="179">
                  <c:v>268.3</c:v>
                </c:pt>
                <c:pt idx="180">
                  <c:v>272.05333333333334</c:v>
                </c:pt>
                <c:pt idx="181">
                  <c:v>272.06666666666666</c:v>
                </c:pt>
                <c:pt idx="182">
                  <c:v>274.10666666666663</c:v>
                </c:pt>
                <c:pt idx="183">
                  <c:v>274.32</c:v>
                </c:pt>
                <c:pt idx="184">
                  <c:v>274.04000000000002</c:v>
                </c:pt>
                <c:pt idx="185">
                  <c:v>273.85666666666668</c:v>
                </c:pt>
                <c:pt idx="186">
                  <c:v>275.26</c:v>
                </c:pt>
                <c:pt idx="187">
                  <c:v>275.99333333333334</c:v>
                </c:pt>
                <c:pt idx="188">
                  <c:v>276.01666666666671</c:v>
                </c:pt>
                <c:pt idx="189">
                  <c:v>276.57</c:v>
                </c:pt>
                <c:pt idx="190">
                  <c:v>276.83333333333331</c:v>
                </c:pt>
                <c:pt idx="191">
                  <c:v>276.38666666666666</c:v>
                </c:pt>
                <c:pt idx="192">
                  <c:v>276.69666666666666</c:v>
                </c:pt>
                <c:pt idx="193">
                  <c:v>276.72333333333336</c:v>
                </c:pt>
                <c:pt idx="194">
                  <c:v>276.03333333333336</c:v>
                </c:pt>
                <c:pt idx="195">
                  <c:v>275.55333333333334</c:v>
                </c:pt>
                <c:pt idx="196">
                  <c:v>275.58333333333331</c:v>
                </c:pt>
                <c:pt idx="197">
                  <c:v>275.49666666666661</c:v>
                </c:pt>
                <c:pt idx="198">
                  <c:v>276.8266666666666</c:v>
                </c:pt>
                <c:pt idx="199">
                  <c:v>278.13</c:v>
                </c:pt>
                <c:pt idx="200">
                  <c:v>278.14</c:v>
                </c:pt>
                <c:pt idx="201">
                  <c:v>278.46999999999997</c:v>
                </c:pt>
                <c:pt idx="202">
                  <c:v>279.09333333333331</c:v>
                </c:pt>
                <c:pt idx="203">
                  <c:v>280.65333333333331</c:v>
                </c:pt>
                <c:pt idx="204">
                  <c:v>277.64333333333332</c:v>
                </c:pt>
                <c:pt idx="205">
                  <c:v>275.23666666666662</c:v>
                </c:pt>
                <c:pt idx="206">
                  <c:v>274.31</c:v>
                </c:pt>
                <c:pt idx="207">
                  <c:v>274.17333333333335</c:v>
                </c:pt>
                <c:pt idx="208">
                  <c:v>261.29333333333335</c:v>
                </c:pt>
                <c:pt idx="209">
                  <c:v>249.5266666666667</c:v>
                </c:pt>
                <c:pt idx="210">
                  <c:v>250.75666666666672</c:v>
                </c:pt>
                <c:pt idx="211">
                  <c:v>250.25333333333339</c:v>
                </c:pt>
                <c:pt idx="212">
                  <c:v>252.20333333333338</c:v>
                </c:pt>
                <c:pt idx="213">
                  <c:v>252.22000000000003</c:v>
                </c:pt>
                <c:pt idx="214">
                  <c:v>252.18333333333334</c:v>
                </c:pt>
                <c:pt idx="215">
                  <c:v>252.76666666666665</c:v>
                </c:pt>
                <c:pt idx="216">
                  <c:v>253.27666666666664</c:v>
                </c:pt>
                <c:pt idx="217">
                  <c:v>250.54333333333329</c:v>
                </c:pt>
                <c:pt idx="218">
                  <c:v>244.02666666666664</c:v>
                </c:pt>
                <c:pt idx="219">
                  <c:v>249.31999999999994</c:v>
                </c:pt>
                <c:pt idx="220">
                  <c:v>244.64333333333335</c:v>
                </c:pt>
                <c:pt idx="221">
                  <c:v>240.98999999999998</c:v>
                </c:pt>
                <c:pt idx="222">
                  <c:v>242.26333333333335</c:v>
                </c:pt>
                <c:pt idx="223">
                  <c:v>243.19333333333336</c:v>
                </c:pt>
                <c:pt idx="224">
                  <c:v>244.83</c:v>
                </c:pt>
                <c:pt idx="225">
                  <c:v>244.80333333333331</c:v>
                </c:pt>
                <c:pt idx="226">
                  <c:v>246.54999999999998</c:v>
                </c:pt>
                <c:pt idx="227">
                  <c:v>248.45333333333329</c:v>
                </c:pt>
                <c:pt idx="228">
                  <c:v>246.60333333333332</c:v>
                </c:pt>
                <c:pt idx="229">
                  <c:v>246.35666666666665</c:v>
                </c:pt>
                <c:pt idx="230">
                  <c:v>245.46666666666667</c:v>
                </c:pt>
                <c:pt idx="231">
                  <c:v>243.77666666666661</c:v>
                </c:pt>
                <c:pt idx="232">
                  <c:v>247.86333333333334</c:v>
                </c:pt>
                <c:pt idx="233">
                  <c:v>254.19333333333333</c:v>
                </c:pt>
                <c:pt idx="234">
                  <c:v>253.24333333333328</c:v>
                </c:pt>
                <c:pt idx="235">
                  <c:v>253.4733333333333</c:v>
                </c:pt>
                <c:pt idx="236">
                  <c:v>251.96999999999997</c:v>
                </c:pt>
                <c:pt idx="237">
                  <c:v>245.32333333333332</c:v>
                </c:pt>
                <c:pt idx="238">
                  <c:v>245.61333333333334</c:v>
                </c:pt>
                <c:pt idx="239">
                  <c:v>244.93333333333334</c:v>
                </c:pt>
                <c:pt idx="240">
                  <c:v>247.60000000000002</c:v>
                </c:pt>
                <c:pt idx="241">
                  <c:v>249.05333333333334</c:v>
                </c:pt>
                <c:pt idx="242">
                  <c:v>252.45000000000005</c:v>
                </c:pt>
                <c:pt idx="243">
                  <c:v>252.10999999999996</c:v>
                </c:pt>
                <c:pt idx="244">
                  <c:v>252.18</c:v>
                </c:pt>
                <c:pt idx="245">
                  <c:v>250.68666666666667</c:v>
                </c:pt>
                <c:pt idx="246">
                  <c:v>247.7433333333334</c:v>
                </c:pt>
                <c:pt idx="247">
                  <c:v>246.79666666666668</c:v>
                </c:pt>
                <c:pt idx="248">
                  <c:v>244.75666666666666</c:v>
                </c:pt>
                <c:pt idx="249">
                  <c:v>239.94666666666669</c:v>
                </c:pt>
                <c:pt idx="250">
                  <c:v>239.96666666666667</c:v>
                </c:pt>
                <c:pt idx="251">
                  <c:v>240.39666666666668</c:v>
                </c:pt>
                <c:pt idx="252">
                  <c:v>240.36999999999998</c:v>
                </c:pt>
                <c:pt idx="253">
                  <c:v>238.77666666666667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251.55666666666667</c:v>
                </c:pt>
                <c:pt idx="1">
                  <c:v>251.5266666666667</c:v>
                </c:pt>
                <c:pt idx="2">
                  <c:v>250.82666666666665</c:v>
                </c:pt>
                <c:pt idx="3">
                  <c:v>251.97000000000003</c:v>
                </c:pt>
                <c:pt idx="4">
                  <c:v>253.8</c:v>
                </c:pt>
                <c:pt idx="5">
                  <c:v>253.14</c:v>
                </c:pt>
                <c:pt idx="6">
                  <c:v>253.04666666666668</c:v>
                </c:pt>
                <c:pt idx="7">
                  <c:v>253.54666666666657</c:v>
                </c:pt>
                <c:pt idx="8">
                  <c:v>254.2</c:v>
                </c:pt>
                <c:pt idx="9">
                  <c:v>254.9199999999999</c:v>
                </c:pt>
                <c:pt idx="10">
                  <c:v>255.0800000000001</c:v>
                </c:pt>
                <c:pt idx="11">
                  <c:v>255.43333333333334</c:v>
                </c:pt>
                <c:pt idx="12">
                  <c:v>254.78666666666669</c:v>
                </c:pt>
                <c:pt idx="13">
                  <c:v>256.6733333333334</c:v>
                </c:pt>
                <c:pt idx="14">
                  <c:v>257.98666666666662</c:v>
                </c:pt>
                <c:pt idx="15">
                  <c:v>258.22666666666669</c:v>
                </c:pt>
                <c:pt idx="16">
                  <c:v>258.94333333333327</c:v>
                </c:pt>
                <c:pt idx="17">
                  <c:v>259.08999999999992</c:v>
                </c:pt>
                <c:pt idx="18">
                  <c:v>259.12000000000012</c:v>
                </c:pt>
                <c:pt idx="19">
                  <c:v>258.84666666666669</c:v>
                </c:pt>
                <c:pt idx="20">
                  <c:v>259.85333333333341</c:v>
                </c:pt>
                <c:pt idx="21">
                  <c:v>260.36666666666679</c:v>
                </c:pt>
                <c:pt idx="22">
                  <c:v>259.12666666666667</c:v>
                </c:pt>
                <c:pt idx="23">
                  <c:v>261.30666666666662</c:v>
                </c:pt>
                <c:pt idx="24">
                  <c:v>262.00666666666666</c:v>
                </c:pt>
                <c:pt idx="25">
                  <c:v>263.73666666666674</c:v>
                </c:pt>
                <c:pt idx="26">
                  <c:v>265.37</c:v>
                </c:pt>
                <c:pt idx="27">
                  <c:v>266.07999999999987</c:v>
                </c:pt>
                <c:pt idx="28">
                  <c:v>265.66666666666669</c:v>
                </c:pt>
                <c:pt idx="29">
                  <c:v>265.73999999999995</c:v>
                </c:pt>
                <c:pt idx="30">
                  <c:v>268.28000000000003</c:v>
                </c:pt>
                <c:pt idx="31">
                  <c:v>268.03333333333336</c:v>
                </c:pt>
                <c:pt idx="32">
                  <c:v>266.22666666666663</c:v>
                </c:pt>
                <c:pt idx="33">
                  <c:v>266.82666666666665</c:v>
                </c:pt>
                <c:pt idx="34">
                  <c:v>267.65333333333325</c:v>
                </c:pt>
                <c:pt idx="35">
                  <c:v>261.67333333333323</c:v>
                </c:pt>
                <c:pt idx="36">
                  <c:v>246.51333333333326</c:v>
                </c:pt>
                <c:pt idx="37">
                  <c:v>246.89333333333337</c:v>
                </c:pt>
                <c:pt idx="38">
                  <c:v>245.95333333333332</c:v>
                </c:pt>
                <c:pt idx="39">
                  <c:v>238.79333333333335</c:v>
                </c:pt>
                <c:pt idx="40">
                  <c:v>238.28000000000003</c:v>
                </c:pt>
                <c:pt idx="41">
                  <c:v>240.80999999999995</c:v>
                </c:pt>
                <c:pt idx="42">
                  <c:v>241.77333333333331</c:v>
                </c:pt>
                <c:pt idx="43">
                  <c:v>244.54333333333329</c:v>
                </c:pt>
                <c:pt idx="44">
                  <c:v>246.82666666666671</c:v>
                </c:pt>
                <c:pt idx="45">
                  <c:v>247.78666666666663</c:v>
                </c:pt>
                <c:pt idx="46">
                  <c:v>248.09333333333331</c:v>
                </c:pt>
                <c:pt idx="47">
                  <c:v>247.39666666666659</c:v>
                </c:pt>
                <c:pt idx="48">
                  <c:v>247.62333333333339</c:v>
                </c:pt>
                <c:pt idx="49">
                  <c:v>250.38999999999993</c:v>
                </c:pt>
                <c:pt idx="50">
                  <c:v>251.57333333333338</c:v>
                </c:pt>
                <c:pt idx="51">
                  <c:v>254.67666666666673</c:v>
                </c:pt>
                <c:pt idx="52">
                  <c:v>253.94333333333338</c:v>
                </c:pt>
                <c:pt idx="53">
                  <c:v>252.04333333333329</c:v>
                </c:pt>
                <c:pt idx="54">
                  <c:v>253.26333333333343</c:v>
                </c:pt>
                <c:pt idx="55">
                  <c:v>255.25666666666666</c:v>
                </c:pt>
                <c:pt idx="56">
                  <c:v>255.70333333333338</c:v>
                </c:pt>
                <c:pt idx="57">
                  <c:v>255.63666666666677</c:v>
                </c:pt>
                <c:pt idx="58">
                  <c:v>256.48333333333335</c:v>
                </c:pt>
                <c:pt idx="59">
                  <c:v>259.54999999999995</c:v>
                </c:pt>
                <c:pt idx="60">
                  <c:v>259.00333333333339</c:v>
                </c:pt>
                <c:pt idx="61">
                  <c:v>257.69</c:v>
                </c:pt>
                <c:pt idx="62">
                  <c:v>256.7766666666667</c:v>
                </c:pt>
                <c:pt idx="63">
                  <c:v>256.58333333333331</c:v>
                </c:pt>
                <c:pt idx="64">
                  <c:v>256.7766666666667</c:v>
                </c:pt>
                <c:pt idx="65">
                  <c:v>256.17666666666656</c:v>
                </c:pt>
                <c:pt idx="66">
                  <c:v>257.81</c:v>
                </c:pt>
                <c:pt idx="67">
                  <c:v>257.47666666666663</c:v>
                </c:pt>
                <c:pt idx="68">
                  <c:v>249.72333333333341</c:v>
                </c:pt>
                <c:pt idx="69">
                  <c:v>242.54333333333335</c:v>
                </c:pt>
                <c:pt idx="70">
                  <c:v>247.09666666666664</c:v>
                </c:pt>
                <c:pt idx="71">
                  <c:v>244.19</c:v>
                </c:pt>
                <c:pt idx="72">
                  <c:v>244.45666666666659</c:v>
                </c:pt>
                <c:pt idx="73">
                  <c:v>247.05</c:v>
                </c:pt>
                <c:pt idx="74">
                  <c:v>241.38666666666666</c:v>
                </c:pt>
                <c:pt idx="75">
                  <c:v>243.83333333333337</c:v>
                </c:pt>
                <c:pt idx="76">
                  <c:v>245.99666666666667</c:v>
                </c:pt>
                <c:pt idx="77">
                  <c:v>247.33666666666664</c:v>
                </c:pt>
                <c:pt idx="78">
                  <c:v>244.93666666666667</c:v>
                </c:pt>
                <c:pt idx="79">
                  <c:v>246.43999999999994</c:v>
                </c:pt>
                <c:pt idx="80">
                  <c:v>249.11999999999995</c:v>
                </c:pt>
                <c:pt idx="81">
                  <c:v>248.22000000000003</c:v>
                </c:pt>
                <c:pt idx="82">
                  <c:v>249.54666666666662</c:v>
                </c:pt>
                <c:pt idx="83">
                  <c:v>248.86999999999995</c:v>
                </c:pt>
                <c:pt idx="84">
                  <c:v>250.05999999999995</c:v>
                </c:pt>
                <c:pt idx="85">
                  <c:v>252.28999999999991</c:v>
                </c:pt>
                <c:pt idx="86">
                  <c:v>252.28000000000003</c:v>
                </c:pt>
                <c:pt idx="87">
                  <c:v>252.21333333333331</c:v>
                </c:pt>
                <c:pt idx="88">
                  <c:v>250.74666666666661</c:v>
                </c:pt>
                <c:pt idx="89">
                  <c:v>251.96666666666664</c:v>
                </c:pt>
                <c:pt idx="90">
                  <c:v>250.52000000000004</c:v>
                </c:pt>
                <c:pt idx="91">
                  <c:v>250.66666666666669</c:v>
                </c:pt>
                <c:pt idx="92">
                  <c:v>252.39333333333326</c:v>
                </c:pt>
                <c:pt idx="93">
                  <c:v>252.55333333333334</c:v>
                </c:pt>
                <c:pt idx="94">
                  <c:v>251.23333333333329</c:v>
                </c:pt>
                <c:pt idx="95">
                  <c:v>251.53333333333336</c:v>
                </c:pt>
                <c:pt idx="96">
                  <c:v>250.3866666666666</c:v>
                </c:pt>
                <c:pt idx="97">
                  <c:v>249.31</c:v>
                </c:pt>
                <c:pt idx="98">
                  <c:v>251.76666666666671</c:v>
                </c:pt>
                <c:pt idx="99">
                  <c:v>252.68333333333328</c:v>
                </c:pt>
                <c:pt idx="100">
                  <c:v>252.68333333333328</c:v>
                </c:pt>
                <c:pt idx="101">
                  <c:v>253.74999999999994</c:v>
                </c:pt>
                <c:pt idx="102">
                  <c:v>254.56000000000006</c:v>
                </c:pt>
                <c:pt idx="103">
                  <c:v>254.85000000000002</c:v>
                </c:pt>
                <c:pt idx="104">
                  <c:v>254.63666666666666</c:v>
                </c:pt>
                <c:pt idx="105">
                  <c:v>253.42333333333329</c:v>
                </c:pt>
                <c:pt idx="106">
                  <c:v>254.15666666666664</c:v>
                </c:pt>
                <c:pt idx="107">
                  <c:v>254.01</c:v>
                </c:pt>
                <c:pt idx="108">
                  <c:v>254.92333333333329</c:v>
                </c:pt>
                <c:pt idx="109">
                  <c:v>258.81666666666672</c:v>
                </c:pt>
                <c:pt idx="110">
                  <c:v>258.27333333333326</c:v>
                </c:pt>
                <c:pt idx="111">
                  <c:v>259.99999999999994</c:v>
                </c:pt>
                <c:pt idx="112">
                  <c:v>261.53333333333325</c:v>
                </c:pt>
                <c:pt idx="113">
                  <c:v>261.1133333333334</c:v>
                </c:pt>
                <c:pt idx="114">
                  <c:v>257.64000000000004</c:v>
                </c:pt>
                <c:pt idx="115">
                  <c:v>259.95333333333332</c:v>
                </c:pt>
                <c:pt idx="116">
                  <c:v>258.87333333333339</c:v>
                </c:pt>
                <c:pt idx="117">
                  <c:v>260.59333333333342</c:v>
                </c:pt>
                <c:pt idx="118">
                  <c:v>261.12666666666655</c:v>
                </c:pt>
                <c:pt idx="119">
                  <c:v>261.15000000000003</c:v>
                </c:pt>
                <c:pt idx="120">
                  <c:v>261.98666666666668</c:v>
                </c:pt>
                <c:pt idx="121">
                  <c:v>261.72333333333341</c:v>
                </c:pt>
                <c:pt idx="122">
                  <c:v>262.25000000000006</c:v>
                </c:pt>
                <c:pt idx="123">
                  <c:v>262.13666666666666</c:v>
                </c:pt>
                <c:pt idx="124">
                  <c:v>262.37</c:v>
                </c:pt>
                <c:pt idx="125">
                  <c:v>263.37</c:v>
                </c:pt>
                <c:pt idx="126">
                  <c:v>263.82333333333327</c:v>
                </c:pt>
                <c:pt idx="127">
                  <c:v>264.92999999999995</c:v>
                </c:pt>
                <c:pt idx="128">
                  <c:v>265.75666666666666</c:v>
                </c:pt>
                <c:pt idx="129">
                  <c:v>265.07000000000005</c:v>
                </c:pt>
                <c:pt idx="130">
                  <c:v>265.75</c:v>
                </c:pt>
                <c:pt idx="131">
                  <c:v>264.63</c:v>
                </c:pt>
                <c:pt idx="132">
                  <c:v>264.95000000000005</c:v>
                </c:pt>
                <c:pt idx="133">
                  <c:v>259.65666666666664</c:v>
                </c:pt>
                <c:pt idx="134">
                  <c:v>260.04333333333341</c:v>
                </c:pt>
                <c:pt idx="135">
                  <c:v>258.59000000000003</c:v>
                </c:pt>
                <c:pt idx="136">
                  <c:v>259.23666666666668</c:v>
                </c:pt>
                <c:pt idx="137">
                  <c:v>259.67666666666668</c:v>
                </c:pt>
                <c:pt idx="138">
                  <c:v>260.30666666666662</c:v>
                </c:pt>
                <c:pt idx="139">
                  <c:v>259.68666666666661</c:v>
                </c:pt>
                <c:pt idx="140">
                  <c:v>261.12</c:v>
                </c:pt>
                <c:pt idx="141">
                  <c:v>262.84999999999997</c:v>
                </c:pt>
                <c:pt idx="142">
                  <c:v>263.81666666666672</c:v>
                </c:pt>
                <c:pt idx="143">
                  <c:v>264.12333333333333</c:v>
                </c:pt>
                <c:pt idx="144">
                  <c:v>262.8033333333334</c:v>
                </c:pt>
                <c:pt idx="145">
                  <c:v>264.29333333333335</c:v>
                </c:pt>
                <c:pt idx="146">
                  <c:v>264.27333333333331</c:v>
                </c:pt>
                <c:pt idx="147">
                  <c:v>264.60000000000002</c:v>
                </c:pt>
                <c:pt idx="148">
                  <c:v>265.01666666666665</c:v>
                </c:pt>
                <c:pt idx="149">
                  <c:v>266.07333333333327</c:v>
                </c:pt>
                <c:pt idx="150">
                  <c:v>265.73333333333335</c:v>
                </c:pt>
                <c:pt idx="151">
                  <c:v>266.66000000000008</c:v>
                </c:pt>
                <c:pt idx="152">
                  <c:v>269.44666666666672</c:v>
                </c:pt>
                <c:pt idx="153">
                  <c:v>269.92666666666668</c:v>
                </c:pt>
                <c:pt idx="154">
                  <c:v>270.89999999999998</c:v>
                </c:pt>
                <c:pt idx="155">
                  <c:v>271.15999999999997</c:v>
                </c:pt>
                <c:pt idx="156">
                  <c:v>270.44666666666672</c:v>
                </c:pt>
                <c:pt idx="157">
                  <c:v>269.49333333333345</c:v>
                </c:pt>
                <c:pt idx="158">
                  <c:v>270.38666666666666</c:v>
                </c:pt>
                <c:pt idx="159">
                  <c:v>270.50666666666655</c:v>
                </c:pt>
                <c:pt idx="160">
                  <c:v>271.49333333333323</c:v>
                </c:pt>
                <c:pt idx="161">
                  <c:v>272.27999999999997</c:v>
                </c:pt>
                <c:pt idx="162">
                  <c:v>272.75333333333339</c:v>
                </c:pt>
                <c:pt idx="163">
                  <c:v>273.08999999999997</c:v>
                </c:pt>
                <c:pt idx="164">
                  <c:v>273.01000000000005</c:v>
                </c:pt>
                <c:pt idx="165">
                  <c:v>272.76333333333338</c:v>
                </c:pt>
                <c:pt idx="166">
                  <c:v>271.52333333333337</c:v>
                </c:pt>
                <c:pt idx="167">
                  <c:v>270.83666666666664</c:v>
                </c:pt>
                <c:pt idx="168">
                  <c:v>272.00333333333339</c:v>
                </c:pt>
                <c:pt idx="169">
                  <c:v>270.63000000000005</c:v>
                </c:pt>
                <c:pt idx="170">
                  <c:v>272.10333333333341</c:v>
                </c:pt>
                <c:pt idx="171">
                  <c:v>273.41000000000003</c:v>
                </c:pt>
                <c:pt idx="172">
                  <c:v>273.80333333333334</c:v>
                </c:pt>
                <c:pt idx="173">
                  <c:v>273.81666666666666</c:v>
                </c:pt>
                <c:pt idx="174">
                  <c:v>273.70333333333343</c:v>
                </c:pt>
                <c:pt idx="175">
                  <c:v>273.45666666666665</c:v>
                </c:pt>
                <c:pt idx="176">
                  <c:v>274.45999999999998</c:v>
                </c:pt>
                <c:pt idx="177">
                  <c:v>275.20333333333343</c:v>
                </c:pt>
                <c:pt idx="178">
                  <c:v>275.13000000000005</c:v>
                </c:pt>
                <c:pt idx="179">
                  <c:v>275.71000000000004</c:v>
                </c:pt>
                <c:pt idx="180">
                  <c:v>277.01666666666665</c:v>
                </c:pt>
                <c:pt idx="181">
                  <c:v>277.02333333333331</c:v>
                </c:pt>
                <c:pt idx="182">
                  <c:v>277.80333333333328</c:v>
                </c:pt>
                <c:pt idx="183">
                  <c:v>277.52999999999997</c:v>
                </c:pt>
                <c:pt idx="184">
                  <c:v>276.97000000000003</c:v>
                </c:pt>
                <c:pt idx="185">
                  <c:v>276.60333333333335</c:v>
                </c:pt>
                <c:pt idx="186">
                  <c:v>277.54999999999995</c:v>
                </c:pt>
                <c:pt idx="187">
                  <c:v>278.37666666666667</c:v>
                </c:pt>
                <c:pt idx="188">
                  <c:v>278.4233333333334</c:v>
                </c:pt>
                <c:pt idx="189">
                  <c:v>279.52999999999997</c:v>
                </c:pt>
                <c:pt idx="190">
                  <c:v>279.68666666666661</c:v>
                </c:pt>
                <c:pt idx="191">
                  <c:v>278.71333333333331</c:v>
                </c:pt>
                <c:pt idx="192">
                  <c:v>279.63333333333333</c:v>
                </c:pt>
                <c:pt idx="193">
                  <c:v>279.79666666666668</c:v>
                </c:pt>
                <c:pt idx="194">
                  <c:v>280.59666666666669</c:v>
                </c:pt>
                <c:pt idx="195">
                  <c:v>280.22666666666669</c:v>
                </c:pt>
                <c:pt idx="196">
                  <c:v>279.76666666666665</c:v>
                </c:pt>
                <c:pt idx="197">
                  <c:v>279.59333333333325</c:v>
                </c:pt>
                <c:pt idx="198">
                  <c:v>279.83333333333326</c:v>
                </c:pt>
                <c:pt idx="199">
                  <c:v>280.88</c:v>
                </c:pt>
                <c:pt idx="200">
                  <c:v>280.89999999999998</c:v>
                </c:pt>
                <c:pt idx="201">
                  <c:v>281.55999999999995</c:v>
                </c:pt>
                <c:pt idx="202">
                  <c:v>281.78666666666663</c:v>
                </c:pt>
                <c:pt idx="203">
                  <c:v>282.64666666666665</c:v>
                </c:pt>
                <c:pt idx="204">
                  <c:v>280.02666666666664</c:v>
                </c:pt>
                <c:pt idx="205">
                  <c:v>278.0333333333333</c:v>
                </c:pt>
                <c:pt idx="206">
                  <c:v>277.57</c:v>
                </c:pt>
                <c:pt idx="207">
                  <c:v>277.29666666666668</c:v>
                </c:pt>
                <c:pt idx="208">
                  <c:v>266.41666666666669</c:v>
                </c:pt>
                <c:pt idx="209">
                  <c:v>257.54333333333335</c:v>
                </c:pt>
                <c:pt idx="210">
                  <c:v>260.00333333333339</c:v>
                </c:pt>
                <c:pt idx="211">
                  <c:v>258.99666666666673</c:v>
                </c:pt>
                <c:pt idx="212">
                  <c:v>262.8966666666667</c:v>
                </c:pt>
                <c:pt idx="213">
                  <c:v>262.93</c:v>
                </c:pt>
                <c:pt idx="214">
                  <c:v>260.93666666666667</c:v>
                </c:pt>
                <c:pt idx="215">
                  <c:v>261.15333333333331</c:v>
                </c:pt>
                <c:pt idx="216">
                  <c:v>260.80333333333328</c:v>
                </c:pt>
                <c:pt idx="217">
                  <c:v>258.75666666666666</c:v>
                </c:pt>
                <c:pt idx="218">
                  <c:v>251.45333333333332</c:v>
                </c:pt>
                <c:pt idx="219">
                  <c:v>256.4199999999999</c:v>
                </c:pt>
                <c:pt idx="220">
                  <c:v>251.76666666666671</c:v>
                </c:pt>
                <c:pt idx="221">
                  <c:v>249.21999999999997</c:v>
                </c:pt>
                <c:pt idx="222">
                  <c:v>251.76666666666671</c:v>
                </c:pt>
                <c:pt idx="223">
                  <c:v>253.62666666666672</c:v>
                </c:pt>
                <c:pt idx="224">
                  <c:v>255.85000000000002</c:v>
                </c:pt>
                <c:pt idx="225">
                  <c:v>255.04666666666662</c:v>
                </c:pt>
                <c:pt idx="226">
                  <c:v>256.64999999999998</c:v>
                </c:pt>
                <c:pt idx="227">
                  <c:v>258.4466666666666</c:v>
                </c:pt>
                <c:pt idx="228">
                  <c:v>260.39666666666665</c:v>
                </c:pt>
                <c:pt idx="229">
                  <c:v>260.02333333333331</c:v>
                </c:pt>
                <c:pt idx="230">
                  <c:v>258.24333333333334</c:v>
                </c:pt>
                <c:pt idx="231">
                  <c:v>254.86333333333323</c:v>
                </c:pt>
                <c:pt idx="232">
                  <c:v>256.65666666666664</c:v>
                </c:pt>
                <c:pt idx="233">
                  <c:v>258.91666666666663</c:v>
                </c:pt>
                <c:pt idx="234">
                  <c:v>259.81666666666661</c:v>
                </c:pt>
                <c:pt idx="235">
                  <c:v>260.27666666666664</c:v>
                </c:pt>
                <c:pt idx="236">
                  <c:v>257.27</c:v>
                </c:pt>
                <c:pt idx="237">
                  <c:v>251.51666666666665</c:v>
                </c:pt>
                <c:pt idx="238">
                  <c:v>252.09666666666669</c:v>
                </c:pt>
                <c:pt idx="239">
                  <c:v>250.89666666666665</c:v>
                </c:pt>
                <c:pt idx="240">
                  <c:v>254.3</c:v>
                </c:pt>
                <c:pt idx="241">
                  <c:v>255.4666666666667</c:v>
                </c:pt>
                <c:pt idx="242">
                  <c:v>260.18000000000006</c:v>
                </c:pt>
                <c:pt idx="243">
                  <c:v>259.71999999999991</c:v>
                </c:pt>
                <c:pt idx="244">
                  <c:v>260.57</c:v>
                </c:pt>
                <c:pt idx="245">
                  <c:v>261.6033333333333</c:v>
                </c:pt>
                <c:pt idx="246">
                  <c:v>255.71666666666675</c:v>
                </c:pt>
                <c:pt idx="247">
                  <c:v>255.04333333333335</c:v>
                </c:pt>
                <c:pt idx="248">
                  <c:v>250.96333333333331</c:v>
                </c:pt>
                <c:pt idx="249">
                  <c:v>248.80333333333334</c:v>
                </c:pt>
                <c:pt idx="250">
                  <c:v>248.84333333333331</c:v>
                </c:pt>
                <c:pt idx="251">
                  <c:v>249.70333333333332</c:v>
                </c:pt>
                <c:pt idx="252">
                  <c:v>249.64999999999992</c:v>
                </c:pt>
                <c:pt idx="253">
                  <c:v>246.46333333333331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253.85333333333332</c:v>
                </c:pt>
                <c:pt idx="1">
                  <c:v>253.95333333333335</c:v>
                </c:pt>
                <c:pt idx="2">
                  <c:v>253.60333333333332</c:v>
                </c:pt>
                <c:pt idx="3">
                  <c:v>254.58</c:v>
                </c:pt>
                <c:pt idx="4">
                  <c:v>256.25</c:v>
                </c:pt>
                <c:pt idx="5">
                  <c:v>255.92</c:v>
                </c:pt>
                <c:pt idx="6">
                  <c:v>255.87333333333333</c:v>
                </c:pt>
                <c:pt idx="7">
                  <c:v>256.12333333333328</c:v>
                </c:pt>
                <c:pt idx="8">
                  <c:v>256.45</c:v>
                </c:pt>
                <c:pt idx="9">
                  <c:v>256.80999999999995</c:v>
                </c:pt>
                <c:pt idx="10">
                  <c:v>256.89000000000004</c:v>
                </c:pt>
                <c:pt idx="11">
                  <c:v>257.06666666666666</c:v>
                </c:pt>
                <c:pt idx="12">
                  <c:v>256.74333333333334</c:v>
                </c:pt>
                <c:pt idx="13">
                  <c:v>257.78666666666669</c:v>
                </c:pt>
                <c:pt idx="14">
                  <c:v>259.32333333333332</c:v>
                </c:pt>
                <c:pt idx="15">
                  <c:v>260.17333333333335</c:v>
                </c:pt>
                <c:pt idx="16">
                  <c:v>261.20666666666665</c:v>
                </c:pt>
                <c:pt idx="17">
                  <c:v>261.53999999999996</c:v>
                </c:pt>
                <c:pt idx="18">
                  <c:v>262.11000000000007</c:v>
                </c:pt>
                <c:pt idx="19">
                  <c:v>261.97333333333336</c:v>
                </c:pt>
                <c:pt idx="20">
                  <c:v>262.8966666666667</c:v>
                </c:pt>
                <c:pt idx="21">
                  <c:v>264.1133333333334</c:v>
                </c:pt>
                <c:pt idx="22">
                  <c:v>264.44333333333333</c:v>
                </c:pt>
                <c:pt idx="23">
                  <c:v>265.5333333333333</c:v>
                </c:pt>
                <c:pt idx="24">
                  <c:v>265.88333333333333</c:v>
                </c:pt>
                <c:pt idx="25">
                  <c:v>266.90333333333336</c:v>
                </c:pt>
                <c:pt idx="26">
                  <c:v>268.82</c:v>
                </c:pt>
                <c:pt idx="27">
                  <c:v>269.61999999999995</c:v>
                </c:pt>
                <c:pt idx="28">
                  <c:v>269.93333333333334</c:v>
                </c:pt>
                <c:pt idx="29">
                  <c:v>269.96999999999997</c:v>
                </c:pt>
                <c:pt idx="30">
                  <c:v>272.17</c:v>
                </c:pt>
                <c:pt idx="31">
                  <c:v>272.04666666666668</c:v>
                </c:pt>
                <c:pt idx="32">
                  <c:v>271.14333333333332</c:v>
                </c:pt>
                <c:pt idx="33">
                  <c:v>271.44333333333333</c:v>
                </c:pt>
                <c:pt idx="34">
                  <c:v>271.85666666666663</c:v>
                </c:pt>
                <c:pt idx="35">
                  <c:v>268.86666666666662</c:v>
                </c:pt>
                <c:pt idx="36">
                  <c:v>261.28666666666663</c:v>
                </c:pt>
                <c:pt idx="37">
                  <c:v>261.47666666666669</c:v>
                </c:pt>
                <c:pt idx="38">
                  <c:v>261.00666666666666</c:v>
                </c:pt>
                <c:pt idx="39">
                  <c:v>257.42666666666668</c:v>
                </c:pt>
                <c:pt idx="40">
                  <c:v>257.17</c:v>
                </c:pt>
                <c:pt idx="41">
                  <c:v>258.33999999999997</c:v>
                </c:pt>
                <c:pt idx="42">
                  <c:v>258.00666666666666</c:v>
                </c:pt>
                <c:pt idx="43">
                  <c:v>258.69666666666666</c:v>
                </c:pt>
                <c:pt idx="44">
                  <c:v>259.72333333333336</c:v>
                </c:pt>
                <c:pt idx="45">
                  <c:v>258.84333333333331</c:v>
                </c:pt>
                <c:pt idx="46">
                  <c:v>256.88666666666666</c:v>
                </c:pt>
                <c:pt idx="47">
                  <c:v>256.2833333333333</c:v>
                </c:pt>
                <c:pt idx="48">
                  <c:v>256.3966666666667</c:v>
                </c:pt>
                <c:pt idx="49">
                  <c:v>257.77999999999997</c:v>
                </c:pt>
                <c:pt idx="50">
                  <c:v>259.66666666666669</c:v>
                </c:pt>
                <c:pt idx="51">
                  <c:v>261.65333333333336</c:v>
                </c:pt>
                <c:pt idx="52">
                  <c:v>261.28666666666669</c:v>
                </c:pt>
                <c:pt idx="53">
                  <c:v>260.33666666666664</c:v>
                </c:pt>
                <c:pt idx="54">
                  <c:v>260.94666666666672</c:v>
                </c:pt>
                <c:pt idx="55">
                  <c:v>261.94333333333333</c:v>
                </c:pt>
                <c:pt idx="56">
                  <c:v>262.16666666666669</c:v>
                </c:pt>
                <c:pt idx="57">
                  <c:v>262.13333333333338</c:v>
                </c:pt>
                <c:pt idx="58">
                  <c:v>262.55666666666667</c:v>
                </c:pt>
                <c:pt idx="59">
                  <c:v>264.08999999999997</c:v>
                </c:pt>
                <c:pt idx="60">
                  <c:v>264.29666666666668</c:v>
                </c:pt>
                <c:pt idx="61">
                  <c:v>263.88</c:v>
                </c:pt>
                <c:pt idx="62">
                  <c:v>263.42333333333335</c:v>
                </c:pt>
                <c:pt idx="63">
                  <c:v>263.32666666666665</c:v>
                </c:pt>
                <c:pt idx="64">
                  <c:v>263.42333333333335</c:v>
                </c:pt>
                <c:pt idx="65">
                  <c:v>263.12333333333328</c:v>
                </c:pt>
                <c:pt idx="66">
                  <c:v>263.94</c:v>
                </c:pt>
                <c:pt idx="67">
                  <c:v>263.77333333333331</c:v>
                </c:pt>
                <c:pt idx="68">
                  <c:v>259.8966666666667</c:v>
                </c:pt>
                <c:pt idx="69">
                  <c:v>256.30666666666667</c:v>
                </c:pt>
                <c:pt idx="70">
                  <c:v>258.58333333333331</c:v>
                </c:pt>
                <c:pt idx="71">
                  <c:v>257.13</c:v>
                </c:pt>
                <c:pt idx="72">
                  <c:v>256.11333333333329</c:v>
                </c:pt>
                <c:pt idx="73">
                  <c:v>256.73</c:v>
                </c:pt>
                <c:pt idx="74">
                  <c:v>253.84333333333333</c:v>
                </c:pt>
                <c:pt idx="75">
                  <c:v>254.58666666666667</c:v>
                </c:pt>
                <c:pt idx="76">
                  <c:v>255.12333333333333</c:v>
                </c:pt>
                <c:pt idx="77">
                  <c:v>255.79333333333332</c:v>
                </c:pt>
                <c:pt idx="78">
                  <c:v>252.46333333333334</c:v>
                </c:pt>
                <c:pt idx="79">
                  <c:v>252.19999999999996</c:v>
                </c:pt>
                <c:pt idx="80">
                  <c:v>253.53999999999996</c:v>
                </c:pt>
                <c:pt idx="81">
                  <c:v>253.09</c:v>
                </c:pt>
                <c:pt idx="82">
                  <c:v>253.86333333333332</c:v>
                </c:pt>
                <c:pt idx="83">
                  <c:v>253.78999999999996</c:v>
                </c:pt>
                <c:pt idx="84">
                  <c:v>254.69999999999996</c:v>
                </c:pt>
                <c:pt idx="85">
                  <c:v>257.10999999999996</c:v>
                </c:pt>
                <c:pt idx="86">
                  <c:v>257.31</c:v>
                </c:pt>
                <c:pt idx="87">
                  <c:v>257.27666666666664</c:v>
                </c:pt>
                <c:pt idx="88">
                  <c:v>256.54333333333329</c:v>
                </c:pt>
                <c:pt idx="89">
                  <c:v>257.15333333333331</c:v>
                </c:pt>
                <c:pt idx="90">
                  <c:v>256.43</c:v>
                </c:pt>
                <c:pt idx="91">
                  <c:v>256.50333333333333</c:v>
                </c:pt>
                <c:pt idx="92">
                  <c:v>257.36666666666662</c:v>
                </c:pt>
                <c:pt idx="93">
                  <c:v>257.44666666666666</c:v>
                </c:pt>
                <c:pt idx="94">
                  <c:v>256.78666666666663</c:v>
                </c:pt>
                <c:pt idx="95">
                  <c:v>256.93666666666667</c:v>
                </c:pt>
                <c:pt idx="96">
                  <c:v>256.36333333333329</c:v>
                </c:pt>
                <c:pt idx="97">
                  <c:v>255.14000000000001</c:v>
                </c:pt>
                <c:pt idx="98">
                  <c:v>255.97333333333336</c:v>
                </c:pt>
                <c:pt idx="99">
                  <c:v>255.92666666666665</c:v>
                </c:pt>
                <c:pt idx="100">
                  <c:v>255.92666666666665</c:v>
                </c:pt>
                <c:pt idx="101">
                  <c:v>257.34999999999997</c:v>
                </c:pt>
                <c:pt idx="102">
                  <c:v>258.98</c:v>
                </c:pt>
                <c:pt idx="103">
                  <c:v>259.49</c:v>
                </c:pt>
                <c:pt idx="104">
                  <c:v>259.83333333333331</c:v>
                </c:pt>
                <c:pt idx="105">
                  <c:v>259.22666666666663</c:v>
                </c:pt>
                <c:pt idx="106">
                  <c:v>259.59333333333331</c:v>
                </c:pt>
                <c:pt idx="107">
                  <c:v>259.52</c:v>
                </c:pt>
                <c:pt idx="108">
                  <c:v>259.97666666666663</c:v>
                </c:pt>
                <c:pt idx="109">
                  <c:v>261.92333333333335</c:v>
                </c:pt>
                <c:pt idx="110">
                  <c:v>261.73666666666662</c:v>
                </c:pt>
                <c:pt idx="111">
                  <c:v>262.59999999999997</c:v>
                </c:pt>
                <c:pt idx="112">
                  <c:v>263.36666666666662</c:v>
                </c:pt>
                <c:pt idx="113">
                  <c:v>263.15666666666669</c:v>
                </c:pt>
                <c:pt idx="114">
                  <c:v>261.42</c:v>
                </c:pt>
                <c:pt idx="115">
                  <c:v>262.57666666666665</c:v>
                </c:pt>
                <c:pt idx="116">
                  <c:v>262.03666666666669</c:v>
                </c:pt>
                <c:pt idx="117">
                  <c:v>262.8966666666667</c:v>
                </c:pt>
                <c:pt idx="118">
                  <c:v>263.61333333333329</c:v>
                </c:pt>
                <c:pt idx="119">
                  <c:v>263.79000000000002</c:v>
                </c:pt>
                <c:pt idx="120">
                  <c:v>265.17333333333335</c:v>
                </c:pt>
                <c:pt idx="121">
                  <c:v>265.40666666666669</c:v>
                </c:pt>
                <c:pt idx="122">
                  <c:v>265.67</c:v>
                </c:pt>
                <c:pt idx="123">
                  <c:v>266.14333333333332</c:v>
                </c:pt>
                <c:pt idx="124">
                  <c:v>266.26</c:v>
                </c:pt>
                <c:pt idx="125">
                  <c:v>266.81</c:v>
                </c:pt>
                <c:pt idx="126">
                  <c:v>267.03666666666663</c:v>
                </c:pt>
                <c:pt idx="127">
                  <c:v>267.58999999999997</c:v>
                </c:pt>
                <c:pt idx="128">
                  <c:v>268.00333333333333</c:v>
                </c:pt>
                <c:pt idx="129">
                  <c:v>267.66000000000003</c:v>
                </c:pt>
                <c:pt idx="130">
                  <c:v>268</c:v>
                </c:pt>
                <c:pt idx="131">
                  <c:v>267.44</c:v>
                </c:pt>
                <c:pt idx="132">
                  <c:v>267.60000000000002</c:v>
                </c:pt>
                <c:pt idx="133">
                  <c:v>264.95333333333332</c:v>
                </c:pt>
                <c:pt idx="134">
                  <c:v>265.1466666666667</c:v>
                </c:pt>
                <c:pt idx="135">
                  <c:v>264.42</c:v>
                </c:pt>
                <c:pt idx="136">
                  <c:v>264.67333333333335</c:v>
                </c:pt>
                <c:pt idx="137">
                  <c:v>264.61333333333334</c:v>
                </c:pt>
                <c:pt idx="138">
                  <c:v>264.54333333333329</c:v>
                </c:pt>
                <c:pt idx="139">
                  <c:v>264.23333333333329</c:v>
                </c:pt>
                <c:pt idx="140">
                  <c:v>264.95</c:v>
                </c:pt>
                <c:pt idx="141">
                  <c:v>265.45999999999998</c:v>
                </c:pt>
                <c:pt idx="142">
                  <c:v>266.90333333333336</c:v>
                </c:pt>
                <c:pt idx="143">
                  <c:v>267.56666666666666</c:v>
                </c:pt>
                <c:pt idx="144">
                  <c:v>266.90666666666669</c:v>
                </c:pt>
                <c:pt idx="145">
                  <c:v>267.85666666666668</c:v>
                </c:pt>
                <c:pt idx="146">
                  <c:v>268.08666666666664</c:v>
                </c:pt>
                <c:pt idx="147">
                  <c:v>268.25</c:v>
                </c:pt>
                <c:pt idx="148">
                  <c:v>268.93333333333334</c:v>
                </c:pt>
                <c:pt idx="149">
                  <c:v>269.59666666666664</c:v>
                </c:pt>
                <c:pt idx="150">
                  <c:v>269.42666666666668</c:v>
                </c:pt>
                <c:pt idx="151">
                  <c:v>269.89000000000004</c:v>
                </c:pt>
                <c:pt idx="152">
                  <c:v>271.28333333333336</c:v>
                </c:pt>
                <c:pt idx="153">
                  <c:v>272.19333333333333</c:v>
                </c:pt>
                <c:pt idx="154">
                  <c:v>273.56</c:v>
                </c:pt>
                <c:pt idx="155">
                  <c:v>273.69</c:v>
                </c:pt>
                <c:pt idx="156">
                  <c:v>273.33333333333337</c:v>
                </c:pt>
                <c:pt idx="157">
                  <c:v>272.85666666666674</c:v>
                </c:pt>
                <c:pt idx="158">
                  <c:v>273.30333333333334</c:v>
                </c:pt>
                <c:pt idx="159">
                  <c:v>273.36333333333329</c:v>
                </c:pt>
                <c:pt idx="160">
                  <c:v>273.85666666666663</c:v>
                </c:pt>
                <c:pt idx="161">
                  <c:v>274.25</c:v>
                </c:pt>
                <c:pt idx="162">
                  <c:v>274.78666666666669</c:v>
                </c:pt>
                <c:pt idx="163">
                  <c:v>275.45</c:v>
                </c:pt>
                <c:pt idx="164">
                  <c:v>275.41000000000003</c:v>
                </c:pt>
                <c:pt idx="165">
                  <c:v>275.28666666666669</c:v>
                </c:pt>
                <c:pt idx="166">
                  <c:v>274.66666666666669</c:v>
                </c:pt>
                <c:pt idx="167">
                  <c:v>274.32333333333332</c:v>
                </c:pt>
                <c:pt idx="168">
                  <c:v>274.90666666666669</c:v>
                </c:pt>
                <c:pt idx="169">
                  <c:v>274.22000000000003</c:v>
                </c:pt>
                <c:pt idx="170">
                  <c:v>274.95666666666671</c:v>
                </c:pt>
                <c:pt idx="171">
                  <c:v>275.61</c:v>
                </c:pt>
                <c:pt idx="172">
                  <c:v>275.80666666666667</c:v>
                </c:pt>
                <c:pt idx="173">
                  <c:v>276.44333333333333</c:v>
                </c:pt>
                <c:pt idx="174">
                  <c:v>276.38666666666671</c:v>
                </c:pt>
                <c:pt idx="175">
                  <c:v>276.26333333333332</c:v>
                </c:pt>
                <c:pt idx="176">
                  <c:v>276.94</c:v>
                </c:pt>
                <c:pt idx="177">
                  <c:v>278.3966666666667</c:v>
                </c:pt>
                <c:pt idx="178">
                  <c:v>278.61</c:v>
                </c:pt>
                <c:pt idx="179">
                  <c:v>279.54000000000002</c:v>
                </c:pt>
                <c:pt idx="180">
                  <c:v>280.19333333333333</c:v>
                </c:pt>
                <c:pt idx="181">
                  <c:v>280.19666666666666</c:v>
                </c:pt>
                <c:pt idx="182">
                  <c:v>280.58666666666664</c:v>
                </c:pt>
                <c:pt idx="183">
                  <c:v>280.45</c:v>
                </c:pt>
                <c:pt idx="184">
                  <c:v>280.17</c:v>
                </c:pt>
                <c:pt idx="185">
                  <c:v>279.98666666666668</c:v>
                </c:pt>
                <c:pt idx="186">
                  <c:v>280.45999999999998</c:v>
                </c:pt>
                <c:pt idx="187">
                  <c:v>280.87333333333333</c:v>
                </c:pt>
                <c:pt idx="188">
                  <c:v>280.8966666666667</c:v>
                </c:pt>
                <c:pt idx="189">
                  <c:v>281.45</c:v>
                </c:pt>
                <c:pt idx="190">
                  <c:v>281.34333333333331</c:v>
                </c:pt>
                <c:pt idx="191">
                  <c:v>280.81666666666666</c:v>
                </c:pt>
                <c:pt idx="192">
                  <c:v>281.42666666666668</c:v>
                </c:pt>
                <c:pt idx="193">
                  <c:v>281.56333333333333</c:v>
                </c:pt>
                <c:pt idx="194">
                  <c:v>283.05333333333334</c:v>
                </c:pt>
                <c:pt idx="195">
                  <c:v>283.16333333333336</c:v>
                </c:pt>
                <c:pt idx="196">
                  <c:v>282.93333333333334</c:v>
                </c:pt>
                <c:pt idx="197">
                  <c:v>282.84666666666664</c:v>
                </c:pt>
                <c:pt idx="198">
                  <c:v>282.96666666666664</c:v>
                </c:pt>
                <c:pt idx="199">
                  <c:v>283.49</c:v>
                </c:pt>
                <c:pt idx="200">
                  <c:v>283.5</c:v>
                </c:pt>
                <c:pt idx="201">
                  <c:v>283.83</c:v>
                </c:pt>
                <c:pt idx="202">
                  <c:v>283.94333333333333</c:v>
                </c:pt>
                <c:pt idx="203">
                  <c:v>284.37333333333333</c:v>
                </c:pt>
                <c:pt idx="204">
                  <c:v>283.06333333333333</c:v>
                </c:pt>
                <c:pt idx="205">
                  <c:v>282.06666666666666</c:v>
                </c:pt>
                <c:pt idx="206">
                  <c:v>281.83</c:v>
                </c:pt>
                <c:pt idx="207">
                  <c:v>281.69333333333333</c:v>
                </c:pt>
                <c:pt idx="208">
                  <c:v>276.25333333333333</c:v>
                </c:pt>
                <c:pt idx="209">
                  <c:v>271.81666666666666</c:v>
                </c:pt>
                <c:pt idx="210">
                  <c:v>273.04666666666668</c:v>
                </c:pt>
                <c:pt idx="211">
                  <c:v>272.54333333333335</c:v>
                </c:pt>
                <c:pt idx="212">
                  <c:v>274.49333333333334</c:v>
                </c:pt>
                <c:pt idx="213">
                  <c:v>274.51</c:v>
                </c:pt>
                <c:pt idx="214">
                  <c:v>272.55333333333334</c:v>
                </c:pt>
                <c:pt idx="215">
                  <c:v>272.18666666666667</c:v>
                </c:pt>
                <c:pt idx="216">
                  <c:v>271.32666666666665</c:v>
                </c:pt>
                <c:pt idx="217">
                  <c:v>270.30333333333334</c:v>
                </c:pt>
                <c:pt idx="218">
                  <c:v>265.69666666666666</c:v>
                </c:pt>
                <c:pt idx="219">
                  <c:v>265.36999999999995</c:v>
                </c:pt>
                <c:pt idx="220">
                  <c:v>263.04333333333335</c:v>
                </c:pt>
                <c:pt idx="221">
                  <c:v>261.77</c:v>
                </c:pt>
                <c:pt idx="222">
                  <c:v>263.04333333333335</c:v>
                </c:pt>
                <c:pt idx="223">
                  <c:v>263.97333333333336</c:v>
                </c:pt>
                <c:pt idx="224">
                  <c:v>264.56</c:v>
                </c:pt>
                <c:pt idx="225">
                  <c:v>263.7833333333333</c:v>
                </c:pt>
                <c:pt idx="226">
                  <c:v>263.64</c:v>
                </c:pt>
                <c:pt idx="227">
                  <c:v>263.5333333333333</c:v>
                </c:pt>
                <c:pt idx="228">
                  <c:v>267.33333333333331</c:v>
                </c:pt>
                <c:pt idx="229">
                  <c:v>267.20666666666665</c:v>
                </c:pt>
                <c:pt idx="230">
                  <c:v>266.31666666666666</c:v>
                </c:pt>
                <c:pt idx="231">
                  <c:v>264.62666666666661</c:v>
                </c:pt>
                <c:pt idx="232">
                  <c:v>265.52333333333331</c:v>
                </c:pt>
                <c:pt idx="233">
                  <c:v>266.65333333333331</c:v>
                </c:pt>
                <c:pt idx="234">
                  <c:v>267.1033333333333</c:v>
                </c:pt>
                <c:pt idx="235">
                  <c:v>267.33333333333331</c:v>
                </c:pt>
                <c:pt idx="236">
                  <c:v>265.83</c:v>
                </c:pt>
                <c:pt idx="237">
                  <c:v>262.95333333333332</c:v>
                </c:pt>
                <c:pt idx="238">
                  <c:v>263.24333333333334</c:v>
                </c:pt>
                <c:pt idx="239">
                  <c:v>262.64333333333332</c:v>
                </c:pt>
                <c:pt idx="240">
                  <c:v>263.38</c:v>
                </c:pt>
                <c:pt idx="241">
                  <c:v>263.09333333333336</c:v>
                </c:pt>
                <c:pt idx="242">
                  <c:v>264.41000000000003</c:v>
                </c:pt>
                <c:pt idx="243">
                  <c:v>264.28999999999996</c:v>
                </c:pt>
                <c:pt idx="244">
                  <c:v>265.07</c:v>
                </c:pt>
                <c:pt idx="245">
                  <c:v>267.59666666666664</c:v>
                </c:pt>
                <c:pt idx="246">
                  <c:v>264.65333333333336</c:v>
                </c:pt>
                <c:pt idx="247">
                  <c:v>264.31666666666666</c:v>
                </c:pt>
                <c:pt idx="248">
                  <c:v>262.27666666666664</c:v>
                </c:pt>
                <c:pt idx="249">
                  <c:v>261.19666666666666</c:v>
                </c:pt>
                <c:pt idx="250">
                  <c:v>261.21666666666664</c:v>
                </c:pt>
                <c:pt idx="251">
                  <c:v>261.64666666666665</c:v>
                </c:pt>
                <c:pt idx="252">
                  <c:v>261.61999999999995</c:v>
                </c:pt>
                <c:pt idx="253">
                  <c:v>260.02666666666664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282.255</c:v>
                </c:pt>
                <c:pt idx="6">
                  <c:v>282.255</c:v>
                </c:pt>
                <c:pt idx="7">
                  <c:v>282.255</c:v>
                </c:pt>
                <c:pt idx="8">
                  <c:v>282.255</c:v>
                </c:pt>
                <c:pt idx="9">
                  <c:v>282.255</c:v>
                </c:pt>
                <c:pt idx="10">
                  <c:v>278.96833333333336</c:v>
                </c:pt>
                <c:pt idx="11">
                  <c:v>278.96833333333336</c:v>
                </c:pt>
                <c:pt idx="12">
                  <c:v>278.96833333333336</c:v>
                </c:pt>
                <c:pt idx="13">
                  <c:v>278.96833333333336</c:v>
                </c:pt>
                <c:pt idx="14">
                  <c:v>268.59666666666669</c:v>
                </c:pt>
                <c:pt idx="15">
                  <c:v>268.59666666666669</c:v>
                </c:pt>
                <c:pt idx="16">
                  <c:v>268.59666666666669</c:v>
                </c:pt>
                <c:pt idx="17">
                  <c:v>268.59666666666669</c:v>
                </c:pt>
                <c:pt idx="18">
                  <c:v>268.59666666666669</c:v>
                </c:pt>
                <c:pt idx="19">
                  <c:v>281.4083333333333</c:v>
                </c:pt>
                <c:pt idx="20">
                  <c:v>281.4083333333333</c:v>
                </c:pt>
                <c:pt idx="21">
                  <c:v>281.4083333333333</c:v>
                </c:pt>
                <c:pt idx="22">
                  <c:v>281.4083333333333</c:v>
                </c:pt>
                <c:pt idx="23">
                  <c:v>277.61</c:v>
                </c:pt>
                <c:pt idx="24">
                  <c:v>277.61</c:v>
                </c:pt>
                <c:pt idx="25">
                  <c:v>277.61</c:v>
                </c:pt>
                <c:pt idx="26">
                  <c:v>277.61</c:v>
                </c:pt>
                <c:pt idx="27">
                  <c:v>277.61</c:v>
                </c:pt>
                <c:pt idx="28">
                  <c:v>265.96833333333336</c:v>
                </c:pt>
                <c:pt idx="29">
                  <c:v>265.96833333333336</c:v>
                </c:pt>
                <c:pt idx="30">
                  <c:v>265.96833333333336</c:v>
                </c:pt>
                <c:pt idx="31">
                  <c:v>265.96833333333336</c:v>
                </c:pt>
                <c:pt idx="32">
                  <c:v>265.96833333333336</c:v>
                </c:pt>
                <c:pt idx="33">
                  <c:v>258.1633333333333</c:v>
                </c:pt>
                <c:pt idx="34">
                  <c:v>258.1633333333333</c:v>
                </c:pt>
                <c:pt idx="35">
                  <c:v>258.1633333333333</c:v>
                </c:pt>
                <c:pt idx="36">
                  <c:v>258.1633333333333</c:v>
                </c:pt>
                <c:pt idx="37">
                  <c:v>263.34500000000003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281.45249999999999</c:v>
                </c:pt>
                <c:pt idx="6">
                  <c:v>281.45249999999999</c:v>
                </c:pt>
                <c:pt idx="7">
                  <c:v>281.45249999999999</c:v>
                </c:pt>
                <c:pt idx="8">
                  <c:v>281.45249999999999</c:v>
                </c:pt>
                <c:pt idx="9">
                  <c:v>281.45249999999999</c:v>
                </c:pt>
                <c:pt idx="10">
                  <c:v>278.11916666666673</c:v>
                </c:pt>
                <c:pt idx="11">
                  <c:v>278.11916666666673</c:v>
                </c:pt>
                <c:pt idx="12">
                  <c:v>278.11916666666673</c:v>
                </c:pt>
                <c:pt idx="13">
                  <c:v>278.11916666666673</c:v>
                </c:pt>
                <c:pt idx="14">
                  <c:v>267.75833333333333</c:v>
                </c:pt>
                <c:pt idx="15">
                  <c:v>267.75833333333333</c:v>
                </c:pt>
                <c:pt idx="16">
                  <c:v>267.75833333333333</c:v>
                </c:pt>
                <c:pt idx="17">
                  <c:v>267.75833333333333</c:v>
                </c:pt>
                <c:pt idx="18">
                  <c:v>267.75833333333333</c:v>
                </c:pt>
                <c:pt idx="19">
                  <c:v>280.51916666666665</c:v>
                </c:pt>
                <c:pt idx="20">
                  <c:v>280.51916666666665</c:v>
                </c:pt>
                <c:pt idx="21">
                  <c:v>280.51916666666665</c:v>
                </c:pt>
                <c:pt idx="22">
                  <c:v>280.51916666666665</c:v>
                </c:pt>
                <c:pt idx="23">
                  <c:v>276.14999999999998</c:v>
                </c:pt>
                <c:pt idx="24">
                  <c:v>276.14999999999998</c:v>
                </c:pt>
                <c:pt idx="25">
                  <c:v>276.14999999999998</c:v>
                </c:pt>
                <c:pt idx="26">
                  <c:v>276.14999999999998</c:v>
                </c:pt>
                <c:pt idx="27">
                  <c:v>276.14999999999998</c:v>
                </c:pt>
                <c:pt idx="28">
                  <c:v>265.12416666666672</c:v>
                </c:pt>
                <c:pt idx="29">
                  <c:v>265.12416666666672</c:v>
                </c:pt>
                <c:pt idx="30">
                  <c:v>265.12416666666672</c:v>
                </c:pt>
                <c:pt idx="31">
                  <c:v>265.12416666666672</c:v>
                </c:pt>
                <c:pt idx="32">
                  <c:v>265.12416666666672</c:v>
                </c:pt>
                <c:pt idx="33">
                  <c:v>256.59666666666664</c:v>
                </c:pt>
                <c:pt idx="34">
                  <c:v>256.59666666666664</c:v>
                </c:pt>
                <c:pt idx="35">
                  <c:v>256.59666666666664</c:v>
                </c:pt>
                <c:pt idx="36">
                  <c:v>256.59666666666664</c:v>
                </c:pt>
                <c:pt idx="37">
                  <c:v>261.90250000000003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259.78499999999997</c:v>
                </c:pt>
                <c:pt idx="6">
                  <c:v>259.78499999999997</c:v>
                </c:pt>
                <c:pt idx="7">
                  <c:v>259.78499999999997</c:v>
                </c:pt>
                <c:pt idx="8">
                  <c:v>259.78499999999997</c:v>
                </c:pt>
                <c:pt idx="9">
                  <c:v>259.78499999999997</c:v>
                </c:pt>
                <c:pt idx="10">
                  <c:v>255.19166666666658</c:v>
                </c:pt>
                <c:pt idx="11">
                  <c:v>255.19166666666658</c:v>
                </c:pt>
                <c:pt idx="12">
                  <c:v>255.19166666666658</c:v>
                </c:pt>
                <c:pt idx="13">
                  <c:v>255.19166666666658</c:v>
                </c:pt>
                <c:pt idx="14">
                  <c:v>245.12333333333333</c:v>
                </c:pt>
                <c:pt idx="15">
                  <c:v>245.12333333333333</c:v>
                </c:pt>
                <c:pt idx="16">
                  <c:v>245.12333333333333</c:v>
                </c:pt>
                <c:pt idx="17">
                  <c:v>245.12333333333333</c:v>
                </c:pt>
                <c:pt idx="18">
                  <c:v>245.12333333333333</c:v>
                </c:pt>
                <c:pt idx="19">
                  <c:v>256.51166666666666</c:v>
                </c:pt>
                <c:pt idx="20">
                  <c:v>256.51166666666666</c:v>
                </c:pt>
                <c:pt idx="21">
                  <c:v>256.51166666666666</c:v>
                </c:pt>
                <c:pt idx="22">
                  <c:v>256.51166666666666</c:v>
                </c:pt>
                <c:pt idx="23">
                  <c:v>236.73000000000005</c:v>
                </c:pt>
                <c:pt idx="24">
                  <c:v>236.73000000000005</c:v>
                </c:pt>
                <c:pt idx="25">
                  <c:v>236.73000000000005</c:v>
                </c:pt>
                <c:pt idx="26">
                  <c:v>236.73000000000005</c:v>
                </c:pt>
                <c:pt idx="27">
                  <c:v>236.73000000000005</c:v>
                </c:pt>
                <c:pt idx="28">
                  <c:v>242.33166666666665</c:v>
                </c:pt>
                <c:pt idx="29">
                  <c:v>242.33166666666665</c:v>
                </c:pt>
                <c:pt idx="30">
                  <c:v>242.33166666666665</c:v>
                </c:pt>
                <c:pt idx="31">
                  <c:v>242.33166666666665</c:v>
                </c:pt>
                <c:pt idx="32">
                  <c:v>242.33166666666665</c:v>
                </c:pt>
                <c:pt idx="33">
                  <c:v>214.29666666666668</c:v>
                </c:pt>
                <c:pt idx="34">
                  <c:v>214.29666666666668</c:v>
                </c:pt>
                <c:pt idx="35">
                  <c:v>214.29666666666668</c:v>
                </c:pt>
                <c:pt idx="36">
                  <c:v>214.29666666666668</c:v>
                </c:pt>
                <c:pt idx="37">
                  <c:v>222.95500000000001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260.58749999999998</c:v>
                </c:pt>
                <c:pt idx="6">
                  <c:v>260.58749999999998</c:v>
                </c:pt>
                <c:pt idx="7">
                  <c:v>260.58749999999998</c:v>
                </c:pt>
                <c:pt idx="8">
                  <c:v>260.58749999999998</c:v>
                </c:pt>
                <c:pt idx="9">
                  <c:v>260.58749999999998</c:v>
                </c:pt>
                <c:pt idx="10">
                  <c:v>256.04083333333324</c:v>
                </c:pt>
                <c:pt idx="11">
                  <c:v>256.04083333333324</c:v>
                </c:pt>
                <c:pt idx="12">
                  <c:v>256.04083333333324</c:v>
                </c:pt>
                <c:pt idx="13">
                  <c:v>256.04083333333324</c:v>
                </c:pt>
                <c:pt idx="14">
                  <c:v>245.96166666666667</c:v>
                </c:pt>
                <c:pt idx="15">
                  <c:v>245.96166666666667</c:v>
                </c:pt>
                <c:pt idx="16">
                  <c:v>245.96166666666667</c:v>
                </c:pt>
                <c:pt idx="17">
                  <c:v>245.96166666666667</c:v>
                </c:pt>
                <c:pt idx="18">
                  <c:v>245.96166666666667</c:v>
                </c:pt>
                <c:pt idx="19">
                  <c:v>257.40083333333331</c:v>
                </c:pt>
                <c:pt idx="20">
                  <c:v>257.40083333333331</c:v>
                </c:pt>
                <c:pt idx="21">
                  <c:v>257.40083333333331</c:v>
                </c:pt>
                <c:pt idx="22">
                  <c:v>257.40083333333331</c:v>
                </c:pt>
                <c:pt idx="23">
                  <c:v>238.19000000000003</c:v>
                </c:pt>
                <c:pt idx="24">
                  <c:v>238.19000000000003</c:v>
                </c:pt>
                <c:pt idx="25">
                  <c:v>238.19000000000003</c:v>
                </c:pt>
                <c:pt idx="26">
                  <c:v>238.19000000000003</c:v>
                </c:pt>
                <c:pt idx="27">
                  <c:v>238.19000000000003</c:v>
                </c:pt>
                <c:pt idx="28">
                  <c:v>243.17583333333332</c:v>
                </c:pt>
                <c:pt idx="29">
                  <c:v>243.17583333333332</c:v>
                </c:pt>
                <c:pt idx="30">
                  <c:v>243.17583333333332</c:v>
                </c:pt>
                <c:pt idx="31">
                  <c:v>243.17583333333332</c:v>
                </c:pt>
                <c:pt idx="32">
                  <c:v>243.17583333333332</c:v>
                </c:pt>
                <c:pt idx="33">
                  <c:v>215.86333333333334</c:v>
                </c:pt>
                <c:pt idx="34">
                  <c:v>215.86333333333334</c:v>
                </c:pt>
                <c:pt idx="35">
                  <c:v>215.86333333333334</c:v>
                </c:pt>
                <c:pt idx="36">
                  <c:v>215.86333333333334</c:v>
                </c:pt>
                <c:pt idx="37">
                  <c:v>224.39750000000001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270.05666666666667</c:v>
                </c:pt>
                <c:pt idx="6">
                  <c:v>270.05666666666667</c:v>
                </c:pt>
                <c:pt idx="7">
                  <c:v>270.05666666666667</c:v>
                </c:pt>
                <c:pt idx="8">
                  <c:v>270.05666666666667</c:v>
                </c:pt>
                <c:pt idx="9">
                  <c:v>270.05666666666667</c:v>
                </c:pt>
                <c:pt idx="10">
                  <c:v>266.10999999999996</c:v>
                </c:pt>
                <c:pt idx="11">
                  <c:v>266.10999999999996</c:v>
                </c:pt>
                <c:pt idx="12">
                  <c:v>266.10999999999996</c:v>
                </c:pt>
                <c:pt idx="13">
                  <c:v>266.10999999999996</c:v>
                </c:pt>
                <c:pt idx="14">
                  <c:v>260.09333333333336</c:v>
                </c:pt>
                <c:pt idx="15">
                  <c:v>260.09333333333336</c:v>
                </c:pt>
                <c:pt idx="16">
                  <c:v>260.09333333333336</c:v>
                </c:pt>
                <c:pt idx="17">
                  <c:v>260.09333333333336</c:v>
                </c:pt>
                <c:pt idx="18">
                  <c:v>260.09333333333336</c:v>
                </c:pt>
                <c:pt idx="19">
                  <c:v>265.81</c:v>
                </c:pt>
                <c:pt idx="20">
                  <c:v>265.81</c:v>
                </c:pt>
                <c:pt idx="21">
                  <c:v>265.81</c:v>
                </c:pt>
                <c:pt idx="22">
                  <c:v>265.81</c:v>
                </c:pt>
                <c:pt idx="23">
                  <c:v>262.27666666666664</c:v>
                </c:pt>
                <c:pt idx="24">
                  <c:v>262.27666666666664</c:v>
                </c:pt>
                <c:pt idx="25">
                  <c:v>262.27666666666664</c:v>
                </c:pt>
                <c:pt idx="26">
                  <c:v>262.27666666666664</c:v>
                </c:pt>
                <c:pt idx="27">
                  <c:v>262.27666666666664</c:v>
                </c:pt>
                <c:pt idx="28">
                  <c:v>256.32</c:v>
                </c:pt>
                <c:pt idx="29">
                  <c:v>256.32</c:v>
                </c:pt>
                <c:pt idx="30">
                  <c:v>256.32</c:v>
                </c:pt>
                <c:pt idx="31">
                  <c:v>256.32</c:v>
                </c:pt>
                <c:pt idx="32">
                  <c:v>256.32</c:v>
                </c:pt>
                <c:pt idx="33">
                  <c:v>242.02333333333334</c:v>
                </c:pt>
                <c:pt idx="34">
                  <c:v>242.02333333333334</c:v>
                </c:pt>
                <c:pt idx="35">
                  <c:v>242.02333333333334</c:v>
                </c:pt>
                <c:pt idx="36">
                  <c:v>242.02333333333334</c:v>
                </c:pt>
                <c:pt idx="37">
                  <c:v>239.76666666666665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369.42366666666669</c:v>
                </c:pt>
                <c:pt idx="60">
                  <c:v>369.42366666666669</c:v>
                </c:pt>
                <c:pt idx="61">
                  <c:v>369.42366666666669</c:v>
                </c:pt>
                <c:pt idx="62">
                  <c:v>369.42366666666669</c:v>
                </c:pt>
                <c:pt idx="63">
                  <c:v>369.42366666666669</c:v>
                </c:pt>
                <c:pt idx="64">
                  <c:v>369.42366666666669</c:v>
                </c:pt>
                <c:pt idx="65">
                  <c:v>369.42366666666669</c:v>
                </c:pt>
                <c:pt idx="66">
                  <c:v>369.42366666666669</c:v>
                </c:pt>
                <c:pt idx="67">
                  <c:v>369.42366666666669</c:v>
                </c:pt>
                <c:pt idx="68">
                  <c:v>369.42366666666669</c:v>
                </c:pt>
                <c:pt idx="69">
                  <c:v>369.42366666666669</c:v>
                </c:pt>
                <c:pt idx="70">
                  <c:v>369.42366666666669</c:v>
                </c:pt>
                <c:pt idx="71">
                  <c:v>369.42366666666669</c:v>
                </c:pt>
                <c:pt idx="72">
                  <c:v>369.42366666666669</c:v>
                </c:pt>
                <c:pt idx="73">
                  <c:v>369.42366666666669</c:v>
                </c:pt>
                <c:pt idx="74">
                  <c:v>369.42366666666669</c:v>
                </c:pt>
                <c:pt idx="75">
                  <c:v>369.42366666666669</c:v>
                </c:pt>
                <c:pt idx="76">
                  <c:v>369.42366666666669</c:v>
                </c:pt>
                <c:pt idx="77">
                  <c:v>369.42366666666669</c:v>
                </c:pt>
                <c:pt idx="78">
                  <c:v>369.42366666666669</c:v>
                </c:pt>
                <c:pt idx="79">
                  <c:v>369.42366666666669</c:v>
                </c:pt>
                <c:pt idx="80">
                  <c:v>369.42366666666669</c:v>
                </c:pt>
                <c:pt idx="81">
                  <c:v>369.42366666666669</c:v>
                </c:pt>
                <c:pt idx="82">
                  <c:v>369.42366666666669</c:v>
                </c:pt>
                <c:pt idx="83">
                  <c:v>369.42366666666669</c:v>
                </c:pt>
                <c:pt idx="84">
                  <c:v>369.42366666666669</c:v>
                </c:pt>
                <c:pt idx="85">
                  <c:v>369.42366666666669</c:v>
                </c:pt>
                <c:pt idx="86">
                  <c:v>369.42366666666669</c:v>
                </c:pt>
                <c:pt idx="87">
                  <c:v>369.42366666666669</c:v>
                </c:pt>
                <c:pt idx="88">
                  <c:v>369.42366666666669</c:v>
                </c:pt>
                <c:pt idx="89">
                  <c:v>369.42366666666669</c:v>
                </c:pt>
                <c:pt idx="90">
                  <c:v>369.42366666666669</c:v>
                </c:pt>
                <c:pt idx="91">
                  <c:v>369.42366666666669</c:v>
                </c:pt>
                <c:pt idx="92">
                  <c:v>369.42366666666669</c:v>
                </c:pt>
                <c:pt idx="93">
                  <c:v>369.42366666666669</c:v>
                </c:pt>
                <c:pt idx="94">
                  <c:v>369.42366666666669</c:v>
                </c:pt>
                <c:pt idx="95">
                  <c:v>369.42366666666669</c:v>
                </c:pt>
                <c:pt idx="96">
                  <c:v>369.42366666666669</c:v>
                </c:pt>
                <c:pt idx="97">
                  <c:v>369.42366666666669</c:v>
                </c:pt>
                <c:pt idx="98">
                  <c:v>369.42366666666669</c:v>
                </c:pt>
                <c:pt idx="99">
                  <c:v>369.42366666666669</c:v>
                </c:pt>
                <c:pt idx="100">
                  <c:v>369.42366666666669</c:v>
                </c:pt>
                <c:pt idx="101">
                  <c:v>369.42366666666669</c:v>
                </c:pt>
                <c:pt idx="102">
                  <c:v>369.42366666666669</c:v>
                </c:pt>
                <c:pt idx="103">
                  <c:v>369.42366666666669</c:v>
                </c:pt>
                <c:pt idx="104">
                  <c:v>369.42366666666669</c:v>
                </c:pt>
                <c:pt idx="105">
                  <c:v>369.42366666666669</c:v>
                </c:pt>
                <c:pt idx="106">
                  <c:v>369.42366666666669</c:v>
                </c:pt>
                <c:pt idx="107">
                  <c:v>369.42366666666669</c:v>
                </c:pt>
                <c:pt idx="108">
                  <c:v>369.42366666666669</c:v>
                </c:pt>
                <c:pt idx="109">
                  <c:v>369.42366666666669</c:v>
                </c:pt>
                <c:pt idx="110">
                  <c:v>369.42366666666669</c:v>
                </c:pt>
                <c:pt idx="111">
                  <c:v>369.42366666666669</c:v>
                </c:pt>
                <c:pt idx="112">
                  <c:v>369.42366666666669</c:v>
                </c:pt>
                <c:pt idx="113">
                  <c:v>369.42366666666669</c:v>
                </c:pt>
                <c:pt idx="114">
                  <c:v>369.42366666666669</c:v>
                </c:pt>
                <c:pt idx="115">
                  <c:v>369.42366666666669</c:v>
                </c:pt>
                <c:pt idx="116">
                  <c:v>369.42366666666669</c:v>
                </c:pt>
                <c:pt idx="117">
                  <c:v>369.42366666666669</c:v>
                </c:pt>
                <c:pt idx="119">
                  <c:v>369.68597999999997</c:v>
                </c:pt>
                <c:pt idx="120">
                  <c:v>369.68597999999997</c:v>
                </c:pt>
                <c:pt idx="121">
                  <c:v>369.68597999999997</c:v>
                </c:pt>
                <c:pt idx="122">
                  <c:v>369.68597999999997</c:v>
                </c:pt>
                <c:pt idx="123">
                  <c:v>369.68597999999997</c:v>
                </c:pt>
                <c:pt idx="124">
                  <c:v>369.68597999999997</c:v>
                </c:pt>
                <c:pt idx="125">
                  <c:v>369.68597999999997</c:v>
                </c:pt>
                <c:pt idx="126">
                  <c:v>369.68597999999997</c:v>
                </c:pt>
                <c:pt idx="127">
                  <c:v>369.68597999999997</c:v>
                </c:pt>
                <c:pt idx="128">
                  <c:v>369.68597999999997</c:v>
                </c:pt>
                <c:pt idx="129">
                  <c:v>369.68597999999997</c:v>
                </c:pt>
                <c:pt idx="130">
                  <c:v>369.68597999999997</c:v>
                </c:pt>
                <c:pt idx="131">
                  <c:v>369.68597999999997</c:v>
                </c:pt>
                <c:pt idx="132">
                  <c:v>369.68597999999997</c:v>
                </c:pt>
                <c:pt idx="133">
                  <c:v>369.68597999999997</c:v>
                </c:pt>
                <c:pt idx="134">
                  <c:v>369.68597999999997</c:v>
                </c:pt>
                <c:pt idx="135">
                  <c:v>369.68597999999997</c:v>
                </c:pt>
                <c:pt idx="136">
                  <c:v>369.68597999999997</c:v>
                </c:pt>
                <c:pt idx="137">
                  <c:v>369.68597999999997</c:v>
                </c:pt>
                <c:pt idx="138">
                  <c:v>369.68597999999997</c:v>
                </c:pt>
                <c:pt idx="139">
                  <c:v>369.68597999999997</c:v>
                </c:pt>
                <c:pt idx="140">
                  <c:v>369.68597999999997</c:v>
                </c:pt>
                <c:pt idx="141">
                  <c:v>369.68597999999997</c:v>
                </c:pt>
                <c:pt idx="142">
                  <c:v>369.68597999999997</c:v>
                </c:pt>
                <c:pt idx="143">
                  <c:v>369.68597999999997</c:v>
                </c:pt>
                <c:pt idx="144">
                  <c:v>369.68597999999997</c:v>
                </c:pt>
                <c:pt idx="145">
                  <c:v>369.68597999999997</c:v>
                </c:pt>
                <c:pt idx="146">
                  <c:v>369.68597999999997</c:v>
                </c:pt>
                <c:pt idx="147">
                  <c:v>369.68597999999997</c:v>
                </c:pt>
                <c:pt idx="148">
                  <c:v>369.68597999999997</c:v>
                </c:pt>
                <c:pt idx="149">
                  <c:v>369.68597999999997</c:v>
                </c:pt>
                <c:pt idx="150">
                  <c:v>369.68597999999997</c:v>
                </c:pt>
                <c:pt idx="151">
                  <c:v>369.68597999999997</c:v>
                </c:pt>
                <c:pt idx="152">
                  <c:v>369.68597999999997</c:v>
                </c:pt>
                <c:pt idx="153">
                  <c:v>369.68597999999997</c:v>
                </c:pt>
                <c:pt idx="154">
                  <c:v>369.68597999999997</c:v>
                </c:pt>
                <c:pt idx="155">
                  <c:v>369.68597999999997</c:v>
                </c:pt>
                <c:pt idx="156">
                  <c:v>369.68597999999997</c:v>
                </c:pt>
                <c:pt idx="157">
                  <c:v>369.68597999999997</c:v>
                </c:pt>
                <c:pt idx="158">
                  <c:v>369.68597999999997</c:v>
                </c:pt>
                <c:pt idx="159">
                  <c:v>369.68597999999997</c:v>
                </c:pt>
                <c:pt idx="160">
                  <c:v>369.68597999999997</c:v>
                </c:pt>
                <c:pt idx="161">
                  <c:v>369.68597999999997</c:v>
                </c:pt>
                <c:pt idx="162">
                  <c:v>369.68597999999997</c:v>
                </c:pt>
                <c:pt idx="163">
                  <c:v>369.68597999999997</c:v>
                </c:pt>
                <c:pt idx="164">
                  <c:v>369.68597999999997</c:v>
                </c:pt>
                <c:pt idx="165">
                  <c:v>369.68597999999997</c:v>
                </c:pt>
                <c:pt idx="166">
                  <c:v>369.68597999999997</c:v>
                </c:pt>
                <c:pt idx="167">
                  <c:v>369.68597999999997</c:v>
                </c:pt>
                <c:pt idx="168">
                  <c:v>369.68597999999997</c:v>
                </c:pt>
                <c:pt idx="169">
                  <c:v>369.68597999999997</c:v>
                </c:pt>
                <c:pt idx="170">
                  <c:v>369.68597999999997</c:v>
                </c:pt>
                <c:pt idx="171">
                  <c:v>369.68597999999997</c:v>
                </c:pt>
                <c:pt idx="172">
                  <c:v>369.68597999999997</c:v>
                </c:pt>
                <c:pt idx="173">
                  <c:v>369.68597999999997</c:v>
                </c:pt>
                <c:pt idx="174">
                  <c:v>369.68597999999997</c:v>
                </c:pt>
                <c:pt idx="175">
                  <c:v>369.68597999999997</c:v>
                </c:pt>
                <c:pt idx="176">
                  <c:v>369.68597999999997</c:v>
                </c:pt>
                <c:pt idx="177">
                  <c:v>369.68597999999997</c:v>
                </c:pt>
                <c:pt idx="179">
                  <c:v>369.03564</c:v>
                </c:pt>
                <c:pt idx="180">
                  <c:v>369.03564</c:v>
                </c:pt>
                <c:pt idx="181">
                  <c:v>369.03564</c:v>
                </c:pt>
                <c:pt idx="182">
                  <c:v>369.03564</c:v>
                </c:pt>
                <c:pt idx="183">
                  <c:v>369.03564</c:v>
                </c:pt>
                <c:pt idx="184">
                  <c:v>369.03564</c:v>
                </c:pt>
                <c:pt idx="185">
                  <c:v>369.03564</c:v>
                </c:pt>
                <c:pt idx="186">
                  <c:v>369.03564</c:v>
                </c:pt>
                <c:pt idx="187">
                  <c:v>369.03564</c:v>
                </c:pt>
                <c:pt idx="188">
                  <c:v>369.03564</c:v>
                </c:pt>
                <c:pt idx="189">
                  <c:v>369.03564</c:v>
                </c:pt>
                <c:pt idx="190">
                  <c:v>369.03564</c:v>
                </c:pt>
                <c:pt idx="191">
                  <c:v>369.03564</c:v>
                </c:pt>
                <c:pt idx="192">
                  <c:v>369.03564</c:v>
                </c:pt>
                <c:pt idx="193">
                  <c:v>369.03564</c:v>
                </c:pt>
                <c:pt idx="194">
                  <c:v>369.03564</c:v>
                </c:pt>
                <c:pt idx="195">
                  <c:v>369.03564</c:v>
                </c:pt>
                <c:pt idx="196">
                  <c:v>369.03564</c:v>
                </c:pt>
                <c:pt idx="197">
                  <c:v>369.03564</c:v>
                </c:pt>
                <c:pt idx="198">
                  <c:v>369.03564</c:v>
                </c:pt>
                <c:pt idx="199">
                  <c:v>369.03564</c:v>
                </c:pt>
                <c:pt idx="200">
                  <c:v>369.03564</c:v>
                </c:pt>
                <c:pt idx="201">
                  <c:v>369.03564</c:v>
                </c:pt>
                <c:pt idx="202">
                  <c:v>369.03564</c:v>
                </c:pt>
                <c:pt idx="203">
                  <c:v>369.03564</c:v>
                </c:pt>
                <c:pt idx="204">
                  <c:v>369.03564</c:v>
                </c:pt>
                <c:pt idx="205">
                  <c:v>369.03564</c:v>
                </c:pt>
                <c:pt idx="206">
                  <c:v>369.03564</c:v>
                </c:pt>
                <c:pt idx="207">
                  <c:v>369.03564</c:v>
                </c:pt>
                <c:pt idx="208">
                  <c:v>369.03564</c:v>
                </c:pt>
                <c:pt idx="209">
                  <c:v>369.03564</c:v>
                </c:pt>
                <c:pt idx="210">
                  <c:v>369.03564</c:v>
                </c:pt>
                <c:pt idx="211">
                  <c:v>369.03564</c:v>
                </c:pt>
                <c:pt idx="212">
                  <c:v>369.03564</c:v>
                </c:pt>
                <c:pt idx="213">
                  <c:v>369.03564</c:v>
                </c:pt>
                <c:pt idx="214">
                  <c:v>369.03564</c:v>
                </c:pt>
                <c:pt idx="215">
                  <c:v>369.03564</c:v>
                </c:pt>
                <c:pt idx="216">
                  <c:v>369.03564</c:v>
                </c:pt>
                <c:pt idx="217">
                  <c:v>369.03564</c:v>
                </c:pt>
                <c:pt idx="218">
                  <c:v>369.03564</c:v>
                </c:pt>
                <c:pt idx="219">
                  <c:v>369.03564</c:v>
                </c:pt>
                <c:pt idx="220">
                  <c:v>369.03564</c:v>
                </c:pt>
                <c:pt idx="221">
                  <c:v>369.03564</c:v>
                </c:pt>
                <c:pt idx="222">
                  <c:v>369.03564</c:v>
                </c:pt>
                <c:pt idx="223">
                  <c:v>369.03564</c:v>
                </c:pt>
                <c:pt idx="224">
                  <c:v>369.03564</c:v>
                </c:pt>
                <c:pt idx="225">
                  <c:v>369.03564</c:v>
                </c:pt>
                <c:pt idx="226">
                  <c:v>369.03564</c:v>
                </c:pt>
                <c:pt idx="227">
                  <c:v>369.03564</c:v>
                </c:pt>
                <c:pt idx="228">
                  <c:v>369.03564</c:v>
                </c:pt>
                <c:pt idx="229">
                  <c:v>369.03564</c:v>
                </c:pt>
                <c:pt idx="230">
                  <c:v>369.03564</c:v>
                </c:pt>
                <c:pt idx="231">
                  <c:v>369.03564</c:v>
                </c:pt>
                <c:pt idx="232">
                  <c:v>369.03564</c:v>
                </c:pt>
                <c:pt idx="233">
                  <c:v>369.03564</c:v>
                </c:pt>
                <c:pt idx="234">
                  <c:v>369.03564</c:v>
                </c:pt>
                <c:pt idx="235">
                  <c:v>369.03564</c:v>
                </c:pt>
                <c:pt idx="236">
                  <c:v>369.03564</c:v>
                </c:pt>
                <c:pt idx="237">
                  <c:v>369.03564</c:v>
                </c:pt>
                <c:pt idx="239">
                  <c:v>368.40508</c:v>
                </c:pt>
                <c:pt idx="240">
                  <c:v>368.40508</c:v>
                </c:pt>
                <c:pt idx="241">
                  <c:v>368.40508</c:v>
                </c:pt>
                <c:pt idx="242">
                  <c:v>368.40508</c:v>
                </c:pt>
                <c:pt idx="243">
                  <c:v>368.40508</c:v>
                </c:pt>
                <c:pt idx="244">
                  <c:v>368.40508</c:v>
                </c:pt>
                <c:pt idx="245">
                  <c:v>368.40508</c:v>
                </c:pt>
                <c:pt idx="246">
                  <c:v>368.40508</c:v>
                </c:pt>
                <c:pt idx="247">
                  <c:v>368.40508</c:v>
                </c:pt>
                <c:pt idx="248">
                  <c:v>368.40508</c:v>
                </c:pt>
                <c:pt idx="249">
                  <c:v>368.40508</c:v>
                </c:pt>
                <c:pt idx="250">
                  <c:v>368.40508</c:v>
                </c:pt>
                <c:pt idx="251">
                  <c:v>368.40508</c:v>
                </c:pt>
                <c:pt idx="252">
                  <c:v>368.40508</c:v>
                </c:pt>
                <c:pt idx="253">
                  <c:v>368.40508</c:v>
                </c:pt>
                <c:pt idx="254">
                  <c:v>368.40508</c:v>
                </c:pt>
                <c:pt idx="255">
                  <c:v>368.40508</c:v>
                </c:pt>
                <c:pt idx="256">
                  <c:v>368.40508</c:v>
                </c:pt>
                <c:pt idx="257">
                  <c:v>368.40508</c:v>
                </c:pt>
                <c:pt idx="258">
                  <c:v>368.40508</c:v>
                </c:pt>
                <c:pt idx="259">
                  <c:v>368.40508</c:v>
                </c:pt>
                <c:pt idx="260">
                  <c:v>368.40508</c:v>
                </c:pt>
                <c:pt idx="261">
                  <c:v>368.40508</c:v>
                </c:pt>
                <c:pt idx="262">
                  <c:v>368.40508</c:v>
                </c:pt>
                <c:pt idx="263">
                  <c:v>368.40508</c:v>
                </c:pt>
                <c:pt idx="264">
                  <c:v>368.40508</c:v>
                </c:pt>
                <c:pt idx="265">
                  <c:v>368.40508</c:v>
                </c:pt>
                <c:pt idx="266">
                  <c:v>368.40508</c:v>
                </c:pt>
                <c:pt idx="267">
                  <c:v>368.40508</c:v>
                </c:pt>
                <c:pt idx="268">
                  <c:v>368.40508</c:v>
                </c:pt>
                <c:pt idx="269">
                  <c:v>368.40508</c:v>
                </c:pt>
                <c:pt idx="270">
                  <c:v>368.40508</c:v>
                </c:pt>
                <c:pt idx="271">
                  <c:v>368.40508</c:v>
                </c:pt>
                <c:pt idx="272">
                  <c:v>368.40508</c:v>
                </c:pt>
                <c:pt idx="273">
                  <c:v>368.40508</c:v>
                </c:pt>
                <c:pt idx="274">
                  <c:v>368.40508</c:v>
                </c:pt>
                <c:pt idx="275">
                  <c:v>368.40508</c:v>
                </c:pt>
                <c:pt idx="276">
                  <c:v>368.40508</c:v>
                </c:pt>
                <c:pt idx="277">
                  <c:v>368.40508</c:v>
                </c:pt>
                <c:pt idx="278">
                  <c:v>368.40508</c:v>
                </c:pt>
                <c:pt idx="279">
                  <c:v>368.40508</c:v>
                </c:pt>
                <c:pt idx="280">
                  <c:v>368.40508</c:v>
                </c:pt>
                <c:pt idx="281">
                  <c:v>368.40508</c:v>
                </c:pt>
                <c:pt idx="282">
                  <c:v>368.40508</c:v>
                </c:pt>
                <c:pt idx="283">
                  <c:v>368.40508</c:v>
                </c:pt>
                <c:pt idx="284">
                  <c:v>368.40508</c:v>
                </c:pt>
                <c:pt idx="285">
                  <c:v>368.40508</c:v>
                </c:pt>
                <c:pt idx="286">
                  <c:v>368.40508</c:v>
                </c:pt>
                <c:pt idx="287">
                  <c:v>368.40508</c:v>
                </c:pt>
                <c:pt idx="288">
                  <c:v>368.40508</c:v>
                </c:pt>
                <c:pt idx="289">
                  <c:v>368.40508</c:v>
                </c:pt>
                <c:pt idx="290">
                  <c:v>368.40508</c:v>
                </c:pt>
                <c:pt idx="291">
                  <c:v>368.40508</c:v>
                </c:pt>
                <c:pt idx="292">
                  <c:v>368.40508</c:v>
                </c:pt>
                <c:pt idx="293">
                  <c:v>368.40508</c:v>
                </c:pt>
                <c:pt idx="294">
                  <c:v>368.40508</c:v>
                </c:pt>
                <c:pt idx="295">
                  <c:v>368.40508</c:v>
                </c:pt>
                <c:pt idx="296">
                  <c:v>368.40508</c:v>
                </c:pt>
                <c:pt idx="297">
                  <c:v>368.40508</c:v>
                </c:pt>
                <c:pt idx="299">
                  <c:v>370.85322000000002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369.06966666666665</c:v>
                </c:pt>
                <c:pt idx="60">
                  <c:v>369.06966666666665</c:v>
                </c:pt>
                <c:pt idx="61">
                  <c:v>369.06966666666665</c:v>
                </c:pt>
                <c:pt idx="62">
                  <c:v>369.06966666666665</c:v>
                </c:pt>
                <c:pt idx="63">
                  <c:v>369.06966666666665</c:v>
                </c:pt>
                <c:pt idx="64">
                  <c:v>369.06966666666665</c:v>
                </c:pt>
                <c:pt idx="65">
                  <c:v>369.06966666666665</c:v>
                </c:pt>
                <c:pt idx="66">
                  <c:v>369.06966666666665</c:v>
                </c:pt>
                <c:pt idx="67">
                  <c:v>369.06966666666665</c:v>
                </c:pt>
                <c:pt idx="68">
                  <c:v>369.06966666666665</c:v>
                </c:pt>
                <c:pt idx="69">
                  <c:v>369.06966666666665</c:v>
                </c:pt>
                <c:pt idx="70">
                  <c:v>369.06966666666665</c:v>
                </c:pt>
                <c:pt idx="71">
                  <c:v>369.06966666666665</c:v>
                </c:pt>
                <c:pt idx="72">
                  <c:v>369.06966666666665</c:v>
                </c:pt>
                <c:pt idx="73">
                  <c:v>369.06966666666665</c:v>
                </c:pt>
                <c:pt idx="74">
                  <c:v>369.06966666666665</c:v>
                </c:pt>
                <c:pt idx="75">
                  <c:v>369.06966666666665</c:v>
                </c:pt>
                <c:pt idx="76">
                  <c:v>369.06966666666665</c:v>
                </c:pt>
                <c:pt idx="77">
                  <c:v>369.06966666666665</c:v>
                </c:pt>
                <c:pt idx="78">
                  <c:v>369.06966666666665</c:v>
                </c:pt>
                <c:pt idx="79">
                  <c:v>369.06966666666665</c:v>
                </c:pt>
                <c:pt idx="80">
                  <c:v>369.06966666666665</c:v>
                </c:pt>
                <c:pt idx="81">
                  <c:v>369.06966666666665</c:v>
                </c:pt>
                <c:pt idx="82">
                  <c:v>369.06966666666665</c:v>
                </c:pt>
                <c:pt idx="83">
                  <c:v>369.06966666666665</c:v>
                </c:pt>
                <c:pt idx="84">
                  <c:v>369.06966666666665</c:v>
                </c:pt>
                <c:pt idx="85">
                  <c:v>369.06966666666665</c:v>
                </c:pt>
                <c:pt idx="86">
                  <c:v>369.06966666666665</c:v>
                </c:pt>
                <c:pt idx="87">
                  <c:v>369.06966666666665</c:v>
                </c:pt>
                <c:pt idx="88">
                  <c:v>369.06966666666665</c:v>
                </c:pt>
                <c:pt idx="89">
                  <c:v>369.06966666666665</c:v>
                </c:pt>
                <c:pt idx="90">
                  <c:v>369.06966666666665</c:v>
                </c:pt>
                <c:pt idx="91">
                  <c:v>369.06966666666665</c:v>
                </c:pt>
                <c:pt idx="92">
                  <c:v>369.06966666666665</c:v>
                </c:pt>
                <c:pt idx="93">
                  <c:v>369.06966666666665</c:v>
                </c:pt>
                <c:pt idx="94">
                  <c:v>369.06966666666665</c:v>
                </c:pt>
                <c:pt idx="95">
                  <c:v>369.06966666666665</c:v>
                </c:pt>
                <c:pt idx="96">
                  <c:v>369.06966666666665</c:v>
                </c:pt>
                <c:pt idx="97">
                  <c:v>369.06966666666665</c:v>
                </c:pt>
                <c:pt idx="98">
                  <c:v>369.06966666666665</c:v>
                </c:pt>
                <c:pt idx="99">
                  <c:v>369.06966666666665</c:v>
                </c:pt>
                <c:pt idx="100">
                  <c:v>369.06966666666665</c:v>
                </c:pt>
                <c:pt idx="101">
                  <c:v>369.06966666666665</c:v>
                </c:pt>
                <c:pt idx="102">
                  <c:v>369.06966666666665</c:v>
                </c:pt>
                <c:pt idx="103">
                  <c:v>369.06966666666665</c:v>
                </c:pt>
                <c:pt idx="104">
                  <c:v>369.06966666666665</c:v>
                </c:pt>
                <c:pt idx="105">
                  <c:v>369.06966666666665</c:v>
                </c:pt>
                <c:pt idx="106">
                  <c:v>369.06966666666665</c:v>
                </c:pt>
                <c:pt idx="107">
                  <c:v>369.06966666666665</c:v>
                </c:pt>
                <c:pt idx="108">
                  <c:v>369.06966666666665</c:v>
                </c:pt>
                <c:pt idx="109">
                  <c:v>369.06966666666665</c:v>
                </c:pt>
                <c:pt idx="110">
                  <c:v>369.06966666666665</c:v>
                </c:pt>
                <c:pt idx="111">
                  <c:v>369.06966666666665</c:v>
                </c:pt>
                <c:pt idx="112">
                  <c:v>369.06966666666665</c:v>
                </c:pt>
                <c:pt idx="113">
                  <c:v>369.06966666666665</c:v>
                </c:pt>
                <c:pt idx="114">
                  <c:v>369.06966666666665</c:v>
                </c:pt>
                <c:pt idx="115">
                  <c:v>369.06966666666665</c:v>
                </c:pt>
                <c:pt idx="116">
                  <c:v>369.06966666666665</c:v>
                </c:pt>
                <c:pt idx="117">
                  <c:v>369.06966666666665</c:v>
                </c:pt>
                <c:pt idx="119">
                  <c:v>369.42401999999998</c:v>
                </c:pt>
                <c:pt idx="120">
                  <c:v>369.42401999999998</c:v>
                </c:pt>
                <c:pt idx="121">
                  <c:v>369.42401999999998</c:v>
                </c:pt>
                <c:pt idx="122">
                  <c:v>369.42401999999998</c:v>
                </c:pt>
                <c:pt idx="123">
                  <c:v>369.42401999999998</c:v>
                </c:pt>
                <c:pt idx="124">
                  <c:v>369.42401999999998</c:v>
                </c:pt>
                <c:pt idx="125">
                  <c:v>369.42401999999998</c:v>
                </c:pt>
                <c:pt idx="126">
                  <c:v>369.42401999999998</c:v>
                </c:pt>
                <c:pt idx="127">
                  <c:v>369.42401999999998</c:v>
                </c:pt>
                <c:pt idx="128">
                  <c:v>369.42401999999998</c:v>
                </c:pt>
                <c:pt idx="129">
                  <c:v>369.42401999999998</c:v>
                </c:pt>
                <c:pt idx="130">
                  <c:v>369.42401999999998</c:v>
                </c:pt>
                <c:pt idx="131">
                  <c:v>369.42401999999998</c:v>
                </c:pt>
                <c:pt idx="132">
                  <c:v>369.42401999999998</c:v>
                </c:pt>
                <c:pt idx="133">
                  <c:v>369.42401999999998</c:v>
                </c:pt>
                <c:pt idx="134">
                  <c:v>369.42401999999998</c:v>
                </c:pt>
                <c:pt idx="135">
                  <c:v>369.42401999999998</c:v>
                </c:pt>
                <c:pt idx="136">
                  <c:v>369.42401999999998</c:v>
                </c:pt>
                <c:pt idx="137">
                  <c:v>369.42401999999998</c:v>
                </c:pt>
                <c:pt idx="138">
                  <c:v>369.42401999999998</c:v>
                </c:pt>
                <c:pt idx="139">
                  <c:v>369.42401999999998</c:v>
                </c:pt>
                <c:pt idx="140">
                  <c:v>369.42401999999998</c:v>
                </c:pt>
                <c:pt idx="141">
                  <c:v>369.42401999999998</c:v>
                </c:pt>
                <c:pt idx="142">
                  <c:v>369.42401999999998</c:v>
                </c:pt>
                <c:pt idx="143">
                  <c:v>369.42401999999998</c:v>
                </c:pt>
                <c:pt idx="144">
                  <c:v>369.42401999999998</c:v>
                </c:pt>
                <c:pt idx="145">
                  <c:v>369.42401999999998</c:v>
                </c:pt>
                <c:pt idx="146">
                  <c:v>369.42401999999998</c:v>
                </c:pt>
                <c:pt idx="147">
                  <c:v>369.42401999999998</c:v>
                </c:pt>
                <c:pt idx="148">
                  <c:v>369.42401999999998</c:v>
                </c:pt>
                <c:pt idx="149">
                  <c:v>369.42401999999998</c:v>
                </c:pt>
                <c:pt idx="150">
                  <c:v>369.42401999999998</c:v>
                </c:pt>
                <c:pt idx="151">
                  <c:v>369.42401999999998</c:v>
                </c:pt>
                <c:pt idx="152">
                  <c:v>369.42401999999998</c:v>
                </c:pt>
                <c:pt idx="153">
                  <c:v>369.42401999999998</c:v>
                </c:pt>
                <c:pt idx="154">
                  <c:v>369.42401999999998</c:v>
                </c:pt>
                <c:pt idx="155">
                  <c:v>369.42401999999998</c:v>
                </c:pt>
                <c:pt idx="156">
                  <c:v>369.42401999999998</c:v>
                </c:pt>
                <c:pt idx="157">
                  <c:v>369.42401999999998</c:v>
                </c:pt>
                <c:pt idx="158">
                  <c:v>369.42401999999998</c:v>
                </c:pt>
                <c:pt idx="159">
                  <c:v>369.42401999999998</c:v>
                </c:pt>
                <c:pt idx="160">
                  <c:v>369.42401999999998</c:v>
                </c:pt>
                <c:pt idx="161">
                  <c:v>369.42401999999998</c:v>
                </c:pt>
                <c:pt idx="162">
                  <c:v>369.42401999999998</c:v>
                </c:pt>
                <c:pt idx="163">
                  <c:v>369.42401999999998</c:v>
                </c:pt>
                <c:pt idx="164">
                  <c:v>369.42401999999998</c:v>
                </c:pt>
                <c:pt idx="165">
                  <c:v>369.42401999999998</c:v>
                </c:pt>
                <c:pt idx="166">
                  <c:v>369.42401999999998</c:v>
                </c:pt>
                <c:pt idx="167">
                  <c:v>369.42401999999998</c:v>
                </c:pt>
                <c:pt idx="168">
                  <c:v>369.42401999999998</c:v>
                </c:pt>
                <c:pt idx="169">
                  <c:v>369.42401999999998</c:v>
                </c:pt>
                <c:pt idx="170">
                  <c:v>369.42401999999998</c:v>
                </c:pt>
                <c:pt idx="171">
                  <c:v>369.42401999999998</c:v>
                </c:pt>
                <c:pt idx="172">
                  <c:v>369.42401999999998</c:v>
                </c:pt>
                <c:pt idx="173">
                  <c:v>369.42401999999998</c:v>
                </c:pt>
                <c:pt idx="174">
                  <c:v>369.42401999999998</c:v>
                </c:pt>
                <c:pt idx="175">
                  <c:v>369.42401999999998</c:v>
                </c:pt>
                <c:pt idx="176">
                  <c:v>369.42401999999998</c:v>
                </c:pt>
                <c:pt idx="177">
                  <c:v>369.42401999999998</c:v>
                </c:pt>
                <c:pt idx="179">
                  <c:v>368.80435999999997</c:v>
                </c:pt>
                <c:pt idx="180">
                  <c:v>368.80435999999997</c:v>
                </c:pt>
                <c:pt idx="181">
                  <c:v>368.80435999999997</c:v>
                </c:pt>
                <c:pt idx="182">
                  <c:v>368.80435999999997</c:v>
                </c:pt>
                <c:pt idx="183">
                  <c:v>368.80435999999997</c:v>
                </c:pt>
                <c:pt idx="184">
                  <c:v>368.80435999999997</c:v>
                </c:pt>
                <c:pt idx="185">
                  <c:v>368.80435999999997</c:v>
                </c:pt>
                <c:pt idx="186">
                  <c:v>368.80435999999997</c:v>
                </c:pt>
                <c:pt idx="187">
                  <c:v>368.80435999999997</c:v>
                </c:pt>
                <c:pt idx="188">
                  <c:v>368.80435999999997</c:v>
                </c:pt>
                <c:pt idx="189">
                  <c:v>368.80435999999997</c:v>
                </c:pt>
                <c:pt idx="190">
                  <c:v>368.80435999999997</c:v>
                </c:pt>
                <c:pt idx="191">
                  <c:v>368.80435999999997</c:v>
                </c:pt>
                <c:pt idx="192">
                  <c:v>368.80435999999997</c:v>
                </c:pt>
                <c:pt idx="193">
                  <c:v>368.80435999999997</c:v>
                </c:pt>
                <c:pt idx="194">
                  <c:v>368.80435999999997</c:v>
                </c:pt>
                <c:pt idx="195">
                  <c:v>368.80435999999997</c:v>
                </c:pt>
                <c:pt idx="196">
                  <c:v>368.80435999999997</c:v>
                </c:pt>
                <c:pt idx="197">
                  <c:v>368.80435999999997</c:v>
                </c:pt>
                <c:pt idx="198">
                  <c:v>368.80435999999997</c:v>
                </c:pt>
                <c:pt idx="199">
                  <c:v>368.80435999999997</c:v>
                </c:pt>
                <c:pt idx="200">
                  <c:v>368.80435999999997</c:v>
                </c:pt>
                <c:pt idx="201">
                  <c:v>368.80435999999997</c:v>
                </c:pt>
                <c:pt idx="202">
                  <c:v>368.80435999999997</c:v>
                </c:pt>
                <c:pt idx="203">
                  <c:v>368.80435999999997</c:v>
                </c:pt>
                <c:pt idx="204">
                  <c:v>368.80435999999997</c:v>
                </c:pt>
                <c:pt idx="205">
                  <c:v>368.80435999999997</c:v>
                </c:pt>
                <c:pt idx="206">
                  <c:v>368.80435999999997</c:v>
                </c:pt>
                <c:pt idx="207">
                  <c:v>368.80435999999997</c:v>
                </c:pt>
                <c:pt idx="208">
                  <c:v>368.80435999999997</c:v>
                </c:pt>
                <c:pt idx="209">
                  <c:v>368.80435999999997</c:v>
                </c:pt>
                <c:pt idx="210">
                  <c:v>368.80435999999997</c:v>
                </c:pt>
                <c:pt idx="211">
                  <c:v>368.80435999999997</c:v>
                </c:pt>
                <c:pt idx="212">
                  <c:v>368.80435999999997</c:v>
                </c:pt>
                <c:pt idx="213">
                  <c:v>368.80435999999997</c:v>
                </c:pt>
                <c:pt idx="214">
                  <c:v>368.80435999999997</c:v>
                </c:pt>
                <c:pt idx="215">
                  <c:v>368.80435999999997</c:v>
                </c:pt>
                <c:pt idx="216">
                  <c:v>368.80435999999997</c:v>
                </c:pt>
                <c:pt idx="217">
                  <c:v>368.80435999999997</c:v>
                </c:pt>
                <c:pt idx="218">
                  <c:v>368.80435999999997</c:v>
                </c:pt>
                <c:pt idx="219">
                  <c:v>368.80435999999997</c:v>
                </c:pt>
                <c:pt idx="220">
                  <c:v>368.80435999999997</c:v>
                </c:pt>
                <c:pt idx="221">
                  <c:v>368.80435999999997</c:v>
                </c:pt>
                <c:pt idx="222">
                  <c:v>368.80435999999997</c:v>
                </c:pt>
                <c:pt idx="223">
                  <c:v>368.80435999999997</c:v>
                </c:pt>
                <c:pt idx="224">
                  <c:v>368.80435999999997</c:v>
                </c:pt>
                <c:pt idx="225">
                  <c:v>368.80435999999997</c:v>
                </c:pt>
                <c:pt idx="226">
                  <c:v>368.80435999999997</c:v>
                </c:pt>
                <c:pt idx="227">
                  <c:v>368.80435999999997</c:v>
                </c:pt>
                <c:pt idx="228">
                  <c:v>368.80435999999997</c:v>
                </c:pt>
                <c:pt idx="229">
                  <c:v>368.80435999999997</c:v>
                </c:pt>
                <c:pt idx="230">
                  <c:v>368.80435999999997</c:v>
                </c:pt>
                <c:pt idx="231">
                  <c:v>368.80435999999997</c:v>
                </c:pt>
                <c:pt idx="232">
                  <c:v>368.80435999999997</c:v>
                </c:pt>
                <c:pt idx="233">
                  <c:v>368.80435999999997</c:v>
                </c:pt>
                <c:pt idx="234">
                  <c:v>368.80435999999997</c:v>
                </c:pt>
                <c:pt idx="235">
                  <c:v>368.80435999999997</c:v>
                </c:pt>
                <c:pt idx="236">
                  <c:v>368.80435999999997</c:v>
                </c:pt>
                <c:pt idx="237">
                  <c:v>368.80435999999997</c:v>
                </c:pt>
                <c:pt idx="239">
                  <c:v>368.15492</c:v>
                </c:pt>
                <c:pt idx="240">
                  <c:v>368.15492</c:v>
                </c:pt>
                <c:pt idx="241">
                  <c:v>368.15492</c:v>
                </c:pt>
                <c:pt idx="242">
                  <c:v>368.15492</c:v>
                </c:pt>
                <c:pt idx="243">
                  <c:v>368.15492</c:v>
                </c:pt>
                <c:pt idx="244">
                  <c:v>368.15492</c:v>
                </c:pt>
                <c:pt idx="245">
                  <c:v>368.15492</c:v>
                </c:pt>
                <c:pt idx="246">
                  <c:v>368.15492</c:v>
                </c:pt>
                <c:pt idx="247">
                  <c:v>368.15492</c:v>
                </c:pt>
                <c:pt idx="248">
                  <c:v>368.15492</c:v>
                </c:pt>
                <c:pt idx="249">
                  <c:v>368.15492</c:v>
                </c:pt>
                <c:pt idx="250">
                  <c:v>368.15492</c:v>
                </c:pt>
                <c:pt idx="251">
                  <c:v>368.15492</c:v>
                </c:pt>
                <c:pt idx="252">
                  <c:v>368.15492</c:v>
                </c:pt>
                <c:pt idx="253">
                  <c:v>368.15492</c:v>
                </c:pt>
                <c:pt idx="254">
                  <c:v>368.15492</c:v>
                </c:pt>
                <c:pt idx="255">
                  <c:v>368.15492</c:v>
                </c:pt>
                <c:pt idx="256">
                  <c:v>368.15492</c:v>
                </c:pt>
                <c:pt idx="257">
                  <c:v>368.15492</c:v>
                </c:pt>
                <c:pt idx="258">
                  <c:v>368.15492</c:v>
                </c:pt>
                <c:pt idx="259">
                  <c:v>368.15492</c:v>
                </c:pt>
                <c:pt idx="260">
                  <c:v>368.15492</c:v>
                </c:pt>
                <c:pt idx="261">
                  <c:v>368.15492</c:v>
                </c:pt>
                <c:pt idx="262">
                  <c:v>368.15492</c:v>
                </c:pt>
                <c:pt idx="263">
                  <c:v>368.15492</c:v>
                </c:pt>
                <c:pt idx="264">
                  <c:v>368.15492</c:v>
                </c:pt>
                <c:pt idx="265">
                  <c:v>368.15492</c:v>
                </c:pt>
                <c:pt idx="266">
                  <c:v>368.15492</c:v>
                </c:pt>
                <c:pt idx="267">
                  <c:v>368.15492</c:v>
                </c:pt>
                <c:pt idx="268">
                  <c:v>368.15492</c:v>
                </c:pt>
                <c:pt idx="269">
                  <c:v>368.15492</c:v>
                </c:pt>
                <c:pt idx="270">
                  <c:v>368.15492</c:v>
                </c:pt>
                <c:pt idx="271">
                  <c:v>368.15492</c:v>
                </c:pt>
                <c:pt idx="272">
                  <c:v>368.15492</c:v>
                </c:pt>
                <c:pt idx="273">
                  <c:v>368.15492</c:v>
                </c:pt>
                <c:pt idx="274">
                  <c:v>368.15492</c:v>
                </c:pt>
                <c:pt idx="275">
                  <c:v>368.15492</c:v>
                </c:pt>
                <c:pt idx="276">
                  <c:v>368.15492</c:v>
                </c:pt>
                <c:pt idx="277">
                  <c:v>368.15492</c:v>
                </c:pt>
                <c:pt idx="278">
                  <c:v>368.15492</c:v>
                </c:pt>
                <c:pt idx="279">
                  <c:v>368.15492</c:v>
                </c:pt>
                <c:pt idx="280">
                  <c:v>368.15492</c:v>
                </c:pt>
                <c:pt idx="281">
                  <c:v>368.15492</c:v>
                </c:pt>
                <c:pt idx="282">
                  <c:v>368.15492</c:v>
                </c:pt>
                <c:pt idx="283">
                  <c:v>368.15492</c:v>
                </c:pt>
                <c:pt idx="284">
                  <c:v>368.15492</c:v>
                </c:pt>
                <c:pt idx="285">
                  <c:v>368.15492</c:v>
                </c:pt>
                <c:pt idx="286">
                  <c:v>368.15492</c:v>
                </c:pt>
                <c:pt idx="287">
                  <c:v>368.15492</c:v>
                </c:pt>
                <c:pt idx="288">
                  <c:v>368.15492</c:v>
                </c:pt>
                <c:pt idx="289">
                  <c:v>368.15492</c:v>
                </c:pt>
                <c:pt idx="290">
                  <c:v>368.15492</c:v>
                </c:pt>
                <c:pt idx="291">
                  <c:v>368.15492</c:v>
                </c:pt>
                <c:pt idx="292">
                  <c:v>368.15492</c:v>
                </c:pt>
                <c:pt idx="293">
                  <c:v>368.15492</c:v>
                </c:pt>
                <c:pt idx="294">
                  <c:v>368.15492</c:v>
                </c:pt>
                <c:pt idx="295">
                  <c:v>368.15492</c:v>
                </c:pt>
                <c:pt idx="296">
                  <c:v>368.15492</c:v>
                </c:pt>
                <c:pt idx="297">
                  <c:v>368.15492</c:v>
                </c:pt>
                <c:pt idx="299">
                  <c:v>370.07677999999999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367.56966666666665</c:v>
                </c:pt>
                <c:pt idx="60">
                  <c:v>367.56966666666665</c:v>
                </c:pt>
                <c:pt idx="61">
                  <c:v>367.56966666666665</c:v>
                </c:pt>
                <c:pt idx="62">
                  <c:v>367.56966666666665</c:v>
                </c:pt>
                <c:pt idx="63">
                  <c:v>367.56966666666665</c:v>
                </c:pt>
                <c:pt idx="64">
                  <c:v>367.56966666666665</c:v>
                </c:pt>
                <c:pt idx="65">
                  <c:v>367.56966666666665</c:v>
                </c:pt>
                <c:pt idx="66">
                  <c:v>367.56966666666665</c:v>
                </c:pt>
                <c:pt idx="67">
                  <c:v>367.56966666666665</c:v>
                </c:pt>
                <c:pt idx="68">
                  <c:v>367.56966666666665</c:v>
                </c:pt>
                <c:pt idx="69">
                  <c:v>367.56966666666665</c:v>
                </c:pt>
                <c:pt idx="70">
                  <c:v>367.56966666666665</c:v>
                </c:pt>
                <c:pt idx="71">
                  <c:v>367.56966666666665</c:v>
                </c:pt>
                <c:pt idx="72">
                  <c:v>367.56966666666665</c:v>
                </c:pt>
                <c:pt idx="73">
                  <c:v>367.56966666666665</c:v>
                </c:pt>
                <c:pt idx="74">
                  <c:v>367.56966666666665</c:v>
                </c:pt>
                <c:pt idx="75">
                  <c:v>367.56966666666665</c:v>
                </c:pt>
                <c:pt idx="76">
                  <c:v>367.56966666666665</c:v>
                </c:pt>
                <c:pt idx="77">
                  <c:v>367.56966666666665</c:v>
                </c:pt>
                <c:pt idx="78">
                  <c:v>367.56966666666665</c:v>
                </c:pt>
                <c:pt idx="79">
                  <c:v>367.56966666666665</c:v>
                </c:pt>
                <c:pt idx="80">
                  <c:v>367.56966666666665</c:v>
                </c:pt>
                <c:pt idx="81">
                  <c:v>367.56966666666665</c:v>
                </c:pt>
                <c:pt idx="82">
                  <c:v>367.56966666666665</c:v>
                </c:pt>
                <c:pt idx="83">
                  <c:v>367.56966666666665</c:v>
                </c:pt>
                <c:pt idx="84">
                  <c:v>367.56966666666665</c:v>
                </c:pt>
                <c:pt idx="85">
                  <c:v>367.56966666666665</c:v>
                </c:pt>
                <c:pt idx="86">
                  <c:v>367.56966666666665</c:v>
                </c:pt>
                <c:pt idx="87">
                  <c:v>367.56966666666665</c:v>
                </c:pt>
                <c:pt idx="88">
                  <c:v>367.56966666666665</c:v>
                </c:pt>
                <c:pt idx="89">
                  <c:v>367.56966666666665</c:v>
                </c:pt>
                <c:pt idx="90">
                  <c:v>367.56966666666665</c:v>
                </c:pt>
                <c:pt idx="91">
                  <c:v>367.56966666666665</c:v>
                </c:pt>
                <c:pt idx="92">
                  <c:v>367.56966666666665</c:v>
                </c:pt>
                <c:pt idx="93">
                  <c:v>367.56966666666665</c:v>
                </c:pt>
                <c:pt idx="94">
                  <c:v>367.56966666666665</c:v>
                </c:pt>
                <c:pt idx="95">
                  <c:v>367.56966666666665</c:v>
                </c:pt>
                <c:pt idx="96">
                  <c:v>367.56966666666665</c:v>
                </c:pt>
                <c:pt idx="97">
                  <c:v>367.56966666666665</c:v>
                </c:pt>
                <c:pt idx="98">
                  <c:v>367.56966666666665</c:v>
                </c:pt>
                <c:pt idx="99">
                  <c:v>367.56966666666665</c:v>
                </c:pt>
                <c:pt idx="100">
                  <c:v>367.56966666666665</c:v>
                </c:pt>
                <c:pt idx="101">
                  <c:v>367.56966666666665</c:v>
                </c:pt>
                <c:pt idx="102">
                  <c:v>367.56966666666665</c:v>
                </c:pt>
                <c:pt idx="103">
                  <c:v>367.56966666666665</c:v>
                </c:pt>
                <c:pt idx="104">
                  <c:v>367.56966666666665</c:v>
                </c:pt>
                <c:pt idx="105">
                  <c:v>367.56966666666665</c:v>
                </c:pt>
                <c:pt idx="106">
                  <c:v>367.56966666666665</c:v>
                </c:pt>
                <c:pt idx="107">
                  <c:v>367.56966666666665</c:v>
                </c:pt>
                <c:pt idx="108">
                  <c:v>367.56966666666665</c:v>
                </c:pt>
                <c:pt idx="109">
                  <c:v>367.56966666666665</c:v>
                </c:pt>
                <c:pt idx="110">
                  <c:v>367.56966666666665</c:v>
                </c:pt>
                <c:pt idx="111">
                  <c:v>367.56966666666665</c:v>
                </c:pt>
                <c:pt idx="112">
                  <c:v>367.56966666666665</c:v>
                </c:pt>
                <c:pt idx="113">
                  <c:v>367.56966666666665</c:v>
                </c:pt>
                <c:pt idx="114">
                  <c:v>367.56966666666665</c:v>
                </c:pt>
                <c:pt idx="115">
                  <c:v>367.56966666666665</c:v>
                </c:pt>
                <c:pt idx="116">
                  <c:v>367.56966666666665</c:v>
                </c:pt>
                <c:pt idx="117">
                  <c:v>367.56966666666665</c:v>
                </c:pt>
                <c:pt idx="119">
                  <c:v>368.31402000000003</c:v>
                </c:pt>
                <c:pt idx="120">
                  <c:v>368.31402000000003</c:v>
                </c:pt>
                <c:pt idx="121">
                  <c:v>368.31402000000003</c:v>
                </c:pt>
                <c:pt idx="122">
                  <c:v>368.31402000000003</c:v>
                </c:pt>
                <c:pt idx="123">
                  <c:v>368.31402000000003</c:v>
                </c:pt>
                <c:pt idx="124">
                  <c:v>368.31402000000003</c:v>
                </c:pt>
                <c:pt idx="125">
                  <c:v>368.31402000000003</c:v>
                </c:pt>
                <c:pt idx="126">
                  <c:v>368.31402000000003</c:v>
                </c:pt>
                <c:pt idx="127">
                  <c:v>368.31402000000003</c:v>
                </c:pt>
                <c:pt idx="128">
                  <c:v>368.31402000000003</c:v>
                </c:pt>
                <c:pt idx="129">
                  <c:v>368.31402000000003</c:v>
                </c:pt>
                <c:pt idx="130">
                  <c:v>368.31402000000003</c:v>
                </c:pt>
                <c:pt idx="131">
                  <c:v>368.31402000000003</c:v>
                </c:pt>
                <c:pt idx="132">
                  <c:v>368.31402000000003</c:v>
                </c:pt>
                <c:pt idx="133">
                  <c:v>368.31402000000003</c:v>
                </c:pt>
                <c:pt idx="134">
                  <c:v>368.31402000000003</c:v>
                </c:pt>
                <c:pt idx="135">
                  <c:v>368.31402000000003</c:v>
                </c:pt>
                <c:pt idx="136">
                  <c:v>368.31402000000003</c:v>
                </c:pt>
                <c:pt idx="137">
                  <c:v>368.31402000000003</c:v>
                </c:pt>
                <c:pt idx="138">
                  <c:v>368.31402000000003</c:v>
                </c:pt>
                <c:pt idx="139">
                  <c:v>368.31402000000003</c:v>
                </c:pt>
                <c:pt idx="140">
                  <c:v>368.31402000000003</c:v>
                </c:pt>
                <c:pt idx="141">
                  <c:v>368.31402000000003</c:v>
                </c:pt>
                <c:pt idx="142">
                  <c:v>368.31402000000003</c:v>
                </c:pt>
                <c:pt idx="143">
                  <c:v>368.31402000000003</c:v>
                </c:pt>
                <c:pt idx="144">
                  <c:v>368.31402000000003</c:v>
                </c:pt>
                <c:pt idx="145">
                  <c:v>368.31402000000003</c:v>
                </c:pt>
                <c:pt idx="146">
                  <c:v>368.31402000000003</c:v>
                </c:pt>
                <c:pt idx="147">
                  <c:v>368.31402000000003</c:v>
                </c:pt>
                <c:pt idx="148">
                  <c:v>368.31402000000003</c:v>
                </c:pt>
                <c:pt idx="149">
                  <c:v>368.31402000000003</c:v>
                </c:pt>
                <c:pt idx="150">
                  <c:v>368.31402000000003</c:v>
                </c:pt>
                <c:pt idx="151">
                  <c:v>368.31402000000003</c:v>
                </c:pt>
                <c:pt idx="152">
                  <c:v>368.31402000000003</c:v>
                </c:pt>
                <c:pt idx="153">
                  <c:v>368.31402000000003</c:v>
                </c:pt>
                <c:pt idx="154">
                  <c:v>368.31402000000003</c:v>
                </c:pt>
                <c:pt idx="155">
                  <c:v>368.31402000000003</c:v>
                </c:pt>
                <c:pt idx="156">
                  <c:v>368.31402000000003</c:v>
                </c:pt>
                <c:pt idx="157">
                  <c:v>368.31402000000003</c:v>
                </c:pt>
                <c:pt idx="158">
                  <c:v>368.31402000000003</c:v>
                </c:pt>
                <c:pt idx="159">
                  <c:v>368.31402000000003</c:v>
                </c:pt>
                <c:pt idx="160">
                  <c:v>368.31402000000003</c:v>
                </c:pt>
                <c:pt idx="161">
                  <c:v>368.31402000000003</c:v>
                </c:pt>
                <c:pt idx="162">
                  <c:v>368.31402000000003</c:v>
                </c:pt>
                <c:pt idx="163">
                  <c:v>368.31402000000003</c:v>
                </c:pt>
                <c:pt idx="164">
                  <c:v>368.31402000000003</c:v>
                </c:pt>
                <c:pt idx="165">
                  <c:v>368.31402000000003</c:v>
                </c:pt>
                <c:pt idx="166">
                  <c:v>368.31402000000003</c:v>
                </c:pt>
                <c:pt idx="167">
                  <c:v>368.31402000000003</c:v>
                </c:pt>
                <c:pt idx="168">
                  <c:v>368.31402000000003</c:v>
                </c:pt>
                <c:pt idx="169">
                  <c:v>368.31402000000003</c:v>
                </c:pt>
                <c:pt idx="170">
                  <c:v>368.31402000000003</c:v>
                </c:pt>
                <c:pt idx="171">
                  <c:v>368.31402000000003</c:v>
                </c:pt>
                <c:pt idx="172">
                  <c:v>368.31402000000003</c:v>
                </c:pt>
                <c:pt idx="173">
                  <c:v>368.31402000000003</c:v>
                </c:pt>
                <c:pt idx="174">
                  <c:v>368.31402000000003</c:v>
                </c:pt>
                <c:pt idx="175">
                  <c:v>368.31402000000003</c:v>
                </c:pt>
                <c:pt idx="176">
                  <c:v>368.31402000000003</c:v>
                </c:pt>
                <c:pt idx="177">
                  <c:v>368.31402000000003</c:v>
                </c:pt>
                <c:pt idx="179">
                  <c:v>367.82436000000001</c:v>
                </c:pt>
                <c:pt idx="180">
                  <c:v>367.82436000000001</c:v>
                </c:pt>
                <c:pt idx="181">
                  <c:v>367.82436000000001</c:v>
                </c:pt>
                <c:pt idx="182">
                  <c:v>367.82436000000001</c:v>
                </c:pt>
                <c:pt idx="183">
                  <c:v>367.82436000000001</c:v>
                </c:pt>
                <c:pt idx="184">
                  <c:v>367.82436000000001</c:v>
                </c:pt>
                <c:pt idx="185">
                  <c:v>367.82436000000001</c:v>
                </c:pt>
                <c:pt idx="186">
                  <c:v>367.82436000000001</c:v>
                </c:pt>
                <c:pt idx="187">
                  <c:v>367.82436000000001</c:v>
                </c:pt>
                <c:pt idx="188">
                  <c:v>367.82436000000001</c:v>
                </c:pt>
                <c:pt idx="189">
                  <c:v>367.82436000000001</c:v>
                </c:pt>
                <c:pt idx="190">
                  <c:v>367.82436000000001</c:v>
                </c:pt>
                <c:pt idx="191">
                  <c:v>367.82436000000001</c:v>
                </c:pt>
                <c:pt idx="192">
                  <c:v>367.82436000000001</c:v>
                </c:pt>
                <c:pt idx="193">
                  <c:v>367.82436000000001</c:v>
                </c:pt>
                <c:pt idx="194">
                  <c:v>367.82436000000001</c:v>
                </c:pt>
                <c:pt idx="195">
                  <c:v>367.82436000000001</c:v>
                </c:pt>
                <c:pt idx="196">
                  <c:v>367.82436000000001</c:v>
                </c:pt>
                <c:pt idx="197">
                  <c:v>367.82436000000001</c:v>
                </c:pt>
                <c:pt idx="198">
                  <c:v>367.82436000000001</c:v>
                </c:pt>
                <c:pt idx="199">
                  <c:v>367.82436000000001</c:v>
                </c:pt>
                <c:pt idx="200">
                  <c:v>367.82436000000001</c:v>
                </c:pt>
                <c:pt idx="201">
                  <c:v>367.82436000000001</c:v>
                </c:pt>
                <c:pt idx="202">
                  <c:v>367.82436000000001</c:v>
                </c:pt>
                <c:pt idx="203">
                  <c:v>367.82436000000001</c:v>
                </c:pt>
                <c:pt idx="204">
                  <c:v>367.82436000000001</c:v>
                </c:pt>
                <c:pt idx="205">
                  <c:v>367.82436000000001</c:v>
                </c:pt>
                <c:pt idx="206">
                  <c:v>367.82436000000001</c:v>
                </c:pt>
                <c:pt idx="207">
                  <c:v>367.82436000000001</c:v>
                </c:pt>
                <c:pt idx="208">
                  <c:v>367.82436000000001</c:v>
                </c:pt>
                <c:pt idx="209">
                  <c:v>367.82436000000001</c:v>
                </c:pt>
                <c:pt idx="210">
                  <c:v>367.82436000000001</c:v>
                </c:pt>
                <c:pt idx="211">
                  <c:v>367.82436000000001</c:v>
                </c:pt>
                <c:pt idx="212">
                  <c:v>367.82436000000001</c:v>
                </c:pt>
                <c:pt idx="213">
                  <c:v>367.82436000000001</c:v>
                </c:pt>
                <c:pt idx="214">
                  <c:v>367.82436000000001</c:v>
                </c:pt>
                <c:pt idx="215">
                  <c:v>367.82436000000001</c:v>
                </c:pt>
                <c:pt idx="216">
                  <c:v>367.82436000000001</c:v>
                </c:pt>
                <c:pt idx="217">
                  <c:v>367.82436000000001</c:v>
                </c:pt>
                <c:pt idx="218">
                  <c:v>367.82436000000001</c:v>
                </c:pt>
                <c:pt idx="219">
                  <c:v>367.82436000000001</c:v>
                </c:pt>
                <c:pt idx="220">
                  <c:v>367.82436000000001</c:v>
                </c:pt>
                <c:pt idx="221">
                  <c:v>367.82436000000001</c:v>
                </c:pt>
                <c:pt idx="222">
                  <c:v>367.82436000000001</c:v>
                </c:pt>
                <c:pt idx="223">
                  <c:v>367.82436000000001</c:v>
                </c:pt>
                <c:pt idx="224">
                  <c:v>367.82436000000001</c:v>
                </c:pt>
                <c:pt idx="225">
                  <c:v>367.82436000000001</c:v>
                </c:pt>
                <c:pt idx="226">
                  <c:v>367.82436000000001</c:v>
                </c:pt>
                <c:pt idx="227">
                  <c:v>367.82436000000001</c:v>
                </c:pt>
                <c:pt idx="228">
                  <c:v>367.82436000000001</c:v>
                </c:pt>
                <c:pt idx="229">
                  <c:v>367.82436000000001</c:v>
                </c:pt>
                <c:pt idx="230">
                  <c:v>367.82436000000001</c:v>
                </c:pt>
                <c:pt idx="231">
                  <c:v>367.82436000000001</c:v>
                </c:pt>
                <c:pt idx="232">
                  <c:v>367.82436000000001</c:v>
                </c:pt>
                <c:pt idx="233">
                  <c:v>367.82436000000001</c:v>
                </c:pt>
                <c:pt idx="234">
                  <c:v>367.82436000000001</c:v>
                </c:pt>
                <c:pt idx="235">
                  <c:v>367.82436000000001</c:v>
                </c:pt>
                <c:pt idx="236">
                  <c:v>367.82436000000001</c:v>
                </c:pt>
                <c:pt idx="237">
                  <c:v>367.82436000000001</c:v>
                </c:pt>
                <c:pt idx="239">
                  <c:v>367.09492</c:v>
                </c:pt>
                <c:pt idx="240">
                  <c:v>367.09492</c:v>
                </c:pt>
                <c:pt idx="241">
                  <c:v>367.09492</c:v>
                </c:pt>
                <c:pt idx="242">
                  <c:v>367.09492</c:v>
                </c:pt>
                <c:pt idx="243">
                  <c:v>367.09492</c:v>
                </c:pt>
                <c:pt idx="244">
                  <c:v>367.09492</c:v>
                </c:pt>
                <c:pt idx="245">
                  <c:v>367.09492</c:v>
                </c:pt>
                <c:pt idx="246">
                  <c:v>367.09492</c:v>
                </c:pt>
                <c:pt idx="247">
                  <c:v>367.09492</c:v>
                </c:pt>
                <c:pt idx="248">
                  <c:v>367.09492</c:v>
                </c:pt>
                <c:pt idx="249">
                  <c:v>367.09492</c:v>
                </c:pt>
                <c:pt idx="250">
                  <c:v>367.09492</c:v>
                </c:pt>
                <c:pt idx="251">
                  <c:v>367.09492</c:v>
                </c:pt>
                <c:pt idx="252">
                  <c:v>367.09492</c:v>
                </c:pt>
                <c:pt idx="253">
                  <c:v>367.09492</c:v>
                </c:pt>
                <c:pt idx="254">
                  <c:v>367.09492</c:v>
                </c:pt>
                <c:pt idx="255">
                  <c:v>367.09492</c:v>
                </c:pt>
                <c:pt idx="256">
                  <c:v>367.09492</c:v>
                </c:pt>
                <c:pt idx="257">
                  <c:v>367.09492</c:v>
                </c:pt>
                <c:pt idx="258">
                  <c:v>367.09492</c:v>
                </c:pt>
                <c:pt idx="259">
                  <c:v>367.09492</c:v>
                </c:pt>
                <c:pt idx="260">
                  <c:v>367.09492</c:v>
                </c:pt>
                <c:pt idx="261">
                  <c:v>367.09492</c:v>
                </c:pt>
                <c:pt idx="262">
                  <c:v>367.09492</c:v>
                </c:pt>
                <c:pt idx="263">
                  <c:v>367.09492</c:v>
                </c:pt>
                <c:pt idx="264">
                  <c:v>367.09492</c:v>
                </c:pt>
                <c:pt idx="265">
                  <c:v>367.09492</c:v>
                </c:pt>
                <c:pt idx="266">
                  <c:v>367.09492</c:v>
                </c:pt>
                <c:pt idx="267">
                  <c:v>367.09492</c:v>
                </c:pt>
                <c:pt idx="268">
                  <c:v>367.09492</c:v>
                </c:pt>
                <c:pt idx="269">
                  <c:v>367.09492</c:v>
                </c:pt>
                <c:pt idx="270">
                  <c:v>367.09492</c:v>
                </c:pt>
                <c:pt idx="271">
                  <c:v>367.09492</c:v>
                </c:pt>
                <c:pt idx="272">
                  <c:v>367.09492</c:v>
                </c:pt>
                <c:pt idx="273">
                  <c:v>367.09492</c:v>
                </c:pt>
                <c:pt idx="274">
                  <c:v>367.09492</c:v>
                </c:pt>
                <c:pt idx="275">
                  <c:v>367.09492</c:v>
                </c:pt>
                <c:pt idx="276">
                  <c:v>367.09492</c:v>
                </c:pt>
                <c:pt idx="277">
                  <c:v>367.09492</c:v>
                </c:pt>
                <c:pt idx="278">
                  <c:v>367.09492</c:v>
                </c:pt>
                <c:pt idx="279">
                  <c:v>367.09492</c:v>
                </c:pt>
                <c:pt idx="280">
                  <c:v>367.09492</c:v>
                </c:pt>
                <c:pt idx="281">
                  <c:v>367.09492</c:v>
                </c:pt>
                <c:pt idx="282">
                  <c:v>367.09492</c:v>
                </c:pt>
                <c:pt idx="283">
                  <c:v>367.09492</c:v>
                </c:pt>
                <c:pt idx="284">
                  <c:v>367.09492</c:v>
                </c:pt>
                <c:pt idx="285">
                  <c:v>367.09492</c:v>
                </c:pt>
                <c:pt idx="286">
                  <c:v>367.09492</c:v>
                </c:pt>
                <c:pt idx="287">
                  <c:v>367.09492</c:v>
                </c:pt>
                <c:pt idx="288">
                  <c:v>367.09492</c:v>
                </c:pt>
                <c:pt idx="289">
                  <c:v>367.09492</c:v>
                </c:pt>
                <c:pt idx="290">
                  <c:v>367.09492</c:v>
                </c:pt>
                <c:pt idx="291">
                  <c:v>367.09492</c:v>
                </c:pt>
                <c:pt idx="292">
                  <c:v>367.09492</c:v>
                </c:pt>
                <c:pt idx="293">
                  <c:v>367.09492</c:v>
                </c:pt>
                <c:pt idx="294">
                  <c:v>367.09492</c:v>
                </c:pt>
                <c:pt idx="295">
                  <c:v>367.09492</c:v>
                </c:pt>
                <c:pt idx="296">
                  <c:v>367.09492</c:v>
                </c:pt>
                <c:pt idx="297">
                  <c:v>367.09492</c:v>
                </c:pt>
                <c:pt idx="299">
                  <c:v>366.78677999999996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367.92366666666669</c:v>
                </c:pt>
                <c:pt idx="60">
                  <c:v>367.92366666666669</c:v>
                </c:pt>
                <c:pt idx="61">
                  <c:v>367.92366666666669</c:v>
                </c:pt>
                <c:pt idx="62">
                  <c:v>367.92366666666669</c:v>
                </c:pt>
                <c:pt idx="63">
                  <c:v>367.92366666666669</c:v>
                </c:pt>
                <c:pt idx="64">
                  <c:v>367.92366666666669</c:v>
                </c:pt>
                <c:pt idx="65">
                  <c:v>367.92366666666669</c:v>
                </c:pt>
                <c:pt idx="66">
                  <c:v>367.92366666666669</c:v>
                </c:pt>
                <c:pt idx="67">
                  <c:v>367.92366666666669</c:v>
                </c:pt>
                <c:pt idx="68">
                  <c:v>367.92366666666669</c:v>
                </c:pt>
                <c:pt idx="69">
                  <c:v>367.92366666666669</c:v>
                </c:pt>
                <c:pt idx="70">
                  <c:v>367.92366666666669</c:v>
                </c:pt>
                <c:pt idx="71">
                  <c:v>367.92366666666669</c:v>
                </c:pt>
                <c:pt idx="72">
                  <c:v>367.92366666666669</c:v>
                </c:pt>
                <c:pt idx="73">
                  <c:v>367.92366666666669</c:v>
                </c:pt>
                <c:pt idx="74">
                  <c:v>367.92366666666669</c:v>
                </c:pt>
                <c:pt idx="75">
                  <c:v>367.92366666666669</c:v>
                </c:pt>
                <c:pt idx="76">
                  <c:v>367.92366666666669</c:v>
                </c:pt>
                <c:pt idx="77">
                  <c:v>367.92366666666669</c:v>
                </c:pt>
                <c:pt idx="78">
                  <c:v>367.92366666666669</c:v>
                </c:pt>
                <c:pt idx="79">
                  <c:v>367.92366666666669</c:v>
                </c:pt>
                <c:pt idx="80">
                  <c:v>367.92366666666669</c:v>
                </c:pt>
                <c:pt idx="81">
                  <c:v>367.92366666666669</c:v>
                </c:pt>
                <c:pt idx="82">
                  <c:v>367.92366666666669</c:v>
                </c:pt>
                <c:pt idx="83">
                  <c:v>367.92366666666669</c:v>
                </c:pt>
                <c:pt idx="84">
                  <c:v>367.92366666666669</c:v>
                </c:pt>
                <c:pt idx="85">
                  <c:v>367.92366666666669</c:v>
                </c:pt>
                <c:pt idx="86">
                  <c:v>367.92366666666669</c:v>
                </c:pt>
                <c:pt idx="87">
                  <c:v>367.92366666666669</c:v>
                </c:pt>
                <c:pt idx="88">
                  <c:v>367.92366666666669</c:v>
                </c:pt>
                <c:pt idx="89">
                  <c:v>367.92366666666669</c:v>
                </c:pt>
                <c:pt idx="90">
                  <c:v>367.92366666666669</c:v>
                </c:pt>
                <c:pt idx="91">
                  <c:v>367.92366666666669</c:v>
                </c:pt>
                <c:pt idx="92">
                  <c:v>367.92366666666669</c:v>
                </c:pt>
                <c:pt idx="93">
                  <c:v>367.92366666666669</c:v>
                </c:pt>
                <c:pt idx="94">
                  <c:v>367.92366666666669</c:v>
                </c:pt>
                <c:pt idx="95">
                  <c:v>367.92366666666669</c:v>
                </c:pt>
                <c:pt idx="96">
                  <c:v>367.92366666666669</c:v>
                </c:pt>
                <c:pt idx="97">
                  <c:v>367.92366666666669</c:v>
                </c:pt>
                <c:pt idx="98">
                  <c:v>367.92366666666669</c:v>
                </c:pt>
                <c:pt idx="99">
                  <c:v>367.92366666666669</c:v>
                </c:pt>
                <c:pt idx="100">
                  <c:v>367.92366666666669</c:v>
                </c:pt>
                <c:pt idx="101">
                  <c:v>367.92366666666669</c:v>
                </c:pt>
                <c:pt idx="102">
                  <c:v>367.92366666666669</c:v>
                </c:pt>
                <c:pt idx="103">
                  <c:v>367.92366666666669</c:v>
                </c:pt>
                <c:pt idx="104">
                  <c:v>367.92366666666669</c:v>
                </c:pt>
                <c:pt idx="105">
                  <c:v>367.92366666666669</c:v>
                </c:pt>
                <c:pt idx="106">
                  <c:v>367.92366666666669</c:v>
                </c:pt>
                <c:pt idx="107">
                  <c:v>367.92366666666669</c:v>
                </c:pt>
                <c:pt idx="108">
                  <c:v>367.92366666666669</c:v>
                </c:pt>
                <c:pt idx="109">
                  <c:v>367.92366666666669</c:v>
                </c:pt>
                <c:pt idx="110">
                  <c:v>367.92366666666669</c:v>
                </c:pt>
                <c:pt idx="111">
                  <c:v>367.92366666666669</c:v>
                </c:pt>
                <c:pt idx="112">
                  <c:v>367.92366666666669</c:v>
                </c:pt>
                <c:pt idx="113">
                  <c:v>367.92366666666669</c:v>
                </c:pt>
                <c:pt idx="114">
                  <c:v>367.92366666666669</c:v>
                </c:pt>
                <c:pt idx="115">
                  <c:v>367.92366666666669</c:v>
                </c:pt>
                <c:pt idx="116">
                  <c:v>367.92366666666669</c:v>
                </c:pt>
                <c:pt idx="117">
                  <c:v>367.92366666666669</c:v>
                </c:pt>
                <c:pt idx="119">
                  <c:v>368.57598000000002</c:v>
                </c:pt>
                <c:pt idx="120">
                  <c:v>368.57598000000002</c:v>
                </c:pt>
                <c:pt idx="121">
                  <c:v>368.57598000000002</c:v>
                </c:pt>
                <c:pt idx="122">
                  <c:v>368.57598000000002</c:v>
                </c:pt>
                <c:pt idx="123">
                  <c:v>368.57598000000002</c:v>
                </c:pt>
                <c:pt idx="124">
                  <c:v>368.57598000000002</c:v>
                </c:pt>
                <c:pt idx="125">
                  <c:v>368.57598000000002</c:v>
                </c:pt>
                <c:pt idx="126">
                  <c:v>368.57598000000002</c:v>
                </c:pt>
                <c:pt idx="127">
                  <c:v>368.57598000000002</c:v>
                </c:pt>
                <c:pt idx="128">
                  <c:v>368.57598000000002</c:v>
                </c:pt>
                <c:pt idx="129">
                  <c:v>368.57598000000002</c:v>
                </c:pt>
                <c:pt idx="130">
                  <c:v>368.57598000000002</c:v>
                </c:pt>
                <c:pt idx="131">
                  <c:v>368.57598000000002</c:v>
                </c:pt>
                <c:pt idx="132">
                  <c:v>368.57598000000002</c:v>
                </c:pt>
                <c:pt idx="133">
                  <c:v>368.57598000000002</c:v>
                </c:pt>
                <c:pt idx="134">
                  <c:v>368.57598000000002</c:v>
                </c:pt>
                <c:pt idx="135">
                  <c:v>368.57598000000002</c:v>
                </c:pt>
                <c:pt idx="136">
                  <c:v>368.57598000000002</c:v>
                </c:pt>
                <c:pt idx="137">
                  <c:v>368.57598000000002</c:v>
                </c:pt>
                <c:pt idx="138">
                  <c:v>368.57598000000002</c:v>
                </c:pt>
                <c:pt idx="139">
                  <c:v>368.57598000000002</c:v>
                </c:pt>
                <c:pt idx="140">
                  <c:v>368.57598000000002</c:v>
                </c:pt>
                <c:pt idx="141">
                  <c:v>368.57598000000002</c:v>
                </c:pt>
                <c:pt idx="142">
                  <c:v>368.57598000000002</c:v>
                </c:pt>
                <c:pt idx="143">
                  <c:v>368.57598000000002</c:v>
                </c:pt>
                <c:pt idx="144">
                  <c:v>368.57598000000002</c:v>
                </c:pt>
                <c:pt idx="145">
                  <c:v>368.57598000000002</c:v>
                </c:pt>
                <c:pt idx="146">
                  <c:v>368.57598000000002</c:v>
                </c:pt>
                <c:pt idx="147">
                  <c:v>368.57598000000002</c:v>
                </c:pt>
                <c:pt idx="148">
                  <c:v>368.57598000000002</c:v>
                </c:pt>
                <c:pt idx="149">
                  <c:v>368.57598000000002</c:v>
                </c:pt>
                <c:pt idx="150">
                  <c:v>368.57598000000002</c:v>
                </c:pt>
                <c:pt idx="151">
                  <c:v>368.57598000000002</c:v>
                </c:pt>
                <c:pt idx="152">
                  <c:v>368.57598000000002</c:v>
                </c:pt>
                <c:pt idx="153">
                  <c:v>368.57598000000002</c:v>
                </c:pt>
                <c:pt idx="154">
                  <c:v>368.57598000000002</c:v>
                </c:pt>
                <c:pt idx="155">
                  <c:v>368.57598000000002</c:v>
                </c:pt>
                <c:pt idx="156">
                  <c:v>368.57598000000002</c:v>
                </c:pt>
                <c:pt idx="157">
                  <c:v>368.57598000000002</c:v>
                </c:pt>
                <c:pt idx="158">
                  <c:v>368.57598000000002</c:v>
                </c:pt>
                <c:pt idx="159">
                  <c:v>368.57598000000002</c:v>
                </c:pt>
                <c:pt idx="160">
                  <c:v>368.57598000000002</c:v>
                </c:pt>
                <c:pt idx="161">
                  <c:v>368.57598000000002</c:v>
                </c:pt>
                <c:pt idx="162">
                  <c:v>368.57598000000002</c:v>
                </c:pt>
                <c:pt idx="163">
                  <c:v>368.57598000000002</c:v>
                </c:pt>
                <c:pt idx="164">
                  <c:v>368.57598000000002</c:v>
                </c:pt>
                <c:pt idx="165">
                  <c:v>368.57598000000002</c:v>
                </c:pt>
                <c:pt idx="166">
                  <c:v>368.57598000000002</c:v>
                </c:pt>
                <c:pt idx="167">
                  <c:v>368.57598000000002</c:v>
                </c:pt>
                <c:pt idx="168">
                  <c:v>368.57598000000002</c:v>
                </c:pt>
                <c:pt idx="169">
                  <c:v>368.57598000000002</c:v>
                </c:pt>
                <c:pt idx="170">
                  <c:v>368.57598000000002</c:v>
                </c:pt>
                <c:pt idx="171">
                  <c:v>368.57598000000002</c:v>
                </c:pt>
                <c:pt idx="172">
                  <c:v>368.57598000000002</c:v>
                </c:pt>
                <c:pt idx="173">
                  <c:v>368.57598000000002</c:v>
                </c:pt>
                <c:pt idx="174">
                  <c:v>368.57598000000002</c:v>
                </c:pt>
                <c:pt idx="175">
                  <c:v>368.57598000000002</c:v>
                </c:pt>
                <c:pt idx="176">
                  <c:v>368.57598000000002</c:v>
                </c:pt>
                <c:pt idx="177">
                  <c:v>368.57598000000002</c:v>
                </c:pt>
                <c:pt idx="179">
                  <c:v>368.05564000000004</c:v>
                </c:pt>
                <c:pt idx="180">
                  <c:v>368.05564000000004</c:v>
                </c:pt>
                <c:pt idx="181">
                  <c:v>368.05564000000004</c:v>
                </c:pt>
                <c:pt idx="182">
                  <c:v>368.05564000000004</c:v>
                </c:pt>
                <c:pt idx="183">
                  <c:v>368.05564000000004</c:v>
                </c:pt>
                <c:pt idx="184">
                  <c:v>368.05564000000004</c:v>
                </c:pt>
                <c:pt idx="185">
                  <c:v>368.05564000000004</c:v>
                </c:pt>
                <c:pt idx="186">
                  <c:v>368.05564000000004</c:v>
                </c:pt>
                <c:pt idx="187">
                  <c:v>368.05564000000004</c:v>
                </c:pt>
                <c:pt idx="188">
                  <c:v>368.05564000000004</c:v>
                </c:pt>
                <c:pt idx="189">
                  <c:v>368.05564000000004</c:v>
                </c:pt>
                <c:pt idx="190">
                  <c:v>368.05564000000004</c:v>
                </c:pt>
                <c:pt idx="191">
                  <c:v>368.05564000000004</c:v>
                </c:pt>
                <c:pt idx="192">
                  <c:v>368.05564000000004</c:v>
                </c:pt>
                <c:pt idx="193">
                  <c:v>368.05564000000004</c:v>
                </c:pt>
                <c:pt idx="194">
                  <c:v>368.05564000000004</c:v>
                </c:pt>
                <c:pt idx="195">
                  <c:v>368.05564000000004</c:v>
                </c:pt>
                <c:pt idx="196">
                  <c:v>368.05564000000004</c:v>
                </c:pt>
                <c:pt idx="197">
                  <c:v>368.05564000000004</c:v>
                </c:pt>
                <c:pt idx="198">
                  <c:v>368.05564000000004</c:v>
                </c:pt>
                <c:pt idx="199">
                  <c:v>368.05564000000004</c:v>
                </c:pt>
                <c:pt idx="200">
                  <c:v>368.05564000000004</c:v>
                </c:pt>
                <c:pt idx="201">
                  <c:v>368.05564000000004</c:v>
                </c:pt>
                <c:pt idx="202">
                  <c:v>368.05564000000004</c:v>
                </c:pt>
                <c:pt idx="203">
                  <c:v>368.05564000000004</c:v>
                </c:pt>
                <c:pt idx="204">
                  <c:v>368.05564000000004</c:v>
                </c:pt>
                <c:pt idx="205">
                  <c:v>368.05564000000004</c:v>
                </c:pt>
                <c:pt idx="206">
                  <c:v>368.05564000000004</c:v>
                </c:pt>
                <c:pt idx="207">
                  <c:v>368.05564000000004</c:v>
                </c:pt>
                <c:pt idx="208">
                  <c:v>368.05564000000004</c:v>
                </c:pt>
                <c:pt idx="209">
                  <c:v>368.05564000000004</c:v>
                </c:pt>
                <c:pt idx="210">
                  <c:v>368.05564000000004</c:v>
                </c:pt>
                <c:pt idx="211">
                  <c:v>368.05564000000004</c:v>
                </c:pt>
                <c:pt idx="212">
                  <c:v>368.05564000000004</c:v>
                </c:pt>
                <c:pt idx="213">
                  <c:v>368.05564000000004</c:v>
                </c:pt>
                <c:pt idx="214">
                  <c:v>368.05564000000004</c:v>
                </c:pt>
                <c:pt idx="215">
                  <c:v>368.05564000000004</c:v>
                </c:pt>
                <c:pt idx="216">
                  <c:v>368.05564000000004</c:v>
                </c:pt>
                <c:pt idx="217">
                  <c:v>368.05564000000004</c:v>
                </c:pt>
                <c:pt idx="218">
                  <c:v>368.05564000000004</c:v>
                </c:pt>
                <c:pt idx="219">
                  <c:v>368.05564000000004</c:v>
                </c:pt>
                <c:pt idx="220">
                  <c:v>368.05564000000004</c:v>
                </c:pt>
                <c:pt idx="221">
                  <c:v>368.05564000000004</c:v>
                </c:pt>
                <c:pt idx="222">
                  <c:v>368.05564000000004</c:v>
                </c:pt>
                <c:pt idx="223">
                  <c:v>368.05564000000004</c:v>
                </c:pt>
                <c:pt idx="224">
                  <c:v>368.05564000000004</c:v>
                </c:pt>
                <c:pt idx="225">
                  <c:v>368.05564000000004</c:v>
                </c:pt>
                <c:pt idx="226">
                  <c:v>368.05564000000004</c:v>
                </c:pt>
                <c:pt idx="227">
                  <c:v>368.05564000000004</c:v>
                </c:pt>
                <c:pt idx="228">
                  <c:v>368.05564000000004</c:v>
                </c:pt>
                <c:pt idx="229">
                  <c:v>368.05564000000004</c:v>
                </c:pt>
                <c:pt idx="230">
                  <c:v>368.05564000000004</c:v>
                </c:pt>
                <c:pt idx="231">
                  <c:v>368.05564000000004</c:v>
                </c:pt>
                <c:pt idx="232">
                  <c:v>368.05564000000004</c:v>
                </c:pt>
                <c:pt idx="233">
                  <c:v>368.05564000000004</c:v>
                </c:pt>
                <c:pt idx="234">
                  <c:v>368.05564000000004</c:v>
                </c:pt>
                <c:pt idx="235">
                  <c:v>368.05564000000004</c:v>
                </c:pt>
                <c:pt idx="236">
                  <c:v>368.05564000000004</c:v>
                </c:pt>
                <c:pt idx="237">
                  <c:v>368.05564000000004</c:v>
                </c:pt>
                <c:pt idx="239">
                  <c:v>367.34508</c:v>
                </c:pt>
                <c:pt idx="240">
                  <c:v>367.34508</c:v>
                </c:pt>
                <c:pt idx="241">
                  <c:v>367.34508</c:v>
                </c:pt>
                <c:pt idx="242">
                  <c:v>367.34508</c:v>
                </c:pt>
                <c:pt idx="243">
                  <c:v>367.34508</c:v>
                </c:pt>
                <c:pt idx="244">
                  <c:v>367.34508</c:v>
                </c:pt>
                <c:pt idx="245">
                  <c:v>367.34508</c:v>
                </c:pt>
                <c:pt idx="246">
                  <c:v>367.34508</c:v>
                </c:pt>
                <c:pt idx="247">
                  <c:v>367.34508</c:v>
                </c:pt>
                <c:pt idx="248">
                  <c:v>367.34508</c:v>
                </c:pt>
                <c:pt idx="249">
                  <c:v>367.34508</c:v>
                </c:pt>
                <c:pt idx="250">
                  <c:v>367.34508</c:v>
                </c:pt>
                <c:pt idx="251">
                  <c:v>367.34508</c:v>
                </c:pt>
                <c:pt idx="252">
                  <c:v>367.34508</c:v>
                </c:pt>
                <c:pt idx="253">
                  <c:v>367.34508</c:v>
                </c:pt>
                <c:pt idx="254">
                  <c:v>367.34508</c:v>
                </c:pt>
                <c:pt idx="255">
                  <c:v>367.34508</c:v>
                </c:pt>
                <c:pt idx="256">
                  <c:v>367.34508</c:v>
                </c:pt>
                <c:pt idx="257">
                  <c:v>367.34508</c:v>
                </c:pt>
                <c:pt idx="258">
                  <c:v>367.34508</c:v>
                </c:pt>
                <c:pt idx="259">
                  <c:v>367.34508</c:v>
                </c:pt>
                <c:pt idx="260">
                  <c:v>367.34508</c:v>
                </c:pt>
                <c:pt idx="261">
                  <c:v>367.34508</c:v>
                </c:pt>
                <c:pt idx="262">
                  <c:v>367.34508</c:v>
                </c:pt>
                <c:pt idx="263">
                  <c:v>367.34508</c:v>
                </c:pt>
                <c:pt idx="264">
                  <c:v>367.34508</c:v>
                </c:pt>
                <c:pt idx="265">
                  <c:v>367.34508</c:v>
                </c:pt>
                <c:pt idx="266">
                  <c:v>367.34508</c:v>
                </c:pt>
                <c:pt idx="267">
                  <c:v>367.34508</c:v>
                </c:pt>
                <c:pt idx="268">
                  <c:v>367.34508</c:v>
                </c:pt>
                <c:pt idx="269">
                  <c:v>367.34508</c:v>
                </c:pt>
                <c:pt idx="270">
                  <c:v>367.34508</c:v>
                </c:pt>
                <c:pt idx="271">
                  <c:v>367.34508</c:v>
                </c:pt>
                <c:pt idx="272">
                  <c:v>367.34508</c:v>
                </c:pt>
                <c:pt idx="273">
                  <c:v>367.34508</c:v>
                </c:pt>
                <c:pt idx="274">
                  <c:v>367.34508</c:v>
                </c:pt>
                <c:pt idx="275">
                  <c:v>367.34508</c:v>
                </c:pt>
                <c:pt idx="276">
                  <c:v>367.34508</c:v>
                </c:pt>
                <c:pt idx="277">
                  <c:v>367.34508</c:v>
                </c:pt>
                <c:pt idx="278">
                  <c:v>367.34508</c:v>
                </c:pt>
                <c:pt idx="279">
                  <c:v>367.34508</c:v>
                </c:pt>
                <c:pt idx="280">
                  <c:v>367.34508</c:v>
                </c:pt>
                <c:pt idx="281">
                  <c:v>367.34508</c:v>
                </c:pt>
                <c:pt idx="282">
                  <c:v>367.34508</c:v>
                </c:pt>
                <c:pt idx="283">
                  <c:v>367.34508</c:v>
                </c:pt>
                <c:pt idx="284">
                  <c:v>367.34508</c:v>
                </c:pt>
                <c:pt idx="285">
                  <c:v>367.34508</c:v>
                </c:pt>
                <c:pt idx="286">
                  <c:v>367.34508</c:v>
                </c:pt>
                <c:pt idx="287">
                  <c:v>367.34508</c:v>
                </c:pt>
                <c:pt idx="288">
                  <c:v>367.34508</c:v>
                </c:pt>
                <c:pt idx="289">
                  <c:v>367.34508</c:v>
                </c:pt>
                <c:pt idx="290">
                  <c:v>367.34508</c:v>
                </c:pt>
                <c:pt idx="291">
                  <c:v>367.34508</c:v>
                </c:pt>
                <c:pt idx="292">
                  <c:v>367.34508</c:v>
                </c:pt>
                <c:pt idx="293">
                  <c:v>367.34508</c:v>
                </c:pt>
                <c:pt idx="294">
                  <c:v>367.34508</c:v>
                </c:pt>
                <c:pt idx="295">
                  <c:v>367.34508</c:v>
                </c:pt>
                <c:pt idx="296">
                  <c:v>367.34508</c:v>
                </c:pt>
                <c:pt idx="297">
                  <c:v>367.34508</c:v>
                </c:pt>
                <c:pt idx="299">
                  <c:v>367.56322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368.49666666666667</c:v>
                </c:pt>
                <c:pt idx="60">
                  <c:v>368.49666666666667</c:v>
                </c:pt>
                <c:pt idx="61">
                  <c:v>368.49666666666667</c:v>
                </c:pt>
                <c:pt idx="62">
                  <c:v>368.49666666666667</c:v>
                </c:pt>
                <c:pt idx="63">
                  <c:v>368.49666666666667</c:v>
                </c:pt>
                <c:pt idx="64">
                  <c:v>368.49666666666667</c:v>
                </c:pt>
                <c:pt idx="65">
                  <c:v>368.49666666666667</c:v>
                </c:pt>
                <c:pt idx="66">
                  <c:v>368.49666666666667</c:v>
                </c:pt>
                <c:pt idx="67">
                  <c:v>368.49666666666667</c:v>
                </c:pt>
                <c:pt idx="68">
                  <c:v>368.49666666666667</c:v>
                </c:pt>
                <c:pt idx="69">
                  <c:v>368.49666666666667</c:v>
                </c:pt>
                <c:pt idx="70">
                  <c:v>368.49666666666667</c:v>
                </c:pt>
                <c:pt idx="71">
                  <c:v>368.49666666666667</c:v>
                </c:pt>
                <c:pt idx="72">
                  <c:v>368.49666666666667</c:v>
                </c:pt>
                <c:pt idx="73">
                  <c:v>368.49666666666667</c:v>
                </c:pt>
                <c:pt idx="74">
                  <c:v>368.49666666666667</c:v>
                </c:pt>
                <c:pt idx="75">
                  <c:v>368.49666666666667</c:v>
                </c:pt>
                <c:pt idx="76">
                  <c:v>368.49666666666667</c:v>
                </c:pt>
                <c:pt idx="77">
                  <c:v>368.49666666666667</c:v>
                </c:pt>
                <c:pt idx="78">
                  <c:v>368.49666666666667</c:v>
                </c:pt>
                <c:pt idx="79">
                  <c:v>368.49666666666667</c:v>
                </c:pt>
                <c:pt idx="80">
                  <c:v>368.49666666666667</c:v>
                </c:pt>
                <c:pt idx="81">
                  <c:v>368.49666666666667</c:v>
                </c:pt>
                <c:pt idx="82">
                  <c:v>368.49666666666667</c:v>
                </c:pt>
                <c:pt idx="83">
                  <c:v>368.49666666666667</c:v>
                </c:pt>
                <c:pt idx="84">
                  <c:v>368.49666666666667</c:v>
                </c:pt>
                <c:pt idx="85">
                  <c:v>368.49666666666667</c:v>
                </c:pt>
                <c:pt idx="86">
                  <c:v>368.49666666666667</c:v>
                </c:pt>
                <c:pt idx="87">
                  <c:v>368.49666666666667</c:v>
                </c:pt>
                <c:pt idx="88">
                  <c:v>368.49666666666667</c:v>
                </c:pt>
                <c:pt idx="89">
                  <c:v>368.49666666666667</c:v>
                </c:pt>
                <c:pt idx="90">
                  <c:v>368.49666666666667</c:v>
                </c:pt>
                <c:pt idx="91">
                  <c:v>368.49666666666667</c:v>
                </c:pt>
                <c:pt idx="92">
                  <c:v>368.49666666666667</c:v>
                </c:pt>
                <c:pt idx="93">
                  <c:v>368.49666666666667</c:v>
                </c:pt>
                <c:pt idx="94">
                  <c:v>368.49666666666667</c:v>
                </c:pt>
                <c:pt idx="95">
                  <c:v>368.49666666666667</c:v>
                </c:pt>
                <c:pt idx="96">
                  <c:v>368.49666666666667</c:v>
                </c:pt>
                <c:pt idx="97">
                  <c:v>368.49666666666667</c:v>
                </c:pt>
                <c:pt idx="98">
                  <c:v>368.49666666666667</c:v>
                </c:pt>
                <c:pt idx="99">
                  <c:v>368.49666666666667</c:v>
                </c:pt>
                <c:pt idx="100">
                  <c:v>368.49666666666667</c:v>
                </c:pt>
                <c:pt idx="101">
                  <c:v>368.49666666666667</c:v>
                </c:pt>
                <c:pt idx="102">
                  <c:v>368.49666666666667</c:v>
                </c:pt>
                <c:pt idx="103">
                  <c:v>368.49666666666667</c:v>
                </c:pt>
                <c:pt idx="104">
                  <c:v>368.49666666666667</c:v>
                </c:pt>
                <c:pt idx="105">
                  <c:v>368.49666666666667</c:v>
                </c:pt>
                <c:pt idx="106">
                  <c:v>368.49666666666667</c:v>
                </c:pt>
                <c:pt idx="107">
                  <c:v>368.49666666666667</c:v>
                </c:pt>
                <c:pt idx="108">
                  <c:v>368.49666666666667</c:v>
                </c:pt>
                <c:pt idx="109">
                  <c:v>368.49666666666667</c:v>
                </c:pt>
                <c:pt idx="110">
                  <c:v>368.49666666666667</c:v>
                </c:pt>
                <c:pt idx="111">
                  <c:v>368.49666666666667</c:v>
                </c:pt>
                <c:pt idx="112">
                  <c:v>368.49666666666667</c:v>
                </c:pt>
                <c:pt idx="113">
                  <c:v>368.49666666666667</c:v>
                </c:pt>
                <c:pt idx="114">
                  <c:v>368.49666666666667</c:v>
                </c:pt>
                <c:pt idx="115">
                  <c:v>368.49666666666667</c:v>
                </c:pt>
                <c:pt idx="116">
                  <c:v>368.49666666666667</c:v>
                </c:pt>
                <c:pt idx="117">
                  <c:v>368.49666666666667</c:v>
                </c:pt>
                <c:pt idx="119">
                  <c:v>369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369</c:v>
                </c:pt>
                <c:pt idx="135">
                  <c:v>369</c:v>
                </c:pt>
                <c:pt idx="136">
                  <c:v>369</c:v>
                </c:pt>
                <c:pt idx="137">
                  <c:v>369</c:v>
                </c:pt>
                <c:pt idx="138">
                  <c:v>369</c:v>
                </c:pt>
                <c:pt idx="139">
                  <c:v>369</c:v>
                </c:pt>
                <c:pt idx="140">
                  <c:v>369</c:v>
                </c:pt>
                <c:pt idx="141">
                  <c:v>369</c:v>
                </c:pt>
                <c:pt idx="142">
                  <c:v>369</c:v>
                </c:pt>
                <c:pt idx="143">
                  <c:v>369</c:v>
                </c:pt>
                <c:pt idx="144">
                  <c:v>369</c:v>
                </c:pt>
                <c:pt idx="145">
                  <c:v>369</c:v>
                </c:pt>
                <c:pt idx="146">
                  <c:v>369</c:v>
                </c:pt>
                <c:pt idx="147">
                  <c:v>369</c:v>
                </c:pt>
                <c:pt idx="148">
                  <c:v>369</c:v>
                </c:pt>
                <c:pt idx="149">
                  <c:v>369</c:v>
                </c:pt>
                <c:pt idx="150">
                  <c:v>369</c:v>
                </c:pt>
                <c:pt idx="151">
                  <c:v>369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369</c:v>
                </c:pt>
                <c:pt idx="156">
                  <c:v>369</c:v>
                </c:pt>
                <c:pt idx="157">
                  <c:v>369</c:v>
                </c:pt>
                <c:pt idx="158">
                  <c:v>369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369</c:v>
                </c:pt>
                <c:pt idx="163">
                  <c:v>369</c:v>
                </c:pt>
                <c:pt idx="164">
                  <c:v>369</c:v>
                </c:pt>
                <c:pt idx="165">
                  <c:v>369</c:v>
                </c:pt>
                <c:pt idx="166">
                  <c:v>369</c:v>
                </c:pt>
                <c:pt idx="167">
                  <c:v>369</c:v>
                </c:pt>
                <c:pt idx="168">
                  <c:v>369</c:v>
                </c:pt>
                <c:pt idx="169">
                  <c:v>369</c:v>
                </c:pt>
                <c:pt idx="170">
                  <c:v>369</c:v>
                </c:pt>
                <c:pt idx="171">
                  <c:v>369</c:v>
                </c:pt>
                <c:pt idx="172">
                  <c:v>369</c:v>
                </c:pt>
                <c:pt idx="173">
                  <c:v>369</c:v>
                </c:pt>
                <c:pt idx="174">
                  <c:v>369</c:v>
                </c:pt>
                <c:pt idx="175">
                  <c:v>369</c:v>
                </c:pt>
                <c:pt idx="176">
                  <c:v>369</c:v>
                </c:pt>
                <c:pt idx="177">
                  <c:v>369</c:v>
                </c:pt>
                <c:pt idx="179">
                  <c:v>368.43</c:v>
                </c:pt>
                <c:pt idx="180">
                  <c:v>368.43</c:v>
                </c:pt>
                <c:pt idx="181">
                  <c:v>368.43</c:v>
                </c:pt>
                <c:pt idx="182">
                  <c:v>368.43</c:v>
                </c:pt>
                <c:pt idx="183">
                  <c:v>368.43</c:v>
                </c:pt>
                <c:pt idx="184">
                  <c:v>368.43</c:v>
                </c:pt>
                <c:pt idx="185">
                  <c:v>368.43</c:v>
                </c:pt>
                <c:pt idx="186">
                  <c:v>368.43</c:v>
                </c:pt>
                <c:pt idx="187">
                  <c:v>368.43</c:v>
                </c:pt>
                <c:pt idx="188">
                  <c:v>368.43</c:v>
                </c:pt>
                <c:pt idx="189">
                  <c:v>368.43</c:v>
                </c:pt>
                <c:pt idx="190">
                  <c:v>368.43</c:v>
                </c:pt>
                <c:pt idx="191">
                  <c:v>368.43</c:v>
                </c:pt>
                <c:pt idx="192">
                  <c:v>368.43</c:v>
                </c:pt>
                <c:pt idx="193">
                  <c:v>368.43</c:v>
                </c:pt>
                <c:pt idx="194">
                  <c:v>368.43</c:v>
                </c:pt>
                <c:pt idx="195">
                  <c:v>368.43</c:v>
                </c:pt>
                <c:pt idx="196">
                  <c:v>368.43</c:v>
                </c:pt>
                <c:pt idx="197">
                  <c:v>368.43</c:v>
                </c:pt>
                <c:pt idx="198">
                  <c:v>368.43</c:v>
                </c:pt>
                <c:pt idx="199">
                  <c:v>368.43</c:v>
                </c:pt>
                <c:pt idx="200">
                  <c:v>368.43</c:v>
                </c:pt>
                <c:pt idx="201">
                  <c:v>368.43</c:v>
                </c:pt>
                <c:pt idx="202">
                  <c:v>368.43</c:v>
                </c:pt>
                <c:pt idx="203">
                  <c:v>368.43</c:v>
                </c:pt>
                <c:pt idx="204">
                  <c:v>368.43</c:v>
                </c:pt>
                <c:pt idx="205">
                  <c:v>368.43</c:v>
                </c:pt>
                <c:pt idx="206">
                  <c:v>368.43</c:v>
                </c:pt>
                <c:pt idx="207">
                  <c:v>368.43</c:v>
                </c:pt>
                <c:pt idx="208">
                  <c:v>368.43</c:v>
                </c:pt>
                <c:pt idx="209">
                  <c:v>368.43</c:v>
                </c:pt>
                <c:pt idx="210">
                  <c:v>368.43</c:v>
                </c:pt>
                <c:pt idx="211">
                  <c:v>368.43</c:v>
                </c:pt>
                <c:pt idx="212">
                  <c:v>368.43</c:v>
                </c:pt>
                <c:pt idx="213">
                  <c:v>368.43</c:v>
                </c:pt>
                <c:pt idx="214">
                  <c:v>368.43</c:v>
                </c:pt>
                <c:pt idx="215">
                  <c:v>368.43</c:v>
                </c:pt>
                <c:pt idx="216">
                  <c:v>368.43</c:v>
                </c:pt>
                <c:pt idx="217">
                  <c:v>368.43</c:v>
                </c:pt>
                <c:pt idx="218">
                  <c:v>368.43</c:v>
                </c:pt>
                <c:pt idx="219">
                  <c:v>368.43</c:v>
                </c:pt>
                <c:pt idx="220">
                  <c:v>368.43</c:v>
                </c:pt>
                <c:pt idx="221">
                  <c:v>368.43</c:v>
                </c:pt>
                <c:pt idx="222">
                  <c:v>368.43</c:v>
                </c:pt>
                <c:pt idx="223">
                  <c:v>368.43</c:v>
                </c:pt>
                <c:pt idx="224">
                  <c:v>368.43</c:v>
                </c:pt>
                <c:pt idx="225">
                  <c:v>368.43</c:v>
                </c:pt>
                <c:pt idx="226">
                  <c:v>368.43</c:v>
                </c:pt>
                <c:pt idx="227">
                  <c:v>368.43</c:v>
                </c:pt>
                <c:pt idx="228">
                  <c:v>368.43</c:v>
                </c:pt>
                <c:pt idx="229">
                  <c:v>368.43</c:v>
                </c:pt>
                <c:pt idx="230">
                  <c:v>368.43</c:v>
                </c:pt>
                <c:pt idx="231">
                  <c:v>368.43</c:v>
                </c:pt>
                <c:pt idx="232">
                  <c:v>368.43</c:v>
                </c:pt>
                <c:pt idx="233">
                  <c:v>368.43</c:v>
                </c:pt>
                <c:pt idx="234">
                  <c:v>368.43</c:v>
                </c:pt>
                <c:pt idx="235">
                  <c:v>368.43</c:v>
                </c:pt>
                <c:pt idx="236">
                  <c:v>368.43</c:v>
                </c:pt>
                <c:pt idx="237">
                  <c:v>368.43</c:v>
                </c:pt>
                <c:pt idx="239">
                  <c:v>367.75</c:v>
                </c:pt>
                <c:pt idx="240">
                  <c:v>367.75</c:v>
                </c:pt>
                <c:pt idx="241">
                  <c:v>367.75</c:v>
                </c:pt>
                <c:pt idx="242">
                  <c:v>367.75</c:v>
                </c:pt>
                <c:pt idx="243">
                  <c:v>367.75</c:v>
                </c:pt>
                <c:pt idx="244">
                  <c:v>367.75</c:v>
                </c:pt>
                <c:pt idx="245">
                  <c:v>367.75</c:v>
                </c:pt>
                <c:pt idx="246">
                  <c:v>367.75</c:v>
                </c:pt>
                <c:pt idx="247">
                  <c:v>367.75</c:v>
                </c:pt>
                <c:pt idx="248">
                  <c:v>367.75</c:v>
                </c:pt>
                <c:pt idx="249">
                  <c:v>367.75</c:v>
                </c:pt>
                <c:pt idx="250">
                  <c:v>367.75</c:v>
                </c:pt>
                <c:pt idx="251">
                  <c:v>367.75</c:v>
                </c:pt>
                <c:pt idx="252">
                  <c:v>367.75</c:v>
                </c:pt>
                <c:pt idx="253">
                  <c:v>367.75</c:v>
                </c:pt>
                <c:pt idx="254">
                  <c:v>367.75</c:v>
                </c:pt>
                <c:pt idx="255">
                  <c:v>367.75</c:v>
                </c:pt>
                <c:pt idx="256">
                  <c:v>367.75</c:v>
                </c:pt>
                <c:pt idx="257">
                  <c:v>367.75</c:v>
                </c:pt>
                <c:pt idx="258">
                  <c:v>367.75</c:v>
                </c:pt>
                <c:pt idx="259">
                  <c:v>367.75</c:v>
                </c:pt>
                <c:pt idx="260">
                  <c:v>367.75</c:v>
                </c:pt>
                <c:pt idx="261">
                  <c:v>367.75</c:v>
                </c:pt>
                <c:pt idx="262">
                  <c:v>367.75</c:v>
                </c:pt>
                <c:pt idx="263">
                  <c:v>367.75</c:v>
                </c:pt>
                <c:pt idx="264">
                  <c:v>367.75</c:v>
                </c:pt>
                <c:pt idx="265">
                  <c:v>367.75</c:v>
                </c:pt>
                <c:pt idx="266">
                  <c:v>367.75</c:v>
                </c:pt>
                <c:pt idx="267">
                  <c:v>367.75</c:v>
                </c:pt>
                <c:pt idx="268">
                  <c:v>367.75</c:v>
                </c:pt>
                <c:pt idx="269">
                  <c:v>367.75</c:v>
                </c:pt>
                <c:pt idx="270">
                  <c:v>367.75</c:v>
                </c:pt>
                <c:pt idx="271">
                  <c:v>367.75</c:v>
                </c:pt>
                <c:pt idx="272">
                  <c:v>367.75</c:v>
                </c:pt>
                <c:pt idx="273">
                  <c:v>367.75</c:v>
                </c:pt>
                <c:pt idx="274">
                  <c:v>367.75</c:v>
                </c:pt>
                <c:pt idx="275">
                  <c:v>367.75</c:v>
                </c:pt>
                <c:pt idx="276">
                  <c:v>367.75</c:v>
                </c:pt>
                <c:pt idx="277">
                  <c:v>367.75</c:v>
                </c:pt>
                <c:pt idx="278">
                  <c:v>367.75</c:v>
                </c:pt>
                <c:pt idx="279">
                  <c:v>367.75</c:v>
                </c:pt>
                <c:pt idx="280">
                  <c:v>367.75</c:v>
                </c:pt>
                <c:pt idx="281">
                  <c:v>367.75</c:v>
                </c:pt>
                <c:pt idx="282">
                  <c:v>367.75</c:v>
                </c:pt>
                <c:pt idx="283">
                  <c:v>367.75</c:v>
                </c:pt>
                <c:pt idx="284">
                  <c:v>367.75</c:v>
                </c:pt>
                <c:pt idx="285">
                  <c:v>367.75</c:v>
                </c:pt>
                <c:pt idx="286">
                  <c:v>367.75</c:v>
                </c:pt>
                <c:pt idx="287">
                  <c:v>367.75</c:v>
                </c:pt>
                <c:pt idx="288">
                  <c:v>367.75</c:v>
                </c:pt>
                <c:pt idx="289">
                  <c:v>367.75</c:v>
                </c:pt>
                <c:pt idx="290">
                  <c:v>367.75</c:v>
                </c:pt>
                <c:pt idx="291">
                  <c:v>367.75</c:v>
                </c:pt>
                <c:pt idx="292">
                  <c:v>367.75</c:v>
                </c:pt>
                <c:pt idx="293">
                  <c:v>367.75</c:v>
                </c:pt>
                <c:pt idx="294">
                  <c:v>367.75</c:v>
                </c:pt>
                <c:pt idx="295">
                  <c:v>367.75</c:v>
                </c:pt>
                <c:pt idx="296">
                  <c:v>367.75</c:v>
                </c:pt>
                <c:pt idx="297">
                  <c:v>367.75</c:v>
                </c:pt>
                <c:pt idx="299">
                  <c:v>368.82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Woodie!$P$1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Woodie!$P$2:$P$1565</c:f>
              <c:numCache>
                <c:formatCode>_("$"* #,##0.0000_);_("$"* \(#,##0.0000\);_("$"* "-"??_);_(@_)</c:formatCode>
                <c:ptCount val="1564"/>
                <c:pt idx="391">
                  <c:v>372.45749999999998</c:v>
                </c:pt>
                <c:pt idx="392">
                  <c:v>372.45749999999998</c:v>
                </c:pt>
                <c:pt idx="393">
                  <c:v>372.45749999999998</c:v>
                </c:pt>
                <c:pt idx="394">
                  <c:v>372.45749999999998</c:v>
                </c:pt>
                <c:pt idx="395">
                  <c:v>372.45749999999998</c:v>
                </c:pt>
                <c:pt idx="396">
                  <c:v>372.45749999999998</c:v>
                </c:pt>
                <c:pt idx="397">
                  <c:v>372.45749999999998</c:v>
                </c:pt>
                <c:pt idx="398">
                  <c:v>372.45749999999998</c:v>
                </c:pt>
                <c:pt idx="399">
                  <c:v>372.45749999999998</c:v>
                </c:pt>
                <c:pt idx="400">
                  <c:v>372.45749999999998</c:v>
                </c:pt>
                <c:pt idx="401">
                  <c:v>372.45749999999998</c:v>
                </c:pt>
                <c:pt idx="402">
                  <c:v>372.45749999999998</c:v>
                </c:pt>
                <c:pt idx="403">
                  <c:v>372.45749999999998</c:v>
                </c:pt>
                <c:pt idx="404">
                  <c:v>372.45749999999998</c:v>
                </c:pt>
                <c:pt idx="405">
                  <c:v>372.45749999999998</c:v>
                </c:pt>
                <c:pt idx="406">
                  <c:v>372.45749999999998</c:v>
                </c:pt>
                <c:pt idx="407">
                  <c:v>372.45749999999998</c:v>
                </c:pt>
                <c:pt idx="408">
                  <c:v>372.45749999999998</c:v>
                </c:pt>
                <c:pt idx="409">
                  <c:v>372.45749999999998</c:v>
                </c:pt>
                <c:pt idx="410">
                  <c:v>372.45749999999998</c:v>
                </c:pt>
                <c:pt idx="411">
                  <c:v>372.45749999999998</c:v>
                </c:pt>
                <c:pt idx="412">
                  <c:v>372.45749999999998</c:v>
                </c:pt>
                <c:pt idx="413">
                  <c:v>372.45749999999998</c:v>
                </c:pt>
                <c:pt idx="414">
                  <c:v>372.45749999999998</c:v>
                </c:pt>
                <c:pt idx="415">
                  <c:v>372.45749999999998</c:v>
                </c:pt>
                <c:pt idx="416">
                  <c:v>372.45749999999998</c:v>
                </c:pt>
                <c:pt idx="417">
                  <c:v>372.45749999999998</c:v>
                </c:pt>
                <c:pt idx="418">
                  <c:v>372.45749999999998</c:v>
                </c:pt>
                <c:pt idx="419">
                  <c:v>372.45749999999998</c:v>
                </c:pt>
                <c:pt idx="420">
                  <c:v>372.45749999999998</c:v>
                </c:pt>
                <c:pt idx="421">
                  <c:v>372.45749999999998</c:v>
                </c:pt>
                <c:pt idx="422">
                  <c:v>372.45749999999998</c:v>
                </c:pt>
                <c:pt idx="423">
                  <c:v>372.45749999999998</c:v>
                </c:pt>
                <c:pt idx="424">
                  <c:v>372.45749999999998</c:v>
                </c:pt>
                <c:pt idx="425">
                  <c:v>372.45749999999998</c:v>
                </c:pt>
                <c:pt idx="426">
                  <c:v>372.45749999999998</c:v>
                </c:pt>
                <c:pt idx="427">
                  <c:v>372.45749999999998</c:v>
                </c:pt>
                <c:pt idx="428">
                  <c:v>372.45749999999998</c:v>
                </c:pt>
                <c:pt idx="429">
                  <c:v>372.45749999999998</c:v>
                </c:pt>
                <c:pt idx="430">
                  <c:v>372.45749999999998</c:v>
                </c:pt>
                <c:pt idx="431">
                  <c:v>372.45749999999998</c:v>
                </c:pt>
                <c:pt idx="432">
                  <c:v>372.45749999999998</c:v>
                </c:pt>
                <c:pt idx="433">
                  <c:v>372.45749999999998</c:v>
                </c:pt>
                <c:pt idx="434">
                  <c:v>372.45749999999998</c:v>
                </c:pt>
                <c:pt idx="435">
                  <c:v>372.45749999999998</c:v>
                </c:pt>
                <c:pt idx="436">
                  <c:v>372.45749999999998</c:v>
                </c:pt>
                <c:pt idx="437">
                  <c:v>372.45749999999998</c:v>
                </c:pt>
                <c:pt idx="438">
                  <c:v>372.45749999999998</c:v>
                </c:pt>
                <c:pt idx="439">
                  <c:v>372.45749999999998</c:v>
                </c:pt>
                <c:pt idx="440">
                  <c:v>372.45749999999998</c:v>
                </c:pt>
                <c:pt idx="441">
                  <c:v>372.45749999999998</c:v>
                </c:pt>
                <c:pt idx="442">
                  <c:v>372.45749999999998</c:v>
                </c:pt>
                <c:pt idx="443">
                  <c:v>372.45749999999998</c:v>
                </c:pt>
                <c:pt idx="444">
                  <c:v>372.45749999999998</c:v>
                </c:pt>
                <c:pt idx="445">
                  <c:v>372.45749999999998</c:v>
                </c:pt>
                <c:pt idx="446">
                  <c:v>372.45749999999998</c:v>
                </c:pt>
                <c:pt idx="447">
                  <c:v>372.45749999999998</c:v>
                </c:pt>
                <c:pt idx="448">
                  <c:v>372.45749999999998</c:v>
                </c:pt>
                <c:pt idx="449">
                  <c:v>372.45749999999998</c:v>
                </c:pt>
                <c:pt idx="450">
                  <c:v>372.45749999999998</c:v>
                </c:pt>
                <c:pt idx="451">
                  <c:v>372.45749999999998</c:v>
                </c:pt>
                <c:pt idx="452">
                  <c:v>372.45749999999998</c:v>
                </c:pt>
                <c:pt idx="453">
                  <c:v>372.45749999999998</c:v>
                </c:pt>
                <c:pt idx="454">
                  <c:v>372.45749999999998</c:v>
                </c:pt>
                <c:pt idx="455">
                  <c:v>372.45749999999998</c:v>
                </c:pt>
                <c:pt idx="456">
                  <c:v>372.45749999999998</c:v>
                </c:pt>
                <c:pt idx="457">
                  <c:v>372.45749999999998</c:v>
                </c:pt>
                <c:pt idx="458">
                  <c:v>372.45749999999998</c:v>
                </c:pt>
                <c:pt idx="459">
                  <c:v>372.45749999999998</c:v>
                </c:pt>
                <c:pt idx="460">
                  <c:v>372.45749999999998</c:v>
                </c:pt>
                <c:pt idx="461">
                  <c:v>372.45749999999998</c:v>
                </c:pt>
                <c:pt idx="462">
                  <c:v>372.45749999999998</c:v>
                </c:pt>
                <c:pt idx="463">
                  <c:v>372.45749999999998</c:v>
                </c:pt>
                <c:pt idx="464">
                  <c:v>372.45749999999998</c:v>
                </c:pt>
                <c:pt idx="465">
                  <c:v>372.45749999999998</c:v>
                </c:pt>
                <c:pt idx="466">
                  <c:v>372.45749999999998</c:v>
                </c:pt>
                <c:pt idx="467">
                  <c:v>372.45749999999998</c:v>
                </c:pt>
                <c:pt idx="468">
                  <c:v>372.45749999999998</c:v>
                </c:pt>
                <c:pt idx="469">
                  <c:v>372.45749999999998</c:v>
                </c:pt>
                <c:pt idx="470">
                  <c:v>372.45749999999998</c:v>
                </c:pt>
                <c:pt idx="471">
                  <c:v>372.45749999999998</c:v>
                </c:pt>
                <c:pt idx="472">
                  <c:v>372.45749999999998</c:v>
                </c:pt>
                <c:pt idx="473">
                  <c:v>372.45749999999998</c:v>
                </c:pt>
                <c:pt idx="474">
                  <c:v>372.45749999999998</c:v>
                </c:pt>
                <c:pt idx="475">
                  <c:v>372.45749999999998</c:v>
                </c:pt>
                <c:pt idx="476">
                  <c:v>372.45749999999998</c:v>
                </c:pt>
                <c:pt idx="477">
                  <c:v>372.45749999999998</c:v>
                </c:pt>
                <c:pt idx="478">
                  <c:v>372.45749999999998</c:v>
                </c:pt>
                <c:pt idx="479">
                  <c:v>372.45749999999998</c:v>
                </c:pt>
                <c:pt idx="480">
                  <c:v>372.45749999999998</c:v>
                </c:pt>
                <c:pt idx="481">
                  <c:v>372.45749999999998</c:v>
                </c:pt>
                <c:pt idx="482">
                  <c:v>372.45749999999998</c:v>
                </c:pt>
                <c:pt idx="483">
                  <c:v>372.45749999999998</c:v>
                </c:pt>
                <c:pt idx="484">
                  <c:v>372.45749999999998</c:v>
                </c:pt>
                <c:pt idx="485">
                  <c:v>372.45749999999998</c:v>
                </c:pt>
                <c:pt idx="486">
                  <c:v>372.45749999999998</c:v>
                </c:pt>
                <c:pt idx="487">
                  <c:v>372.45749999999998</c:v>
                </c:pt>
                <c:pt idx="488">
                  <c:v>372.45749999999998</c:v>
                </c:pt>
                <c:pt idx="489">
                  <c:v>372.45749999999998</c:v>
                </c:pt>
                <c:pt idx="490">
                  <c:v>372.45749999999998</c:v>
                </c:pt>
                <c:pt idx="491">
                  <c:v>372.45749999999998</c:v>
                </c:pt>
                <c:pt idx="492">
                  <c:v>372.45749999999998</c:v>
                </c:pt>
                <c:pt idx="493">
                  <c:v>372.45749999999998</c:v>
                </c:pt>
                <c:pt idx="494">
                  <c:v>372.45749999999998</c:v>
                </c:pt>
                <c:pt idx="495">
                  <c:v>372.45749999999998</c:v>
                </c:pt>
                <c:pt idx="496">
                  <c:v>372.45749999999998</c:v>
                </c:pt>
                <c:pt idx="497">
                  <c:v>372.45749999999998</c:v>
                </c:pt>
                <c:pt idx="498">
                  <c:v>372.45749999999998</c:v>
                </c:pt>
                <c:pt idx="499">
                  <c:v>372.45749999999998</c:v>
                </c:pt>
                <c:pt idx="500">
                  <c:v>372.45749999999998</c:v>
                </c:pt>
                <c:pt idx="501">
                  <c:v>372.45749999999998</c:v>
                </c:pt>
                <c:pt idx="502">
                  <c:v>372.45749999999998</c:v>
                </c:pt>
                <c:pt idx="503">
                  <c:v>372.45749999999998</c:v>
                </c:pt>
                <c:pt idx="504">
                  <c:v>372.45749999999998</c:v>
                </c:pt>
                <c:pt idx="505">
                  <c:v>372.45749999999998</c:v>
                </c:pt>
                <c:pt idx="506">
                  <c:v>372.45749999999998</c:v>
                </c:pt>
                <c:pt idx="507">
                  <c:v>372.45749999999998</c:v>
                </c:pt>
                <c:pt idx="508">
                  <c:v>372.45749999999998</c:v>
                </c:pt>
                <c:pt idx="509">
                  <c:v>372.45749999999998</c:v>
                </c:pt>
                <c:pt idx="510">
                  <c:v>372.45749999999998</c:v>
                </c:pt>
                <c:pt idx="511">
                  <c:v>372.45749999999998</c:v>
                </c:pt>
                <c:pt idx="512">
                  <c:v>372.45749999999998</c:v>
                </c:pt>
                <c:pt idx="513">
                  <c:v>372.45749999999998</c:v>
                </c:pt>
                <c:pt idx="514">
                  <c:v>372.45749999999998</c:v>
                </c:pt>
                <c:pt idx="515">
                  <c:v>372.45749999999998</c:v>
                </c:pt>
                <c:pt idx="516">
                  <c:v>372.45749999999998</c:v>
                </c:pt>
                <c:pt idx="517">
                  <c:v>372.45749999999998</c:v>
                </c:pt>
                <c:pt idx="518">
                  <c:v>372.45749999999998</c:v>
                </c:pt>
                <c:pt idx="519">
                  <c:v>372.45749999999998</c:v>
                </c:pt>
                <c:pt idx="520">
                  <c:v>372.45749999999998</c:v>
                </c:pt>
                <c:pt idx="521">
                  <c:v>372.45749999999998</c:v>
                </c:pt>
                <c:pt idx="522">
                  <c:v>372.45749999999998</c:v>
                </c:pt>
                <c:pt idx="523">
                  <c:v>372.45749999999998</c:v>
                </c:pt>
                <c:pt idx="524">
                  <c:v>372.45749999999998</c:v>
                </c:pt>
                <c:pt idx="525">
                  <c:v>372.45749999999998</c:v>
                </c:pt>
                <c:pt idx="526">
                  <c:v>372.45749999999998</c:v>
                </c:pt>
                <c:pt idx="527">
                  <c:v>372.45749999999998</c:v>
                </c:pt>
                <c:pt idx="528">
                  <c:v>372.45749999999998</c:v>
                </c:pt>
                <c:pt idx="529">
                  <c:v>372.45749999999998</c:v>
                </c:pt>
                <c:pt idx="530">
                  <c:v>372.45749999999998</c:v>
                </c:pt>
                <c:pt idx="531">
                  <c:v>372.45749999999998</c:v>
                </c:pt>
                <c:pt idx="532">
                  <c:v>372.45749999999998</c:v>
                </c:pt>
                <c:pt idx="533">
                  <c:v>372.45749999999998</c:v>
                </c:pt>
                <c:pt idx="534">
                  <c:v>372.45749999999998</c:v>
                </c:pt>
                <c:pt idx="535">
                  <c:v>372.45749999999998</c:v>
                </c:pt>
                <c:pt idx="536">
                  <c:v>372.45749999999998</c:v>
                </c:pt>
                <c:pt idx="537">
                  <c:v>372.45749999999998</c:v>
                </c:pt>
                <c:pt idx="538">
                  <c:v>372.45749999999998</c:v>
                </c:pt>
                <c:pt idx="539">
                  <c:v>372.45749999999998</c:v>
                </c:pt>
                <c:pt idx="540">
                  <c:v>372.45749999999998</c:v>
                </c:pt>
                <c:pt idx="541">
                  <c:v>372.45749999999998</c:v>
                </c:pt>
                <c:pt idx="542">
                  <c:v>372.45749999999998</c:v>
                </c:pt>
                <c:pt idx="543">
                  <c:v>372.45749999999998</c:v>
                </c:pt>
                <c:pt idx="544">
                  <c:v>372.45749999999998</c:v>
                </c:pt>
                <c:pt idx="545">
                  <c:v>372.45749999999998</c:v>
                </c:pt>
                <c:pt idx="546">
                  <c:v>372.45749999999998</c:v>
                </c:pt>
                <c:pt idx="547">
                  <c:v>372.45749999999998</c:v>
                </c:pt>
                <c:pt idx="548">
                  <c:v>372.45749999999998</c:v>
                </c:pt>
                <c:pt idx="549">
                  <c:v>372.45749999999998</c:v>
                </c:pt>
                <c:pt idx="550">
                  <c:v>372.45749999999998</c:v>
                </c:pt>
                <c:pt idx="551">
                  <c:v>372.45749999999998</c:v>
                </c:pt>
                <c:pt idx="552">
                  <c:v>372.45749999999998</c:v>
                </c:pt>
                <c:pt idx="553">
                  <c:v>372.45749999999998</c:v>
                </c:pt>
                <c:pt idx="554">
                  <c:v>372.45749999999998</c:v>
                </c:pt>
                <c:pt idx="555">
                  <c:v>372.45749999999998</c:v>
                </c:pt>
                <c:pt idx="556">
                  <c:v>372.45749999999998</c:v>
                </c:pt>
                <c:pt idx="557">
                  <c:v>372.45749999999998</c:v>
                </c:pt>
                <c:pt idx="558">
                  <c:v>372.45749999999998</c:v>
                </c:pt>
                <c:pt idx="559">
                  <c:v>372.45749999999998</c:v>
                </c:pt>
                <c:pt idx="560">
                  <c:v>372.45749999999998</c:v>
                </c:pt>
                <c:pt idx="561">
                  <c:v>372.45749999999998</c:v>
                </c:pt>
                <c:pt idx="562">
                  <c:v>372.45749999999998</c:v>
                </c:pt>
                <c:pt idx="563">
                  <c:v>372.45749999999998</c:v>
                </c:pt>
                <c:pt idx="564">
                  <c:v>372.45749999999998</c:v>
                </c:pt>
                <c:pt idx="565">
                  <c:v>372.45749999999998</c:v>
                </c:pt>
                <c:pt idx="566">
                  <c:v>372.45749999999998</c:v>
                </c:pt>
                <c:pt idx="567">
                  <c:v>372.45749999999998</c:v>
                </c:pt>
                <c:pt idx="568">
                  <c:v>372.45749999999998</c:v>
                </c:pt>
                <c:pt idx="569">
                  <c:v>372.45749999999998</c:v>
                </c:pt>
                <c:pt idx="570">
                  <c:v>372.45749999999998</c:v>
                </c:pt>
                <c:pt idx="571">
                  <c:v>372.45749999999998</c:v>
                </c:pt>
                <c:pt idx="572">
                  <c:v>372.45749999999998</c:v>
                </c:pt>
                <c:pt idx="573">
                  <c:v>372.45749999999998</c:v>
                </c:pt>
                <c:pt idx="574">
                  <c:v>372.45749999999998</c:v>
                </c:pt>
                <c:pt idx="575">
                  <c:v>372.45749999999998</c:v>
                </c:pt>
                <c:pt idx="576">
                  <c:v>372.45749999999998</c:v>
                </c:pt>
                <c:pt idx="577">
                  <c:v>372.45749999999998</c:v>
                </c:pt>
                <c:pt idx="578">
                  <c:v>372.45749999999998</c:v>
                </c:pt>
                <c:pt idx="579">
                  <c:v>372.45749999999998</c:v>
                </c:pt>
                <c:pt idx="580">
                  <c:v>372.45749999999998</c:v>
                </c:pt>
                <c:pt idx="581">
                  <c:v>372.45749999999998</c:v>
                </c:pt>
                <c:pt idx="582">
                  <c:v>372.45749999999998</c:v>
                </c:pt>
                <c:pt idx="583">
                  <c:v>372.45749999999998</c:v>
                </c:pt>
                <c:pt idx="584">
                  <c:v>372.45749999999998</c:v>
                </c:pt>
                <c:pt idx="585">
                  <c:v>372.45749999999998</c:v>
                </c:pt>
                <c:pt idx="586">
                  <c:v>372.45749999999998</c:v>
                </c:pt>
                <c:pt idx="587">
                  <c:v>372.45749999999998</c:v>
                </c:pt>
                <c:pt idx="588">
                  <c:v>372.45749999999998</c:v>
                </c:pt>
                <c:pt idx="589">
                  <c:v>372.45749999999998</c:v>
                </c:pt>
                <c:pt idx="590">
                  <c:v>372.45749999999998</c:v>
                </c:pt>
                <c:pt idx="591">
                  <c:v>372.45749999999998</c:v>
                </c:pt>
                <c:pt idx="592">
                  <c:v>372.45749999999998</c:v>
                </c:pt>
                <c:pt idx="593">
                  <c:v>372.45749999999998</c:v>
                </c:pt>
                <c:pt idx="594">
                  <c:v>372.45749999999998</c:v>
                </c:pt>
                <c:pt idx="595">
                  <c:v>372.45749999999998</c:v>
                </c:pt>
                <c:pt idx="596">
                  <c:v>372.45749999999998</c:v>
                </c:pt>
                <c:pt idx="597">
                  <c:v>372.45749999999998</c:v>
                </c:pt>
                <c:pt idx="598">
                  <c:v>372.45749999999998</c:v>
                </c:pt>
                <c:pt idx="599">
                  <c:v>372.45749999999998</c:v>
                </c:pt>
                <c:pt idx="600">
                  <c:v>372.45749999999998</c:v>
                </c:pt>
                <c:pt idx="601">
                  <c:v>372.45749999999998</c:v>
                </c:pt>
                <c:pt idx="602">
                  <c:v>372.45749999999998</c:v>
                </c:pt>
                <c:pt idx="603">
                  <c:v>372.45749999999998</c:v>
                </c:pt>
                <c:pt idx="604">
                  <c:v>372.45749999999998</c:v>
                </c:pt>
                <c:pt idx="605">
                  <c:v>372.45749999999998</c:v>
                </c:pt>
                <c:pt idx="606">
                  <c:v>372.45749999999998</c:v>
                </c:pt>
                <c:pt idx="607">
                  <c:v>372.45749999999998</c:v>
                </c:pt>
                <c:pt idx="608">
                  <c:v>372.45749999999998</c:v>
                </c:pt>
                <c:pt idx="609">
                  <c:v>372.45749999999998</c:v>
                </c:pt>
                <c:pt idx="610">
                  <c:v>372.45749999999998</c:v>
                </c:pt>
                <c:pt idx="611">
                  <c:v>372.45749999999998</c:v>
                </c:pt>
                <c:pt idx="612">
                  <c:v>372.45749999999998</c:v>
                </c:pt>
                <c:pt idx="613">
                  <c:v>372.45749999999998</c:v>
                </c:pt>
                <c:pt idx="614">
                  <c:v>372.45749999999998</c:v>
                </c:pt>
                <c:pt idx="615">
                  <c:v>372.45749999999998</c:v>
                </c:pt>
                <c:pt idx="616">
                  <c:v>372.45749999999998</c:v>
                </c:pt>
                <c:pt idx="617">
                  <c:v>372.45749999999998</c:v>
                </c:pt>
                <c:pt idx="618">
                  <c:v>372.45749999999998</c:v>
                </c:pt>
                <c:pt idx="619">
                  <c:v>372.45749999999998</c:v>
                </c:pt>
                <c:pt idx="620">
                  <c:v>372.45749999999998</c:v>
                </c:pt>
                <c:pt idx="621">
                  <c:v>372.45749999999998</c:v>
                </c:pt>
                <c:pt idx="622">
                  <c:v>372.45749999999998</c:v>
                </c:pt>
                <c:pt idx="623">
                  <c:v>372.45749999999998</c:v>
                </c:pt>
                <c:pt idx="624">
                  <c:v>372.45749999999998</c:v>
                </c:pt>
                <c:pt idx="625">
                  <c:v>372.45749999999998</c:v>
                </c:pt>
                <c:pt idx="626">
                  <c:v>372.45749999999998</c:v>
                </c:pt>
                <c:pt idx="627">
                  <c:v>372.45749999999998</c:v>
                </c:pt>
                <c:pt idx="628">
                  <c:v>372.45749999999998</c:v>
                </c:pt>
                <c:pt idx="629">
                  <c:v>372.45749999999998</c:v>
                </c:pt>
                <c:pt idx="630">
                  <c:v>372.45749999999998</c:v>
                </c:pt>
                <c:pt idx="631">
                  <c:v>372.45749999999998</c:v>
                </c:pt>
                <c:pt idx="632">
                  <c:v>372.45749999999998</c:v>
                </c:pt>
                <c:pt idx="633">
                  <c:v>372.45749999999998</c:v>
                </c:pt>
                <c:pt idx="634">
                  <c:v>372.45749999999998</c:v>
                </c:pt>
                <c:pt idx="635">
                  <c:v>372.45749999999998</c:v>
                </c:pt>
                <c:pt idx="636">
                  <c:v>372.45749999999998</c:v>
                </c:pt>
                <c:pt idx="637">
                  <c:v>372.45749999999998</c:v>
                </c:pt>
                <c:pt idx="638">
                  <c:v>372.45749999999998</c:v>
                </c:pt>
                <c:pt idx="639">
                  <c:v>372.45749999999998</c:v>
                </c:pt>
                <c:pt idx="640">
                  <c:v>372.45749999999998</c:v>
                </c:pt>
                <c:pt idx="641">
                  <c:v>372.45749999999998</c:v>
                </c:pt>
                <c:pt idx="642">
                  <c:v>372.45749999999998</c:v>
                </c:pt>
                <c:pt idx="643">
                  <c:v>372.45749999999998</c:v>
                </c:pt>
                <c:pt idx="644">
                  <c:v>372.45749999999998</c:v>
                </c:pt>
                <c:pt idx="645">
                  <c:v>372.45749999999998</c:v>
                </c:pt>
                <c:pt idx="646">
                  <c:v>372.45749999999998</c:v>
                </c:pt>
                <c:pt idx="647">
                  <c:v>372.45749999999998</c:v>
                </c:pt>
                <c:pt idx="648">
                  <c:v>372.45749999999998</c:v>
                </c:pt>
                <c:pt idx="649">
                  <c:v>372.45749999999998</c:v>
                </c:pt>
                <c:pt idx="650">
                  <c:v>372.45749999999998</c:v>
                </c:pt>
                <c:pt idx="651">
                  <c:v>372.45749999999998</c:v>
                </c:pt>
                <c:pt idx="652">
                  <c:v>372.45749999999998</c:v>
                </c:pt>
                <c:pt idx="653">
                  <c:v>372.45749999999998</c:v>
                </c:pt>
                <c:pt idx="654">
                  <c:v>372.45749999999998</c:v>
                </c:pt>
                <c:pt idx="655">
                  <c:v>372.45749999999998</c:v>
                </c:pt>
                <c:pt idx="656">
                  <c:v>372.45749999999998</c:v>
                </c:pt>
                <c:pt idx="657">
                  <c:v>372.45749999999998</c:v>
                </c:pt>
                <c:pt idx="658">
                  <c:v>372.45749999999998</c:v>
                </c:pt>
                <c:pt idx="659">
                  <c:v>372.45749999999998</c:v>
                </c:pt>
                <c:pt idx="660">
                  <c:v>372.45749999999998</c:v>
                </c:pt>
                <c:pt idx="661">
                  <c:v>372.45749999999998</c:v>
                </c:pt>
                <c:pt idx="662">
                  <c:v>372.45749999999998</c:v>
                </c:pt>
                <c:pt idx="663">
                  <c:v>372.45749999999998</c:v>
                </c:pt>
                <c:pt idx="664">
                  <c:v>372.45749999999998</c:v>
                </c:pt>
                <c:pt idx="665">
                  <c:v>372.45749999999998</c:v>
                </c:pt>
                <c:pt idx="666">
                  <c:v>372.45749999999998</c:v>
                </c:pt>
                <c:pt idx="667">
                  <c:v>372.45749999999998</c:v>
                </c:pt>
                <c:pt idx="668">
                  <c:v>372.45749999999998</c:v>
                </c:pt>
                <c:pt idx="669">
                  <c:v>372.45749999999998</c:v>
                </c:pt>
                <c:pt idx="670">
                  <c:v>372.45749999999998</c:v>
                </c:pt>
                <c:pt idx="671">
                  <c:v>372.45749999999998</c:v>
                </c:pt>
                <c:pt idx="672">
                  <c:v>372.45749999999998</c:v>
                </c:pt>
                <c:pt idx="673">
                  <c:v>372.45749999999998</c:v>
                </c:pt>
                <c:pt idx="674">
                  <c:v>372.45749999999998</c:v>
                </c:pt>
                <c:pt idx="675">
                  <c:v>372.45749999999998</c:v>
                </c:pt>
                <c:pt idx="676">
                  <c:v>372.45749999999998</c:v>
                </c:pt>
                <c:pt idx="677">
                  <c:v>372.45749999999998</c:v>
                </c:pt>
                <c:pt idx="678">
                  <c:v>372.45749999999998</c:v>
                </c:pt>
                <c:pt idx="679">
                  <c:v>372.45749999999998</c:v>
                </c:pt>
                <c:pt idx="680">
                  <c:v>372.45749999999998</c:v>
                </c:pt>
                <c:pt idx="681">
                  <c:v>372.45749999999998</c:v>
                </c:pt>
                <c:pt idx="682">
                  <c:v>372.45749999999998</c:v>
                </c:pt>
                <c:pt idx="683">
                  <c:v>372.45749999999998</c:v>
                </c:pt>
                <c:pt idx="684">
                  <c:v>372.45749999999998</c:v>
                </c:pt>
                <c:pt idx="685">
                  <c:v>372.45749999999998</c:v>
                </c:pt>
                <c:pt idx="686">
                  <c:v>372.45749999999998</c:v>
                </c:pt>
                <c:pt idx="687">
                  <c:v>372.45749999999998</c:v>
                </c:pt>
                <c:pt idx="688">
                  <c:v>372.45749999999998</c:v>
                </c:pt>
                <c:pt idx="689">
                  <c:v>372.45749999999998</c:v>
                </c:pt>
                <c:pt idx="690">
                  <c:v>372.45749999999998</c:v>
                </c:pt>
                <c:pt idx="691">
                  <c:v>372.45749999999998</c:v>
                </c:pt>
                <c:pt idx="692">
                  <c:v>372.45749999999998</c:v>
                </c:pt>
                <c:pt idx="693">
                  <c:v>372.45749999999998</c:v>
                </c:pt>
                <c:pt idx="694">
                  <c:v>372.45749999999998</c:v>
                </c:pt>
                <c:pt idx="695">
                  <c:v>372.45749999999998</c:v>
                </c:pt>
                <c:pt idx="696">
                  <c:v>372.45749999999998</c:v>
                </c:pt>
                <c:pt idx="697">
                  <c:v>372.45749999999998</c:v>
                </c:pt>
                <c:pt idx="698">
                  <c:v>372.45749999999998</c:v>
                </c:pt>
                <c:pt idx="699">
                  <c:v>372.45749999999998</c:v>
                </c:pt>
                <c:pt idx="700">
                  <c:v>372.45749999999998</c:v>
                </c:pt>
                <c:pt idx="701">
                  <c:v>372.45749999999998</c:v>
                </c:pt>
                <c:pt idx="702">
                  <c:v>372.45749999999998</c:v>
                </c:pt>
                <c:pt idx="703">
                  <c:v>372.45749999999998</c:v>
                </c:pt>
                <c:pt idx="704">
                  <c:v>372.45749999999998</c:v>
                </c:pt>
                <c:pt idx="705">
                  <c:v>372.45749999999998</c:v>
                </c:pt>
                <c:pt idx="706">
                  <c:v>372.45749999999998</c:v>
                </c:pt>
                <c:pt idx="707">
                  <c:v>372.45749999999998</c:v>
                </c:pt>
                <c:pt idx="708">
                  <c:v>372.45749999999998</c:v>
                </c:pt>
                <c:pt idx="709">
                  <c:v>372.45749999999998</c:v>
                </c:pt>
                <c:pt idx="710">
                  <c:v>372.45749999999998</c:v>
                </c:pt>
                <c:pt idx="711">
                  <c:v>372.45749999999998</c:v>
                </c:pt>
                <c:pt idx="712">
                  <c:v>372.45749999999998</c:v>
                </c:pt>
                <c:pt idx="713">
                  <c:v>372.45749999999998</c:v>
                </c:pt>
                <c:pt idx="714">
                  <c:v>372.45749999999998</c:v>
                </c:pt>
                <c:pt idx="715">
                  <c:v>372.45749999999998</c:v>
                </c:pt>
                <c:pt idx="716">
                  <c:v>372.45749999999998</c:v>
                </c:pt>
                <c:pt idx="717">
                  <c:v>372.45749999999998</c:v>
                </c:pt>
                <c:pt idx="718">
                  <c:v>372.45749999999998</c:v>
                </c:pt>
                <c:pt idx="719">
                  <c:v>372.45749999999998</c:v>
                </c:pt>
                <c:pt idx="720">
                  <c:v>372.45749999999998</c:v>
                </c:pt>
                <c:pt idx="721">
                  <c:v>372.45749999999998</c:v>
                </c:pt>
                <c:pt idx="722">
                  <c:v>372.45749999999998</c:v>
                </c:pt>
                <c:pt idx="723">
                  <c:v>372.45749999999998</c:v>
                </c:pt>
                <c:pt idx="724">
                  <c:v>372.45749999999998</c:v>
                </c:pt>
                <c:pt idx="725">
                  <c:v>372.45749999999998</c:v>
                </c:pt>
                <c:pt idx="726">
                  <c:v>372.45749999999998</c:v>
                </c:pt>
                <c:pt idx="727">
                  <c:v>372.45749999999998</c:v>
                </c:pt>
                <c:pt idx="728">
                  <c:v>372.45749999999998</c:v>
                </c:pt>
                <c:pt idx="729">
                  <c:v>372.45749999999998</c:v>
                </c:pt>
                <c:pt idx="730">
                  <c:v>372.45749999999998</c:v>
                </c:pt>
                <c:pt idx="731">
                  <c:v>372.45749999999998</c:v>
                </c:pt>
                <c:pt idx="732">
                  <c:v>372.45749999999998</c:v>
                </c:pt>
                <c:pt idx="733">
                  <c:v>372.45749999999998</c:v>
                </c:pt>
                <c:pt idx="734">
                  <c:v>372.45749999999998</c:v>
                </c:pt>
                <c:pt idx="735">
                  <c:v>372.45749999999998</c:v>
                </c:pt>
                <c:pt idx="736">
                  <c:v>372.45749999999998</c:v>
                </c:pt>
                <c:pt idx="737">
                  <c:v>372.45749999999998</c:v>
                </c:pt>
                <c:pt idx="738">
                  <c:v>372.45749999999998</c:v>
                </c:pt>
                <c:pt idx="739">
                  <c:v>372.45749999999998</c:v>
                </c:pt>
                <c:pt idx="740">
                  <c:v>372.45749999999998</c:v>
                </c:pt>
                <c:pt idx="741">
                  <c:v>372.45749999999998</c:v>
                </c:pt>
                <c:pt idx="742">
                  <c:v>372.45749999999998</c:v>
                </c:pt>
                <c:pt idx="743">
                  <c:v>372.45749999999998</c:v>
                </c:pt>
                <c:pt idx="744">
                  <c:v>372.45749999999998</c:v>
                </c:pt>
                <c:pt idx="745">
                  <c:v>372.45749999999998</c:v>
                </c:pt>
                <c:pt idx="746">
                  <c:v>372.45749999999998</c:v>
                </c:pt>
                <c:pt idx="747">
                  <c:v>372.45749999999998</c:v>
                </c:pt>
                <c:pt idx="748">
                  <c:v>372.45749999999998</c:v>
                </c:pt>
                <c:pt idx="749">
                  <c:v>372.45749999999998</c:v>
                </c:pt>
                <c:pt idx="750">
                  <c:v>372.45749999999998</c:v>
                </c:pt>
                <c:pt idx="751">
                  <c:v>372.45749999999998</c:v>
                </c:pt>
                <c:pt idx="752">
                  <c:v>372.45749999999998</c:v>
                </c:pt>
                <c:pt idx="753">
                  <c:v>372.45749999999998</c:v>
                </c:pt>
                <c:pt idx="754">
                  <c:v>372.45749999999998</c:v>
                </c:pt>
                <c:pt idx="755">
                  <c:v>372.45749999999998</c:v>
                </c:pt>
                <c:pt idx="756">
                  <c:v>372.45749999999998</c:v>
                </c:pt>
                <c:pt idx="757">
                  <c:v>372.45749999999998</c:v>
                </c:pt>
                <c:pt idx="758">
                  <c:v>372.45749999999998</c:v>
                </c:pt>
                <c:pt idx="759">
                  <c:v>372.45749999999998</c:v>
                </c:pt>
                <c:pt idx="760">
                  <c:v>372.45749999999998</c:v>
                </c:pt>
                <c:pt idx="761">
                  <c:v>372.45749999999998</c:v>
                </c:pt>
                <c:pt idx="762">
                  <c:v>372.45749999999998</c:v>
                </c:pt>
                <c:pt idx="763">
                  <c:v>372.45749999999998</c:v>
                </c:pt>
                <c:pt idx="764">
                  <c:v>372.45749999999998</c:v>
                </c:pt>
                <c:pt idx="765">
                  <c:v>372.45749999999998</c:v>
                </c:pt>
                <c:pt idx="766">
                  <c:v>372.45749999999998</c:v>
                </c:pt>
                <c:pt idx="767">
                  <c:v>372.45749999999998</c:v>
                </c:pt>
                <c:pt idx="768">
                  <c:v>372.45749999999998</c:v>
                </c:pt>
                <c:pt idx="769">
                  <c:v>372.45749999999998</c:v>
                </c:pt>
                <c:pt idx="770">
                  <c:v>372.45749999999998</c:v>
                </c:pt>
                <c:pt idx="771">
                  <c:v>372.45749999999998</c:v>
                </c:pt>
                <c:pt idx="772">
                  <c:v>372.45749999999998</c:v>
                </c:pt>
                <c:pt idx="773">
                  <c:v>372.45749999999998</c:v>
                </c:pt>
                <c:pt idx="774">
                  <c:v>372.45749999999998</c:v>
                </c:pt>
                <c:pt idx="775">
                  <c:v>372.45749999999998</c:v>
                </c:pt>
                <c:pt idx="776">
                  <c:v>372.45749999999998</c:v>
                </c:pt>
                <c:pt idx="777">
                  <c:v>372.45749999999998</c:v>
                </c:pt>
                <c:pt idx="778">
                  <c:v>372.45749999999998</c:v>
                </c:pt>
                <c:pt idx="779">
                  <c:v>372.45749999999998</c:v>
                </c:pt>
                <c:pt idx="780">
                  <c:v>372.45749999999998</c:v>
                </c:pt>
                <c:pt idx="781">
                  <c:v>372.45749999999998</c:v>
                </c:pt>
                <c:pt idx="782">
                  <c:v>373.26930000000004</c:v>
                </c:pt>
                <c:pt idx="783">
                  <c:v>373.26930000000004</c:v>
                </c:pt>
                <c:pt idx="784">
                  <c:v>373.26930000000004</c:v>
                </c:pt>
                <c:pt idx="785">
                  <c:v>373.26930000000004</c:v>
                </c:pt>
                <c:pt idx="786">
                  <c:v>373.26930000000004</c:v>
                </c:pt>
                <c:pt idx="787">
                  <c:v>373.26930000000004</c:v>
                </c:pt>
                <c:pt idx="788">
                  <c:v>373.26930000000004</c:v>
                </c:pt>
                <c:pt idx="789">
                  <c:v>373.26930000000004</c:v>
                </c:pt>
                <c:pt idx="790">
                  <c:v>373.26930000000004</c:v>
                </c:pt>
                <c:pt idx="791">
                  <c:v>373.26930000000004</c:v>
                </c:pt>
                <c:pt idx="792">
                  <c:v>373.26930000000004</c:v>
                </c:pt>
                <c:pt idx="793">
                  <c:v>373.26930000000004</c:v>
                </c:pt>
                <c:pt idx="794">
                  <c:v>373.26930000000004</c:v>
                </c:pt>
                <c:pt idx="795">
                  <c:v>373.26930000000004</c:v>
                </c:pt>
                <c:pt idx="796">
                  <c:v>373.26930000000004</c:v>
                </c:pt>
                <c:pt idx="797">
                  <c:v>373.26930000000004</c:v>
                </c:pt>
                <c:pt idx="798">
                  <c:v>373.26930000000004</c:v>
                </c:pt>
                <c:pt idx="799">
                  <c:v>373.26930000000004</c:v>
                </c:pt>
                <c:pt idx="800">
                  <c:v>373.26930000000004</c:v>
                </c:pt>
                <c:pt idx="801">
                  <c:v>373.26930000000004</c:v>
                </c:pt>
                <c:pt idx="802">
                  <c:v>373.26930000000004</c:v>
                </c:pt>
                <c:pt idx="803">
                  <c:v>373.26930000000004</c:v>
                </c:pt>
                <c:pt idx="804">
                  <c:v>373.26930000000004</c:v>
                </c:pt>
                <c:pt idx="805">
                  <c:v>373.26930000000004</c:v>
                </c:pt>
                <c:pt idx="806">
                  <c:v>373.26930000000004</c:v>
                </c:pt>
                <c:pt idx="807">
                  <c:v>373.26930000000004</c:v>
                </c:pt>
                <c:pt idx="808">
                  <c:v>373.26930000000004</c:v>
                </c:pt>
                <c:pt idx="809">
                  <c:v>373.26930000000004</c:v>
                </c:pt>
                <c:pt idx="810">
                  <c:v>373.26930000000004</c:v>
                </c:pt>
                <c:pt idx="811">
                  <c:v>373.26930000000004</c:v>
                </c:pt>
                <c:pt idx="812">
                  <c:v>373.26930000000004</c:v>
                </c:pt>
                <c:pt idx="813">
                  <c:v>373.26930000000004</c:v>
                </c:pt>
                <c:pt idx="814">
                  <c:v>373.26930000000004</c:v>
                </c:pt>
                <c:pt idx="815">
                  <c:v>373.26930000000004</c:v>
                </c:pt>
                <c:pt idx="816">
                  <c:v>373.26930000000004</c:v>
                </c:pt>
                <c:pt idx="817">
                  <c:v>373.26930000000004</c:v>
                </c:pt>
                <c:pt idx="818">
                  <c:v>373.26930000000004</c:v>
                </c:pt>
                <c:pt idx="819">
                  <c:v>373.26930000000004</c:v>
                </c:pt>
                <c:pt idx="820">
                  <c:v>373.26930000000004</c:v>
                </c:pt>
                <c:pt idx="821">
                  <c:v>373.26930000000004</c:v>
                </c:pt>
                <c:pt idx="822">
                  <c:v>373.26930000000004</c:v>
                </c:pt>
                <c:pt idx="823">
                  <c:v>373.26930000000004</c:v>
                </c:pt>
                <c:pt idx="824">
                  <c:v>373.26930000000004</c:v>
                </c:pt>
                <c:pt idx="825">
                  <c:v>373.26930000000004</c:v>
                </c:pt>
                <c:pt idx="826">
                  <c:v>373.26930000000004</c:v>
                </c:pt>
                <c:pt idx="827">
                  <c:v>373.26930000000004</c:v>
                </c:pt>
                <c:pt idx="828">
                  <c:v>373.26930000000004</c:v>
                </c:pt>
                <c:pt idx="829">
                  <c:v>373.26930000000004</c:v>
                </c:pt>
                <c:pt idx="830">
                  <c:v>373.26930000000004</c:v>
                </c:pt>
                <c:pt idx="831">
                  <c:v>373.26930000000004</c:v>
                </c:pt>
                <c:pt idx="832">
                  <c:v>373.26930000000004</c:v>
                </c:pt>
                <c:pt idx="833">
                  <c:v>373.26930000000004</c:v>
                </c:pt>
                <c:pt idx="834">
                  <c:v>373.26930000000004</c:v>
                </c:pt>
                <c:pt idx="835">
                  <c:v>373.26930000000004</c:v>
                </c:pt>
                <c:pt idx="836">
                  <c:v>373.26930000000004</c:v>
                </c:pt>
                <c:pt idx="837">
                  <c:v>373.26930000000004</c:v>
                </c:pt>
                <c:pt idx="838">
                  <c:v>373.26930000000004</c:v>
                </c:pt>
                <c:pt idx="839">
                  <c:v>373.26930000000004</c:v>
                </c:pt>
                <c:pt idx="840">
                  <c:v>373.26930000000004</c:v>
                </c:pt>
                <c:pt idx="841">
                  <c:v>373.26930000000004</c:v>
                </c:pt>
                <c:pt idx="842">
                  <c:v>373.26930000000004</c:v>
                </c:pt>
                <c:pt idx="843">
                  <c:v>373.26930000000004</c:v>
                </c:pt>
                <c:pt idx="844">
                  <c:v>373.26930000000004</c:v>
                </c:pt>
                <c:pt idx="845">
                  <c:v>373.26930000000004</c:v>
                </c:pt>
                <c:pt idx="846">
                  <c:v>373.26930000000004</c:v>
                </c:pt>
                <c:pt idx="847">
                  <c:v>373.26930000000004</c:v>
                </c:pt>
                <c:pt idx="848">
                  <c:v>373.26930000000004</c:v>
                </c:pt>
                <c:pt idx="849">
                  <c:v>373.26930000000004</c:v>
                </c:pt>
                <c:pt idx="850">
                  <c:v>373.26930000000004</c:v>
                </c:pt>
                <c:pt idx="851">
                  <c:v>373.26930000000004</c:v>
                </c:pt>
                <c:pt idx="852">
                  <c:v>373.26930000000004</c:v>
                </c:pt>
                <c:pt idx="853">
                  <c:v>373.26930000000004</c:v>
                </c:pt>
                <c:pt idx="854">
                  <c:v>373.26930000000004</c:v>
                </c:pt>
                <c:pt idx="855">
                  <c:v>373.26930000000004</c:v>
                </c:pt>
                <c:pt idx="856">
                  <c:v>373.26930000000004</c:v>
                </c:pt>
                <c:pt idx="857">
                  <c:v>373.26930000000004</c:v>
                </c:pt>
                <c:pt idx="858">
                  <c:v>373.26930000000004</c:v>
                </c:pt>
                <c:pt idx="859">
                  <c:v>373.26930000000004</c:v>
                </c:pt>
                <c:pt idx="860">
                  <c:v>373.26930000000004</c:v>
                </c:pt>
                <c:pt idx="861">
                  <c:v>373.26930000000004</c:v>
                </c:pt>
                <c:pt idx="862">
                  <c:v>373.26930000000004</c:v>
                </c:pt>
                <c:pt idx="863">
                  <c:v>373.26930000000004</c:v>
                </c:pt>
                <c:pt idx="864">
                  <c:v>373.26930000000004</c:v>
                </c:pt>
                <c:pt idx="865">
                  <c:v>373.26930000000004</c:v>
                </c:pt>
                <c:pt idx="866">
                  <c:v>373.26930000000004</c:v>
                </c:pt>
                <c:pt idx="867">
                  <c:v>373.26930000000004</c:v>
                </c:pt>
                <c:pt idx="868">
                  <c:v>373.26930000000004</c:v>
                </c:pt>
                <c:pt idx="869">
                  <c:v>373.26930000000004</c:v>
                </c:pt>
                <c:pt idx="870">
                  <c:v>373.26930000000004</c:v>
                </c:pt>
                <c:pt idx="871">
                  <c:v>373.26930000000004</c:v>
                </c:pt>
                <c:pt idx="872">
                  <c:v>373.26930000000004</c:v>
                </c:pt>
                <c:pt idx="873">
                  <c:v>373.26930000000004</c:v>
                </c:pt>
                <c:pt idx="874">
                  <c:v>373.26930000000004</c:v>
                </c:pt>
                <c:pt idx="875">
                  <c:v>373.26930000000004</c:v>
                </c:pt>
                <c:pt idx="876">
                  <c:v>373.26930000000004</c:v>
                </c:pt>
                <c:pt idx="877">
                  <c:v>373.26930000000004</c:v>
                </c:pt>
                <c:pt idx="878">
                  <c:v>373.26930000000004</c:v>
                </c:pt>
                <c:pt idx="879">
                  <c:v>373.26930000000004</c:v>
                </c:pt>
                <c:pt idx="880">
                  <c:v>373.26930000000004</c:v>
                </c:pt>
                <c:pt idx="881">
                  <c:v>373.26930000000004</c:v>
                </c:pt>
                <c:pt idx="882">
                  <c:v>373.26930000000004</c:v>
                </c:pt>
                <c:pt idx="883">
                  <c:v>373.26930000000004</c:v>
                </c:pt>
                <c:pt idx="884">
                  <c:v>373.26930000000004</c:v>
                </c:pt>
                <c:pt idx="885">
                  <c:v>373.26930000000004</c:v>
                </c:pt>
                <c:pt idx="886">
                  <c:v>373.26930000000004</c:v>
                </c:pt>
                <c:pt idx="887">
                  <c:v>373.26930000000004</c:v>
                </c:pt>
                <c:pt idx="888">
                  <c:v>373.26930000000004</c:v>
                </c:pt>
                <c:pt idx="889">
                  <c:v>373.26930000000004</c:v>
                </c:pt>
                <c:pt idx="890">
                  <c:v>373.26930000000004</c:v>
                </c:pt>
                <c:pt idx="891">
                  <c:v>373.26930000000004</c:v>
                </c:pt>
                <c:pt idx="892">
                  <c:v>373.26930000000004</c:v>
                </c:pt>
                <c:pt idx="893">
                  <c:v>373.26930000000004</c:v>
                </c:pt>
                <c:pt idx="894">
                  <c:v>373.26930000000004</c:v>
                </c:pt>
                <c:pt idx="895">
                  <c:v>373.26930000000004</c:v>
                </c:pt>
                <c:pt idx="896">
                  <c:v>373.26930000000004</c:v>
                </c:pt>
                <c:pt idx="897">
                  <c:v>373.26930000000004</c:v>
                </c:pt>
                <c:pt idx="898">
                  <c:v>373.26930000000004</c:v>
                </c:pt>
                <c:pt idx="899">
                  <c:v>373.26930000000004</c:v>
                </c:pt>
                <c:pt idx="900">
                  <c:v>373.26930000000004</c:v>
                </c:pt>
                <c:pt idx="901">
                  <c:v>373.26930000000004</c:v>
                </c:pt>
                <c:pt idx="902">
                  <c:v>373.26930000000004</c:v>
                </c:pt>
                <c:pt idx="903">
                  <c:v>373.26930000000004</c:v>
                </c:pt>
                <c:pt idx="904">
                  <c:v>373.26930000000004</c:v>
                </c:pt>
                <c:pt idx="905">
                  <c:v>373.26930000000004</c:v>
                </c:pt>
                <c:pt idx="906">
                  <c:v>373.26930000000004</c:v>
                </c:pt>
                <c:pt idx="907">
                  <c:v>373.26930000000004</c:v>
                </c:pt>
                <c:pt idx="908">
                  <c:v>373.26930000000004</c:v>
                </c:pt>
                <c:pt idx="909">
                  <c:v>373.26930000000004</c:v>
                </c:pt>
                <c:pt idx="910">
                  <c:v>373.26930000000004</c:v>
                </c:pt>
                <c:pt idx="911">
                  <c:v>373.26930000000004</c:v>
                </c:pt>
                <c:pt idx="912">
                  <c:v>373.26930000000004</c:v>
                </c:pt>
                <c:pt idx="913">
                  <c:v>373.26930000000004</c:v>
                </c:pt>
                <c:pt idx="914">
                  <c:v>373.26930000000004</c:v>
                </c:pt>
                <c:pt idx="915">
                  <c:v>373.26930000000004</c:v>
                </c:pt>
                <c:pt idx="916">
                  <c:v>373.26930000000004</c:v>
                </c:pt>
                <c:pt idx="917">
                  <c:v>373.26930000000004</c:v>
                </c:pt>
                <c:pt idx="918">
                  <c:v>373.26930000000004</c:v>
                </c:pt>
                <c:pt idx="919">
                  <c:v>373.26930000000004</c:v>
                </c:pt>
                <c:pt idx="920">
                  <c:v>373.26930000000004</c:v>
                </c:pt>
                <c:pt idx="921">
                  <c:v>373.26930000000004</c:v>
                </c:pt>
                <c:pt idx="922">
                  <c:v>373.26930000000004</c:v>
                </c:pt>
                <c:pt idx="923">
                  <c:v>373.26930000000004</c:v>
                </c:pt>
                <c:pt idx="924">
                  <c:v>373.26930000000004</c:v>
                </c:pt>
                <c:pt idx="925">
                  <c:v>373.26930000000004</c:v>
                </c:pt>
                <c:pt idx="926">
                  <c:v>373.26930000000004</c:v>
                </c:pt>
                <c:pt idx="927">
                  <c:v>373.26930000000004</c:v>
                </c:pt>
                <c:pt idx="928">
                  <c:v>373.26930000000004</c:v>
                </c:pt>
                <c:pt idx="929">
                  <c:v>373.26930000000004</c:v>
                </c:pt>
                <c:pt idx="930">
                  <c:v>373.26930000000004</c:v>
                </c:pt>
                <c:pt idx="931">
                  <c:v>373.26930000000004</c:v>
                </c:pt>
                <c:pt idx="932">
                  <c:v>373.26930000000004</c:v>
                </c:pt>
                <c:pt idx="933">
                  <c:v>373.26930000000004</c:v>
                </c:pt>
                <c:pt idx="934">
                  <c:v>373.26930000000004</c:v>
                </c:pt>
                <c:pt idx="935">
                  <c:v>373.26930000000004</c:v>
                </c:pt>
                <c:pt idx="936">
                  <c:v>373.26930000000004</c:v>
                </c:pt>
                <c:pt idx="937">
                  <c:v>373.26930000000004</c:v>
                </c:pt>
                <c:pt idx="938">
                  <c:v>373.26930000000004</c:v>
                </c:pt>
                <c:pt idx="939">
                  <c:v>373.26930000000004</c:v>
                </c:pt>
                <c:pt idx="940">
                  <c:v>373.26930000000004</c:v>
                </c:pt>
                <c:pt idx="941">
                  <c:v>373.26930000000004</c:v>
                </c:pt>
                <c:pt idx="942">
                  <c:v>373.26930000000004</c:v>
                </c:pt>
                <c:pt idx="943">
                  <c:v>373.26930000000004</c:v>
                </c:pt>
                <c:pt idx="944">
                  <c:v>373.26930000000004</c:v>
                </c:pt>
                <c:pt idx="945">
                  <c:v>373.26930000000004</c:v>
                </c:pt>
                <c:pt idx="946">
                  <c:v>373.26930000000004</c:v>
                </c:pt>
                <c:pt idx="947">
                  <c:v>373.26930000000004</c:v>
                </c:pt>
                <c:pt idx="948">
                  <c:v>373.26930000000004</c:v>
                </c:pt>
                <c:pt idx="949">
                  <c:v>373.26930000000004</c:v>
                </c:pt>
                <c:pt idx="950">
                  <c:v>373.26930000000004</c:v>
                </c:pt>
                <c:pt idx="951">
                  <c:v>373.26930000000004</c:v>
                </c:pt>
                <c:pt idx="952">
                  <c:v>373.26930000000004</c:v>
                </c:pt>
                <c:pt idx="953">
                  <c:v>373.26930000000004</c:v>
                </c:pt>
                <c:pt idx="954">
                  <c:v>373.26930000000004</c:v>
                </c:pt>
                <c:pt idx="955">
                  <c:v>373.26930000000004</c:v>
                </c:pt>
                <c:pt idx="956">
                  <c:v>373.26930000000004</c:v>
                </c:pt>
                <c:pt idx="957">
                  <c:v>373.26930000000004</c:v>
                </c:pt>
                <c:pt idx="958">
                  <c:v>373.26930000000004</c:v>
                </c:pt>
                <c:pt idx="959">
                  <c:v>373.26930000000004</c:v>
                </c:pt>
                <c:pt idx="960">
                  <c:v>373.26930000000004</c:v>
                </c:pt>
                <c:pt idx="961">
                  <c:v>373.26930000000004</c:v>
                </c:pt>
                <c:pt idx="962">
                  <c:v>373.26930000000004</c:v>
                </c:pt>
                <c:pt idx="963">
                  <c:v>373.26930000000004</c:v>
                </c:pt>
                <c:pt idx="964">
                  <c:v>373.26930000000004</c:v>
                </c:pt>
                <c:pt idx="965">
                  <c:v>373.26930000000004</c:v>
                </c:pt>
                <c:pt idx="966">
                  <c:v>373.26930000000004</c:v>
                </c:pt>
                <c:pt idx="967">
                  <c:v>373.26930000000004</c:v>
                </c:pt>
                <c:pt idx="968">
                  <c:v>373.26930000000004</c:v>
                </c:pt>
                <c:pt idx="969">
                  <c:v>373.26930000000004</c:v>
                </c:pt>
                <c:pt idx="970">
                  <c:v>373.26930000000004</c:v>
                </c:pt>
                <c:pt idx="971">
                  <c:v>373.26930000000004</c:v>
                </c:pt>
                <c:pt idx="972">
                  <c:v>373.26930000000004</c:v>
                </c:pt>
                <c:pt idx="973">
                  <c:v>373.26930000000004</c:v>
                </c:pt>
                <c:pt idx="974">
                  <c:v>373.26930000000004</c:v>
                </c:pt>
                <c:pt idx="975">
                  <c:v>373.26930000000004</c:v>
                </c:pt>
                <c:pt idx="976">
                  <c:v>373.26930000000004</c:v>
                </c:pt>
                <c:pt idx="977">
                  <c:v>373.26930000000004</c:v>
                </c:pt>
                <c:pt idx="978">
                  <c:v>373.26930000000004</c:v>
                </c:pt>
                <c:pt idx="979">
                  <c:v>373.26930000000004</c:v>
                </c:pt>
                <c:pt idx="980">
                  <c:v>373.26930000000004</c:v>
                </c:pt>
                <c:pt idx="981">
                  <c:v>373.26930000000004</c:v>
                </c:pt>
                <c:pt idx="982">
                  <c:v>373.26930000000004</c:v>
                </c:pt>
                <c:pt idx="983">
                  <c:v>373.26930000000004</c:v>
                </c:pt>
                <c:pt idx="984">
                  <c:v>373.26930000000004</c:v>
                </c:pt>
                <c:pt idx="985">
                  <c:v>373.26930000000004</c:v>
                </c:pt>
                <c:pt idx="986">
                  <c:v>373.26930000000004</c:v>
                </c:pt>
                <c:pt idx="987">
                  <c:v>373.26930000000004</c:v>
                </c:pt>
                <c:pt idx="988">
                  <c:v>373.26930000000004</c:v>
                </c:pt>
                <c:pt idx="989">
                  <c:v>373.26930000000004</c:v>
                </c:pt>
                <c:pt idx="990">
                  <c:v>373.26930000000004</c:v>
                </c:pt>
                <c:pt idx="991">
                  <c:v>373.26930000000004</c:v>
                </c:pt>
                <c:pt idx="992">
                  <c:v>373.26930000000004</c:v>
                </c:pt>
                <c:pt idx="993">
                  <c:v>373.26930000000004</c:v>
                </c:pt>
                <c:pt idx="994">
                  <c:v>373.26930000000004</c:v>
                </c:pt>
                <c:pt idx="995">
                  <c:v>373.26930000000004</c:v>
                </c:pt>
                <c:pt idx="996">
                  <c:v>373.26930000000004</c:v>
                </c:pt>
                <c:pt idx="997">
                  <c:v>373.26930000000004</c:v>
                </c:pt>
                <c:pt idx="998">
                  <c:v>373.26930000000004</c:v>
                </c:pt>
                <c:pt idx="999">
                  <c:v>373.26930000000004</c:v>
                </c:pt>
                <c:pt idx="1000">
                  <c:v>373.26930000000004</c:v>
                </c:pt>
                <c:pt idx="1001">
                  <c:v>373.26930000000004</c:v>
                </c:pt>
                <c:pt idx="1002">
                  <c:v>373.26930000000004</c:v>
                </c:pt>
                <c:pt idx="1003">
                  <c:v>373.26930000000004</c:v>
                </c:pt>
                <c:pt idx="1004">
                  <c:v>373.26930000000004</c:v>
                </c:pt>
                <c:pt idx="1005">
                  <c:v>373.26930000000004</c:v>
                </c:pt>
                <c:pt idx="1006">
                  <c:v>373.26930000000004</c:v>
                </c:pt>
                <c:pt idx="1007">
                  <c:v>373.26930000000004</c:v>
                </c:pt>
                <c:pt idx="1008">
                  <c:v>373.26930000000004</c:v>
                </c:pt>
                <c:pt idx="1009">
                  <c:v>373.26930000000004</c:v>
                </c:pt>
                <c:pt idx="1010">
                  <c:v>373.26930000000004</c:v>
                </c:pt>
                <c:pt idx="1011">
                  <c:v>373.26930000000004</c:v>
                </c:pt>
                <c:pt idx="1012">
                  <c:v>373.26930000000004</c:v>
                </c:pt>
                <c:pt idx="1013">
                  <c:v>373.26930000000004</c:v>
                </c:pt>
                <c:pt idx="1014">
                  <c:v>373.26930000000004</c:v>
                </c:pt>
                <c:pt idx="1015">
                  <c:v>373.26930000000004</c:v>
                </c:pt>
                <c:pt idx="1016">
                  <c:v>373.26930000000004</c:v>
                </c:pt>
                <c:pt idx="1017">
                  <c:v>373.26930000000004</c:v>
                </c:pt>
                <c:pt idx="1018">
                  <c:v>373.26930000000004</c:v>
                </c:pt>
                <c:pt idx="1019">
                  <c:v>373.26930000000004</c:v>
                </c:pt>
                <c:pt idx="1020">
                  <c:v>373.26930000000004</c:v>
                </c:pt>
                <c:pt idx="1021">
                  <c:v>373.26930000000004</c:v>
                </c:pt>
                <c:pt idx="1022">
                  <c:v>373.26930000000004</c:v>
                </c:pt>
                <c:pt idx="1023">
                  <c:v>373.26930000000004</c:v>
                </c:pt>
                <c:pt idx="1024">
                  <c:v>373.26930000000004</c:v>
                </c:pt>
                <c:pt idx="1025">
                  <c:v>373.26930000000004</c:v>
                </c:pt>
                <c:pt idx="1026">
                  <c:v>373.26930000000004</c:v>
                </c:pt>
                <c:pt idx="1027">
                  <c:v>373.26930000000004</c:v>
                </c:pt>
                <c:pt idx="1028">
                  <c:v>373.26930000000004</c:v>
                </c:pt>
                <c:pt idx="1029">
                  <c:v>373.26930000000004</c:v>
                </c:pt>
                <c:pt idx="1030">
                  <c:v>373.26930000000004</c:v>
                </c:pt>
                <c:pt idx="1031">
                  <c:v>373.26930000000004</c:v>
                </c:pt>
                <c:pt idx="1032">
                  <c:v>373.26930000000004</c:v>
                </c:pt>
                <c:pt idx="1033">
                  <c:v>373.26930000000004</c:v>
                </c:pt>
                <c:pt idx="1034">
                  <c:v>373.26930000000004</c:v>
                </c:pt>
                <c:pt idx="1035">
                  <c:v>373.26930000000004</c:v>
                </c:pt>
                <c:pt idx="1036">
                  <c:v>373.26930000000004</c:v>
                </c:pt>
                <c:pt idx="1037">
                  <c:v>373.26930000000004</c:v>
                </c:pt>
                <c:pt idx="1038">
                  <c:v>373.26930000000004</c:v>
                </c:pt>
                <c:pt idx="1039">
                  <c:v>373.26930000000004</c:v>
                </c:pt>
                <c:pt idx="1040">
                  <c:v>373.26930000000004</c:v>
                </c:pt>
                <c:pt idx="1041">
                  <c:v>373.26930000000004</c:v>
                </c:pt>
                <c:pt idx="1042">
                  <c:v>373.26930000000004</c:v>
                </c:pt>
                <c:pt idx="1043">
                  <c:v>373.26930000000004</c:v>
                </c:pt>
                <c:pt idx="1044">
                  <c:v>373.26930000000004</c:v>
                </c:pt>
                <c:pt idx="1045">
                  <c:v>373.26930000000004</c:v>
                </c:pt>
                <c:pt idx="1046">
                  <c:v>373.26930000000004</c:v>
                </c:pt>
                <c:pt idx="1047">
                  <c:v>373.26930000000004</c:v>
                </c:pt>
                <c:pt idx="1048">
                  <c:v>373.26930000000004</c:v>
                </c:pt>
                <c:pt idx="1049">
                  <c:v>373.26930000000004</c:v>
                </c:pt>
                <c:pt idx="1050">
                  <c:v>373.26930000000004</c:v>
                </c:pt>
                <c:pt idx="1051">
                  <c:v>373.26930000000004</c:v>
                </c:pt>
                <c:pt idx="1052">
                  <c:v>373.26930000000004</c:v>
                </c:pt>
                <c:pt idx="1053">
                  <c:v>373.26930000000004</c:v>
                </c:pt>
                <c:pt idx="1054">
                  <c:v>373.26930000000004</c:v>
                </c:pt>
                <c:pt idx="1055">
                  <c:v>373.26930000000004</c:v>
                </c:pt>
                <c:pt idx="1056">
                  <c:v>373.26930000000004</c:v>
                </c:pt>
                <c:pt idx="1057">
                  <c:v>373.26930000000004</c:v>
                </c:pt>
                <c:pt idx="1058">
                  <c:v>373.26930000000004</c:v>
                </c:pt>
                <c:pt idx="1059">
                  <c:v>373.26930000000004</c:v>
                </c:pt>
                <c:pt idx="1060">
                  <c:v>373.26930000000004</c:v>
                </c:pt>
                <c:pt idx="1061">
                  <c:v>373.26930000000004</c:v>
                </c:pt>
                <c:pt idx="1062">
                  <c:v>373.26930000000004</c:v>
                </c:pt>
                <c:pt idx="1063">
                  <c:v>373.26930000000004</c:v>
                </c:pt>
                <c:pt idx="1064">
                  <c:v>373.26930000000004</c:v>
                </c:pt>
                <c:pt idx="1065">
                  <c:v>373.26930000000004</c:v>
                </c:pt>
                <c:pt idx="1066">
                  <c:v>373.26930000000004</c:v>
                </c:pt>
                <c:pt idx="1067">
                  <c:v>373.26930000000004</c:v>
                </c:pt>
                <c:pt idx="1068">
                  <c:v>373.26930000000004</c:v>
                </c:pt>
                <c:pt idx="1069">
                  <c:v>373.26930000000004</c:v>
                </c:pt>
                <c:pt idx="1070">
                  <c:v>373.26930000000004</c:v>
                </c:pt>
                <c:pt idx="1071">
                  <c:v>373.26930000000004</c:v>
                </c:pt>
                <c:pt idx="1072">
                  <c:v>373.26930000000004</c:v>
                </c:pt>
                <c:pt idx="1073">
                  <c:v>373.26930000000004</c:v>
                </c:pt>
                <c:pt idx="1074">
                  <c:v>373.26930000000004</c:v>
                </c:pt>
                <c:pt idx="1075">
                  <c:v>373.26930000000004</c:v>
                </c:pt>
                <c:pt idx="1076">
                  <c:v>373.26930000000004</c:v>
                </c:pt>
                <c:pt idx="1077">
                  <c:v>373.26930000000004</c:v>
                </c:pt>
                <c:pt idx="1078">
                  <c:v>373.26930000000004</c:v>
                </c:pt>
                <c:pt idx="1079">
                  <c:v>373.26930000000004</c:v>
                </c:pt>
                <c:pt idx="1080">
                  <c:v>373.26930000000004</c:v>
                </c:pt>
                <c:pt idx="1081">
                  <c:v>373.26930000000004</c:v>
                </c:pt>
                <c:pt idx="1082">
                  <c:v>373.26930000000004</c:v>
                </c:pt>
                <c:pt idx="1083">
                  <c:v>373.26930000000004</c:v>
                </c:pt>
                <c:pt idx="1084">
                  <c:v>373.26930000000004</c:v>
                </c:pt>
                <c:pt idx="1085">
                  <c:v>373.26930000000004</c:v>
                </c:pt>
                <c:pt idx="1086">
                  <c:v>373.26930000000004</c:v>
                </c:pt>
                <c:pt idx="1087">
                  <c:v>373.26930000000004</c:v>
                </c:pt>
                <c:pt idx="1088">
                  <c:v>373.26930000000004</c:v>
                </c:pt>
                <c:pt idx="1089">
                  <c:v>373.26930000000004</c:v>
                </c:pt>
                <c:pt idx="1090">
                  <c:v>373.26930000000004</c:v>
                </c:pt>
                <c:pt idx="1091">
                  <c:v>373.26930000000004</c:v>
                </c:pt>
                <c:pt idx="1092">
                  <c:v>373.26930000000004</c:v>
                </c:pt>
                <c:pt idx="1093">
                  <c:v>373.26930000000004</c:v>
                </c:pt>
                <c:pt idx="1094">
                  <c:v>373.26930000000004</c:v>
                </c:pt>
                <c:pt idx="1095">
                  <c:v>373.26930000000004</c:v>
                </c:pt>
                <c:pt idx="1096">
                  <c:v>373.26930000000004</c:v>
                </c:pt>
                <c:pt idx="1097">
                  <c:v>373.26930000000004</c:v>
                </c:pt>
                <c:pt idx="1098">
                  <c:v>373.26930000000004</c:v>
                </c:pt>
                <c:pt idx="1099">
                  <c:v>373.26930000000004</c:v>
                </c:pt>
                <c:pt idx="1100">
                  <c:v>373.26930000000004</c:v>
                </c:pt>
                <c:pt idx="1101">
                  <c:v>373.26930000000004</c:v>
                </c:pt>
                <c:pt idx="1102">
                  <c:v>373.26930000000004</c:v>
                </c:pt>
                <c:pt idx="1103">
                  <c:v>373.26930000000004</c:v>
                </c:pt>
                <c:pt idx="1104">
                  <c:v>373.26930000000004</c:v>
                </c:pt>
                <c:pt idx="1105">
                  <c:v>373.26930000000004</c:v>
                </c:pt>
                <c:pt idx="1106">
                  <c:v>373.26930000000004</c:v>
                </c:pt>
                <c:pt idx="1107">
                  <c:v>373.26930000000004</c:v>
                </c:pt>
                <c:pt idx="1108">
                  <c:v>373.26930000000004</c:v>
                </c:pt>
                <c:pt idx="1109">
                  <c:v>373.26930000000004</c:v>
                </c:pt>
                <c:pt idx="1110">
                  <c:v>373.26930000000004</c:v>
                </c:pt>
                <c:pt idx="1111">
                  <c:v>373.26930000000004</c:v>
                </c:pt>
                <c:pt idx="1112">
                  <c:v>373.26930000000004</c:v>
                </c:pt>
                <c:pt idx="1113">
                  <c:v>373.26930000000004</c:v>
                </c:pt>
                <c:pt idx="1114">
                  <c:v>373.26930000000004</c:v>
                </c:pt>
                <c:pt idx="1115">
                  <c:v>373.26930000000004</c:v>
                </c:pt>
                <c:pt idx="1116">
                  <c:v>373.26930000000004</c:v>
                </c:pt>
                <c:pt idx="1117">
                  <c:v>373.26930000000004</c:v>
                </c:pt>
                <c:pt idx="1118">
                  <c:v>373.26930000000004</c:v>
                </c:pt>
                <c:pt idx="1119">
                  <c:v>373.26930000000004</c:v>
                </c:pt>
                <c:pt idx="1120">
                  <c:v>373.26930000000004</c:v>
                </c:pt>
                <c:pt idx="1121">
                  <c:v>373.26930000000004</c:v>
                </c:pt>
                <c:pt idx="1122">
                  <c:v>373.26930000000004</c:v>
                </c:pt>
                <c:pt idx="1123">
                  <c:v>373.26930000000004</c:v>
                </c:pt>
                <c:pt idx="1124">
                  <c:v>373.26930000000004</c:v>
                </c:pt>
                <c:pt idx="1125">
                  <c:v>373.26930000000004</c:v>
                </c:pt>
                <c:pt idx="1126">
                  <c:v>373.26930000000004</c:v>
                </c:pt>
                <c:pt idx="1127">
                  <c:v>373.26930000000004</c:v>
                </c:pt>
                <c:pt idx="1128">
                  <c:v>373.26930000000004</c:v>
                </c:pt>
                <c:pt idx="1129">
                  <c:v>373.26930000000004</c:v>
                </c:pt>
                <c:pt idx="1130">
                  <c:v>373.26930000000004</c:v>
                </c:pt>
                <c:pt idx="1131">
                  <c:v>373.26930000000004</c:v>
                </c:pt>
                <c:pt idx="1132">
                  <c:v>373.26930000000004</c:v>
                </c:pt>
                <c:pt idx="1133">
                  <c:v>373.26930000000004</c:v>
                </c:pt>
                <c:pt idx="1134">
                  <c:v>373.26930000000004</c:v>
                </c:pt>
                <c:pt idx="1135">
                  <c:v>373.26930000000004</c:v>
                </c:pt>
                <c:pt idx="1136">
                  <c:v>373.26930000000004</c:v>
                </c:pt>
                <c:pt idx="1137">
                  <c:v>373.26930000000004</c:v>
                </c:pt>
                <c:pt idx="1138">
                  <c:v>373.26930000000004</c:v>
                </c:pt>
                <c:pt idx="1139">
                  <c:v>373.26930000000004</c:v>
                </c:pt>
                <c:pt idx="1140">
                  <c:v>373.26930000000004</c:v>
                </c:pt>
                <c:pt idx="1141">
                  <c:v>373.26930000000004</c:v>
                </c:pt>
                <c:pt idx="1142">
                  <c:v>373.26930000000004</c:v>
                </c:pt>
                <c:pt idx="1143">
                  <c:v>373.26930000000004</c:v>
                </c:pt>
                <c:pt idx="1144">
                  <c:v>373.26930000000004</c:v>
                </c:pt>
                <c:pt idx="1145">
                  <c:v>373.26930000000004</c:v>
                </c:pt>
                <c:pt idx="1146">
                  <c:v>373.26930000000004</c:v>
                </c:pt>
                <c:pt idx="1147">
                  <c:v>373.26930000000004</c:v>
                </c:pt>
                <c:pt idx="1148">
                  <c:v>373.26930000000004</c:v>
                </c:pt>
                <c:pt idx="1149">
                  <c:v>373.26930000000004</c:v>
                </c:pt>
                <c:pt idx="1150">
                  <c:v>373.26930000000004</c:v>
                </c:pt>
                <c:pt idx="1151">
                  <c:v>373.26930000000004</c:v>
                </c:pt>
                <c:pt idx="1152">
                  <c:v>373.26930000000004</c:v>
                </c:pt>
                <c:pt idx="1153">
                  <c:v>373.26930000000004</c:v>
                </c:pt>
                <c:pt idx="1154">
                  <c:v>373.26930000000004</c:v>
                </c:pt>
                <c:pt idx="1155">
                  <c:v>373.26930000000004</c:v>
                </c:pt>
                <c:pt idx="1156">
                  <c:v>373.26930000000004</c:v>
                </c:pt>
                <c:pt idx="1157">
                  <c:v>373.26930000000004</c:v>
                </c:pt>
                <c:pt idx="1158">
                  <c:v>373.26930000000004</c:v>
                </c:pt>
                <c:pt idx="1159">
                  <c:v>373.26930000000004</c:v>
                </c:pt>
                <c:pt idx="1160">
                  <c:v>373.26930000000004</c:v>
                </c:pt>
                <c:pt idx="1161">
                  <c:v>373.26930000000004</c:v>
                </c:pt>
                <c:pt idx="1162">
                  <c:v>373.26930000000004</c:v>
                </c:pt>
                <c:pt idx="1163">
                  <c:v>373.26930000000004</c:v>
                </c:pt>
                <c:pt idx="1164">
                  <c:v>373.26930000000004</c:v>
                </c:pt>
                <c:pt idx="1165">
                  <c:v>373.26930000000004</c:v>
                </c:pt>
                <c:pt idx="1166">
                  <c:v>373.26930000000004</c:v>
                </c:pt>
                <c:pt idx="1167">
                  <c:v>373.26930000000004</c:v>
                </c:pt>
                <c:pt idx="1168">
                  <c:v>373.26930000000004</c:v>
                </c:pt>
                <c:pt idx="1169">
                  <c:v>373.26930000000004</c:v>
                </c:pt>
                <c:pt idx="1170">
                  <c:v>373.26930000000004</c:v>
                </c:pt>
                <c:pt idx="1171">
                  <c:v>373.26930000000004</c:v>
                </c:pt>
                <c:pt idx="1172">
                  <c:v>373.26930000000004</c:v>
                </c:pt>
                <c:pt idx="1173">
                  <c:v>372.77249999999998</c:v>
                </c:pt>
                <c:pt idx="1174">
                  <c:v>372.77249999999998</c:v>
                </c:pt>
                <c:pt idx="1175">
                  <c:v>372.77249999999998</c:v>
                </c:pt>
                <c:pt idx="1176">
                  <c:v>372.77249999999998</c:v>
                </c:pt>
                <c:pt idx="1177">
                  <c:v>372.77249999999998</c:v>
                </c:pt>
                <c:pt idx="1178">
                  <c:v>372.77249999999998</c:v>
                </c:pt>
                <c:pt idx="1179">
                  <c:v>372.77249999999998</c:v>
                </c:pt>
                <c:pt idx="1180">
                  <c:v>372.77249999999998</c:v>
                </c:pt>
                <c:pt idx="1181">
                  <c:v>372.77249999999998</c:v>
                </c:pt>
                <c:pt idx="1182">
                  <c:v>372.77249999999998</c:v>
                </c:pt>
                <c:pt idx="1183">
                  <c:v>372.77249999999998</c:v>
                </c:pt>
                <c:pt idx="1184">
                  <c:v>372.77249999999998</c:v>
                </c:pt>
                <c:pt idx="1185">
                  <c:v>372.77249999999998</c:v>
                </c:pt>
                <c:pt idx="1186">
                  <c:v>372.77249999999998</c:v>
                </c:pt>
                <c:pt idx="1187">
                  <c:v>372.77249999999998</c:v>
                </c:pt>
                <c:pt idx="1188">
                  <c:v>372.77249999999998</c:v>
                </c:pt>
                <c:pt idx="1189">
                  <c:v>372.77249999999998</c:v>
                </c:pt>
                <c:pt idx="1190">
                  <c:v>372.77249999999998</c:v>
                </c:pt>
                <c:pt idx="1191">
                  <c:v>372.77249999999998</c:v>
                </c:pt>
                <c:pt idx="1192">
                  <c:v>372.77249999999998</c:v>
                </c:pt>
                <c:pt idx="1193">
                  <c:v>372.77249999999998</c:v>
                </c:pt>
                <c:pt idx="1194">
                  <c:v>372.77249999999998</c:v>
                </c:pt>
                <c:pt idx="1195">
                  <c:v>372.77249999999998</c:v>
                </c:pt>
                <c:pt idx="1196">
                  <c:v>372.77249999999998</c:v>
                </c:pt>
                <c:pt idx="1197">
                  <c:v>372.77249999999998</c:v>
                </c:pt>
                <c:pt idx="1198">
                  <c:v>372.77249999999998</c:v>
                </c:pt>
                <c:pt idx="1199">
                  <c:v>372.77249999999998</c:v>
                </c:pt>
                <c:pt idx="1200">
                  <c:v>372.77249999999998</c:v>
                </c:pt>
                <c:pt idx="1201">
                  <c:v>372.77249999999998</c:v>
                </c:pt>
                <c:pt idx="1202">
                  <c:v>372.77249999999998</c:v>
                </c:pt>
                <c:pt idx="1203">
                  <c:v>372.77249999999998</c:v>
                </c:pt>
                <c:pt idx="1204">
                  <c:v>372.77249999999998</c:v>
                </c:pt>
                <c:pt idx="1205">
                  <c:v>372.77249999999998</c:v>
                </c:pt>
                <c:pt idx="1206">
                  <c:v>372.77249999999998</c:v>
                </c:pt>
                <c:pt idx="1207">
                  <c:v>372.77249999999998</c:v>
                </c:pt>
                <c:pt idx="1208">
                  <c:v>372.77249999999998</c:v>
                </c:pt>
                <c:pt idx="1209">
                  <c:v>372.77249999999998</c:v>
                </c:pt>
                <c:pt idx="1210">
                  <c:v>372.77249999999998</c:v>
                </c:pt>
                <c:pt idx="1211">
                  <c:v>372.77249999999998</c:v>
                </c:pt>
                <c:pt idx="1212">
                  <c:v>372.77249999999998</c:v>
                </c:pt>
                <c:pt idx="1213">
                  <c:v>372.77249999999998</c:v>
                </c:pt>
                <c:pt idx="1214">
                  <c:v>372.77249999999998</c:v>
                </c:pt>
                <c:pt idx="1215">
                  <c:v>372.77249999999998</c:v>
                </c:pt>
                <c:pt idx="1216">
                  <c:v>372.77249999999998</c:v>
                </c:pt>
                <c:pt idx="1217">
                  <c:v>372.77249999999998</c:v>
                </c:pt>
                <c:pt idx="1218">
                  <c:v>372.77249999999998</c:v>
                </c:pt>
                <c:pt idx="1219">
                  <c:v>372.77249999999998</c:v>
                </c:pt>
                <c:pt idx="1220">
                  <c:v>372.77249999999998</c:v>
                </c:pt>
                <c:pt idx="1221">
                  <c:v>372.77249999999998</c:v>
                </c:pt>
                <c:pt idx="1222">
                  <c:v>372.77249999999998</c:v>
                </c:pt>
                <c:pt idx="1223">
                  <c:v>372.77249999999998</c:v>
                </c:pt>
                <c:pt idx="1224">
                  <c:v>372.77249999999998</c:v>
                </c:pt>
                <c:pt idx="1225">
                  <c:v>372.77249999999998</c:v>
                </c:pt>
                <c:pt idx="1226">
                  <c:v>372.77249999999998</c:v>
                </c:pt>
                <c:pt idx="1227">
                  <c:v>372.77249999999998</c:v>
                </c:pt>
                <c:pt idx="1228">
                  <c:v>372.77249999999998</c:v>
                </c:pt>
                <c:pt idx="1229">
                  <c:v>372.77249999999998</c:v>
                </c:pt>
                <c:pt idx="1230">
                  <c:v>372.77249999999998</c:v>
                </c:pt>
                <c:pt idx="1231">
                  <c:v>372.77249999999998</c:v>
                </c:pt>
                <c:pt idx="1232">
                  <c:v>372.77249999999998</c:v>
                </c:pt>
                <c:pt idx="1233">
                  <c:v>372.77249999999998</c:v>
                </c:pt>
                <c:pt idx="1234">
                  <c:v>372.77249999999998</c:v>
                </c:pt>
                <c:pt idx="1235">
                  <c:v>372.77249999999998</c:v>
                </c:pt>
                <c:pt idx="1236">
                  <c:v>372.77249999999998</c:v>
                </c:pt>
                <c:pt idx="1237">
                  <c:v>372.77249999999998</c:v>
                </c:pt>
                <c:pt idx="1238">
                  <c:v>372.77249999999998</c:v>
                </c:pt>
                <c:pt idx="1239">
                  <c:v>372.77249999999998</c:v>
                </c:pt>
                <c:pt idx="1240">
                  <c:v>372.77249999999998</c:v>
                </c:pt>
                <c:pt idx="1241">
                  <c:v>372.77249999999998</c:v>
                </c:pt>
                <c:pt idx="1242">
                  <c:v>372.77249999999998</c:v>
                </c:pt>
                <c:pt idx="1243">
                  <c:v>372.77249999999998</c:v>
                </c:pt>
                <c:pt idx="1244">
                  <c:v>372.77249999999998</c:v>
                </c:pt>
                <c:pt idx="1245">
                  <c:v>372.77249999999998</c:v>
                </c:pt>
                <c:pt idx="1246">
                  <c:v>372.77249999999998</c:v>
                </c:pt>
                <c:pt idx="1247">
                  <c:v>372.77249999999998</c:v>
                </c:pt>
                <c:pt idx="1248">
                  <c:v>372.77249999999998</c:v>
                </c:pt>
                <c:pt idx="1249">
                  <c:v>372.77249999999998</c:v>
                </c:pt>
                <c:pt idx="1250">
                  <c:v>372.77249999999998</c:v>
                </c:pt>
                <c:pt idx="1251">
                  <c:v>372.77249999999998</c:v>
                </c:pt>
                <c:pt idx="1252">
                  <c:v>372.77249999999998</c:v>
                </c:pt>
                <c:pt idx="1253">
                  <c:v>372.77249999999998</c:v>
                </c:pt>
                <c:pt idx="1254">
                  <c:v>372.77249999999998</c:v>
                </c:pt>
                <c:pt idx="1255">
                  <c:v>372.77249999999998</c:v>
                </c:pt>
                <c:pt idx="1256">
                  <c:v>372.77249999999998</c:v>
                </c:pt>
                <c:pt idx="1257">
                  <c:v>372.77249999999998</c:v>
                </c:pt>
                <c:pt idx="1258">
                  <c:v>372.77249999999998</c:v>
                </c:pt>
                <c:pt idx="1259">
                  <c:v>372.77249999999998</c:v>
                </c:pt>
                <c:pt idx="1260">
                  <c:v>372.77249999999998</c:v>
                </c:pt>
                <c:pt idx="1261">
                  <c:v>372.77249999999998</c:v>
                </c:pt>
                <c:pt idx="1262">
                  <c:v>372.77249999999998</c:v>
                </c:pt>
                <c:pt idx="1263">
                  <c:v>372.77249999999998</c:v>
                </c:pt>
                <c:pt idx="1264">
                  <c:v>372.77249999999998</c:v>
                </c:pt>
                <c:pt idx="1265">
                  <c:v>372.77249999999998</c:v>
                </c:pt>
                <c:pt idx="1266">
                  <c:v>372.77249999999998</c:v>
                </c:pt>
                <c:pt idx="1267">
                  <c:v>372.77249999999998</c:v>
                </c:pt>
                <c:pt idx="1268">
                  <c:v>372.77249999999998</c:v>
                </c:pt>
                <c:pt idx="1269">
                  <c:v>372.77249999999998</c:v>
                </c:pt>
                <c:pt idx="1270">
                  <c:v>372.77249999999998</c:v>
                </c:pt>
                <c:pt idx="1271">
                  <c:v>372.77249999999998</c:v>
                </c:pt>
                <c:pt idx="1272">
                  <c:v>372.77249999999998</c:v>
                </c:pt>
                <c:pt idx="1273">
                  <c:v>372.77249999999998</c:v>
                </c:pt>
                <c:pt idx="1274">
                  <c:v>372.77249999999998</c:v>
                </c:pt>
                <c:pt idx="1275">
                  <c:v>372.77249999999998</c:v>
                </c:pt>
                <c:pt idx="1276">
                  <c:v>372.77249999999998</c:v>
                </c:pt>
                <c:pt idx="1277">
                  <c:v>372.77249999999998</c:v>
                </c:pt>
                <c:pt idx="1278">
                  <c:v>372.77249999999998</c:v>
                </c:pt>
                <c:pt idx="1279">
                  <c:v>372.77249999999998</c:v>
                </c:pt>
                <c:pt idx="1280">
                  <c:v>372.77249999999998</c:v>
                </c:pt>
                <c:pt idx="1281">
                  <c:v>372.77249999999998</c:v>
                </c:pt>
                <c:pt idx="1282">
                  <c:v>372.77249999999998</c:v>
                </c:pt>
                <c:pt idx="1283">
                  <c:v>372.77249999999998</c:v>
                </c:pt>
                <c:pt idx="1284">
                  <c:v>372.77249999999998</c:v>
                </c:pt>
                <c:pt idx="1285">
                  <c:v>372.77249999999998</c:v>
                </c:pt>
                <c:pt idx="1286">
                  <c:v>372.77249999999998</c:v>
                </c:pt>
                <c:pt idx="1287">
                  <c:v>372.77249999999998</c:v>
                </c:pt>
                <c:pt idx="1288">
                  <c:v>372.77249999999998</c:v>
                </c:pt>
                <c:pt idx="1289">
                  <c:v>372.77249999999998</c:v>
                </c:pt>
                <c:pt idx="1290">
                  <c:v>372.77249999999998</c:v>
                </c:pt>
                <c:pt idx="1291">
                  <c:v>372.77249999999998</c:v>
                </c:pt>
                <c:pt idx="1292">
                  <c:v>372.77249999999998</c:v>
                </c:pt>
                <c:pt idx="1293">
                  <c:v>372.77249999999998</c:v>
                </c:pt>
                <c:pt idx="1294">
                  <c:v>372.77249999999998</c:v>
                </c:pt>
                <c:pt idx="1295">
                  <c:v>372.77249999999998</c:v>
                </c:pt>
                <c:pt idx="1296">
                  <c:v>372.77249999999998</c:v>
                </c:pt>
                <c:pt idx="1297">
                  <c:v>372.77249999999998</c:v>
                </c:pt>
                <c:pt idx="1298">
                  <c:v>372.77249999999998</c:v>
                </c:pt>
                <c:pt idx="1299">
                  <c:v>372.77249999999998</c:v>
                </c:pt>
                <c:pt idx="1300">
                  <c:v>372.77249999999998</c:v>
                </c:pt>
                <c:pt idx="1301">
                  <c:v>372.77249999999998</c:v>
                </c:pt>
                <c:pt idx="1302">
                  <c:v>372.77249999999998</c:v>
                </c:pt>
                <c:pt idx="1303">
                  <c:v>372.77249999999998</c:v>
                </c:pt>
                <c:pt idx="1304">
                  <c:v>372.77249999999998</c:v>
                </c:pt>
                <c:pt idx="1305">
                  <c:v>372.77249999999998</c:v>
                </c:pt>
                <c:pt idx="1306">
                  <c:v>372.77249999999998</c:v>
                </c:pt>
                <c:pt idx="1307">
                  <c:v>372.77249999999998</c:v>
                </c:pt>
                <c:pt idx="1308">
                  <c:v>372.77249999999998</c:v>
                </c:pt>
                <c:pt idx="1309">
                  <c:v>372.77249999999998</c:v>
                </c:pt>
                <c:pt idx="1310">
                  <c:v>372.77249999999998</c:v>
                </c:pt>
                <c:pt idx="1311">
                  <c:v>372.77249999999998</c:v>
                </c:pt>
                <c:pt idx="1312">
                  <c:v>372.77249999999998</c:v>
                </c:pt>
                <c:pt idx="1313">
                  <c:v>372.77249999999998</c:v>
                </c:pt>
                <c:pt idx="1314">
                  <c:v>372.77249999999998</c:v>
                </c:pt>
                <c:pt idx="1315">
                  <c:v>372.77249999999998</c:v>
                </c:pt>
                <c:pt idx="1316">
                  <c:v>372.77249999999998</c:v>
                </c:pt>
                <c:pt idx="1317">
                  <c:v>372.77249999999998</c:v>
                </c:pt>
                <c:pt idx="1318">
                  <c:v>372.77249999999998</c:v>
                </c:pt>
                <c:pt idx="1319">
                  <c:v>372.77249999999998</c:v>
                </c:pt>
                <c:pt idx="1320">
                  <c:v>372.77249999999998</c:v>
                </c:pt>
                <c:pt idx="1321">
                  <c:v>372.77249999999998</c:v>
                </c:pt>
                <c:pt idx="1322">
                  <c:v>372.77249999999998</c:v>
                </c:pt>
                <c:pt idx="1323">
                  <c:v>372.77249999999998</c:v>
                </c:pt>
                <c:pt idx="1324">
                  <c:v>372.77249999999998</c:v>
                </c:pt>
                <c:pt idx="1325">
                  <c:v>372.77249999999998</c:v>
                </c:pt>
                <c:pt idx="1326">
                  <c:v>372.77249999999998</c:v>
                </c:pt>
                <c:pt idx="1327">
                  <c:v>372.77249999999998</c:v>
                </c:pt>
                <c:pt idx="1328">
                  <c:v>372.77249999999998</c:v>
                </c:pt>
                <c:pt idx="1329">
                  <c:v>372.77249999999998</c:v>
                </c:pt>
                <c:pt idx="1330">
                  <c:v>372.77249999999998</c:v>
                </c:pt>
                <c:pt idx="1331">
                  <c:v>372.77249999999998</c:v>
                </c:pt>
                <c:pt idx="1332">
                  <c:v>372.77249999999998</c:v>
                </c:pt>
                <c:pt idx="1333">
                  <c:v>372.77249999999998</c:v>
                </c:pt>
                <c:pt idx="1334">
                  <c:v>372.77249999999998</c:v>
                </c:pt>
                <c:pt idx="1335">
                  <c:v>372.77249999999998</c:v>
                </c:pt>
                <c:pt idx="1336">
                  <c:v>372.77249999999998</c:v>
                </c:pt>
                <c:pt idx="1337">
                  <c:v>372.77249999999998</c:v>
                </c:pt>
                <c:pt idx="1338">
                  <c:v>372.77249999999998</c:v>
                </c:pt>
                <c:pt idx="1339">
                  <c:v>372.77249999999998</c:v>
                </c:pt>
                <c:pt idx="1340">
                  <c:v>372.77249999999998</c:v>
                </c:pt>
                <c:pt idx="1341">
                  <c:v>372.77249999999998</c:v>
                </c:pt>
                <c:pt idx="1342">
                  <c:v>372.77249999999998</c:v>
                </c:pt>
                <c:pt idx="1343">
                  <c:v>372.77249999999998</c:v>
                </c:pt>
                <c:pt idx="1344">
                  <c:v>372.77249999999998</c:v>
                </c:pt>
                <c:pt idx="1345">
                  <c:v>372.77249999999998</c:v>
                </c:pt>
                <c:pt idx="1346">
                  <c:v>372.77249999999998</c:v>
                </c:pt>
                <c:pt idx="1347">
                  <c:v>372.77249999999998</c:v>
                </c:pt>
                <c:pt idx="1348">
                  <c:v>372.77249999999998</c:v>
                </c:pt>
                <c:pt idx="1349">
                  <c:v>372.77249999999998</c:v>
                </c:pt>
                <c:pt idx="1350">
                  <c:v>372.77249999999998</c:v>
                </c:pt>
                <c:pt idx="1351">
                  <c:v>372.77249999999998</c:v>
                </c:pt>
                <c:pt idx="1352">
                  <c:v>372.77249999999998</c:v>
                </c:pt>
                <c:pt idx="1353">
                  <c:v>372.77249999999998</c:v>
                </c:pt>
                <c:pt idx="1354">
                  <c:v>372.77249999999998</c:v>
                </c:pt>
                <c:pt idx="1355">
                  <c:v>372.77249999999998</c:v>
                </c:pt>
                <c:pt idx="1356">
                  <c:v>372.77249999999998</c:v>
                </c:pt>
                <c:pt idx="1357">
                  <c:v>372.77249999999998</c:v>
                </c:pt>
                <c:pt idx="1358">
                  <c:v>372.77249999999998</c:v>
                </c:pt>
                <c:pt idx="1359">
                  <c:v>372.77249999999998</c:v>
                </c:pt>
                <c:pt idx="1360">
                  <c:v>372.77249999999998</c:v>
                </c:pt>
                <c:pt idx="1361">
                  <c:v>372.77249999999998</c:v>
                </c:pt>
                <c:pt idx="1362">
                  <c:v>372.77249999999998</c:v>
                </c:pt>
                <c:pt idx="1363">
                  <c:v>372.77249999999998</c:v>
                </c:pt>
                <c:pt idx="1364">
                  <c:v>372.77249999999998</c:v>
                </c:pt>
                <c:pt idx="1365">
                  <c:v>372.77249999999998</c:v>
                </c:pt>
                <c:pt idx="1366">
                  <c:v>372.77249999999998</c:v>
                </c:pt>
                <c:pt idx="1367">
                  <c:v>372.77249999999998</c:v>
                </c:pt>
                <c:pt idx="1368">
                  <c:v>372.77249999999998</c:v>
                </c:pt>
                <c:pt idx="1369">
                  <c:v>372.77249999999998</c:v>
                </c:pt>
                <c:pt idx="1370">
                  <c:v>372.77249999999998</c:v>
                </c:pt>
                <c:pt idx="1371">
                  <c:v>372.77249999999998</c:v>
                </c:pt>
                <c:pt idx="1372">
                  <c:v>372.77249999999998</c:v>
                </c:pt>
                <c:pt idx="1373">
                  <c:v>372.77249999999998</c:v>
                </c:pt>
                <c:pt idx="1374">
                  <c:v>372.77249999999998</c:v>
                </c:pt>
                <c:pt idx="1375">
                  <c:v>372.77249999999998</c:v>
                </c:pt>
                <c:pt idx="1376">
                  <c:v>372.77249999999998</c:v>
                </c:pt>
                <c:pt idx="1377">
                  <c:v>372.77249999999998</c:v>
                </c:pt>
                <c:pt idx="1378">
                  <c:v>372.77249999999998</c:v>
                </c:pt>
                <c:pt idx="1379">
                  <c:v>372.77249999999998</c:v>
                </c:pt>
                <c:pt idx="1380">
                  <c:v>372.77249999999998</c:v>
                </c:pt>
                <c:pt idx="1381">
                  <c:v>372.77249999999998</c:v>
                </c:pt>
                <c:pt idx="1382">
                  <c:v>372.77249999999998</c:v>
                </c:pt>
                <c:pt idx="1383">
                  <c:v>372.77249999999998</c:v>
                </c:pt>
                <c:pt idx="1384">
                  <c:v>372.77249999999998</c:v>
                </c:pt>
                <c:pt idx="1385">
                  <c:v>372.77249999999998</c:v>
                </c:pt>
                <c:pt idx="1386">
                  <c:v>372.77249999999998</c:v>
                </c:pt>
                <c:pt idx="1387">
                  <c:v>372.77249999999998</c:v>
                </c:pt>
                <c:pt idx="1388">
                  <c:v>372.77249999999998</c:v>
                </c:pt>
                <c:pt idx="1389">
                  <c:v>372.77249999999998</c:v>
                </c:pt>
                <c:pt idx="1390">
                  <c:v>372.77249999999998</c:v>
                </c:pt>
                <c:pt idx="1391">
                  <c:v>372.77249999999998</c:v>
                </c:pt>
                <c:pt idx="1392">
                  <c:v>372.77249999999998</c:v>
                </c:pt>
                <c:pt idx="1393">
                  <c:v>372.77249999999998</c:v>
                </c:pt>
                <c:pt idx="1394">
                  <c:v>372.77249999999998</c:v>
                </c:pt>
                <c:pt idx="1395">
                  <c:v>372.77249999999998</c:v>
                </c:pt>
                <c:pt idx="1396">
                  <c:v>372.77249999999998</c:v>
                </c:pt>
                <c:pt idx="1397">
                  <c:v>372.77249999999998</c:v>
                </c:pt>
                <c:pt idx="1398">
                  <c:v>372.77249999999998</c:v>
                </c:pt>
                <c:pt idx="1399">
                  <c:v>372.77249999999998</c:v>
                </c:pt>
                <c:pt idx="1400">
                  <c:v>372.77249999999998</c:v>
                </c:pt>
                <c:pt idx="1401">
                  <c:v>372.77249999999998</c:v>
                </c:pt>
                <c:pt idx="1402">
                  <c:v>372.77249999999998</c:v>
                </c:pt>
                <c:pt idx="1403">
                  <c:v>372.77249999999998</c:v>
                </c:pt>
                <c:pt idx="1404">
                  <c:v>372.77249999999998</c:v>
                </c:pt>
                <c:pt idx="1405">
                  <c:v>372.77249999999998</c:v>
                </c:pt>
                <c:pt idx="1406">
                  <c:v>372.77249999999998</c:v>
                </c:pt>
                <c:pt idx="1407">
                  <c:v>372.77249999999998</c:v>
                </c:pt>
                <c:pt idx="1408">
                  <c:v>372.77249999999998</c:v>
                </c:pt>
                <c:pt idx="1409">
                  <c:v>372.77249999999998</c:v>
                </c:pt>
                <c:pt idx="1410">
                  <c:v>372.77249999999998</c:v>
                </c:pt>
                <c:pt idx="1411">
                  <c:v>372.77249999999998</c:v>
                </c:pt>
                <c:pt idx="1412">
                  <c:v>372.77249999999998</c:v>
                </c:pt>
                <c:pt idx="1413">
                  <c:v>372.77249999999998</c:v>
                </c:pt>
                <c:pt idx="1414">
                  <c:v>372.77249999999998</c:v>
                </c:pt>
                <c:pt idx="1415">
                  <c:v>372.77249999999998</c:v>
                </c:pt>
                <c:pt idx="1416">
                  <c:v>372.77249999999998</c:v>
                </c:pt>
                <c:pt idx="1417">
                  <c:v>372.77249999999998</c:v>
                </c:pt>
                <c:pt idx="1418">
                  <c:v>372.77249999999998</c:v>
                </c:pt>
                <c:pt idx="1419">
                  <c:v>372.77249999999998</c:v>
                </c:pt>
                <c:pt idx="1420">
                  <c:v>372.77249999999998</c:v>
                </c:pt>
                <c:pt idx="1421">
                  <c:v>372.77249999999998</c:v>
                </c:pt>
                <c:pt idx="1422">
                  <c:v>372.77249999999998</c:v>
                </c:pt>
                <c:pt idx="1423">
                  <c:v>372.77249999999998</c:v>
                </c:pt>
                <c:pt idx="1424">
                  <c:v>372.77249999999998</c:v>
                </c:pt>
                <c:pt idx="1425">
                  <c:v>372.77249999999998</c:v>
                </c:pt>
                <c:pt idx="1426">
                  <c:v>372.77249999999998</c:v>
                </c:pt>
                <c:pt idx="1427">
                  <c:v>372.77249999999998</c:v>
                </c:pt>
                <c:pt idx="1428">
                  <c:v>372.77249999999998</c:v>
                </c:pt>
                <c:pt idx="1429">
                  <c:v>372.77249999999998</c:v>
                </c:pt>
                <c:pt idx="1430">
                  <c:v>372.77249999999998</c:v>
                </c:pt>
                <c:pt idx="1431">
                  <c:v>372.77249999999998</c:v>
                </c:pt>
                <c:pt idx="1432">
                  <c:v>372.77249999999998</c:v>
                </c:pt>
                <c:pt idx="1433">
                  <c:v>372.77249999999998</c:v>
                </c:pt>
                <c:pt idx="1434">
                  <c:v>372.77249999999998</c:v>
                </c:pt>
                <c:pt idx="1435">
                  <c:v>372.77249999999998</c:v>
                </c:pt>
                <c:pt idx="1436">
                  <c:v>372.77249999999998</c:v>
                </c:pt>
                <c:pt idx="1437">
                  <c:v>372.77249999999998</c:v>
                </c:pt>
                <c:pt idx="1438">
                  <c:v>372.77249999999998</c:v>
                </c:pt>
                <c:pt idx="1439">
                  <c:v>372.77249999999998</c:v>
                </c:pt>
                <c:pt idx="1440">
                  <c:v>372.77249999999998</c:v>
                </c:pt>
                <c:pt idx="1441">
                  <c:v>372.77249999999998</c:v>
                </c:pt>
                <c:pt idx="1442">
                  <c:v>372.77249999999998</c:v>
                </c:pt>
                <c:pt idx="1443">
                  <c:v>372.77249999999998</c:v>
                </c:pt>
                <c:pt idx="1444">
                  <c:v>372.77249999999998</c:v>
                </c:pt>
                <c:pt idx="1445">
                  <c:v>372.77249999999998</c:v>
                </c:pt>
                <c:pt idx="1446">
                  <c:v>372.77249999999998</c:v>
                </c:pt>
                <c:pt idx="1447">
                  <c:v>372.77249999999998</c:v>
                </c:pt>
                <c:pt idx="1448">
                  <c:v>372.77249999999998</c:v>
                </c:pt>
                <c:pt idx="1449">
                  <c:v>372.77249999999998</c:v>
                </c:pt>
                <c:pt idx="1450">
                  <c:v>372.77249999999998</c:v>
                </c:pt>
                <c:pt idx="1451">
                  <c:v>372.77249999999998</c:v>
                </c:pt>
                <c:pt idx="1452">
                  <c:v>372.77249999999998</c:v>
                </c:pt>
                <c:pt idx="1453">
                  <c:v>372.77249999999998</c:v>
                </c:pt>
                <c:pt idx="1454">
                  <c:v>372.77249999999998</c:v>
                </c:pt>
                <c:pt idx="1455">
                  <c:v>372.77249999999998</c:v>
                </c:pt>
                <c:pt idx="1456">
                  <c:v>372.77249999999998</c:v>
                </c:pt>
                <c:pt idx="1457">
                  <c:v>372.77249999999998</c:v>
                </c:pt>
                <c:pt idx="1458">
                  <c:v>372.77249999999998</c:v>
                </c:pt>
                <c:pt idx="1459">
                  <c:v>372.77249999999998</c:v>
                </c:pt>
                <c:pt idx="1460">
                  <c:v>372.77249999999998</c:v>
                </c:pt>
                <c:pt idx="1461">
                  <c:v>372.77249999999998</c:v>
                </c:pt>
                <c:pt idx="1462">
                  <c:v>372.77249999999998</c:v>
                </c:pt>
                <c:pt idx="1463">
                  <c:v>372.77249999999998</c:v>
                </c:pt>
                <c:pt idx="1464">
                  <c:v>372.77249999999998</c:v>
                </c:pt>
                <c:pt idx="1465">
                  <c:v>372.77249999999998</c:v>
                </c:pt>
                <c:pt idx="1466">
                  <c:v>372.77249999999998</c:v>
                </c:pt>
                <c:pt idx="1467">
                  <c:v>372.77249999999998</c:v>
                </c:pt>
                <c:pt idx="1468">
                  <c:v>372.77249999999998</c:v>
                </c:pt>
                <c:pt idx="1469">
                  <c:v>372.77249999999998</c:v>
                </c:pt>
                <c:pt idx="1470">
                  <c:v>372.77249999999998</c:v>
                </c:pt>
                <c:pt idx="1471">
                  <c:v>372.77249999999998</c:v>
                </c:pt>
                <c:pt idx="1472">
                  <c:v>372.77249999999998</c:v>
                </c:pt>
                <c:pt idx="1473">
                  <c:v>372.77249999999998</c:v>
                </c:pt>
                <c:pt idx="1474">
                  <c:v>372.77249999999998</c:v>
                </c:pt>
                <c:pt idx="1475">
                  <c:v>372.77249999999998</c:v>
                </c:pt>
                <c:pt idx="1476">
                  <c:v>372.77249999999998</c:v>
                </c:pt>
                <c:pt idx="1477">
                  <c:v>372.77249999999998</c:v>
                </c:pt>
                <c:pt idx="1478">
                  <c:v>372.77249999999998</c:v>
                </c:pt>
                <c:pt idx="1479">
                  <c:v>372.77249999999998</c:v>
                </c:pt>
                <c:pt idx="1480">
                  <c:v>372.77249999999998</c:v>
                </c:pt>
                <c:pt idx="1481">
                  <c:v>372.77249999999998</c:v>
                </c:pt>
                <c:pt idx="1482">
                  <c:v>372.77249999999998</c:v>
                </c:pt>
                <c:pt idx="1483">
                  <c:v>372.77249999999998</c:v>
                </c:pt>
                <c:pt idx="1484">
                  <c:v>372.77249999999998</c:v>
                </c:pt>
                <c:pt idx="1485">
                  <c:v>372.77249999999998</c:v>
                </c:pt>
                <c:pt idx="1486">
                  <c:v>372.77249999999998</c:v>
                </c:pt>
                <c:pt idx="1487">
                  <c:v>372.77249999999998</c:v>
                </c:pt>
                <c:pt idx="1488">
                  <c:v>372.77249999999998</c:v>
                </c:pt>
                <c:pt idx="1489">
                  <c:v>372.77249999999998</c:v>
                </c:pt>
                <c:pt idx="1490">
                  <c:v>372.77249999999998</c:v>
                </c:pt>
                <c:pt idx="1491">
                  <c:v>372.77249999999998</c:v>
                </c:pt>
                <c:pt idx="1492">
                  <c:v>372.77249999999998</c:v>
                </c:pt>
                <c:pt idx="1493">
                  <c:v>372.77249999999998</c:v>
                </c:pt>
                <c:pt idx="1494">
                  <c:v>372.77249999999998</c:v>
                </c:pt>
                <c:pt idx="1495">
                  <c:v>372.77249999999998</c:v>
                </c:pt>
                <c:pt idx="1496">
                  <c:v>372.77249999999998</c:v>
                </c:pt>
                <c:pt idx="1497">
                  <c:v>372.77249999999998</c:v>
                </c:pt>
                <c:pt idx="1498">
                  <c:v>372.77249999999998</c:v>
                </c:pt>
                <c:pt idx="1499">
                  <c:v>372.77249999999998</c:v>
                </c:pt>
                <c:pt idx="1500">
                  <c:v>372.77249999999998</c:v>
                </c:pt>
                <c:pt idx="1501">
                  <c:v>372.77249999999998</c:v>
                </c:pt>
                <c:pt idx="1502">
                  <c:v>372.77249999999998</c:v>
                </c:pt>
                <c:pt idx="1503">
                  <c:v>372.77249999999998</c:v>
                </c:pt>
                <c:pt idx="1504">
                  <c:v>372.77249999999998</c:v>
                </c:pt>
                <c:pt idx="1505">
                  <c:v>372.77249999999998</c:v>
                </c:pt>
                <c:pt idx="1506">
                  <c:v>372.77249999999998</c:v>
                </c:pt>
                <c:pt idx="1507">
                  <c:v>372.77249999999998</c:v>
                </c:pt>
                <c:pt idx="1508">
                  <c:v>372.77249999999998</c:v>
                </c:pt>
                <c:pt idx="1509">
                  <c:v>372.77249999999998</c:v>
                </c:pt>
                <c:pt idx="1510">
                  <c:v>372.77249999999998</c:v>
                </c:pt>
                <c:pt idx="1511">
                  <c:v>372.77249999999998</c:v>
                </c:pt>
                <c:pt idx="1512">
                  <c:v>372.77249999999998</c:v>
                </c:pt>
                <c:pt idx="1513">
                  <c:v>372.77249999999998</c:v>
                </c:pt>
                <c:pt idx="1514">
                  <c:v>372.77249999999998</c:v>
                </c:pt>
                <c:pt idx="1515">
                  <c:v>372.77249999999998</c:v>
                </c:pt>
                <c:pt idx="1516">
                  <c:v>372.77249999999998</c:v>
                </c:pt>
                <c:pt idx="1517">
                  <c:v>372.77249999999998</c:v>
                </c:pt>
                <c:pt idx="1518">
                  <c:v>372.77249999999998</c:v>
                </c:pt>
                <c:pt idx="1519">
                  <c:v>372.77249999999998</c:v>
                </c:pt>
                <c:pt idx="1520">
                  <c:v>372.77249999999998</c:v>
                </c:pt>
                <c:pt idx="1521">
                  <c:v>372.77249999999998</c:v>
                </c:pt>
                <c:pt idx="1522">
                  <c:v>372.77249999999998</c:v>
                </c:pt>
                <c:pt idx="1523">
                  <c:v>372.77249999999998</c:v>
                </c:pt>
                <c:pt idx="1524">
                  <c:v>372.77249999999998</c:v>
                </c:pt>
                <c:pt idx="1525">
                  <c:v>372.77249999999998</c:v>
                </c:pt>
                <c:pt idx="1526">
                  <c:v>372.77249999999998</c:v>
                </c:pt>
                <c:pt idx="1527">
                  <c:v>372.77249999999998</c:v>
                </c:pt>
                <c:pt idx="1528">
                  <c:v>372.77249999999998</c:v>
                </c:pt>
                <c:pt idx="1529">
                  <c:v>372.77249999999998</c:v>
                </c:pt>
                <c:pt idx="1530">
                  <c:v>372.77249999999998</c:v>
                </c:pt>
                <c:pt idx="1531">
                  <c:v>372.77249999999998</c:v>
                </c:pt>
                <c:pt idx="1532">
                  <c:v>372.77249999999998</c:v>
                </c:pt>
                <c:pt idx="1533">
                  <c:v>372.77249999999998</c:v>
                </c:pt>
                <c:pt idx="1534">
                  <c:v>372.77249999999998</c:v>
                </c:pt>
                <c:pt idx="1535">
                  <c:v>372.77249999999998</c:v>
                </c:pt>
                <c:pt idx="1536">
                  <c:v>372.77249999999998</c:v>
                </c:pt>
                <c:pt idx="1537">
                  <c:v>372.77249999999998</c:v>
                </c:pt>
                <c:pt idx="1538">
                  <c:v>372.77249999999998</c:v>
                </c:pt>
                <c:pt idx="1539">
                  <c:v>372.77249999999998</c:v>
                </c:pt>
                <c:pt idx="1540">
                  <c:v>372.77249999999998</c:v>
                </c:pt>
                <c:pt idx="1541">
                  <c:v>372.77249999999998</c:v>
                </c:pt>
                <c:pt idx="1542">
                  <c:v>372.77249999999998</c:v>
                </c:pt>
                <c:pt idx="1543">
                  <c:v>372.77249999999998</c:v>
                </c:pt>
                <c:pt idx="1544">
                  <c:v>372.77249999999998</c:v>
                </c:pt>
                <c:pt idx="1545">
                  <c:v>372.77249999999998</c:v>
                </c:pt>
                <c:pt idx="1546">
                  <c:v>372.77249999999998</c:v>
                </c:pt>
                <c:pt idx="1547">
                  <c:v>372.77249999999998</c:v>
                </c:pt>
                <c:pt idx="1548">
                  <c:v>372.77249999999998</c:v>
                </c:pt>
                <c:pt idx="1549">
                  <c:v>372.77249999999998</c:v>
                </c:pt>
                <c:pt idx="1550">
                  <c:v>372.77249999999998</c:v>
                </c:pt>
                <c:pt idx="1551">
                  <c:v>372.77249999999998</c:v>
                </c:pt>
                <c:pt idx="1552">
                  <c:v>372.77249999999998</c:v>
                </c:pt>
                <c:pt idx="1553">
                  <c:v>372.77249999999998</c:v>
                </c:pt>
                <c:pt idx="1554">
                  <c:v>372.77249999999998</c:v>
                </c:pt>
                <c:pt idx="1555">
                  <c:v>372.77249999999998</c:v>
                </c:pt>
                <c:pt idx="1556">
                  <c:v>372.77249999999998</c:v>
                </c:pt>
                <c:pt idx="1557">
                  <c:v>372.77249999999998</c:v>
                </c:pt>
                <c:pt idx="1558">
                  <c:v>372.77249999999998</c:v>
                </c:pt>
                <c:pt idx="1559">
                  <c:v>372.77249999999998</c:v>
                </c:pt>
                <c:pt idx="1560">
                  <c:v>372.77249999999998</c:v>
                </c:pt>
                <c:pt idx="1561">
                  <c:v>372.77249999999998</c:v>
                </c:pt>
                <c:pt idx="1562">
                  <c:v>372.77249999999998</c:v>
                </c:pt>
                <c:pt idx="1563">
                  <c:v>372.77249999999998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D-4713-81DA-D91A30F9D8E5}"/>
            </c:ext>
          </c:extLst>
        </c:ser>
        <c:ser>
          <c:idx val="4"/>
          <c:order val="1"/>
          <c:tx>
            <c:strRef>
              <c:f>Woodie!$O$1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Woodie!$O$2:$O$1565</c:f>
              <c:numCache>
                <c:formatCode>_("$"* #,##0.0000_);_("$"* \(#,##0.0000\);_("$"* "-"??_);_(@_)</c:formatCode>
                <c:ptCount val="1564"/>
                <c:pt idx="391">
                  <c:v>371.65500000000003</c:v>
                </c:pt>
                <c:pt idx="392">
                  <c:v>371.65500000000003</c:v>
                </c:pt>
                <c:pt idx="393">
                  <c:v>371.65500000000003</c:v>
                </c:pt>
                <c:pt idx="394">
                  <c:v>371.65500000000003</c:v>
                </c:pt>
                <c:pt idx="395">
                  <c:v>371.65500000000003</c:v>
                </c:pt>
                <c:pt idx="396">
                  <c:v>371.65500000000003</c:v>
                </c:pt>
                <c:pt idx="397">
                  <c:v>371.65500000000003</c:v>
                </c:pt>
                <c:pt idx="398">
                  <c:v>371.65500000000003</c:v>
                </c:pt>
                <c:pt idx="399">
                  <c:v>371.65500000000003</c:v>
                </c:pt>
                <c:pt idx="400">
                  <c:v>371.65500000000003</c:v>
                </c:pt>
                <c:pt idx="401">
                  <c:v>371.65500000000003</c:v>
                </c:pt>
                <c:pt idx="402">
                  <c:v>371.65500000000003</c:v>
                </c:pt>
                <c:pt idx="403">
                  <c:v>371.65500000000003</c:v>
                </c:pt>
                <c:pt idx="404">
                  <c:v>371.65500000000003</c:v>
                </c:pt>
                <c:pt idx="405">
                  <c:v>371.65500000000003</c:v>
                </c:pt>
                <c:pt idx="406">
                  <c:v>371.65500000000003</c:v>
                </c:pt>
                <c:pt idx="407">
                  <c:v>371.65500000000003</c:v>
                </c:pt>
                <c:pt idx="408">
                  <c:v>371.65500000000003</c:v>
                </c:pt>
                <c:pt idx="409">
                  <c:v>371.65500000000003</c:v>
                </c:pt>
                <c:pt idx="410">
                  <c:v>371.65500000000003</c:v>
                </c:pt>
                <c:pt idx="411">
                  <c:v>371.65500000000003</c:v>
                </c:pt>
                <c:pt idx="412">
                  <c:v>371.65500000000003</c:v>
                </c:pt>
                <c:pt idx="413">
                  <c:v>371.65500000000003</c:v>
                </c:pt>
                <c:pt idx="414">
                  <c:v>371.65500000000003</c:v>
                </c:pt>
                <c:pt idx="415">
                  <c:v>371.65500000000003</c:v>
                </c:pt>
                <c:pt idx="416">
                  <c:v>371.65500000000003</c:v>
                </c:pt>
                <c:pt idx="417">
                  <c:v>371.65500000000003</c:v>
                </c:pt>
                <c:pt idx="418">
                  <c:v>371.65500000000003</c:v>
                </c:pt>
                <c:pt idx="419">
                  <c:v>371.65500000000003</c:v>
                </c:pt>
                <c:pt idx="420">
                  <c:v>371.65500000000003</c:v>
                </c:pt>
                <c:pt idx="421">
                  <c:v>371.65500000000003</c:v>
                </c:pt>
                <c:pt idx="422">
                  <c:v>371.65500000000003</c:v>
                </c:pt>
                <c:pt idx="423">
                  <c:v>371.65500000000003</c:v>
                </c:pt>
                <c:pt idx="424">
                  <c:v>371.65500000000003</c:v>
                </c:pt>
                <c:pt idx="425">
                  <c:v>371.65500000000003</c:v>
                </c:pt>
                <c:pt idx="426">
                  <c:v>371.65500000000003</c:v>
                </c:pt>
                <c:pt idx="427">
                  <c:v>371.65500000000003</c:v>
                </c:pt>
                <c:pt idx="428">
                  <c:v>371.65500000000003</c:v>
                </c:pt>
                <c:pt idx="429">
                  <c:v>371.65500000000003</c:v>
                </c:pt>
                <c:pt idx="430">
                  <c:v>371.65500000000003</c:v>
                </c:pt>
                <c:pt idx="431">
                  <c:v>371.65500000000003</c:v>
                </c:pt>
                <c:pt idx="432">
                  <c:v>371.65500000000003</c:v>
                </c:pt>
                <c:pt idx="433">
                  <c:v>371.65500000000003</c:v>
                </c:pt>
                <c:pt idx="434">
                  <c:v>371.65500000000003</c:v>
                </c:pt>
                <c:pt idx="435">
                  <c:v>371.65500000000003</c:v>
                </c:pt>
                <c:pt idx="436">
                  <c:v>371.65500000000003</c:v>
                </c:pt>
                <c:pt idx="437">
                  <c:v>371.65500000000003</c:v>
                </c:pt>
                <c:pt idx="438">
                  <c:v>371.65500000000003</c:v>
                </c:pt>
                <c:pt idx="439">
                  <c:v>371.65500000000003</c:v>
                </c:pt>
                <c:pt idx="440">
                  <c:v>371.65500000000003</c:v>
                </c:pt>
                <c:pt idx="441">
                  <c:v>371.65500000000003</c:v>
                </c:pt>
                <c:pt idx="442">
                  <c:v>371.65500000000003</c:v>
                </c:pt>
                <c:pt idx="443">
                  <c:v>371.65500000000003</c:v>
                </c:pt>
                <c:pt idx="444">
                  <c:v>371.65500000000003</c:v>
                </c:pt>
                <c:pt idx="445">
                  <c:v>371.65500000000003</c:v>
                </c:pt>
                <c:pt idx="446">
                  <c:v>371.65500000000003</c:v>
                </c:pt>
                <c:pt idx="447">
                  <c:v>371.65500000000003</c:v>
                </c:pt>
                <c:pt idx="448">
                  <c:v>371.65500000000003</c:v>
                </c:pt>
                <c:pt idx="449">
                  <c:v>371.65500000000003</c:v>
                </c:pt>
                <c:pt idx="450">
                  <c:v>371.65500000000003</c:v>
                </c:pt>
                <c:pt idx="451">
                  <c:v>371.65500000000003</c:v>
                </c:pt>
                <c:pt idx="452">
                  <c:v>371.65500000000003</c:v>
                </c:pt>
                <c:pt idx="453">
                  <c:v>371.65500000000003</c:v>
                </c:pt>
                <c:pt idx="454">
                  <c:v>371.65500000000003</c:v>
                </c:pt>
                <c:pt idx="455">
                  <c:v>371.65500000000003</c:v>
                </c:pt>
                <c:pt idx="456">
                  <c:v>371.65500000000003</c:v>
                </c:pt>
                <c:pt idx="457">
                  <c:v>371.65500000000003</c:v>
                </c:pt>
                <c:pt idx="458">
                  <c:v>371.65500000000003</c:v>
                </c:pt>
                <c:pt idx="459">
                  <c:v>371.65500000000003</c:v>
                </c:pt>
                <c:pt idx="460">
                  <c:v>371.65500000000003</c:v>
                </c:pt>
                <c:pt idx="461">
                  <c:v>371.65500000000003</c:v>
                </c:pt>
                <c:pt idx="462">
                  <c:v>371.65500000000003</c:v>
                </c:pt>
                <c:pt idx="463">
                  <c:v>371.65500000000003</c:v>
                </c:pt>
                <c:pt idx="464">
                  <c:v>371.65500000000003</c:v>
                </c:pt>
                <c:pt idx="465">
                  <c:v>371.65500000000003</c:v>
                </c:pt>
                <c:pt idx="466">
                  <c:v>371.65500000000003</c:v>
                </c:pt>
                <c:pt idx="467">
                  <c:v>371.65500000000003</c:v>
                </c:pt>
                <c:pt idx="468">
                  <c:v>371.65500000000003</c:v>
                </c:pt>
                <c:pt idx="469">
                  <c:v>371.65500000000003</c:v>
                </c:pt>
                <c:pt idx="470">
                  <c:v>371.65500000000003</c:v>
                </c:pt>
                <c:pt idx="471">
                  <c:v>371.65500000000003</c:v>
                </c:pt>
                <c:pt idx="472">
                  <c:v>371.65500000000003</c:v>
                </c:pt>
                <c:pt idx="473">
                  <c:v>371.65500000000003</c:v>
                </c:pt>
                <c:pt idx="474">
                  <c:v>371.65500000000003</c:v>
                </c:pt>
                <c:pt idx="475">
                  <c:v>371.65500000000003</c:v>
                </c:pt>
                <c:pt idx="476">
                  <c:v>371.65500000000003</c:v>
                </c:pt>
                <c:pt idx="477">
                  <c:v>371.65500000000003</c:v>
                </c:pt>
                <c:pt idx="478">
                  <c:v>371.65500000000003</c:v>
                </c:pt>
                <c:pt idx="479">
                  <c:v>371.65500000000003</c:v>
                </c:pt>
                <c:pt idx="480">
                  <c:v>371.65500000000003</c:v>
                </c:pt>
                <c:pt idx="481">
                  <c:v>371.65500000000003</c:v>
                </c:pt>
                <c:pt idx="482">
                  <c:v>371.65500000000003</c:v>
                </c:pt>
                <c:pt idx="483">
                  <c:v>371.65500000000003</c:v>
                </c:pt>
                <c:pt idx="484">
                  <c:v>371.65500000000003</c:v>
                </c:pt>
                <c:pt idx="485">
                  <c:v>371.65500000000003</c:v>
                </c:pt>
                <c:pt idx="486">
                  <c:v>371.65500000000003</c:v>
                </c:pt>
                <c:pt idx="487">
                  <c:v>371.65500000000003</c:v>
                </c:pt>
                <c:pt idx="488">
                  <c:v>371.65500000000003</c:v>
                </c:pt>
                <c:pt idx="489">
                  <c:v>371.65500000000003</c:v>
                </c:pt>
                <c:pt idx="490">
                  <c:v>371.65500000000003</c:v>
                </c:pt>
                <c:pt idx="491">
                  <c:v>371.65500000000003</c:v>
                </c:pt>
                <c:pt idx="492">
                  <c:v>371.65500000000003</c:v>
                </c:pt>
                <c:pt idx="493">
                  <c:v>371.65500000000003</c:v>
                </c:pt>
                <c:pt idx="494">
                  <c:v>371.65500000000003</c:v>
                </c:pt>
                <c:pt idx="495">
                  <c:v>371.65500000000003</c:v>
                </c:pt>
                <c:pt idx="496">
                  <c:v>371.65500000000003</c:v>
                </c:pt>
                <c:pt idx="497">
                  <c:v>371.65500000000003</c:v>
                </c:pt>
                <c:pt idx="498">
                  <c:v>371.65500000000003</c:v>
                </c:pt>
                <c:pt idx="499">
                  <c:v>371.65500000000003</c:v>
                </c:pt>
                <c:pt idx="500">
                  <c:v>371.65500000000003</c:v>
                </c:pt>
                <c:pt idx="501">
                  <c:v>371.65500000000003</c:v>
                </c:pt>
                <c:pt idx="502">
                  <c:v>371.65500000000003</c:v>
                </c:pt>
                <c:pt idx="503">
                  <c:v>371.65500000000003</c:v>
                </c:pt>
                <c:pt idx="504">
                  <c:v>371.65500000000003</c:v>
                </c:pt>
                <c:pt idx="505">
                  <c:v>371.65500000000003</c:v>
                </c:pt>
                <c:pt idx="506">
                  <c:v>371.65500000000003</c:v>
                </c:pt>
                <c:pt idx="507">
                  <c:v>371.65500000000003</c:v>
                </c:pt>
                <c:pt idx="508">
                  <c:v>371.65500000000003</c:v>
                </c:pt>
                <c:pt idx="509">
                  <c:v>371.65500000000003</c:v>
                </c:pt>
                <c:pt idx="510">
                  <c:v>371.65500000000003</c:v>
                </c:pt>
                <c:pt idx="511">
                  <c:v>371.65500000000003</c:v>
                </c:pt>
                <c:pt idx="512">
                  <c:v>371.65500000000003</c:v>
                </c:pt>
                <c:pt idx="513">
                  <c:v>371.65500000000003</c:v>
                </c:pt>
                <c:pt idx="514">
                  <c:v>371.65500000000003</c:v>
                </c:pt>
                <c:pt idx="515">
                  <c:v>371.65500000000003</c:v>
                </c:pt>
                <c:pt idx="516">
                  <c:v>371.65500000000003</c:v>
                </c:pt>
                <c:pt idx="517">
                  <c:v>371.65500000000003</c:v>
                </c:pt>
                <c:pt idx="518">
                  <c:v>371.65500000000003</c:v>
                </c:pt>
                <c:pt idx="519">
                  <c:v>371.65500000000003</c:v>
                </c:pt>
                <c:pt idx="520">
                  <c:v>371.65500000000003</c:v>
                </c:pt>
                <c:pt idx="521">
                  <c:v>371.65500000000003</c:v>
                </c:pt>
                <c:pt idx="522">
                  <c:v>371.65500000000003</c:v>
                </c:pt>
                <c:pt idx="523">
                  <c:v>371.65500000000003</c:v>
                </c:pt>
                <c:pt idx="524">
                  <c:v>371.65500000000003</c:v>
                </c:pt>
                <c:pt idx="525">
                  <c:v>371.65500000000003</c:v>
                </c:pt>
                <c:pt idx="526">
                  <c:v>371.65500000000003</c:v>
                </c:pt>
                <c:pt idx="527">
                  <c:v>371.65500000000003</c:v>
                </c:pt>
                <c:pt idx="528">
                  <c:v>371.65500000000003</c:v>
                </c:pt>
                <c:pt idx="529">
                  <c:v>371.65500000000003</c:v>
                </c:pt>
                <c:pt idx="530">
                  <c:v>371.65500000000003</c:v>
                </c:pt>
                <c:pt idx="531">
                  <c:v>371.65500000000003</c:v>
                </c:pt>
                <c:pt idx="532">
                  <c:v>371.65500000000003</c:v>
                </c:pt>
                <c:pt idx="533">
                  <c:v>371.65500000000003</c:v>
                </c:pt>
                <c:pt idx="534">
                  <c:v>371.65500000000003</c:v>
                </c:pt>
                <c:pt idx="535">
                  <c:v>371.65500000000003</c:v>
                </c:pt>
                <c:pt idx="536">
                  <c:v>371.65500000000003</c:v>
                </c:pt>
                <c:pt idx="537">
                  <c:v>371.65500000000003</c:v>
                </c:pt>
                <c:pt idx="538">
                  <c:v>371.65500000000003</c:v>
                </c:pt>
                <c:pt idx="539">
                  <c:v>371.65500000000003</c:v>
                </c:pt>
                <c:pt idx="540">
                  <c:v>371.65500000000003</c:v>
                </c:pt>
                <c:pt idx="541">
                  <c:v>371.65500000000003</c:v>
                </c:pt>
                <c:pt idx="542">
                  <c:v>371.65500000000003</c:v>
                </c:pt>
                <c:pt idx="543">
                  <c:v>371.65500000000003</c:v>
                </c:pt>
                <c:pt idx="544">
                  <c:v>371.65500000000003</c:v>
                </c:pt>
                <c:pt idx="545">
                  <c:v>371.65500000000003</c:v>
                </c:pt>
                <c:pt idx="546">
                  <c:v>371.65500000000003</c:v>
                </c:pt>
                <c:pt idx="547">
                  <c:v>371.65500000000003</c:v>
                </c:pt>
                <c:pt idx="548">
                  <c:v>371.65500000000003</c:v>
                </c:pt>
                <c:pt idx="549">
                  <c:v>371.65500000000003</c:v>
                </c:pt>
                <c:pt idx="550">
                  <c:v>371.65500000000003</c:v>
                </c:pt>
                <c:pt idx="551">
                  <c:v>371.65500000000003</c:v>
                </c:pt>
                <c:pt idx="552">
                  <c:v>371.65500000000003</c:v>
                </c:pt>
                <c:pt idx="553">
                  <c:v>371.65500000000003</c:v>
                </c:pt>
                <c:pt idx="554">
                  <c:v>371.65500000000003</c:v>
                </c:pt>
                <c:pt idx="555">
                  <c:v>371.65500000000003</c:v>
                </c:pt>
                <c:pt idx="556">
                  <c:v>371.65500000000003</c:v>
                </c:pt>
                <c:pt idx="557">
                  <c:v>371.65500000000003</c:v>
                </c:pt>
                <c:pt idx="558">
                  <c:v>371.65500000000003</c:v>
                </c:pt>
                <c:pt idx="559">
                  <c:v>371.65500000000003</c:v>
                </c:pt>
                <c:pt idx="560">
                  <c:v>371.65500000000003</c:v>
                </c:pt>
                <c:pt idx="561">
                  <c:v>371.65500000000003</c:v>
                </c:pt>
                <c:pt idx="562">
                  <c:v>371.65500000000003</c:v>
                </c:pt>
                <c:pt idx="563">
                  <c:v>371.65500000000003</c:v>
                </c:pt>
                <c:pt idx="564">
                  <c:v>371.65500000000003</c:v>
                </c:pt>
                <c:pt idx="565">
                  <c:v>371.65500000000003</c:v>
                </c:pt>
                <c:pt idx="566">
                  <c:v>371.65500000000003</c:v>
                </c:pt>
                <c:pt idx="567">
                  <c:v>371.65500000000003</c:v>
                </c:pt>
                <c:pt idx="568">
                  <c:v>371.65500000000003</c:v>
                </c:pt>
                <c:pt idx="569">
                  <c:v>371.65500000000003</c:v>
                </c:pt>
                <c:pt idx="570">
                  <c:v>371.65500000000003</c:v>
                </c:pt>
                <c:pt idx="571">
                  <c:v>371.65500000000003</c:v>
                </c:pt>
                <c:pt idx="572">
                  <c:v>371.65500000000003</c:v>
                </c:pt>
                <c:pt idx="573">
                  <c:v>371.65500000000003</c:v>
                </c:pt>
                <c:pt idx="574">
                  <c:v>371.65500000000003</c:v>
                </c:pt>
                <c:pt idx="575">
                  <c:v>371.65500000000003</c:v>
                </c:pt>
                <c:pt idx="576">
                  <c:v>371.65500000000003</c:v>
                </c:pt>
                <c:pt idx="577">
                  <c:v>371.65500000000003</c:v>
                </c:pt>
                <c:pt idx="578">
                  <c:v>371.65500000000003</c:v>
                </c:pt>
                <c:pt idx="579">
                  <c:v>371.65500000000003</c:v>
                </c:pt>
                <c:pt idx="580">
                  <c:v>371.65500000000003</c:v>
                </c:pt>
                <c:pt idx="581">
                  <c:v>371.65500000000003</c:v>
                </c:pt>
                <c:pt idx="582">
                  <c:v>371.65500000000003</c:v>
                </c:pt>
                <c:pt idx="583">
                  <c:v>371.65500000000003</c:v>
                </c:pt>
                <c:pt idx="584">
                  <c:v>371.65500000000003</c:v>
                </c:pt>
                <c:pt idx="585">
                  <c:v>371.65500000000003</c:v>
                </c:pt>
                <c:pt idx="586">
                  <c:v>371.65500000000003</c:v>
                </c:pt>
                <c:pt idx="587">
                  <c:v>371.65500000000003</c:v>
                </c:pt>
                <c:pt idx="588">
                  <c:v>371.65500000000003</c:v>
                </c:pt>
                <c:pt idx="589">
                  <c:v>371.65500000000003</c:v>
                </c:pt>
                <c:pt idx="590">
                  <c:v>371.65500000000003</c:v>
                </c:pt>
                <c:pt idx="591">
                  <c:v>371.65500000000003</c:v>
                </c:pt>
                <c:pt idx="592">
                  <c:v>371.65500000000003</c:v>
                </c:pt>
                <c:pt idx="593">
                  <c:v>371.65500000000003</c:v>
                </c:pt>
                <c:pt idx="594">
                  <c:v>371.65500000000003</c:v>
                </c:pt>
                <c:pt idx="595">
                  <c:v>371.65500000000003</c:v>
                </c:pt>
                <c:pt idx="596">
                  <c:v>371.65500000000003</c:v>
                </c:pt>
                <c:pt idx="597">
                  <c:v>371.65500000000003</c:v>
                </c:pt>
                <c:pt idx="598">
                  <c:v>371.65500000000003</c:v>
                </c:pt>
                <c:pt idx="599">
                  <c:v>371.65500000000003</c:v>
                </c:pt>
                <c:pt idx="600">
                  <c:v>371.65500000000003</c:v>
                </c:pt>
                <c:pt idx="601">
                  <c:v>371.65500000000003</c:v>
                </c:pt>
                <c:pt idx="602">
                  <c:v>371.65500000000003</c:v>
                </c:pt>
                <c:pt idx="603">
                  <c:v>371.65500000000003</c:v>
                </c:pt>
                <c:pt idx="604">
                  <c:v>371.65500000000003</c:v>
                </c:pt>
                <c:pt idx="605">
                  <c:v>371.65500000000003</c:v>
                </c:pt>
                <c:pt idx="606">
                  <c:v>371.65500000000003</c:v>
                </c:pt>
                <c:pt idx="607">
                  <c:v>371.65500000000003</c:v>
                </c:pt>
                <c:pt idx="608">
                  <c:v>371.65500000000003</c:v>
                </c:pt>
                <c:pt idx="609">
                  <c:v>371.65500000000003</c:v>
                </c:pt>
                <c:pt idx="610">
                  <c:v>371.65500000000003</c:v>
                </c:pt>
                <c:pt idx="611">
                  <c:v>371.65500000000003</c:v>
                </c:pt>
                <c:pt idx="612">
                  <c:v>371.65500000000003</c:v>
                </c:pt>
                <c:pt idx="613">
                  <c:v>371.65500000000003</c:v>
                </c:pt>
                <c:pt idx="614">
                  <c:v>371.65500000000003</c:v>
                </c:pt>
                <c:pt idx="615">
                  <c:v>371.65500000000003</c:v>
                </c:pt>
                <c:pt idx="616">
                  <c:v>371.65500000000003</c:v>
                </c:pt>
                <c:pt idx="617">
                  <c:v>371.65500000000003</c:v>
                </c:pt>
                <c:pt idx="618">
                  <c:v>371.65500000000003</c:v>
                </c:pt>
                <c:pt idx="619">
                  <c:v>371.65500000000003</c:v>
                </c:pt>
                <c:pt idx="620">
                  <c:v>371.65500000000003</c:v>
                </c:pt>
                <c:pt idx="621">
                  <c:v>371.65500000000003</c:v>
                </c:pt>
                <c:pt idx="622">
                  <c:v>371.65500000000003</c:v>
                </c:pt>
                <c:pt idx="623">
                  <c:v>371.65500000000003</c:v>
                </c:pt>
                <c:pt idx="624">
                  <c:v>371.65500000000003</c:v>
                </c:pt>
                <c:pt idx="625">
                  <c:v>371.65500000000003</c:v>
                </c:pt>
                <c:pt idx="626">
                  <c:v>371.65500000000003</c:v>
                </c:pt>
                <c:pt idx="627">
                  <c:v>371.65500000000003</c:v>
                </c:pt>
                <c:pt idx="628">
                  <c:v>371.65500000000003</c:v>
                </c:pt>
                <c:pt idx="629">
                  <c:v>371.65500000000003</c:v>
                </c:pt>
                <c:pt idx="630">
                  <c:v>371.65500000000003</c:v>
                </c:pt>
                <c:pt idx="631">
                  <c:v>371.65500000000003</c:v>
                </c:pt>
                <c:pt idx="632">
                  <c:v>371.65500000000003</c:v>
                </c:pt>
                <c:pt idx="633">
                  <c:v>371.65500000000003</c:v>
                </c:pt>
                <c:pt idx="634">
                  <c:v>371.65500000000003</c:v>
                </c:pt>
                <c:pt idx="635">
                  <c:v>371.65500000000003</c:v>
                </c:pt>
                <c:pt idx="636">
                  <c:v>371.65500000000003</c:v>
                </c:pt>
                <c:pt idx="637">
                  <c:v>371.65500000000003</c:v>
                </c:pt>
                <c:pt idx="638">
                  <c:v>371.65500000000003</c:v>
                </c:pt>
                <c:pt idx="639">
                  <c:v>371.65500000000003</c:v>
                </c:pt>
                <c:pt idx="640">
                  <c:v>371.65500000000003</c:v>
                </c:pt>
                <c:pt idx="641">
                  <c:v>371.65500000000003</c:v>
                </c:pt>
                <c:pt idx="642">
                  <c:v>371.65500000000003</c:v>
                </c:pt>
                <c:pt idx="643">
                  <c:v>371.65500000000003</c:v>
                </c:pt>
                <c:pt idx="644">
                  <c:v>371.65500000000003</c:v>
                </c:pt>
                <c:pt idx="645">
                  <c:v>371.65500000000003</c:v>
                </c:pt>
                <c:pt idx="646">
                  <c:v>371.65500000000003</c:v>
                </c:pt>
                <c:pt idx="647">
                  <c:v>371.65500000000003</c:v>
                </c:pt>
                <c:pt idx="648">
                  <c:v>371.65500000000003</c:v>
                </c:pt>
                <c:pt idx="649">
                  <c:v>371.65500000000003</c:v>
                </c:pt>
                <c:pt idx="650">
                  <c:v>371.65500000000003</c:v>
                </c:pt>
                <c:pt idx="651">
                  <c:v>371.65500000000003</c:v>
                </c:pt>
                <c:pt idx="652">
                  <c:v>371.65500000000003</c:v>
                </c:pt>
                <c:pt idx="653">
                  <c:v>371.65500000000003</c:v>
                </c:pt>
                <c:pt idx="654">
                  <c:v>371.65500000000003</c:v>
                </c:pt>
                <c:pt idx="655">
                  <c:v>371.65500000000003</c:v>
                </c:pt>
                <c:pt idx="656">
                  <c:v>371.65500000000003</c:v>
                </c:pt>
                <c:pt idx="657">
                  <c:v>371.65500000000003</c:v>
                </c:pt>
                <c:pt idx="658">
                  <c:v>371.65500000000003</c:v>
                </c:pt>
                <c:pt idx="659">
                  <c:v>371.65500000000003</c:v>
                </c:pt>
                <c:pt idx="660">
                  <c:v>371.65500000000003</c:v>
                </c:pt>
                <c:pt idx="661">
                  <c:v>371.65500000000003</c:v>
                </c:pt>
                <c:pt idx="662">
                  <c:v>371.65500000000003</c:v>
                </c:pt>
                <c:pt idx="663">
                  <c:v>371.65500000000003</c:v>
                </c:pt>
                <c:pt idx="664">
                  <c:v>371.65500000000003</c:v>
                </c:pt>
                <c:pt idx="665">
                  <c:v>371.65500000000003</c:v>
                </c:pt>
                <c:pt idx="666">
                  <c:v>371.65500000000003</c:v>
                </c:pt>
                <c:pt idx="667">
                  <c:v>371.65500000000003</c:v>
                </c:pt>
                <c:pt idx="668">
                  <c:v>371.65500000000003</c:v>
                </c:pt>
                <c:pt idx="669">
                  <c:v>371.65500000000003</c:v>
                </c:pt>
                <c:pt idx="670">
                  <c:v>371.65500000000003</c:v>
                </c:pt>
                <c:pt idx="671">
                  <c:v>371.65500000000003</c:v>
                </c:pt>
                <c:pt idx="672">
                  <c:v>371.65500000000003</c:v>
                </c:pt>
                <c:pt idx="673">
                  <c:v>371.65500000000003</c:v>
                </c:pt>
                <c:pt idx="674">
                  <c:v>371.65500000000003</c:v>
                </c:pt>
                <c:pt idx="675">
                  <c:v>371.65500000000003</c:v>
                </c:pt>
                <c:pt idx="676">
                  <c:v>371.65500000000003</c:v>
                </c:pt>
                <c:pt idx="677">
                  <c:v>371.65500000000003</c:v>
                </c:pt>
                <c:pt idx="678">
                  <c:v>371.65500000000003</c:v>
                </c:pt>
                <c:pt idx="679">
                  <c:v>371.65500000000003</c:v>
                </c:pt>
                <c:pt idx="680">
                  <c:v>371.65500000000003</c:v>
                </c:pt>
                <c:pt idx="681">
                  <c:v>371.65500000000003</c:v>
                </c:pt>
                <c:pt idx="682">
                  <c:v>371.65500000000003</c:v>
                </c:pt>
                <c:pt idx="683">
                  <c:v>371.65500000000003</c:v>
                </c:pt>
                <c:pt idx="684">
                  <c:v>371.65500000000003</c:v>
                </c:pt>
                <c:pt idx="685">
                  <c:v>371.65500000000003</c:v>
                </c:pt>
                <c:pt idx="686">
                  <c:v>371.65500000000003</c:v>
                </c:pt>
                <c:pt idx="687">
                  <c:v>371.65500000000003</c:v>
                </c:pt>
                <c:pt idx="688">
                  <c:v>371.65500000000003</c:v>
                </c:pt>
                <c:pt idx="689">
                  <c:v>371.65500000000003</c:v>
                </c:pt>
                <c:pt idx="690">
                  <c:v>371.65500000000003</c:v>
                </c:pt>
                <c:pt idx="691">
                  <c:v>371.65500000000003</c:v>
                </c:pt>
                <c:pt idx="692">
                  <c:v>371.65500000000003</c:v>
                </c:pt>
                <c:pt idx="693">
                  <c:v>371.65500000000003</c:v>
                </c:pt>
                <c:pt idx="694">
                  <c:v>371.65500000000003</c:v>
                </c:pt>
                <c:pt idx="695">
                  <c:v>371.65500000000003</c:v>
                </c:pt>
                <c:pt idx="696">
                  <c:v>371.65500000000003</c:v>
                </c:pt>
                <c:pt idx="697">
                  <c:v>371.65500000000003</c:v>
                </c:pt>
                <c:pt idx="698">
                  <c:v>371.65500000000003</c:v>
                </c:pt>
                <c:pt idx="699">
                  <c:v>371.65500000000003</c:v>
                </c:pt>
                <c:pt idx="700">
                  <c:v>371.65500000000003</c:v>
                </c:pt>
                <c:pt idx="701">
                  <c:v>371.65500000000003</c:v>
                </c:pt>
                <c:pt idx="702">
                  <c:v>371.65500000000003</c:v>
                </c:pt>
                <c:pt idx="703">
                  <c:v>371.65500000000003</c:v>
                </c:pt>
                <c:pt idx="704">
                  <c:v>371.65500000000003</c:v>
                </c:pt>
                <c:pt idx="705">
                  <c:v>371.65500000000003</c:v>
                </c:pt>
                <c:pt idx="706">
                  <c:v>371.65500000000003</c:v>
                </c:pt>
                <c:pt idx="707">
                  <c:v>371.65500000000003</c:v>
                </c:pt>
                <c:pt idx="708">
                  <c:v>371.65500000000003</c:v>
                </c:pt>
                <c:pt idx="709">
                  <c:v>371.65500000000003</c:v>
                </c:pt>
                <c:pt idx="710">
                  <c:v>371.65500000000003</c:v>
                </c:pt>
                <c:pt idx="711">
                  <c:v>371.65500000000003</c:v>
                </c:pt>
                <c:pt idx="712">
                  <c:v>371.65500000000003</c:v>
                </c:pt>
                <c:pt idx="713">
                  <c:v>371.65500000000003</c:v>
                </c:pt>
                <c:pt idx="714">
                  <c:v>371.65500000000003</c:v>
                </c:pt>
                <c:pt idx="715">
                  <c:v>371.65500000000003</c:v>
                </c:pt>
                <c:pt idx="716">
                  <c:v>371.65500000000003</c:v>
                </c:pt>
                <c:pt idx="717">
                  <c:v>371.65500000000003</c:v>
                </c:pt>
                <c:pt idx="718">
                  <c:v>371.65500000000003</c:v>
                </c:pt>
                <c:pt idx="719">
                  <c:v>371.65500000000003</c:v>
                </c:pt>
                <c:pt idx="720">
                  <c:v>371.65500000000003</c:v>
                </c:pt>
                <c:pt idx="721">
                  <c:v>371.65500000000003</c:v>
                </c:pt>
                <c:pt idx="722">
                  <c:v>371.65500000000003</c:v>
                </c:pt>
                <c:pt idx="723">
                  <c:v>371.65500000000003</c:v>
                </c:pt>
                <c:pt idx="724">
                  <c:v>371.65500000000003</c:v>
                </c:pt>
                <c:pt idx="725">
                  <c:v>371.65500000000003</c:v>
                </c:pt>
                <c:pt idx="726">
                  <c:v>371.65500000000003</c:v>
                </c:pt>
                <c:pt idx="727">
                  <c:v>371.65500000000003</c:v>
                </c:pt>
                <c:pt idx="728">
                  <c:v>371.65500000000003</c:v>
                </c:pt>
                <c:pt idx="729">
                  <c:v>371.65500000000003</c:v>
                </c:pt>
                <c:pt idx="730">
                  <c:v>371.65500000000003</c:v>
                </c:pt>
                <c:pt idx="731">
                  <c:v>371.65500000000003</c:v>
                </c:pt>
                <c:pt idx="732">
                  <c:v>371.65500000000003</c:v>
                </c:pt>
                <c:pt idx="733">
                  <c:v>371.65500000000003</c:v>
                </c:pt>
                <c:pt idx="734">
                  <c:v>371.65500000000003</c:v>
                </c:pt>
                <c:pt idx="735">
                  <c:v>371.65500000000003</c:v>
                </c:pt>
                <c:pt idx="736">
                  <c:v>371.65500000000003</c:v>
                </c:pt>
                <c:pt idx="737">
                  <c:v>371.65500000000003</c:v>
                </c:pt>
                <c:pt idx="738">
                  <c:v>371.65500000000003</c:v>
                </c:pt>
                <c:pt idx="739">
                  <c:v>371.65500000000003</c:v>
                </c:pt>
                <c:pt idx="740">
                  <c:v>371.65500000000003</c:v>
                </c:pt>
                <c:pt idx="741">
                  <c:v>371.65500000000003</c:v>
                </c:pt>
                <c:pt idx="742">
                  <c:v>371.65500000000003</c:v>
                </c:pt>
                <c:pt idx="743">
                  <c:v>371.65500000000003</c:v>
                </c:pt>
                <c:pt idx="744">
                  <c:v>371.65500000000003</c:v>
                </c:pt>
                <c:pt idx="745">
                  <c:v>371.65500000000003</c:v>
                </c:pt>
                <c:pt idx="746">
                  <c:v>371.65500000000003</c:v>
                </c:pt>
                <c:pt idx="747">
                  <c:v>371.65500000000003</c:v>
                </c:pt>
                <c:pt idx="748">
                  <c:v>371.65500000000003</c:v>
                </c:pt>
                <c:pt idx="749">
                  <c:v>371.65500000000003</c:v>
                </c:pt>
                <c:pt idx="750">
                  <c:v>371.65500000000003</c:v>
                </c:pt>
                <c:pt idx="751">
                  <c:v>371.65500000000003</c:v>
                </c:pt>
                <c:pt idx="752">
                  <c:v>371.65500000000003</c:v>
                </c:pt>
                <c:pt idx="753">
                  <c:v>371.65500000000003</c:v>
                </c:pt>
                <c:pt idx="754">
                  <c:v>371.65500000000003</c:v>
                </c:pt>
                <c:pt idx="755">
                  <c:v>371.65500000000003</c:v>
                </c:pt>
                <c:pt idx="756">
                  <c:v>371.65500000000003</c:v>
                </c:pt>
                <c:pt idx="757">
                  <c:v>371.65500000000003</c:v>
                </c:pt>
                <c:pt idx="758">
                  <c:v>371.65500000000003</c:v>
                </c:pt>
                <c:pt idx="759">
                  <c:v>371.65500000000003</c:v>
                </c:pt>
                <c:pt idx="760">
                  <c:v>371.65500000000003</c:v>
                </c:pt>
                <c:pt idx="761">
                  <c:v>371.65500000000003</c:v>
                </c:pt>
                <c:pt idx="762">
                  <c:v>371.65500000000003</c:v>
                </c:pt>
                <c:pt idx="763">
                  <c:v>371.65500000000003</c:v>
                </c:pt>
                <c:pt idx="764">
                  <c:v>371.65500000000003</c:v>
                </c:pt>
                <c:pt idx="765">
                  <c:v>371.65500000000003</c:v>
                </c:pt>
                <c:pt idx="766">
                  <c:v>371.65500000000003</c:v>
                </c:pt>
                <c:pt idx="767">
                  <c:v>371.65500000000003</c:v>
                </c:pt>
                <c:pt idx="768">
                  <c:v>371.65500000000003</c:v>
                </c:pt>
                <c:pt idx="769">
                  <c:v>371.65500000000003</c:v>
                </c:pt>
                <c:pt idx="770">
                  <c:v>371.65500000000003</c:v>
                </c:pt>
                <c:pt idx="771">
                  <c:v>371.65500000000003</c:v>
                </c:pt>
                <c:pt idx="772">
                  <c:v>371.65500000000003</c:v>
                </c:pt>
                <c:pt idx="773">
                  <c:v>371.65500000000003</c:v>
                </c:pt>
                <c:pt idx="774">
                  <c:v>371.65500000000003</c:v>
                </c:pt>
                <c:pt idx="775">
                  <c:v>371.65500000000003</c:v>
                </c:pt>
                <c:pt idx="776">
                  <c:v>371.65500000000003</c:v>
                </c:pt>
                <c:pt idx="777">
                  <c:v>371.65500000000003</c:v>
                </c:pt>
                <c:pt idx="778">
                  <c:v>371.65500000000003</c:v>
                </c:pt>
                <c:pt idx="779">
                  <c:v>371.65500000000003</c:v>
                </c:pt>
                <c:pt idx="780">
                  <c:v>371.65500000000003</c:v>
                </c:pt>
                <c:pt idx="781">
                  <c:v>371.65500000000003</c:v>
                </c:pt>
                <c:pt idx="782">
                  <c:v>373.08620000000002</c:v>
                </c:pt>
                <c:pt idx="783">
                  <c:v>373.08620000000002</c:v>
                </c:pt>
                <c:pt idx="784">
                  <c:v>373.08620000000002</c:v>
                </c:pt>
                <c:pt idx="785">
                  <c:v>373.08620000000002</c:v>
                </c:pt>
                <c:pt idx="786">
                  <c:v>373.08620000000002</c:v>
                </c:pt>
                <c:pt idx="787">
                  <c:v>373.08620000000002</c:v>
                </c:pt>
                <c:pt idx="788">
                  <c:v>373.08620000000002</c:v>
                </c:pt>
                <c:pt idx="789">
                  <c:v>373.08620000000002</c:v>
                </c:pt>
                <c:pt idx="790">
                  <c:v>373.08620000000002</c:v>
                </c:pt>
                <c:pt idx="791">
                  <c:v>373.08620000000002</c:v>
                </c:pt>
                <c:pt idx="792">
                  <c:v>373.08620000000002</c:v>
                </c:pt>
                <c:pt idx="793">
                  <c:v>373.08620000000002</c:v>
                </c:pt>
                <c:pt idx="794">
                  <c:v>373.08620000000002</c:v>
                </c:pt>
                <c:pt idx="795">
                  <c:v>373.08620000000002</c:v>
                </c:pt>
                <c:pt idx="796">
                  <c:v>373.08620000000002</c:v>
                </c:pt>
                <c:pt idx="797">
                  <c:v>373.08620000000002</c:v>
                </c:pt>
                <c:pt idx="798">
                  <c:v>373.08620000000002</c:v>
                </c:pt>
                <c:pt idx="799">
                  <c:v>373.08620000000002</c:v>
                </c:pt>
                <c:pt idx="800">
                  <c:v>373.08620000000002</c:v>
                </c:pt>
                <c:pt idx="801">
                  <c:v>373.08620000000002</c:v>
                </c:pt>
                <c:pt idx="802">
                  <c:v>373.08620000000002</c:v>
                </c:pt>
                <c:pt idx="803">
                  <c:v>373.08620000000002</c:v>
                </c:pt>
                <c:pt idx="804">
                  <c:v>373.08620000000002</c:v>
                </c:pt>
                <c:pt idx="805">
                  <c:v>373.08620000000002</c:v>
                </c:pt>
                <c:pt idx="806">
                  <c:v>373.08620000000002</c:v>
                </c:pt>
                <c:pt idx="807">
                  <c:v>373.08620000000002</c:v>
                </c:pt>
                <c:pt idx="808">
                  <c:v>373.08620000000002</c:v>
                </c:pt>
                <c:pt idx="809">
                  <c:v>373.08620000000002</c:v>
                </c:pt>
                <c:pt idx="810">
                  <c:v>373.08620000000002</c:v>
                </c:pt>
                <c:pt idx="811">
                  <c:v>373.08620000000002</c:v>
                </c:pt>
                <c:pt idx="812">
                  <c:v>373.08620000000002</c:v>
                </c:pt>
                <c:pt idx="813">
                  <c:v>373.08620000000002</c:v>
                </c:pt>
                <c:pt idx="814">
                  <c:v>373.08620000000002</c:v>
                </c:pt>
                <c:pt idx="815">
                  <c:v>373.08620000000002</c:v>
                </c:pt>
                <c:pt idx="816">
                  <c:v>373.08620000000002</c:v>
                </c:pt>
                <c:pt idx="817">
                  <c:v>373.08620000000002</c:v>
                </c:pt>
                <c:pt idx="818">
                  <c:v>373.08620000000002</c:v>
                </c:pt>
                <c:pt idx="819">
                  <c:v>373.08620000000002</c:v>
                </c:pt>
                <c:pt idx="820">
                  <c:v>373.08620000000002</c:v>
                </c:pt>
                <c:pt idx="821">
                  <c:v>373.08620000000002</c:v>
                </c:pt>
                <c:pt idx="822">
                  <c:v>373.08620000000002</c:v>
                </c:pt>
                <c:pt idx="823">
                  <c:v>373.08620000000002</c:v>
                </c:pt>
                <c:pt idx="824">
                  <c:v>373.08620000000002</c:v>
                </c:pt>
                <c:pt idx="825">
                  <c:v>373.08620000000002</c:v>
                </c:pt>
                <c:pt idx="826">
                  <c:v>373.08620000000002</c:v>
                </c:pt>
                <c:pt idx="827">
                  <c:v>373.08620000000002</c:v>
                </c:pt>
                <c:pt idx="828">
                  <c:v>373.08620000000002</c:v>
                </c:pt>
                <c:pt idx="829">
                  <c:v>373.08620000000002</c:v>
                </c:pt>
                <c:pt idx="830">
                  <c:v>373.08620000000002</c:v>
                </c:pt>
                <c:pt idx="831">
                  <c:v>373.08620000000002</c:v>
                </c:pt>
                <c:pt idx="832">
                  <c:v>373.08620000000002</c:v>
                </c:pt>
                <c:pt idx="833">
                  <c:v>373.08620000000002</c:v>
                </c:pt>
                <c:pt idx="834">
                  <c:v>373.08620000000002</c:v>
                </c:pt>
                <c:pt idx="835">
                  <c:v>373.08620000000002</c:v>
                </c:pt>
                <c:pt idx="836">
                  <c:v>373.08620000000002</c:v>
                </c:pt>
                <c:pt idx="837">
                  <c:v>373.08620000000002</c:v>
                </c:pt>
                <c:pt idx="838">
                  <c:v>373.08620000000002</c:v>
                </c:pt>
                <c:pt idx="839">
                  <c:v>373.08620000000002</c:v>
                </c:pt>
                <c:pt idx="840">
                  <c:v>373.08620000000002</c:v>
                </c:pt>
                <c:pt idx="841">
                  <c:v>373.08620000000002</c:v>
                </c:pt>
                <c:pt idx="842">
                  <c:v>373.08620000000002</c:v>
                </c:pt>
                <c:pt idx="843">
                  <c:v>373.08620000000002</c:v>
                </c:pt>
                <c:pt idx="844">
                  <c:v>373.08620000000002</c:v>
                </c:pt>
                <c:pt idx="845">
                  <c:v>373.08620000000002</c:v>
                </c:pt>
                <c:pt idx="846">
                  <c:v>373.08620000000002</c:v>
                </c:pt>
                <c:pt idx="847">
                  <c:v>373.08620000000002</c:v>
                </c:pt>
                <c:pt idx="848">
                  <c:v>373.08620000000002</c:v>
                </c:pt>
                <c:pt idx="849">
                  <c:v>373.08620000000002</c:v>
                </c:pt>
                <c:pt idx="850">
                  <c:v>373.08620000000002</c:v>
                </c:pt>
                <c:pt idx="851">
                  <c:v>373.08620000000002</c:v>
                </c:pt>
                <c:pt idx="852">
                  <c:v>373.08620000000002</c:v>
                </c:pt>
                <c:pt idx="853">
                  <c:v>373.08620000000002</c:v>
                </c:pt>
                <c:pt idx="854">
                  <c:v>373.08620000000002</c:v>
                </c:pt>
                <c:pt idx="855">
                  <c:v>373.08620000000002</c:v>
                </c:pt>
                <c:pt idx="856">
                  <c:v>373.08620000000002</c:v>
                </c:pt>
                <c:pt idx="857">
                  <c:v>373.08620000000002</c:v>
                </c:pt>
                <c:pt idx="858">
                  <c:v>373.08620000000002</c:v>
                </c:pt>
                <c:pt idx="859">
                  <c:v>373.08620000000002</c:v>
                </c:pt>
                <c:pt idx="860">
                  <c:v>373.08620000000002</c:v>
                </c:pt>
                <c:pt idx="861">
                  <c:v>373.08620000000002</c:v>
                </c:pt>
                <c:pt idx="862">
                  <c:v>373.08620000000002</c:v>
                </c:pt>
                <c:pt idx="863">
                  <c:v>373.08620000000002</c:v>
                </c:pt>
                <c:pt idx="864">
                  <c:v>373.08620000000002</c:v>
                </c:pt>
                <c:pt idx="865">
                  <c:v>373.08620000000002</c:v>
                </c:pt>
                <c:pt idx="866">
                  <c:v>373.08620000000002</c:v>
                </c:pt>
                <c:pt idx="867">
                  <c:v>373.08620000000002</c:v>
                </c:pt>
                <c:pt idx="868">
                  <c:v>373.08620000000002</c:v>
                </c:pt>
                <c:pt idx="869">
                  <c:v>373.08620000000002</c:v>
                </c:pt>
                <c:pt idx="870">
                  <c:v>373.08620000000002</c:v>
                </c:pt>
                <c:pt idx="871">
                  <c:v>373.08620000000002</c:v>
                </c:pt>
                <c:pt idx="872">
                  <c:v>373.08620000000002</c:v>
                </c:pt>
                <c:pt idx="873">
                  <c:v>373.08620000000002</c:v>
                </c:pt>
                <c:pt idx="874">
                  <c:v>373.08620000000002</c:v>
                </c:pt>
                <c:pt idx="875">
                  <c:v>373.08620000000002</c:v>
                </c:pt>
                <c:pt idx="876">
                  <c:v>373.08620000000002</c:v>
                </c:pt>
                <c:pt idx="877">
                  <c:v>373.08620000000002</c:v>
                </c:pt>
                <c:pt idx="878">
                  <c:v>373.08620000000002</c:v>
                </c:pt>
                <c:pt idx="879">
                  <c:v>373.08620000000002</c:v>
                </c:pt>
                <c:pt idx="880">
                  <c:v>373.08620000000002</c:v>
                </c:pt>
                <c:pt idx="881">
                  <c:v>373.08620000000002</c:v>
                </c:pt>
                <c:pt idx="882">
                  <c:v>373.08620000000002</c:v>
                </c:pt>
                <c:pt idx="883">
                  <c:v>373.08620000000002</c:v>
                </c:pt>
                <c:pt idx="884">
                  <c:v>373.08620000000002</c:v>
                </c:pt>
                <c:pt idx="885">
                  <c:v>373.08620000000002</c:v>
                </c:pt>
                <c:pt idx="886">
                  <c:v>373.08620000000002</c:v>
                </c:pt>
                <c:pt idx="887">
                  <c:v>373.08620000000002</c:v>
                </c:pt>
                <c:pt idx="888">
                  <c:v>373.08620000000002</c:v>
                </c:pt>
                <c:pt idx="889">
                  <c:v>373.08620000000002</c:v>
                </c:pt>
                <c:pt idx="890">
                  <c:v>373.08620000000002</c:v>
                </c:pt>
                <c:pt idx="891">
                  <c:v>373.08620000000002</c:v>
                </c:pt>
                <c:pt idx="892">
                  <c:v>373.08620000000002</c:v>
                </c:pt>
                <c:pt idx="893">
                  <c:v>373.08620000000002</c:v>
                </c:pt>
                <c:pt idx="894">
                  <c:v>373.08620000000002</c:v>
                </c:pt>
                <c:pt idx="895">
                  <c:v>373.08620000000002</c:v>
                </c:pt>
                <c:pt idx="896">
                  <c:v>373.08620000000002</c:v>
                </c:pt>
                <c:pt idx="897">
                  <c:v>373.08620000000002</c:v>
                </c:pt>
                <c:pt idx="898">
                  <c:v>373.08620000000002</c:v>
                </c:pt>
                <c:pt idx="899">
                  <c:v>373.08620000000002</c:v>
                </c:pt>
                <c:pt idx="900">
                  <c:v>373.08620000000002</c:v>
                </c:pt>
                <c:pt idx="901">
                  <c:v>373.08620000000002</c:v>
                </c:pt>
                <c:pt idx="902">
                  <c:v>373.08620000000002</c:v>
                </c:pt>
                <c:pt idx="903">
                  <c:v>373.08620000000002</c:v>
                </c:pt>
                <c:pt idx="904">
                  <c:v>373.08620000000002</c:v>
                </c:pt>
                <c:pt idx="905">
                  <c:v>373.08620000000002</c:v>
                </c:pt>
                <c:pt idx="906">
                  <c:v>373.08620000000002</c:v>
                </c:pt>
                <c:pt idx="907">
                  <c:v>373.08620000000002</c:v>
                </c:pt>
                <c:pt idx="908">
                  <c:v>373.08620000000002</c:v>
                </c:pt>
                <c:pt idx="909">
                  <c:v>373.08620000000002</c:v>
                </c:pt>
                <c:pt idx="910">
                  <c:v>373.08620000000002</c:v>
                </c:pt>
                <c:pt idx="911">
                  <c:v>373.08620000000002</c:v>
                </c:pt>
                <c:pt idx="912">
                  <c:v>373.08620000000002</c:v>
                </c:pt>
                <c:pt idx="913">
                  <c:v>373.08620000000002</c:v>
                </c:pt>
                <c:pt idx="914">
                  <c:v>373.08620000000002</c:v>
                </c:pt>
                <c:pt idx="915">
                  <c:v>373.08620000000002</c:v>
                </c:pt>
                <c:pt idx="916">
                  <c:v>373.08620000000002</c:v>
                </c:pt>
                <c:pt idx="917">
                  <c:v>373.08620000000002</c:v>
                </c:pt>
                <c:pt idx="918">
                  <c:v>373.08620000000002</c:v>
                </c:pt>
                <c:pt idx="919">
                  <c:v>373.08620000000002</c:v>
                </c:pt>
                <c:pt idx="920">
                  <c:v>373.08620000000002</c:v>
                </c:pt>
                <c:pt idx="921">
                  <c:v>373.08620000000002</c:v>
                </c:pt>
                <c:pt idx="922">
                  <c:v>373.08620000000002</c:v>
                </c:pt>
                <c:pt idx="923">
                  <c:v>373.08620000000002</c:v>
                </c:pt>
                <c:pt idx="924">
                  <c:v>373.08620000000002</c:v>
                </c:pt>
                <c:pt idx="925">
                  <c:v>373.08620000000002</c:v>
                </c:pt>
                <c:pt idx="926">
                  <c:v>373.08620000000002</c:v>
                </c:pt>
                <c:pt idx="927">
                  <c:v>373.08620000000002</c:v>
                </c:pt>
                <c:pt idx="928">
                  <c:v>373.08620000000002</c:v>
                </c:pt>
                <c:pt idx="929">
                  <c:v>373.08620000000002</c:v>
                </c:pt>
                <c:pt idx="930">
                  <c:v>373.08620000000002</c:v>
                </c:pt>
                <c:pt idx="931">
                  <c:v>373.08620000000002</c:v>
                </c:pt>
                <c:pt idx="932">
                  <c:v>373.08620000000002</c:v>
                </c:pt>
                <c:pt idx="933">
                  <c:v>373.08620000000002</c:v>
                </c:pt>
                <c:pt idx="934">
                  <c:v>373.08620000000002</c:v>
                </c:pt>
                <c:pt idx="935">
                  <c:v>373.08620000000002</c:v>
                </c:pt>
                <c:pt idx="936">
                  <c:v>373.08620000000002</c:v>
                </c:pt>
                <c:pt idx="937">
                  <c:v>373.08620000000002</c:v>
                </c:pt>
                <c:pt idx="938">
                  <c:v>373.08620000000002</c:v>
                </c:pt>
                <c:pt idx="939">
                  <c:v>373.08620000000002</c:v>
                </c:pt>
                <c:pt idx="940">
                  <c:v>373.08620000000002</c:v>
                </c:pt>
                <c:pt idx="941">
                  <c:v>373.08620000000002</c:v>
                </c:pt>
                <c:pt idx="942">
                  <c:v>373.08620000000002</c:v>
                </c:pt>
                <c:pt idx="943">
                  <c:v>373.08620000000002</c:v>
                </c:pt>
                <c:pt idx="944">
                  <c:v>373.08620000000002</c:v>
                </c:pt>
                <c:pt idx="945">
                  <c:v>373.08620000000002</c:v>
                </c:pt>
                <c:pt idx="946">
                  <c:v>373.08620000000002</c:v>
                </c:pt>
                <c:pt idx="947">
                  <c:v>373.08620000000002</c:v>
                </c:pt>
                <c:pt idx="948">
                  <c:v>373.08620000000002</c:v>
                </c:pt>
                <c:pt idx="949">
                  <c:v>373.08620000000002</c:v>
                </c:pt>
                <c:pt idx="950">
                  <c:v>373.08620000000002</c:v>
                </c:pt>
                <c:pt idx="951">
                  <c:v>373.08620000000002</c:v>
                </c:pt>
                <c:pt idx="952">
                  <c:v>373.08620000000002</c:v>
                </c:pt>
                <c:pt idx="953">
                  <c:v>373.08620000000002</c:v>
                </c:pt>
                <c:pt idx="954">
                  <c:v>373.08620000000002</c:v>
                </c:pt>
                <c:pt idx="955">
                  <c:v>373.08620000000002</c:v>
                </c:pt>
                <c:pt idx="956">
                  <c:v>373.08620000000002</c:v>
                </c:pt>
                <c:pt idx="957">
                  <c:v>373.08620000000002</c:v>
                </c:pt>
                <c:pt idx="958">
                  <c:v>373.08620000000002</c:v>
                </c:pt>
                <c:pt idx="959">
                  <c:v>373.08620000000002</c:v>
                </c:pt>
                <c:pt idx="960">
                  <c:v>373.08620000000002</c:v>
                </c:pt>
                <c:pt idx="961">
                  <c:v>373.08620000000002</c:v>
                </c:pt>
                <c:pt idx="962">
                  <c:v>373.08620000000002</c:v>
                </c:pt>
                <c:pt idx="963">
                  <c:v>373.08620000000002</c:v>
                </c:pt>
                <c:pt idx="964">
                  <c:v>373.08620000000002</c:v>
                </c:pt>
                <c:pt idx="965">
                  <c:v>373.08620000000002</c:v>
                </c:pt>
                <c:pt idx="966">
                  <c:v>373.08620000000002</c:v>
                </c:pt>
                <c:pt idx="967">
                  <c:v>373.08620000000002</c:v>
                </c:pt>
                <c:pt idx="968">
                  <c:v>373.08620000000002</c:v>
                </c:pt>
                <c:pt idx="969">
                  <c:v>373.08620000000002</c:v>
                </c:pt>
                <c:pt idx="970">
                  <c:v>373.08620000000002</c:v>
                </c:pt>
                <c:pt idx="971">
                  <c:v>373.08620000000002</c:v>
                </c:pt>
                <c:pt idx="972">
                  <c:v>373.08620000000002</c:v>
                </c:pt>
                <c:pt idx="973">
                  <c:v>373.08620000000002</c:v>
                </c:pt>
                <c:pt idx="974">
                  <c:v>373.08620000000002</c:v>
                </c:pt>
                <c:pt idx="975">
                  <c:v>373.08620000000002</c:v>
                </c:pt>
                <c:pt idx="976">
                  <c:v>373.08620000000002</c:v>
                </c:pt>
                <c:pt idx="977">
                  <c:v>373.08620000000002</c:v>
                </c:pt>
                <c:pt idx="978">
                  <c:v>373.08620000000002</c:v>
                </c:pt>
                <c:pt idx="979">
                  <c:v>373.08620000000002</c:v>
                </c:pt>
                <c:pt idx="980">
                  <c:v>373.08620000000002</c:v>
                </c:pt>
                <c:pt idx="981">
                  <c:v>373.08620000000002</c:v>
                </c:pt>
                <c:pt idx="982">
                  <c:v>373.08620000000002</c:v>
                </c:pt>
                <c:pt idx="983">
                  <c:v>373.08620000000002</c:v>
                </c:pt>
                <c:pt idx="984">
                  <c:v>373.08620000000002</c:v>
                </c:pt>
                <c:pt idx="985">
                  <c:v>373.08620000000002</c:v>
                </c:pt>
                <c:pt idx="986">
                  <c:v>373.08620000000002</c:v>
                </c:pt>
                <c:pt idx="987">
                  <c:v>373.08620000000002</c:v>
                </c:pt>
                <c:pt idx="988">
                  <c:v>373.08620000000002</c:v>
                </c:pt>
                <c:pt idx="989">
                  <c:v>373.08620000000002</c:v>
                </c:pt>
                <c:pt idx="990">
                  <c:v>373.08620000000002</c:v>
                </c:pt>
                <c:pt idx="991">
                  <c:v>373.08620000000002</c:v>
                </c:pt>
                <c:pt idx="992">
                  <c:v>373.08620000000002</c:v>
                </c:pt>
                <c:pt idx="993">
                  <c:v>373.08620000000002</c:v>
                </c:pt>
                <c:pt idx="994">
                  <c:v>373.08620000000002</c:v>
                </c:pt>
                <c:pt idx="995">
                  <c:v>373.08620000000002</c:v>
                </c:pt>
                <c:pt idx="996">
                  <c:v>373.08620000000002</c:v>
                </c:pt>
                <c:pt idx="997">
                  <c:v>373.08620000000002</c:v>
                </c:pt>
                <c:pt idx="998">
                  <c:v>373.08620000000002</c:v>
                </c:pt>
                <c:pt idx="999">
                  <c:v>373.08620000000002</c:v>
                </c:pt>
                <c:pt idx="1000">
                  <c:v>373.08620000000002</c:v>
                </c:pt>
                <c:pt idx="1001">
                  <c:v>373.08620000000002</c:v>
                </c:pt>
                <c:pt idx="1002">
                  <c:v>373.08620000000002</c:v>
                </c:pt>
                <c:pt idx="1003">
                  <c:v>373.08620000000002</c:v>
                </c:pt>
                <c:pt idx="1004">
                  <c:v>373.08620000000002</c:v>
                </c:pt>
                <c:pt idx="1005">
                  <c:v>373.08620000000002</c:v>
                </c:pt>
                <c:pt idx="1006">
                  <c:v>373.08620000000002</c:v>
                </c:pt>
                <c:pt idx="1007">
                  <c:v>373.08620000000002</c:v>
                </c:pt>
                <c:pt idx="1008">
                  <c:v>373.08620000000002</c:v>
                </c:pt>
                <c:pt idx="1009">
                  <c:v>373.08620000000002</c:v>
                </c:pt>
                <c:pt idx="1010">
                  <c:v>373.08620000000002</c:v>
                </c:pt>
                <c:pt idx="1011">
                  <c:v>373.08620000000002</c:v>
                </c:pt>
                <c:pt idx="1012">
                  <c:v>373.08620000000002</c:v>
                </c:pt>
                <c:pt idx="1013">
                  <c:v>373.08620000000002</c:v>
                </c:pt>
                <c:pt idx="1014">
                  <c:v>373.08620000000002</c:v>
                </c:pt>
                <c:pt idx="1015">
                  <c:v>373.08620000000002</c:v>
                </c:pt>
                <c:pt idx="1016">
                  <c:v>373.08620000000002</c:v>
                </c:pt>
                <c:pt idx="1017">
                  <c:v>373.08620000000002</c:v>
                </c:pt>
                <c:pt idx="1018">
                  <c:v>373.08620000000002</c:v>
                </c:pt>
                <c:pt idx="1019">
                  <c:v>373.08620000000002</c:v>
                </c:pt>
                <c:pt idx="1020">
                  <c:v>373.08620000000002</c:v>
                </c:pt>
                <c:pt idx="1021">
                  <c:v>373.08620000000002</c:v>
                </c:pt>
                <c:pt idx="1022">
                  <c:v>373.08620000000002</c:v>
                </c:pt>
                <c:pt idx="1023">
                  <c:v>373.08620000000002</c:v>
                </c:pt>
                <c:pt idx="1024">
                  <c:v>373.08620000000002</c:v>
                </c:pt>
                <c:pt idx="1025">
                  <c:v>373.08620000000002</c:v>
                </c:pt>
                <c:pt idx="1026">
                  <c:v>373.08620000000002</c:v>
                </c:pt>
                <c:pt idx="1027">
                  <c:v>373.08620000000002</c:v>
                </c:pt>
                <c:pt idx="1028">
                  <c:v>373.08620000000002</c:v>
                </c:pt>
                <c:pt idx="1029">
                  <c:v>373.08620000000002</c:v>
                </c:pt>
                <c:pt idx="1030">
                  <c:v>373.08620000000002</c:v>
                </c:pt>
                <c:pt idx="1031">
                  <c:v>373.08620000000002</c:v>
                </c:pt>
                <c:pt idx="1032">
                  <c:v>373.08620000000002</c:v>
                </c:pt>
                <c:pt idx="1033">
                  <c:v>373.08620000000002</c:v>
                </c:pt>
                <c:pt idx="1034">
                  <c:v>373.08620000000002</c:v>
                </c:pt>
                <c:pt idx="1035">
                  <c:v>373.08620000000002</c:v>
                </c:pt>
                <c:pt idx="1036">
                  <c:v>373.08620000000002</c:v>
                </c:pt>
                <c:pt idx="1037">
                  <c:v>373.08620000000002</c:v>
                </c:pt>
                <c:pt idx="1038">
                  <c:v>373.08620000000002</c:v>
                </c:pt>
                <c:pt idx="1039">
                  <c:v>373.08620000000002</c:v>
                </c:pt>
                <c:pt idx="1040">
                  <c:v>373.08620000000002</c:v>
                </c:pt>
                <c:pt idx="1041">
                  <c:v>373.08620000000002</c:v>
                </c:pt>
                <c:pt idx="1042">
                  <c:v>373.08620000000002</c:v>
                </c:pt>
                <c:pt idx="1043">
                  <c:v>373.08620000000002</c:v>
                </c:pt>
                <c:pt idx="1044">
                  <c:v>373.08620000000002</c:v>
                </c:pt>
                <c:pt idx="1045">
                  <c:v>373.08620000000002</c:v>
                </c:pt>
                <c:pt idx="1046">
                  <c:v>373.08620000000002</c:v>
                </c:pt>
                <c:pt idx="1047">
                  <c:v>373.08620000000002</c:v>
                </c:pt>
                <c:pt idx="1048">
                  <c:v>373.08620000000002</c:v>
                </c:pt>
                <c:pt idx="1049">
                  <c:v>373.08620000000002</c:v>
                </c:pt>
                <c:pt idx="1050">
                  <c:v>373.08620000000002</c:v>
                </c:pt>
                <c:pt idx="1051">
                  <c:v>373.08620000000002</c:v>
                </c:pt>
                <c:pt idx="1052">
                  <c:v>373.08620000000002</c:v>
                </c:pt>
                <c:pt idx="1053">
                  <c:v>373.08620000000002</c:v>
                </c:pt>
                <c:pt idx="1054">
                  <c:v>373.08620000000002</c:v>
                </c:pt>
                <c:pt idx="1055">
                  <c:v>373.08620000000002</c:v>
                </c:pt>
                <c:pt idx="1056">
                  <c:v>373.08620000000002</c:v>
                </c:pt>
                <c:pt idx="1057">
                  <c:v>373.08620000000002</c:v>
                </c:pt>
                <c:pt idx="1058">
                  <c:v>373.08620000000002</c:v>
                </c:pt>
                <c:pt idx="1059">
                  <c:v>373.08620000000002</c:v>
                </c:pt>
                <c:pt idx="1060">
                  <c:v>373.08620000000002</c:v>
                </c:pt>
                <c:pt idx="1061">
                  <c:v>373.08620000000002</c:v>
                </c:pt>
                <c:pt idx="1062">
                  <c:v>373.08620000000002</c:v>
                </c:pt>
                <c:pt idx="1063">
                  <c:v>373.08620000000002</c:v>
                </c:pt>
                <c:pt idx="1064">
                  <c:v>373.08620000000002</c:v>
                </c:pt>
                <c:pt idx="1065">
                  <c:v>373.08620000000002</c:v>
                </c:pt>
                <c:pt idx="1066">
                  <c:v>373.08620000000002</c:v>
                </c:pt>
                <c:pt idx="1067">
                  <c:v>373.08620000000002</c:v>
                </c:pt>
                <c:pt idx="1068">
                  <c:v>373.08620000000002</c:v>
                </c:pt>
                <c:pt idx="1069">
                  <c:v>373.08620000000002</c:v>
                </c:pt>
                <c:pt idx="1070">
                  <c:v>373.08620000000002</c:v>
                </c:pt>
                <c:pt idx="1071">
                  <c:v>373.08620000000002</c:v>
                </c:pt>
                <c:pt idx="1072">
                  <c:v>373.08620000000002</c:v>
                </c:pt>
                <c:pt idx="1073">
                  <c:v>373.08620000000002</c:v>
                </c:pt>
                <c:pt idx="1074">
                  <c:v>373.08620000000002</c:v>
                </c:pt>
                <c:pt idx="1075">
                  <c:v>373.08620000000002</c:v>
                </c:pt>
                <c:pt idx="1076">
                  <c:v>373.08620000000002</c:v>
                </c:pt>
                <c:pt idx="1077">
                  <c:v>373.08620000000002</c:v>
                </c:pt>
                <c:pt idx="1078">
                  <c:v>373.08620000000002</c:v>
                </c:pt>
                <c:pt idx="1079">
                  <c:v>373.08620000000002</c:v>
                </c:pt>
                <c:pt idx="1080">
                  <c:v>373.08620000000002</c:v>
                </c:pt>
                <c:pt idx="1081">
                  <c:v>373.08620000000002</c:v>
                </c:pt>
                <c:pt idx="1082">
                  <c:v>373.08620000000002</c:v>
                </c:pt>
                <c:pt idx="1083">
                  <c:v>373.08620000000002</c:v>
                </c:pt>
                <c:pt idx="1084">
                  <c:v>373.08620000000002</c:v>
                </c:pt>
                <c:pt idx="1085">
                  <c:v>373.08620000000002</c:v>
                </c:pt>
                <c:pt idx="1086">
                  <c:v>373.08620000000002</c:v>
                </c:pt>
                <c:pt idx="1087">
                  <c:v>373.08620000000002</c:v>
                </c:pt>
                <c:pt idx="1088">
                  <c:v>373.08620000000002</c:v>
                </c:pt>
                <c:pt idx="1089">
                  <c:v>373.08620000000002</c:v>
                </c:pt>
                <c:pt idx="1090">
                  <c:v>373.08620000000002</c:v>
                </c:pt>
                <c:pt idx="1091">
                  <c:v>373.08620000000002</c:v>
                </c:pt>
                <c:pt idx="1092">
                  <c:v>373.08620000000002</c:v>
                </c:pt>
                <c:pt idx="1093">
                  <c:v>373.08620000000002</c:v>
                </c:pt>
                <c:pt idx="1094">
                  <c:v>373.08620000000002</c:v>
                </c:pt>
                <c:pt idx="1095">
                  <c:v>373.08620000000002</c:v>
                </c:pt>
                <c:pt idx="1096">
                  <c:v>373.08620000000002</c:v>
                </c:pt>
                <c:pt idx="1097">
                  <c:v>373.08620000000002</c:v>
                </c:pt>
                <c:pt idx="1098">
                  <c:v>373.08620000000002</c:v>
                </c:pt>
                <c:pt idx="1099">
                  <c:v>373.08620000000002</c:v>
                </c:pt>
                <c:pt idx="1100">
                  <c:v>373.08620000000002</c:v>
                </c:pt>
                <c:pt idx="1101">
                  <c:v>373.08620000000002</c:v>
                </c:pt>
                <c:pt idx="1102">
                  <c:v>373.08620000000002</c:v>
                </c:pt>
                <c:pt idx="1103">
                  <c:v>373.08620000000002</c:v>
                </c:pt>
                <c:pt idx="1104">
                  <c:v>373.08620000000002</c:v>
                </c:pt>
                <c:pt idx="1105">
                  <c:v>373.08620000000002</c:v>
                </c:pt>
                <c:pt idx="1106">
                  <c:v>373.08620000000002</c:v>
                </c:pt>
                <c:pt idx="1107">
                  <c:v>373.08620000000002</c:v>
                </c:pt>
                <c:pt idx="1108">
                  <c:v>373.08620000000002</c:v>
                </c:pt>
                <c:pt idx="1109">
                  <c:v>373.08620000000002</c:v>
                </c:pt>
                <c:pt idx="1110">
                  <c:v>373.08620000000002</c:v>
                </c:pt>
                <c:pt idx="1111">
                  <c:v>373.08620000000002</c:v>
                </c:pt>
                <c:pt idx="1112">
                  <c:v>373.08620000000002</c:v>
                </c:pt>
                <c:pt idx="1113">
                  <c:v>373.08620000000002</c:v>
                </c:pt>
                <c:pt idx="1114">
                  <c:v>373.08620000000002</c:v>
                </c:pt>
                <c:pt idx="1115">
                  <c:v>373.08620000000002</c:v>
                </c:pt>
                <c:pt idx="1116">
                  <c:v>373.08620000000002</c:v>
                </c:pt>
                <c:pt idx="1117">
                  <c:v>373.08620000000002</c:v>
                </c:pt>
                <c:pt idx="1118">
                  <c:v>373.08620000000002</c:v>
                </c:pt>
                <c:pt idx="1119">
                  <c:v>373.08620000000002</c:v>
                </c:pt>
                <c:pt idx="1120">
                  <c:v>373.08620000000002</c:v>
                </c:pt>
                <c:pt idx="1121">
                  <c:v>373.08620000000002</c:v>
                </c:pt>
                <c:pt idx="1122">
                  <c:v>373.08620000000002</c:v>
                </c:pt>
                <c:pt idx="1123">
                  <c:v>373.08620000000002</c:v>
                </c:pt>
                <c:pt idx="1124">
                  <c:v>373.08620000000002</c:v>
                </c:pt>
                <c:pt idx="1125">
                  <c:v>373.08620000000002</c:v>
                </c:pt>
                <c:pt idx="1126">
                  <c:v>373.08620000000002</c:v>
                </c:pt>
                <c:pt idx="1127">
                  <c:v>373.08620000000002</c:v>
                </c:pt>
                <c:pt idx="1128">
                  <c:v>373.08620000000002</c:v>
                </c:pt>
                <c:pt idx="1129">
                  <c:v>373.08620000000002</c:v>
                </c:pt>
                <c:pt idx="1130">
                  <c:v>373.08620000000002</c:v>
                </c:pt>
                <c:pt idx="1131">
                  <c:v>373.08620000000002</c:v>
                </c:pt>
                <c:pt idx="1132">
                  <c:v>373.08620000000002</c:v>
                </c:pt>
                <c:pt idx="1133">
                  <c:v>373.08620000000002</c:v>
                </c:pt>
                <c:pt idx="1134">
                  <c:v>373.08620000000002</c:v>
                </c:pt>
                <c:pt idx="1135">
                  <c:v>373.08620000000002</c:v>
                </c:pt>
                <c:pt idx="1136">
                  <c:v>373.08620000000002</c:v>
                </c:pt>
                <c:pt idx="1137">
                  <c:v>373.08620000000002</c:v>
                </c:pt>
                <c:pt idx="1138">
                  <c:v>373.08620000000002</c:v>
                </c:pt>
                <c:pt idx="1139">
                  <c:v>373.08620000000002</c:v>
                </c:pt>
                <c:pt idx="1140">
                  <c:v>373.08620000000002</c:v>
                </c:pt>
                <c:pt idx="1141">
                  <c:v>373.08620000000002</c:v>
                </c:pt>
                <c:pt idx="1142">
                  <c:v>373.08620000000002</c:v>
                </c:pt>
                <c:pt idx="1143">
                  <c:v>373.08620000000002</c:v>
                </c:pt>
                <c:pt idx="1144">
                  <c:v>373.08620000000002</c:v>
                </c:pt>
                <c:pt idx="1145">
                  <c:v>373.08620000000002</c:v>
                </c:pt>
                <c:pt idx="1146">
                  <c:v>373.08620000000002</c:v>
                </c:pt>
                <c:pt idx="1147">
                  <c:v>373.08620000000002</c:v>
                </c:pt>
                <c:pt idx="1148">
                  <c:v>373.08620000000002</c:v>
                </c:pt>
                <c:pt idx="1149">
                  <c:v>373.08620000000002</c:v>
                </c:pt>
                <c:pt idx="1150">
                  <c:v>373.08620000000002</c:v>
                </c:pt>
                <c:pt idx="1151">
                  <c:v>373.08620000000002</c:v>
                </c:pt>
                <c:pt idx="1152">
                  <c:v>373.08620000000002</c:v>
                </c:pt>
                <c:pt idx="1153">
                  <c:v>373.08620000000002</c:v>
                </c:pt>
                <c:pt idx="1154">
                  <c:v>373.08620000000002</c:v>
                </c:pt>
                <c:pt idx="1155">
                  <c:v>373.08620000000002</c:v>
                </c:pt>
                <c:pt idx="1156">
                  <c:v>373.08620000000002</c:v>
                </c:pt>
                <c:pt idx="1157">
                  <c:v>373.08620000000002</c:v>
                </c:pt>
                <c:pt idx="1158">
                  <c:v>373.08620000000002</c:v>
                </c:pt>
                <c:pt idx="1159">
                  <c:v>373.08620000000002</c:v>
                </c:pt>
                <c:pt idx="1160">
                  <c:v>373.08620000000002</c:v>
                </c:pt>
                <c:pt idx="1161">
                  <c:v>373.08620000000002</c:v>
                </c:pt>
                <c:pt idx="1162">
                  <c:v>373.08620000000002</c:v>
                </c:pt>
                <c:pt idx="1163">
                  <c:v>373.08620000000002</c:v>
                </c:pt>
                <c:pt idx="1164">
                  <c:v>373.08620000000002</c:v>
                </c:pt>
                <c:pt idx="1165">
                  <c:v>373.08620000000002</c:v>
                </c:pt>
                <c:pt idx="1166">
                  <c:v>373.08620000000002</c:v>
                </c:pt>
                <c:pt idx="1167">
                  <c:v>373.08620000000002</c:v>
                </c:pt>
                <c:pt idx="1168">
                  <c:v>373.08620000000002</c:v>
                </c:pt>
                <c:pt idx="1169">
                  <c:v>373.08620000000002</c:v>
                </c:pt>
                <c:pt idx="1170">
                  <c:v>373.08620000000002</c:v>
                </c:pt>
                <c:pt idx="1171">
                  <c:v>373.08620000000002</c:v>
                </c:pt>
                <c:pt idx="1172">
                  <c:v>373.08620000000002</c:v>
                </c:pt>
                <c:pt idx="1173">
                  <c:v>371.67500000000001</c:v>
                </c:pt>
                <c:pt idx="1174">
                  <c:v>371.67500000000001</c:v>
                </c:pt>
                <c:pt idx="1175">
                  <c:v>371.67500000000001</c:v>
                </c:pt>
                <c:pt idx="1176">
                  <c:v>371.67500000000001</c:v>
                </c:pt>
                <c:pt idx="1177">
                  <c:v>371.67500000000001</c:v>
                </c:pt>
                <c:pt idx="1178">
                  <c:v>371.67500000000001</c:v>
                </c:pt>
                <c:pt idx="1179">
                  <c:v>371.67500000000001</c:v>
                </c:pt>
                <c:pt idx="1180">
                  <c:v>371.67500000000001</c:v>
                </c:pt>
                <c:pt idx="1181">
                  <c:v>371.67500000000001</c:v>
                </c:pt>
                <c:pt idx="1182">
                  <c:v>371.67500000000001</c:v>
                </c:pt>
                <c:pt idx="1183">
                  <c:v>371.67500000000001</c:v>
                </c:pt>
                <c:pt idx="1184">
                  <c:v>371.67500000000001</c:v>
                </c:pt>
                <c:pt idx="1185">
                  <c:v>371.67500000000001</c:v>
                </c:pt>
                <c:pt idx="1186">
                  <c:v>371.67500000000001</c:v>
                </c:pt>
                <c:pt idx="1187">
                  <c:v>371.67500000000001</c:v>
                </c:pt>
                <c:pt idx="1188">
                  <c:v>371.67500000000001</c:v>
                </c:pt>
                <c:pt idx="1189">
                  <c:v>371.67500000000001</c:v>
                </c:pt>
                <c:pt idx="1190">
                  <c:v>371.67500000000001</c:v>
                </c:pt>
                <c:pt idx="1191">
                  <c:v>371.67500000000001</c:v>
                </c:pt>
                <c:pt idx="1192">
                  <c:v>371.67500000000001</c:v>
                </c:pt>
                <c:pt idx="1193">
                  <c:v>371.67500000000001</c:v>
                </c:pt>
                <c:pt idx="1194">
                  <c:v>371.67500000000001</c:v>
                </c:pt>
                <c:pt idx="1195">
                  <c:v>371.67500000000001</c:v>
                </c:pt>
                <c:pt idx="1196">
                  <c:v>371.67500000000001</c:v>
                </c:pt>
                <c:pt idx="1197">
                  <c:v>371.67500000000001</c:v>
                </c:pt>
                <c:pt idx="1198">
                  <c:v>371.67500000000001</c:v>
                </c:pt>
                <c:pt idx="1199">
                  <c:v>371.67500000000001</c:v>
                </c:pt>
                <c:pt idx="1200">
                  <c:v>371.67500000000001</c:v>
                </c:pt>
                <c:pt idx="1201">
                  <c:v>371.67500000000001</c:v>
                </c:pt>
                <c:pt idx="1202">
                  <c:v>371.67500000000001</c:v>
                </c:pt>
                <c:pt idx="1203">
                  <c:v>371.67500000000001</c:v>
                </c:pt>
                <c:pt idx="1204">
                  <c:v>371.67500000000001</c:v>
                </c:pt>
                <c:pt idx="1205">
                  <c:v>371.67500000000001</c:v>
                </c:pt>
                <c:pt idx="1206">
                  <c:v>371.67500000000001</c:v>
                </c:pt>
                <c:pt idx="1207">
                  <c:v>371.67500000000001</c:v>
                </c:pt>
                <c:pt idx="1208">
                  <c:v>371.67500000000001</c:v>
                </c:pt>
                <c:pt idx="1209">
                  <c:v>371.67500000000001</c:v>
                </c:pt>
                <c:pt idx="1210">
                  <c:v>371.67500000000001</c:v>
                </c:pt>
                <c:pt idx="1211">
                  <c:v>371.67500000000001</c:v>
                </c:pt>
                <c:pt idx="1212">
                  <c:v>371.67500000000001</c:v>
                </c:pt>
                <c:pt idx="1213">
                  <c:v>371.67500000000001</c:v>
                </c:pt>
                <c:pt idx="1214">
                  <c:v>371.67500000000001</c:v>
                </c:pt>
                <c:pt idx="1215">
                  <c:v>371.67500000000001</c:v>
                </c:pt>
                <c:pt idx="1216">
                  <c:v>371.67500000000001</c:v>
                </c:pt>
                <c:pt idx="1217">
                  <c:v>371.67500000000001</c:v>
                </c:pt>
                <c:pt idx="1218">
                  <c:v>371.67500000000001</c:v>
                </c:pt>
                <c:pt idx="1219">
                  <c:v>371.67500000000001</c:v>
                </c:pt>
                <c:pt idx="1220">
                  <c:v>371.67500000000001</c:v>
                </c:pt>
                <c:pt idx="1221">
                  <c:v>371.67500000000001</c:v>
                </c:pt>
                <c:pt idx="1222">
                  <c:v>371.67500000000001</c:v>
                </c:pt>
                <c:pt idx="1223">
                  <c:v>371.67500000000001</c:v>
                </c:pt>
                <c:pt idx="1224">
                  <c:v>371.67500000000001</c:v>
                </c:pt>
                <c:pt idx="1225">
                  <c:v>371.67500000000001</c:v>
                </c:pt>
                <c:pt idx="1226">
                  <c:v>371.67500000000001</c:v>
                </c:pt>
                <c:pt idx="1227">
                  <c:v>371.67500000000001</c:v>
                </c:pt>
                <c:pt idx="1228">
                  <c:v>371.67500000000001</c:v>
                </c:pt>
                <c:pt idx="1229">
                  <c:v>371.67500000000001</c:v>
                </c:pt>
                <c:pt idx="1230">
                  <c:v>371.67500000000001</c:v>
                </c:pt>
                <c:pt idx="1231">
                  <c:v>371.67500000000001</c:v>
                </c:pt>
                <c:pt idx="1232">
                  <c:v>371.67500000000001</c:v>
                </c:pt>
                <c:pt idx="1233">
                  <c:v>371.67500000000001</c:v>
                </c:pt>
                <c:pt idx="1234">
                  <c:v>371.67500000000001</c:v>
                </c:pt>
                <c:pt idx="1235">
                  <c:v>371.67500000000001</c:v>
                </c:pt>
                <c:pt idx="1236">
                  <c:v>371.67500000000001</c:v>
                </c:pt>
                <c:pt idx="1237">
                  <c:v>371.67500000000001</c:v>
                </c:pt>
                <c:pt idx="1238">
                  <c:v>371.67500000000001</c:v>
                </c:pt>
                <c:pt idx="1239">
                  <c:v>371.67500000000001</c:v>
                </c:pt>
                <c:pt idx="1240">
                  <c:v>371.67500000000001</c:v>
                </c:pt>
                <c:pt idx="1241">
                  <c:v>371.67500000000001</c:v>
                </c:pt>
                <c:pt idx="1242">
                  <c:v>371.67500000000001</c:v>
                </c:pt>
                <c:pt idx="1243">
                  <c:v>371.67500000000001</c:v>
                </c:pt>
                <c:pt idx="1244">
                  <c:v>371.67500000000001</c:v>
                </c:pt>
                <c:pt idx="1245">
                  <c:v>371.67500000000001</c:v>
                </c:pt>
                <c:pt idx="1246">
                  <c:v>371.67500000000001</c:v>
                </c:pt>
                <c:pt idx="1247">
                  <c:v>371.67500000000001</c:v>
                </c:pt>
                <c:pt idx="1248">
                  <c:v>371.67500000000001</c:v>
                </c:pt>
                <c:pt idx="1249">
                  <c:v>371.67500000000001</c:v>
                </c:pt>
                <c:pt idx="1250">
                  <c:v>371.67500000000001</c:v>
                </c:pt>
                <c:pt idx="1251">
                  <c:v>371.67500000000001</c:v>
                </c:pt>
                <c:pt idx="1252">
                  <c:v>371.67500000000001</c:v>
                </c:pt>
                <c:pt idx="1253">
                  <c:v>371.67500000000001</c:v>
                </c:pt>
                <c:pt idx="1254">
                  <c:v>371.67500000000001</c:v>
                </c:pt>
                <c:pt idx="1255">
                  <c:v>371.67500000000001</c:v>
                </c:pt>
                <c:pt idx="1256">
                  <c:v>371.67500000000001</c:v>
                </c:pt>
                <c:pt idx="1257">
                  <c:v>371.67500000000001</c:v>
                </c:pt>
                <c:pt idx="1258">
                  <c:v>371.67500000000001</c:v>
                </c:pt>
                <c:pt idx="1259">
                  <c:v>371.67500000000001</c:v>
                </c:pt>
                <c:pt idx="1260">
                  <c:v>371.67500000000001</c:v>
                </c:pt>
                <c:pt idx="1261">
                  <c:v>371.67500000000001</c:v>
                </c:pt>
                <c:pt idx="1262">
                  <c:v>371.67500000000001</c:v>
                </c:pt>
                <c:pt idx="1263">
                  <c:v>371.67500000000001</c:v>
                </c:pt>
                <c:pt idx="1264">
                  <c:v>371.67500000000001</c:v>
                </c:pt>
                <c:pt idx="1265">
                  <c:v>371.67500000000001</c:v>
                </c:pt>
                <c:pt idx="1266">
                  <c:v>371.67500000000001</c:v>
                </c:pt>
                <c:pt idx="1267">
                  <c:v>371.67500000000001</c:v>
                </c:pt>
                <c:pt idx="1268">
                  <c:v>371.67500000000001</c:v>
                </c:pt>
                <c:pt idx="1269">
                  <c:v>371.67500000000001</c:v>
                </c:pt>
                <c:pt idx="1270">
                  <c:v>371.67500000000001</c:v>
                </c:pt>
                <c:pt idx="1271">
                  <c:v>371.67500000000001</c:v>
                </c:pt>
                <c:pt idx="1272">
                  <c:v>371.67500000000001</c:v>
                </c:pt>
                <c:pt idx="1273">
                  <c:v>371.67500000000001</c:v>
                </c:pt>
                <c:pt idx="1274">
                  <c:v>371.67500000000001</c:v>
                </c:pt>
                <c:pt idx="1275">
                  <c:v>371.67500000000001</c:v>
                </c:pt>
                <c:pt idx="1276">
                  <c:v>371.67500000000001</c:v>
                </c:pt>
                <c:pt idx="1277">
                  <c:v>371.67500000000001</c:v>
                </c:pt>
                <c:pt idx="1278">
                  <c:v>371.67500000000001</c:v>
                </c:pt>
                <c:pt idx="1279">
                  <c:v>371.67500000000001</c:v>
                </c:pt>
                <c:pt idx="1280">
                  <c:v>371.67500000000001</c:v>
                </c:pt>
                <c:pt idx="1281">
                  <c:v>371.67500000000001</c:v>
                </c:pt>
                <c:pt idx="1282">
                  <c:v>371.67500000000001</c:v>
                </c:pt>
                <c:pt idx="1283">
                  <c:v>371.67500000000001</c:v>
                </c:pt>
                <c:pt idx="1284">
                  <c:v>371.67500000000001</c:v>
                </c:pt>
                <c:pt idx="1285">
                  <c:v>371.67500000000001</c:v>
                </c:pt>
                <c:pt idx="1286">
                  <c:v>371.67500000000001</c:v>
                </c:pt>
                <c:pt idx="1287">
                  <c:v>371.67500000000001</c:v>
                </c:pt>
                <c:pt idx="1288">
                  <c:v>371.67500000000001</c:v>
                </c:pt>
                <c:pt idx="1289">
                  <c:v>371.67500000000001</c:v>
                </c:pt>
                <c:pt idx="1290">
                  <c:v>371.67500000000001</c:v>
                </c:pt>
                <c:pt idx="1291">
                  <c:v>371.67500000000001</c:v>
                </c:pt>
                <c:pt idx="1292">
                  <c:v>371.67500000000001</c:v>
                </c:pt>
                <c:pt idx="1293">
                  <c:v>371.67500000000001</c:v>
                </c:pt>
                <c:pt idx="1294">
                  <c:v>371.67500000000001</c:v>
                </c:pt>
                <c:pt idx="1295">
                  <c:v>371.67500000000001</c:v>
                </c:pt>
                <c:pt idx="1296">
                  <c:v>371.67500000000001</c:v>
                </c:pt>
                <c:pt idx="1297">
                  <c:v>371.67500000000001</c:v>
                </c:pt>
                <c:pt idx="1298">
                  <c:v>371.67500000000001</c:v>
                </c:pt>
                <c:pt idx="1299">
                  <c:v>371.67500000000001</c:v>
                </c:pt>
                <c:pt idx="1300">
                  <c:v>371.67500000000001</c:v>
                </c:pt>
                <c:pt idx="1301">
                  <c:v>371.67500000000001</c:v>
                </c:pt>
                <c:pt idx="1302">
                  <c:v>371.67500000000001</c:v>
                </c:pt>
                <c:pt idx="1303">
                  <c:v>371.67500000000001</c:v>
                </c:pt>
                <c:pt idx="1304">
                  <c:v>371.67500000000001</c:v>
                </c:pt>
                <c:pt idx="1305">
                  <c:v>371.67500000000001</c:v>
                </c:pt>
                <c:pt idx="1306">
                  <c:v>371.67500000000001</c:v>
                </c:pt>
                <c:pt idx="1307">
                  <c:v>371.67500000000001</c:v>
                </c:pt>
                <c:pt idx="1308">
                  <c:v>371.67500000000001</c:v>
                </c:pt>
                <c:pt idx="1309">
                  <c:v>371.67500000000001</c:v>
                </c:pt>
                <c:pt idx="1310">
                  <c:v>371.67500000000001</c:v>
                </c:pt>
                <c:pt idx="1311">
                  <c:v>371.67500000000001</c:v>
                </c:pt>
                <c:pt idx="1312">
                  <c:v>371.67500000000001</c:v>
                </c:pt>
                <c:pt idx="1313">
                  <c:v>371.67500000000001</c:v>
                </c:pt>
                <c:pt idx="1314">
                  <c:v>371.67500000000001</c:v>
                </c:pt>
                <c:pt idx="1315">
                  <c:v>371.67500000000001</c:v>
                </c:pt>
                <c:pt idx="1316">
                  <c:v>371.67500000000001</c:v>
                </c:pt>
                <c:pt idx="1317">
                  <c:v>371.67500000000001</c:v>
                </c:pt>
                <c:pt idx="1318">
                  <c:v>371.67500000000001</c:v>
                </c:pt>
                <c:pt idx="1319">
                  <c:v>371.67500000000001</c:v>
                </c:pt>
                <c:pt idx="1320">
                  <c:v>371.67500000000001</c:v>
                </c:pt>
                <c:pt idx="1321">
                  <c:v>371.67500000000001</c:v>
                </c:pt>
                <c:pt idx="1322">
                  <c:v>371.67500000000001</c:v>
                </c:pt>
                <c:pt idx="1323">
                  <c:v>371.67500000000001</c:v>
                </c:pt>
                <c:pt idx="1324">
                  <c:v>371.67500000000001</c:v>
                </c:pt>
                <c:pt idx="1325">
                  <c:v>371.67500000000001</c:v>
                </c:pt>
                <c:pt idx="1326">
                  <c:v>371.67500000000001</c:v>
                </c:pt>
                <c:pt idx="1327">
                  <c:v>371.67500000000001</c:v>
                </c:pt>
                <c:pt idx="1328">
                  <c:v>371.67500000000001</c:v>
                </c:pt>
                <c:pt idx="1329">
                  <c:v>371.67500000000001</c:v>
                </c:pt>
                <c:pt idx="1330">
                  <c:v>371.67500000000001</c:v>
                </c:pt>
                <c:pt idx="1331">
                  <c:v>371.67500000000001</c:v>
                </c:pt>
                <c:pt idx="1332">
                  <c:v>371.67500000000001</c:v>
                </c:pt>
                <c:pt idx="1333">
                  <c:v>371.67500000000001</c:v>
                </c:pt>
                <c:pt idx="1334">
                  <c:v>371.67500000000001</c:v>
                </c:pt>
                <c:pt idx="1335">
                  <c:v>371.67500000000001</c:v>
                </c:pt>
                <c:pt idx="1336">
                  <c:v>371.67500000000001</c:v>
                </c:pt>
                <c:pt idx="1337">
                  <c:v>371.67500000000001</c:v>
                </c:pt>
                <c:pt idx="1338">
                  <c:v>371.67500000000001</c:v>
                </c:pt>
                <c:pt idx="1339">
                  <c:v>371.67500000000001</c:v>
                </c:pt>
                <c:pt idx="1340">
                  <c:v>371.67500000000001</c:v>
                </c:pt>
                <c:pt idx="1341">
                  <c:v>371.67500000000001</c:v>
                </c:pt>
                <c:pt idx="1342">
                  <c:v>371.67500000000001</c:v>
                </c:pt>
                <c:pt idx="1343">
                  <c:v>371.67500000000001</c:v>
                </c:pt>
                <c:pt idx="1344">
                  <c:v>371.67500000000001</c:v>
                </c:pt>
                <c:pt idx="1345">
                  <c:v>371.67500000000001</c:v>
                </c:pt>
                <c:pt idx="1346">
                  <c:v>371.67500000000001</c:v>
                </c:pt>
                <c:pt idx="1347">
                  <c:v>371.67500000000001</c:v>
                </c:pt>
                <c:pt idx="1348">
                  <c:v>371.67500000000001</c:v>
                </c:pt>
                <c:pt idx="1349">
                  <c:v>371.67500000000001</c:v>
                </c:pt>
                <c:pt idx="1350">
                  <c:v>371.67500000000001</c:v>
                </c:pt>
                <c:pt idx="1351">
                  <c:v>371.67500000000001</c:v>
                </c:pt>
                <c:pt idx="1352">
                  <c:v>371.67500000000001</c:v>
                </c:pt>
                <c:pt idx="1353">
                  <c:v>371.67500000000001</c:v>
                </c:pt>
                <c:pt idx="1354">
                  <c:v>371.67500000000001</c:v>
                </c:pt>
                <c:pt idx="1355">
                  <c:v>371.67500000000001</c:v>
                </c:pt>
                <c:pt idx="1356">
                  <c:v>371.67500000000001</c:v>
                </c:pt>
                <c:pt idx="1357">
                  <c:v>371.67500000000001</c:v>
                </c:pt>
                <c:pt idx="1358">
                  <c:v>371.67500000000001</c:v>
                </c:pt>
                <c:pt idx="1359">
                  <c:v>371.67500000000001</c:v>
                </c:pt>
                <c:pt idx="1360">
                  <c:v>371.67500000000001</c:v>
                </c:pt>
                <c:pt idx="1361">
                  <c:v>371.67500000000001</c:v>
                </c:pt>
                <c:pt idx="1362">
                  <c:v>371.67500000000001</c:v>
                </c:pt>
                <c:pt idx="1363">
                  <c:v>371.67500000000001</c:v>
                </c:pt>
                <c:pt idx="1364">
                  <c:v>371.67500000000001</c:v>
                </c:pt>
                <c:pt idx="1365">
                  <c:v>371.67500000000001</c:v>
                </c:pt>
                <c:pt idx="1366">
                  <c:v>371.67500000000001</c:v>
                </c:pt>
                <c:pt idx="1367">
                  <c:v>371.67500000000001</c:v>
                </c:pt>
                <c:pt idx="1368">
                  <c:v>371.67500000000001</c:v>
                </c:pt>
                <c:pt idx="1369">
                  <c:v>371.67500000000001</c:v>
                </c:pt>
                <c:pt idx="1370">
                  <c:v>371.67500000000001</c:v>
                </c:pt>
                <c:pt idx="1371">
                  <c:v>371.67500000000001</c:v>
                </c:pt>
                <c:pt idx="1372">
                  <c:v>371.67500000000001</c:v>
                </c:pt>
                <c:pt idx="1373">
                  <c:v>371.67500000000001</c:v>
                </c:pt>
                <c:pt idx="1374">
                  <c:v>371.67500000000001</c:v>
                </c:pt>
                <c:pt idx="1375">
                  <c:v>371.67500000000001</c:v>
                </c:pt>
                <c:pt idx="1376">
                  <c:v>371.67500000000001</c:v>
                </c:pt>
                <c:pt idx="1377">
                  <c:v>371.67500000000001</c:v>
                </c:pt>
                <c:pt idx="1378">
                  <c:v>371.67500000000001</c:v>
                </c:pt>
                <c:pt idx="1379">
                  <c:v>371.67500000000001</c:v>
                </c:pt>
                <c:pt idx="1380">
                  <c:v>371.67500000000001</c:v>
                </c:pt>
                <c:pt idx="1381">
                  <c:v>371.67500000000001</c:v>
                </c:pt>
                <c:pt idx="1382">
                  <c:v>371.67500000000001</c:v>
                </c:pt>
                <c:pt idx="1383">
                  <c:v>371.67500000000001</c:v>
                </c:pt>
                <c:pt idx="1384">
                  <c:v>371.67500000000001</c:v>
                </c:pt>
                <c:pt idx="1385">
                  <c:v>371.67500000000001</c:v>
                </c:pt>
                <c:pt idx="1386">
                  <c:v>371.67500000000001</c:v>
                </c:pt>
                <c:pt idx="1387">
                  <c:v>371.67500000000001</c:v>
                </c:pt>
                <c:pt idx="1388">
                  <c:v>371.67500000000001</c:v>
                </c:pt>
                <c:pt idx="1389">
                  <c:v>371.67500000000001</c:v>
                </c:pt>
                <c:pt idx="1390">
                  <c:v>371.67500000000001</c:v>
                </c:pt>
                <c:pt idx="1391">
                  <c:v>371.67500000000001</c:v>
                </c:pt>
                <c:pt idx="1392">
                  <c:v>371.67500000000001</c:v>
                </c:pt>
                <c:pt idx="1393">
                  <c:v>371.67500000000001</c:v>
                </c:pt>
                <c:pt idx="1394">
                  <c:v>371.67500000000001</c:v>
                </c:pt>
                <c:pt idx="1395">
                  <c:v>371.67500000000001</c:v>
                </c:pt>
                <c:pt idx="1396">
                  <c:v>371.67500000000001</c:v>
                </c:pt>
                <c:pt idx="1397">
                  <c:v>371.67500000000001</c:v>
                </c:pt>
                <c:pt idx="1398">
                  <c:v>371.67500000000001</c:v>
                </c:pt>
                <c:pt idx="1399">
                  <c:v>371.67500000000001</c:v>
                </c:pt>
                <c:pt idx="1400">
                  <c:v>371.67500000000001</c:v>
                </c:pt>
                <c:pt idx="1401">
                  <c:v>371.67500000000001</c:v>
                </c:pt>
                <c:pt idx="1402">
                  <c:v>371.67500000000001</c:v>
                </c:pt>
                <c:pt idx="1403">
                  <c:v>371.67500000000001</c:v>
                </c:pt>
                <c:pt idx="1404">
                  <c:v>371.67500000000001</c:v>
                </c:pt>
                <c:pt idx="1405">
                  <c:v>371.67500000000001</c:v>
                </c:pt>
                <c:pt idx="1406">
                  <c:v>371.67500000000001</c:v>
                </c:pt>
                <c:pt idx="1407">
                  <c:v>371.67500000000001</c:v>
                </c:pt>
                <c:pt idx="1408">
                  <c:v>371.67500000000001</c:v>
                </c:pt>
                <c:pt idx="1409">
                  <c:v>371.67500000000001</c:v>
                </c:pt>
                <c:pt idx="1410">
                  <c:v>371.67500000000001</c:v>
                </c:pt>
                <c:pt idx="1411">
                  <c:v>371.67500000000001</c:v>
                </c:pt>
                <c:pt idx="1412">
                  <c:v>371.67500000000001</c:v>
                </c:pt>
                <c:pt idx="1413">
                  <c:v>371.67500000000001</c:v>
                </c:pt>
                <c:pt idx="1414">
                  <c:v>371.67500000000001</c:v>
                </c:pt>
                <c:pt idx="1415">
                  <c:v>371.67500000000001</c:v>
                </c:pt>
                <c:pt idx="1416">
                  <c:v>371.67500000000001</c:v>
                </c:pt>
                <c:pt idx="1417">
                  <c:v>371.67500000000001</c:v>
                </c:pt>
                <c:pt idx="1418">
                  <c:v>371.67500000000001</c:v>
                </c:pt>
                <c:pt idx="1419">
                  <c:v>371.67500000000001</c:v>
                </c:pt>
                <c:pt idx="1420">
                  <c:v>371.67500000000001</c:v>
                </c:pt>
                <c:pt idx="1421">
                  <c:v>371.67500000000001</c:v>
                </c:pt>
                <c:pt idx="1422">
                  <c:v>371.67500000000001</c:v>
                </c:pt>
                <c:pt idx="1423">
                  <c:v>371.67500000000001</c:v>
                </c:pt>
                <c:pt idx="1424">
                  <c:v>371.67500000000001</c:v>
                </c:pt>
                <c:pt idx="1425">
                  <c:v>371.67500000000001</c:v>
                </c:pt>
                <c:pt idx="1426">
                  <c:v>371.67500000000001</c:v>
                </c:pt>
                <c:pt idx="1427">
                  <c:v>371.67500000000001</c:v>
                </c:pt>
                <c:pt idx="1428">
                  <c:v>371.67500000000001</c:v>
                </c:pt>
                <c:pt idx="1429">
                  <c:v>371.67500000000001</c:v>
                </c:pt>
                <c:pt idx="1430">
                  <c:v>371.67500000000001</c:v>
                </c:pt>
                <c:pt idx="1431">
                  <c:v>371.67500000000001</c:v>
                </c:pt>
                <c:pt idx="1432">
                  <c:v>371.67500000000001</c:v>
                </c:pt>
                <c:pt idx="1433">
                  <c:v>371.67500000000001</c:v>
                </c:pt>
                <c:pt idx="1434">
                  <c:v>371.67500000000001</c:v>
                </c:pt>
                <c:pt idx="1435">
                  <c:v>371.67500000000001</c:v>
                </c:pt>
                <c:pt idx="1436">
                  <c:v>371.67500000000001</c:v>
                </c:pt>
                <c:pt idx="1437">
                  <c:v>371.67500000000001</c:v>
                </c:pt>
                <c:pt idx="1438">
                  <c:v>371.67500000000001</c:v>
                </c:pt>
                <c:pt idx="1439">
                  <c:v>371.67500000000001</c:v>
                </c:pt>
                <c:pt idx="1440">
                  <c:v>371.67500000000001</c:v>
                </c:pt>
                <c:pt idx="1441">
                  <c:v>371.67500000000001</c:v>
                </c:pt>
                <c:pt idx="1442">
                  <c:v>371.67500000000001</c:v>
                </c:pt>
                <c:pt idx="1443">
                  <c:v>371.67500000000001</c:v>
                </c:pt>
                <c:pt idx="1444">
                  <c:v>371.67500000000001</c:v>
                </c:pt>
                <c:pt idx="1445">
                  <c:v>371.67500000000001</c:v>
                </c:pt>
                <c:pt idx="1446">
                  <c:v>371.67500000000001</c:v>
                </c:pt>
                <c:pt idx="1447">
                  <c:v>371.67500000000001</c:v>
                </c:pt>
                <c:pt idx="1448">
                  <c:v>371.67500000000001</c:v>
                </c:pt>
                <c:pt idx="1449">
                  <c:v>371.67500000000001</c:v>
                </c:pt>
                <c:pt idx="1450">
                  <c:v>371.67500000000001</c:v>
                </c:pt>
                <c:pt idx="1451">
                  <c:v>371.67500000000001</c:v>
                </c:pt>
                <c:pt idx="1452">
                  <c:v>371.67500000000001</c:v>
                </c:pt>
                <c:pt idx="1453">
                  <c:v>371.67500000000001</c:v>
                </c:pt>
                <c:pt idx="1454">
                  <c:v>371.67500000000001</c:v>
                </c:pt>
                <c:pt idx="1455">
                  <c:v>371.67500000000001</c:v>
                </c:pt>
                <c:pt idx="1456">
                  <c:v>371.67500000000001</c:v>
                </c:pt>
                <c:pt idx="1457">
                  <c:v>371.67500000000001</c:v>
                </c:pt>
                <c:pt idx="1458">
                  <c:v>371.67500000000001</c:v>
                </c:pt>
                <c:pt idx="1459">
                  <c:v>371.67500000000001</c:v>
                </c:pt>
                <c:pt idx="1460">
                  <c:v>371.67500000000001</c:v>
                </c:pt>
                <c:pt idx="1461">
                  <c:v>371.67500000000001</c:v>
                </c:pt>
                <c:pt idx="1462">
                  <c:v>371.67500000000001</c:v>
                </c:pt>
                <c:pt idx="1463">
                  <c:v>371.67500000000001</c:v>
                </c:pt>
                <c:pt idx="1464">
                  <c:v>371.67500000000001</c:v>
                </c:pt>
                <c:pt idx="1465">
                  <c:v>371.67500000000001</c:v>
                </c:pt>
                <c:pt idx="1466">
                  <c:v>371.67500000000001</c:v>
                </c:pt>
                <c:pt idx="1467">
                  <c:v>371.67500000000001</c:v>
                </c:pt>
                <c:pt idx="1468">
                  <c:v>371.67500000000001</c:v>
                </c:pt>
                <c:pt idx="1469">
                  <c:v>371.67500000000001</c:v>
                </c:pt>
                <c:pt idx="1470">
                  <c:v>371.67500000000001</c:v>
                </c:pt>
                <c:pt idx="1471">
                  <c:v>371.67500000000001</c:v>
                </c:pt>
                <c:pt idx="1472">
                  <c:v>371.67500000000001</c:v>
                </c:pt>
                <c:pt idx="1473">
                  <c:v>371.67500000000001</c:v>
                </c:pt>
                <c:pt idx="1474">
                  <c:v>371.67500000000001</c:v>
                </c:pt>
                <c:pt idx="1475">
                  <c:v>371.67500000000001</c:v>
                </c:pt>
                <c:pt idx="1476">
                  <c:v>371.67500000000001</c:v>
                </c:pt>
                <c:pt idx="1477">
                  <c:v>371.67500000000001</c:v>
                </c:pt>
                <c:pt idx="1478">
                  <c:v>371.67500000000001</c:v>
                </c:pt>
                <c:pt idx="1479">
                  <c:v>371.67500000000001</c:v>
                </c:pt>
                <c:pt idx="1480">
                  <c:v>371.67500000000001</c:v>
                </c:pt>
                <c:pt idx="1481">
                  <c:v>371.67500000000001</c:v>
                </c:pt>
                <c:pt idx="1482">
                  <c:v>371.67500000000001</c:v>
                </c:pt>
                <c:pt idx="1483">
                  <c:v>371.67500000000001</c:v>
                </c:pt>
                <c:pt idx="1484">
                  <c:v>371.67500000000001</c:v>
                </c:pt>
                <c:pt idx="1485">
                  <c:v>371.67500000000001</c:v>
                </c:pt>
                <c:pt idx="1486">
                  <c:v>371.67500000000001</c:v>
                </c:pt>
                <c:pt idx="1487">
                  <c:v>371.67500000000001</c:v>
                </c:pt>
                <c:pt idx="1488">
                  <c:v>371.67500000000001</c:v>
                </c:pt>
                <c:pt idx="1489">
                  <c:v>371.67500000000001</c:v>
                </c:pt>
                <c:pt idx="1490">
                  <c:v>371.67500000000001</c:v>
                </c:pt>
                <c:pt idx="1491">
                  <c:v>371.67500000000001</c:v>
                </c:pt>
                <c:pt idx="1492">
                  <c:v>371.67500000000001</c:v>
                </c:pt>
                <c:pt idx="1493">
                  <c:v>371.67500000000001</c:v>
                </c:pt>
                <c:pt idx="1494">
                  <c:v>371.67500000000001</c:v>
                </c:pt>
                <c:pt idx="1495">
                  <c:v>371.67500000000001</c:v>
                </c:pt>
                <c:pt idx="1496">
                  <c:v>371.67500000000001</c:v>
                </c:pt>
                <c:pt idx="1497">
                  <c:v>371.67500000000001</c:v>
                </c:pt>
                <c:pt idx="1498">
                  <c:v>371.67500000000001</c:v>
                </c:pt>
                <c:pt idx="1499">
                  <c:v>371.67500000000001</c:v>
                </c:pt>
                <c:pt idx="1500">
                  <c:v>371.67500000000001</c:v>
                </c:pt>
                <c:pt idx="1501">
                  <c:v>371.67500000000001</c:v>
                </c:pt>
                <c:pt idx="1502">
                  <c:v>371.67500000000001</c:v>
                </c:pt>
                <c:pt idx="1503">
                  <c:v>371.67500000000001</c:v>
                </c:pt>
                <c:pt idx="1504">
                  <c:v>371.67500000000001</c:v>
                </c:pt>
                <c:pt idx="1505">
                  <c:v>371.67500000000001</c:v>
                </c:pt>
                <c:pt idx="1506">
                  <c:v>371.67500000000001</c:v>
                </c:pt>
                <c:pt idx="1507">
                  <c:v>371.67500000000001</c:v>
                </c:pt>
                <c:pt idx="1508">
                  <c:v>371.67500000000001</c:v>
                </c:pt>
                <c:pt idx="1509">
                  <c:v>371.67500000000001</c:v>
                </c:pt>
                <c:pt idx="1510">
                  <c:v>371.67500000000001</c:v>
                </c:pt>
                <c:pt idx="1511">
                  <c:v>371.67500000000001</c:v>
                </c:pt>
                <c:pt idx="1512">
                  <c:v>371.67500000000001</c:v>
                </c:pt>
                <c:pt idx="1513">
                  <c:v>371.67500000000001</c:v>
                </c:pt>
                <c:pt idx="1514">
                  <c:v>371.67500000000001</c:v>
                </c:pt>
                <c:pt idx="1515">
                  <c:v>371.67500000000001</c:v>
                </c:pt>
                <c:pt idx="1516">
                  <c:v>371.67500000000001</c:v>
                </c:pt>
                <c:pt idx="1517">
                  <c:v>371.67500000000001</c:v>
                </c:pt>
                <c:pt idx="1518">
                  <c:v>371.67500000000001</c:v>
                </c:pt>
                <c:pt idx="1519">
                  <c:v>371.67500000000001</c:v>
                </c:pt>
                <c:pt idx="1520">
                  <c:v>371.67500000000001</c:v>
                </c:pt>
                <c:pt idx="1521">
                  <c:v>371.67500000000001</c:v>
                </c:pt>
                <c:pt idx="1522">
                  <c:v>371.67500000000001</c:v>
                </c:pt>
                <c:pt idx="1523">
                  <c:v>371.67500000000001</c:v>
                </c:pt>
                <c:pt idx="1524">
                  <c:v>371.67500000000001</c:v>
                </c:pt>
                <c:pt idx="1525">
                  <c:v>371.67500000000001</c:v>
                </c:pt>
                <c:pt idx="1526">
                  <c:v>371.67500000000001</c:v>
                </c:pt>
                <c:pt idx="1527">
                  <c:v>371.67500000000001</c:v>
                </c:pt>
                <c:pt idx="1528">
                  <c:v>371.67500000000001</c:v>
                </c:pt>
                <c:pt idx="1529">
                  <c:v>371.67500000000001</c:v>
                </c:pt>
                <c:pt idx="1530">
                  <c:v>371.67500000000001</c:v>
                </c:pt>
                <c:pt idx="1531">
                  <c:v>371.67500000000001</c:v>
                </c:pt>
                <c:pt idx="1532">
                  <c:v>371.67500000000001</c:v>
                </c:pt>
                <c:pt idx="1533">
                  <c:v>371.67500000000001</c:v>
                </c:pt>
                <c:pt idx="1534">
                  <c:v>371.67500000000001</c:v>
                </c:pt>
                <c:pt idx="1535">
                  <c:v>371.67500000000001</c:v>
                </c:pt>
                <c:pt idx="1536">
                  <c:v>371.67500000000001</c:v>
                </c:pt>
                <c:pt idx="1537">
                  <c:v>371.67500000000001</c:v>
                </c:pt>
                <c:pt idx="1538">
                  <c:v>371.67500000000001</c:v>
                </c:pt>
                <c:pt idx="1539">
                  <c:v>371.67500000000001</c:v>
                </c:pt>
                <c:pt idx="1540">
                  <c:v>371.67500000000001</c:v>
                </c:pt>
                <c:pt idx="1541">
                  <c:v>371.67500000000001</c:v>
                </c:pt>
                <c:pt idx="1542">
                  <c:v>371.67500000000001</c:v>
                </c:pt>
                <c:pt idx="1543">
                  <c:v>371.67500000000001</c:v>
                </c:pt>
                <c:pt idx="1544">
                  <c:v>371.67500000000001</c:v>
                </c:pt>
                <c:pt idx="1545">
                  <c:v>371.67500000000001</c:v>
                </c:pt>
                <c:pt idx="1546">
                  <c:v>371.67500000000001</c:v>
                </c:pt>
                <c:pt idx="1547">
                  <c:v>371.67500000000001</c:v>
                </c:pt>
                <c:pt idx="1548">
                  <c:v>371.67500000000001</c:v>
                </c:pt>
                <c:pt idx="1549">
                  <c:v>371.67500000000001</c:v>
                </c:pt>
                <c:pt idx="1550">
                  <c:v>371.67500000000001</c:v>
                </c:pt>
                <c:pt idx="1551">
                  <c:v>371.67500000000001</c:v>
                </c:pt>
                <c:pt idx="1552">
                  <c:v>371.67500000000001</c:v>
                </c:pt>
                <c:pt idx="1553">
                  <c:v>371.67500000000001</c:v>
                </c:pt>
                <c:pt idx="1554">
                  <c:v>371.67500000000001</c:v>
                </c:pt>
                <c:pt idx="1555">
                  <c:v>371.67500000000001</c:v>
                </c:pt>
                <c:pt idx="1556">
                  <c:v>371.67500000000001</c:v>
                </c:pt>
                <c:pt idx="1557">
                  <c:v>371.67500000000001</c:v>
                </c:pt>
                <c:pt idx="1558">
                  <c:v>371.67500000000001</c:v>
                </c:pt>
                <c:pt idx="1559">
                  <c:v>371.67500000000001</c:v>
                </c:pt>
                <c:pt idx="1560">
                  <c:v>371.67500000000001</c:v>
                </c:pt>
                <c:pt idx="1561">
                  <c:v>371.67500000000001</c:v>
                </c:pt>
                <c:pt idx="1562">
                  <c:v>371.67500000000001</c:v>
                </c:pt>
                <c:pt idx="1563">
                  <c:v>371.67500000000001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D-4713-81DA-D91A30F9D8E5}"/>
            </c:ext>
          </c:extLst>
        </c:ser>
        <c:ser>
          <c:idx val="3"/>
          <c:order val="2"/>
          <c:tx>
            <c:strRef>
              <c:f>Woodie!$M$1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Woodie!$M$2:$M$1565</c:f>
              <c:numCache>
                <c:formatCode>_("$"* #,##0.0000_);_("$"* \(#,##0.0000\);_("$"* "-"??_);_(@_)</c:formatCode>
                <c:ptCount val="1564"/>
                <c:pt idx="391">
                  <c:v>365.11750000000006</c:v>
                </c:pt>
                <c:pt idx="392">
                  <c:v>365.11750000000006</c:v>
                </c:pt>
                <c:pt idx="393">
                  <c:v>365.11750000000006</c:v>
                </c:pt>
                <c:pt idx="394">
                  <c:v>365.11750000000006</c:v>
                </c:pt>
                <c:pt idx="395">
                  <c:v>365.11750000000006</c:v>
                </c:pt>
                <c:pt idx="396">
                  <c:v>365.11750000000006</c:v>
                </c:pt>
                <c:pt idx="397">
                  <c:v>365.11750000000006</c:v>
                </c:pt>
                <c:pt idx="398">
                  <c:v>365.11750000000006</c:v>
                </c:pt>
                <c:pt idx="399">
                  <c:v>365.11750000000006</c:v>
                </c:pt>
                <c:pt idx="400">
                  <c:v>365.11750000000006</c:v>
                </c:pt>
                <c:pt idx="401">
                  <c:v>365.11750000000006</c:v>
                </c:pt>
                <c:pt idx="402">
                  <c:v>365.11750000000006</c:v>
                </c:pt>
                <c:pt idx="403">
                  <c:v>365.11750000000006</c:v>
                </c:pt>
                <c:pt idx="404">
                  <c:v>365.11750000000006</c:v>
                </c:pt>
                <c:pt idx="405">
                  <c:v>365.11750000000006</c:v>
                </c:pt>
                <c:pt idx="406">
                  <c:v>365.11750000000006</c:v>
                </c:pt>
                <c:pt idx="407">
                  <c:v>365.11750000000006</c:v>
                </c:pt>
                <c:pt idx="408">
                  <c:v>365.11750000000006</c:v>
                </c:pt>
                <c:pt idx="409">
                  <c:v>365.11750000000006</c:v>
                </c:pt>
                <c:pt idx="410">
                  <c:v>365.11750000000006</c:v>
                </c:pt>
                <c:pt idx="411">
                  <c:v>365.11750000000006</c:v>
                </c:pt>
                <c:pt idx="412">
                  <c:v>365.11750000000006</c:v>
                </c:pt>
                <c:pt idx="413">
                  <c:v>365.11750000000006</c:v>
                </c:pt>
                <c:pt idx="414">
                  <c:v>365.11750000000006</c:v>
                </c:pt>
                <c:pt idx="415">
                  <c:v>365.11750000000006</c:v>
                </c:pt>
                <c:pt idx="416">
                  <c:v>365.11750000000006</c:v>
                </c:pt>
                <c:pt idx="417">
                  <c:v>365.11750000000006</c:v>
                </c:pt>
                <c:pt idx="418">
                  <c:v>365.11750000000006</c:v>
                </c:pt>
                <c:pt idx="419">
                  <c:v>365.11750000000006</c:v>
                </c:pt>
                <c:pt idx="420">
                  <c:v>365.11750000000006</c:v>
                </c:pt>
                <c:pt idx="421">
                  <c:v>365.11750000000006</c:v>
                </c:pt>
                <c:pt idx="422">
                  <c:v>365.11750000000006</c:v>
                </c:pt>
                <c:pt idx="423">
                  <c:v>365.11750000000006</c:v>
                </c:pt>
                <c:pt idx="424">
                  <c:v>365.11750000000006</c:v>
                </c:pt>
                <c:pt idx="425">
                  <c:v>365.11750000000006</c:v>
                </c:pt>
                <c:pt idx="426">
                  <c:v>365.11750000000006</c:v>
                </c:pt>
                <c:pt idx="427">
                  <c:v>365.11750000000006</c:v>
                </c:pt>
                <c:pt idx="428">
                  <c:v>365.11750000000006</c:v>
                </c:pt>
                <c:pt idx="429">
                  <c:v>365.11750000000006</c:v>
                </c:pt>
                <c:pt idx="430">
                  <c:v>365.11750000000006</c:v>
                </c:pt>
                <c:pt idx="431">
                  <c:v>365.11750000000006</c:v>
                </c:pt>
                <c:pt idx="432">
                  <c:v>365.11750000000006</c:v>
                </c:pt>
                <c:pt idx="433">
                  <c:v>365.11750000000006</c:v>
                </c:pt>
                <c:pt idx="434">
                  <c:v>365.11750000000006</c:v>
                </c:pt>
                <c:pt idx="435">
                  <c:v>365.11750000000006</c:v>
                </c:pt>
                <c:pt idx="436">
                  <c:v>365.11750000000006</c:v>
                </c:pt>
                <c:pt idx="437">
                  <c:v>365.11750000000006</c:v>
                </c:pt>
                <c:pt idx="438">
                  <c:v>365.11750000000006</c:v>
                </c:pt>
                <c:pt idx="439">
                  <c:v>365.11750000000006</c:v>
                </c:pt>
                <c:pt idx="440">
                  <c:v>365.11750000000006</c:v>
                </c:pt>
                <c:pt idx="441">
                  <c:v>365.11750000000006</c:v>
                </c:pt>
                <c:pt idx="442">
                  <c:v>365.11750000000006</c:v>
                </c:pt>
                <c:pt idx="443">
                  <c:v>365.11750000000006</c:v>
                </c:pt>
                <c:pt idx="444">
                  <c:v>365.11750000000006</c:v>
                </c:pt>
                <c:pt idx="445">
                  <c:v>365.11750000000006</c:v>
                </c:pt>
                <c:pt idx="446">
                  <c:v>365.11750000000006</c:v>
                </c:pt>
                <c:pt idx="447">
                  <c:v>365.11750000000006</c:v>
                </c:pt>
                <c:pt idx="448">
                  <c:v>365.11750000000006</c:v>
                </c:pt>
                <c:pt idx="449">
                  <c:v>365.11750000000006</c:v>
                </c:pt>
                <c:pt idx="450">
                  <c:v>365.11750000000006</c:v>
                </c:pt>
                <c:pt idx="451">
                  <c:v>365.11750000000006</c:v>
                </c:pt>
                <c:pt idx="452">
                  <c:v>365.11750000000006</c:v>
                </c:pt>
                <c:pt idx="453">
                  <c:v>365.11750000000006</c:v>
                </c:pt>
                <c:pt idx="454">
                  <c:v>365.11750000000006</c:v>
                </c:pt>
                <c:pt idx="455">
                  <c:v>365.11750000000006</c:v>
                </c:pt>
                <c:pt idx="456">
                  <c:v>365.11750000000006</c:v>
                </c:pt>
                <c:pt idx="457">
                  <c:v>365.11750000000006</c:v>
                </c:pt>
                <c:pt idx="458">
                  <c:v>365.11750000000006</c:v>
                </c:pt>
                <c:pt idx="459">
                  <c:v>365.11750000000006</c:v>
                </c:pt>
                <c:pt idx="460">
                  <c:v>365.11750000000006</c:v>
                </c:pt>
                <c:pt idx="461">
                  <c:v>365.11750000000006</c:v>
                </c:pt>
                <c:pt idx="462">
                  <c:v>365.11750000000006</c:v>
                </c:pt>
                <c:pt idx="463">
                  <c:v>365.11750000000006</c:v>
                </c:pt>
                <c:pt idx="464">
                  <c:v>365.11750000000006</c:v>
                </c:pt>
                <c:pt idx="465">
                  <c:v>365.11750000000006</c:v>
                </c:pt>
                <c:pt idx="466">
                  <c:v>365.11750000000006</c:v>
                </c:pt>
                <c:pt idx="467">
                  <c:v>365.11750000000006</c:v>
                </c:pt>
                <c:pt idx="468">
                  <c:v>365.11750000000006</c:v>
                </c:pt>
                <c:pt idx="469">
                  <c:v>365.11750000000006</c:v>
                </c:pt>
                <c:pt idx="470">
                  <c:v>365.11750000000006</c:v>
                </c:pt>
                <c:pt idx="471">
                  <c:v>365.11750000000006</c:v>
                </c:pt>
                <c:pt idx="472">
                  <c:v>365.11750000000006</c:v>
                </c:pt>
                <c:pt idx="473">
                  <c:v>365.11750000000006</c:v>
                </c:pt>
                <c:pt idx="474">
                  <c:v>365.11750000000006</c:v>
                </c:pt>
                <c:pt idx="475">
                  <c:v>365.11750000000006</c:v>
                </c:pt>
                <c:pt idx="476">
                  <c:v>365.11750000000006</c:v>
                </c:pt>
                <c:pt idx="477">
                  <c:v>365.11750000000006</c:v>
                </c:pt>
                <c:pt idx="478">
                  <c:v>365.11750000000006</c:v>
                </c:pt>
                <c:pt idx="479">
                  <c:v>365.11750000000006</c:v>
                </c:pt>
                <c:pt idx="480">
                  <c:v>365.11750000000006</c:v>
                </c:pt>
                <c:pt idx="481">
                  <c:v>365.11750000000006</c:v>
                </c:pt>
                <c:pt idx="482">
                  <c:v>365.11750000000006</c:v>
                </c:pt>
                <c:pt idx="483">
                  <c:v>365.11750000000006</c:v>
                </c:pt>
                <c:pt idx="484">
                  <c:v>365.11750000000006</c:v>
                </c:pt>
                <c:pt idx="485">
                  <c:v>365.11750000000006</c:v>
                </c:pt>
                <c:pt idx="486">
                  <c:v>365.11750000000006</c:v>
                </c:pt>
                <c:pt idx="487">
                  <c:v>365.11750000000006</c:v>
                </c:pt>
                <c:pt idx="488">
                  <c:v>365.11750000000006</c:v>
                </c:pt>
                <c:pt idx="489">
                  <c:v>365.11750000000006</c:v>
                </c:pt>
                <c:pt idx="490">
                  <c:v>365.11750000000006</c:v>
                </c:pt>
                <c:pt idx="491">
                  <c:v>365.11750000000006</c:v>
                </c:pt>
                <c:pt idx="492">
                  <c:v>365.11750000000006</c:v>
                </c:pt>
                <c:pt idx="493">
                  <c:v>365.11750000000006</c:v>
                </c:pt>
                <c:pt idx="494">
                  <c:v>365.11750000000006</c:v>
                </c:pt>
                <c:pt idx="495">
                  <c:v>365.11750000000006</c:v>
                </c:pt>
                <c:pt idx="496">
                  <c:v>365.11750000000006</c:v>
                </c:pt>
                <c:pt idx="497">
                  <c:v>365.11750000000006</c:v>
                </c:pt>
                <c:pt idx="498">
                  <c:v>365.11750000000006</c:v>
                </c:pt>
                <c:pt idx="499">
                  <c:v>365.11750000000006</c:v>
                </c:pt>
                <c:pt idx="500">
                  <c:v>365.11750000000006</c:v>
                </c:pt>
                <c:pt idx="501">
                  <c:v>365.11750000000006</c:v>
                </c:pt>
                <c:pt idx="502">
                  <c:v>365.11750000000006</c:v>
                </c:pt>
                <c:pt idx="503">
                  <c:v>365.11750000000006</c:v>
                </c:pt>
                <c:pt idx="504">
                  <c:v>365.11750000000006</c:v>
                </c:pt>
                <c:pt idx="505">
                  <c:v>365.11750000000006</c:v>
                </c:pt>
                <c:pt idx="506">
                  <c:v>365.11750000000006</c:v>
                </c:pt>
                <c:pt idx="507">
                  <c:v>365.11750000000006</c:v>
                </c:pt>
                <c:pt idx="508">
                  <c:v>365.11750000000006</c:v>
                </c:pt>
                <c:pt idx="509">
                  <c:v>365.11750000000006</c:v>
                </c:pt>
                <c:pt idx="510">
                  <c:v>365.11750000000006</c:v>
                </c:pt>
                <c:pt idx="511">
                  <c:v>365.11750000000006</c:v>
                </c:pt>
                <c:pt idx="512">
                  <c:v>365.11750000000006</c:v>
                </c:pt>
                <c:pt idx="513">
                  <c:v>365.11750000000006</c:v>
                </c:pt>
                <c:pt idx="514">
                  <c:v>365.11750000000006</c:v>
                </c:pt>
                <c:pt idx="515">
                  <c:v>365.11750000000006</c:v>
                </c:pt>
                <c:pt idx="516">
                  <c:v>365.11750000000006</c:v>
                </c:pt>
                <c:pt idx="517">
                  <c:v>365.11750000000006</c:v>
                </c:pt>
                <c:pt idx="518">
                  <c:v>365.11750000000006</c:v>
                </c:pt>
                <c:pt idx="519">
                  <c:v>365.11750000000006</c:v>
                </c:pt>
                <c:pt idx="520">
                  <c:v>365.11750000000006</c:v>
                </c:pt>
                <c:pt idx="521">
                  <c:v>365.11750000000006</c:v>
                </c:pt>
                <c:pt idx="522">
                  <c:v>365.11750000000006</c:v>
                </c:pt>
                <c:pt idx="523">
                  <c:v>365.11750000000006</c:v>
                </c:pt>
                <c:pt idx="524">
                  <c:v>365.11750000000006</c:v>
                </c:pt>
                <c:pt idx="525">
                  <c:v>365.11750000000006</c:v>
                </c:pt>
                <c:pt idx="526">
                  <c:v>365.11750000000006</c:v>
                </c:pt>
                <c:pt idx="527">
                  <c:v>365.11750000000006</c:v>
                </c:pt>
                <c:pt idx="528">
                  <c:v>365.11750000000006</c:v>
                </c:pt>
                <c:pt idx="529">
                  <c:v>365.11750000000006</c:v>
                </c:pt>
                <c:pt idx="530">
                  <c:v>365.11750000000006</c:v>
                </c:pt>
                <c:pt idx="531">
                  <c:v>365.11750000000006</c:v>
                </c:pt>
                <c:pt idx="532">
                  <c:v>365.11750000000006</c:v>
                </c:pt>
                <c:pt idx="533">
                  <c:v>365.11750000000006</c:v>
                </c:pt>
                <c:pt idx="534">
                  <c:v>365.11750000000006</c:v>
                </c:pt>
                <c:pt idx="535">
                  <c:v>365.11750000000006</c:v>
                </c:pt>
                <c:pt idx="536">
                  <c:v>365.11750000000006</c:v>
                </c:pt>
                <c:pt idx="537">
                  <c:v>365.11750000000006</c:v>
                </c:pt>
                <c:pt idx="538">
                  <c:v>365.11750000000006</c:v>
                </c:pt>
                <c:pt idx="539">
                  <c:v>365.11750000000006</c:v>
                </c:pt>
                <c:pt idx="540">
                  <c:v>365.11750000000006</c:v>
                </c:pt>
                <c:pt idx="541">
                  <c:v>365.11750000000006</c:v>
                </c:pt>
                <c:pt idx="542">
                  <c:v>365.11750000000006</c:v>
                </c:pt>
                <c:pt idx="543">
                  <c:v>365.11750000000006</c:v>
                </c:pt>
                <c:pt idx="544">
                  <c:v>365.11750000000006</c:v>
                </c:pt>
                <c:pt idx="545">
                  <c:v>365.11750000000006</c:v>
                </c:pt>
                <c:pt idx="546">
                  <c:v>365.11750000000006</c:v>
                </c:pt>
                <c:pt idx="547">
                  <c:v>365.11750000000006</c:v>
                </c:pt>
                <c:pt idx="548">
                  <c:v>365.11750000000006</c:v>
                </c:pt>
                <c:pt idx="549">
                  <c:v>365.11750000000006</c:v>
                </c:pt>
                <c:pt idx="550">
                  <c:v>365.11750000000006</c:v>
                </c:pt>
                <c:pt idx="551">
                  <c:v>365.11750000000006</c:v>
                </c:pt>
                <c:pt idx="552">
                  <c:v>365.11750000000006</c:v>
                </c:pt>
                <c:pt idx="553">
                  <c:v>365.11750000000006</c:v>
                </c:pt>
                <c:pt idx="554">
                  <c:v>365.11750000000006</c:v>
                </c:pt>
                <c:pt idx="555">
                  <c:v>365.11750000000006</c:v>
                </c:pt>
                <c:pt idx="556">
                  <c:v>365.11750000000006</c:v>
                </c:pt>
                <c:pt idx="557">
                  <c:v>365.11750000000006</c:v>
                </c:pt>
                <c:pt idx="558">
                  <c:v>365.11750000000006</c:v>
                </c:pt>
                <c:pt idx="559">
                  <c:v>365.11750000000006</c:v>
                </c:pt>
                <c:pt idx="560">
                  <c:v>365.11750000000006</c:v>
                </c:pt>
                <c:pt idx="561">
                  <c:v>365.11750000000006</c:v>
                </c:pt>
                <c:pt idx="562">
                  <c:v>365.11750000000006</c:v>
                </c:pt>
                <c:pt idx="563">
                  <c:v>365.11750000000006</c:v>
                </c:pt>
                <c:pt idx="564">
                  <c:v>365.11750000000006</c:v>
                </c:pt>
                <c:pt idx="565">
                  <c:v>365.11750000000006</c:v>
                </c:pt>
                <c:pt idx="566">
                  <c:v>365.11750000000006</c:v>
                </c:pt>
                <c:pt idx="567">
                  <c:v>365.11750000000006</c:v>
                </c:pt>
                <c:pt idx="568">
                  <c:v>365.11750000000006</c:v>
                </c:pt>
                <c:pt idx="569">
                  <c:v>365.11750000000006</c:v>
                </c:pt>
                <c:pt idx="570">
                  <c:v>365.11750000000006</c:v>
                </c:pt>
                <c:pt idx="571">
                  <c:v>365.11750000000006</c:v>
                </c:pt>
                <c:pt idx="572">
                  <c:v>365.11750000000006</c:v>
                </c:pt>
                <c:pt idx="573">
                  <c:v>365.11750000000006</c:v>
                </c:pt>
                <c:pt idx="574">
                  <c:v>365.11750000000006</c:v>
                </c:pt>
                <c:pt idx="575">
                  <c:v>365.11750000000006</c:v>
                </c:pt>
                <c:pt idx="576">
                  <c:v>365.11750000000006</c:v>
                </c:pt>
                <c:pt idx="577">
                  <c:v>365.11750000000006</c:v>
                </c:pt>
                <c:pt idx="578">
                  <c:v>365.11750000000006</c:v>
                </c:pt>
                <c:pt idx="579">
                  <c:v>365.11750000000006</c:v>
                </c:pt>
                <c:pt idx="580">
                  <c:v>365.11750000000006</c:v>
                </c:pt>
                <c:pt idx="581">
                  <c:v>365.11750000000006</c:v>
                </c:pt>
                <c:pt idx="582">
                  <c:v>365.11750000000006</c:v>
                </c:pt>
                <c:pt idx="583">
                  <c:v>365.11750000000006</c:v>
                </c:pt>
                <c:pt idx="584">
                  <c:v>365.11750000000006</c:v>
                </c:pt>
                <c:pt idx="585">
                  <c:v>365.11750000000006</c:v>
                </c:pt>
                <c:pt idx="586">
                  <c:v>365.11750000000006</c:v>
                </c:pt>
                <c:pt idx="587">
                  <c:v>365.11750000000006</c:v>
                </c:pt>
                <c:pt idx="588">
                  <c:v>365.11750000000006</c:v>
                </c:pt>
                <c:pt idx="589">
                  <c:v>365.11750000000006</c:v>
                </c:pt>
                <c:pt idx="590">
                  <c:v>365.11750000000006</c:v>
                </c:pt>
                <c:pt idx="591">
                  <c:v>365.11750000000006</c:v>
                </c:pt>
                <c:pt idx="592">
                  <c:v>365.11750000000006</c:v>
                </c:pt>
                <c:pt idx="593">
                  <c:v>365.11750000000006</c:v>
                </c:pt>
                <c:pt idx="594">
                  <c:v>365.11750000000006</c:v>
                </c:pt>
                <c:pt idx="595">
                  <c:v>365.11750000000006</c:v>
                </c:pt>
                <c:pt idx="596">
                  <c:v>365.11750000000006</c:v>
                </c:pt>
                <c:pt idx="597">
                  <c:v>365.11750000000006</c:v>
                </c:pt>
                <c:pt idx="598">
                  <c:v>365.11750000000006</c:v>
                </c:pt>
                <c:pt idx="599">
                  <c:v>365.11750000000006</c:v>
                </c:pt>
                <c:pt idx="600">
                  <c:v>365.11750000000006</c:v>
                </c:pt>
                <c:pt idx="601">
                  <c:v>365.11750000000006</c:v>
                </c:pt>
                <c:pt idx="602">
                  <c:v>365.11750000000006</c:v>
                </c:pt>
                <c:pt idx="603">
                  <c:v>365.11750000000006</c:v>
                </c:pt>
                <c:pt idx="604">
                  <c:v>365.11750000000006</c:v>
                </c:pt>
                <c:pt idx="605">
                  <c:v>365.11750000000006</c:v>
                </c:pt>
                <c:pt idx="606">
                  <c:v>365.11750000000006</c:v>
                </c:pt>
                <c:pt idx="607">
                  <c:v>365.11750000000006</c:v>
                </c:pt>
                <c:pt idx="608">
                  <c:v>365.11750000000006</c:v>
                </c:pt>
                <c:pt idx="609">
                  <c:v>365.11750000000006</c:v>
                </c:pt>
                <c:pt idx="610">
                  <c:v>365.11750000000006</c:v>
                </c:pt>
                <c:pt idx="611">
                  <c:v>365.11750000000006</c:v>
                </c:pt>
                <c:pt idx="612">
                  <c:v>365.11750000000006</c:v>
                </c:pt>
                <c:pt idx="613">
                  <c:v>365.11750000000006</c:v>
                </c:pt>
                <c:pt idx="614">
                  <c:v>365.11750000000006</c:v>
                </c:pt>
                <c:pt idx="615">
                  <c:v>365.11750000000006</c:v>
                </c:pt>
                <c:pt idx="616">
                  <c:v>365.11750000000006</c:v>
                </c:pt>
                <c:pt idx="617">
                  <c:v>365.11750000000006</c:v>
                </c:pt>
                <c:pt idx="618">
                  <c:v>365.11750000000006</c:v>
                </c:pt>
                <c:pt idx="619">
                  <c:v>365.11750000000006</c:v>
                </c:pt>
                <c:pt idx="620">
                  <c:v>365.11750000000006</c:v>
                </c:pt>
                <c:pt idx="621">
                  <c:v>365.11750000000006</c:v>
                </c:pt>
                <c:pt idx="622">
                  <c:v>365.11750000000006</c:v>
                </c:pt>
                <c:pt idx="623">
                  <c:v>365.11750000000006</c:v>
                </c:pt>
                <c:pt idx="624">
                  <c:v>365.11750000000006</c:v>
                </c:pt>
                <c:pt idx="625">
                  <c:v>365.11750000000006</c:v>
                </c:pt>
                <c:pt idx="626">
                  <c:v>365.11750000000006</c:v>
                </c:pt>
                <c:pt idx="627">
                  <c:v>365.11750000000006</c:v>
                </c:pt>
                <c:pt idx="628">
                  <c:v>365.11750000000006</c:v>
                </c:pt>
                <c:pt idx="629">
                  <c:v>365.11750000000006</c:v>
                </c:pt>
                <c:pt idx="630">
                  <c:v>365.11750000000006</c:v>
                </c:pt>
                <c:pt idx="631">
                  <c:v>365.11750000000006</c:v>
                </c:pt>
                <c:pt idx="632">
                  <c:v>365.11750000000006</c:v>
                </c:pt>
                <c:pt idx="633">
                  <c:v>365.11750000000006</c:v>
                </c:pt>
                <c:pt idx="634">
                  <c:v>365.11750000000006</c:v>
                </c:pt>
                <c:pt idx="635">
                  <c:v>365.11750000000006</c:v>
                </c:pt>
                <c:pt idx="636">
                  <c:v>365.11750000000006</c:v>
                </c:pt>
                <c:pt idx="637">
                  <c:v>365.11750000000006</c:v>
                </c:pt>
                <c:pt idx="638">
                  <c:v>365.11750000000006</c:v>
                </c:pt>
                <c:pt idx="639">
                  <c:v>365.11750000000006</c:v>
                </c:pt>
                <c:pt idx="640">
                  <c:v>365.11750000000006</c:v>
                </c:pt>
                <c:pt idx="641">
                  <c:v>365.11750000000006</c:v>
                </c:pt>
                <c:pt idx="642">
                  <c:v>365.11750000000006</c:v>
                </c:pt>
                <c:pt idx="643">
                  <c:v>365.11750000000006</c:v>
                </c:pt>
                <c:pt idx="644">
                  <c:v>365.11750000000006</c:v>
                </c:pt>
                <c:pt idx="645">
                  <c:v>365.11750000000006</c:v>
                </c:pt>
                <c:pt idx="646">
                  <c:v>365.11750000000006</c:v>
                </c:pt>
                <c:pt idx="647">
                  <c:v>365.11750000000006</c:v>
                </c:pt>
                <c:pt idx="648">
                  <c:v>365.11750000000006</c:v>
                </c:pt>
                <c:pt idx="649">
                  <c:v>365.11750000000006</c:v>
                </c:pt>
                <c:pt idx="650">
                  <c:v>365.11750000000006</c:v>
                </c:pt>
                <c:pt idx="651">
                  <c:v>365.11750000000006</c:v>
                </c:pt>
                <c:pt idx="652">
                  <c:v>365.11750000000006</c:v>
                </c:pt>
                <c:pt idx="653">
                  <c:v>365.11750000000006</c:v>
                </c:pt>
                <c:pt idx="654">
                  <c:v>365.11750000000006</c:v>
                </c:pt>
                <c:pt idx="655">
                  <c:v>365.11750000000006</c:v>
                </c:pt>
                <c:pt idx="656">
                  <c:v>365.11750000000006</c:v>
                </c:pt>
                <c:pt idx="657">
                  <c:v>365.11750000000006</c:v>
                </c:pt>
                <c:pt idx="658">
                  <c:v>365.11750000000006</c:v>
                </c:pt>
                <c:pt idx="659">
                  <c:v>365.11750000000006</c:v>
                </c:pt>
                <c:pt idx="660">
                  <c:v>365.11750000000006</c:v>
                </c:pt>
                <c:pt idx="661">
                  <c:v>365.11750000000006</c:v>
                </c:pt>
                <c:pt idx="662">
                  <c:v>365.11750000000006</c:v>
                </c:pt>
                <c:pt idx="663">
                  <c:v>365.11750000000006</c:v>
                </c:pt>
                <c:pt idx="664">
                  <c:v>365.11750000000006</c:v>
                </c:pt>
                <c:pt idx="665">
                  <c:v>365.11750000000006</c:v>
                </c:pt>
                <c:pt idx="666">
                  <c:v>365.11750000000006</c:v>
                </c:pt>
                <c:pt idx="667">
                  <c:v>365.11750000000006</c:v>
                </c:pt>
                <c:pt idx="668">
                  <c:v>365.11750000000006</c:v>
                </c:pt>
                <c:pt idx="669">
                  <c:v>365.11750000000006</c:v>
                </c:pt>
                <c:pt idx="670">
                  <c:v>365.11750000000006</c:v>
                </c:pt>
                <c:pt idx="671">
                  <c:v>365.11750000000006</c:v>
                </c:pt>
                <c:pt idx="672">
                  <c:v>365.11750000000006</c:v>
                </c:pt>
                <c:pt idx="673">
                  <c:v>365.11750000000006</c:v>
                </c:pt>
                <c:pt idx="674">
                  <c:v>365.11750000000006</c:v>
                </c:pt>
                <c:pt idx="675">
                  <c:v>365.11750000000006</c:v>
                </c:pt>
                <c:pt idx="676">
                  <c:v>365.11750000000006</c:v>
                </c:pt>
                <c:pt idx="677">
                  <c:v>365.11750000000006</c:v>
                </c:pt>
                <c:pt idx="678">
                  <c:v>365.11750000000006</c:v>
                </c:pt>
                <c:pt idx="679">
                  <c:v>365.11750000000006</c:v>
                </c:pt>
                <c:pt idx="680">
                  <c:v>365.11750000000006</c:v>
                </c:pt>
                <c:pt idx="681">
                  <c:v>365.11750000000006</c:v>
                </c:pt>
                <c:pt idx="682">
                  <c:v>365.11750000000006</c:v>
                </c:pt>
                <c:pt idx="683">
                  <c:v>365.11750000000006</c:v>
                </c:pt>
                <c:pt idx="684">
                  <c:v>365.11750000000006</c:v>
                </c:pt>
                <c:pt idx="685">
                  <c:v>365.11750000000006</c:v>
                </c:pt>
                <c:pt idx="686">
                  <c:v>365.11750000000006</c:v>
                </c:pt>
                <c:pt idx="687">
                  <c:v>365.11750000000006</c:v>
                </c:pt>
                <c:pt idx="688">
                  <c:v>365.11750000000006</c:v>
                </c:pt>
                <c:pt idx="689">
                  <c:v>365.11750000000006</c:v>
                </c:pt>
                <c:pt idx="690">
                  <c:v>365.11750000000006</c:v>
                </c:pt>
                <c:pt idx="691">
                  <c:v>365.11750000000006</c:v>
                </c:pt>
                <c:pt idx="692">
                  <c:v>365.11750000000006</c:v>
                </c:pt>
                <c:pt idx="693">
                  <c:v>365.11750000000006</c:v>
                </c:pt>
                <c:pt idx="694">
                  <c:v>365.11750000000006</c:v>
                </c:pt>
                <c:pt idx="695">
                  <c:v>365.11750000000006</c:v>
                </c:pt>
                <c:pt idx="696">
                  <c:v>365.11750000000006</c:v>
                </c:pt>
                <c:pt idx="697">
                  <c:v>365.11750000000006</c:v>
                </c:pt>
                <c:pt idx="698">
                  <c:v>365.11750000000006</c:v>
                </c:pt>
                <c:pt idx="699">
                  <c:v>365.11750000000006</c:v>
                </c:pt>
                <c:pt idx="700">
                  <c:v>365.11750000000006</c:v>
                </c:pt>
                <c:pt idx="701">
                  <c:v>365.11750000000006</c:v>
                </c:pt>
                <c:pt idx="702">
                  <c:v>365.11750000000006</c:v>
                </c:pt>
                <c:pt idx="703">
                  <c:v>365.11750000000006</c:v>
                </c:pt>
                <c:pt idx="704">
                  <c:v>365.11750000000006</c:v>
                </c:pt>
                <c:pt idx="705">
                  <c:v>365.11750000000006</c:v>
                </c:pt>
                <c:pt idx="706">
                  <c:v>365.11750000000006</c:v>
                </c:pt>
                <c:pt idx="707">
                  <c:v>365.11750000000006</c:v>
                </c:pt>
                <c:pt idx="708">
                  <c:v>365.11750000000006</c:v>
                </c:pt>
                <c:pt idx="709">
                  <c:v>365.11750000000006</c:v>
                </c:pt>
                <c:pt idx="710">
                  <c:v>365.11750000000006</c:v>
                </c:pt>
                <c:pt idx="711">
                  <c:v>365.11750000000006</c:v>
                </c:pt>
                <c:pt idx="712">
                  <c:v>365.11750000000006</c:v>
                </c:pt>
                <c:pt idx="713">
                  <c:v>365.11750000000006</c:v>
                </c:pt>
                <c:pt idx="714">
                  <c:v>365.11750000000006</c:v>
                </c:pt>
                <c:pt idx="715">
                  <c:v>365.11750000000006</c:v>
                </c:pt>
                <c:pt idx="716">
                  <c:v>365.11750000000006</c:v>
                </c:pt>
                <c:pt idx="717">
                  <c:v>365.11750000000006</c:v>
                </c:pt>
                <c:pt idx="718">
                  <c:v>365.11750000000006</c:v>
                </c:pt>
                <c:pt idx="719">
                  <c:v>365.11750000000006</c:v>
                </c:pt>
                <c:pt idx="720">
                  <c:v>365.11750000000006</c:v>
                </c:pt>
                <c:pt idx="721">
                  <c:v>365.11750000000006</c:v>
                </c:pt>
                <c:pt idx="722">
                  <c:v>365.11750000000006</c:v>
                </c:pt>
                <c:pt idx="723">
                  <c:v>365.11750000000006</c:v>
                </c:pt>
                <c:pt idx="724">
                  <c:v>365.11750000000006</c:v>
                </c:pt>
                <c:pt idx="725">
                  <c:v>365.11750000000006</c:v>
                </c:pt>
                <c:pt idx="726">
                  <c:v>365.11750000000006</c:v>
                </c:pt>
                <c:pt idx="727">
                  <c:v>365.11750000000006</c:v>
                </c:pt>
                <c:pt idx="728">
                  <c:v>365.11750000000006</c:v>
                </c:pt>
                <c:pt idx="729">
                  <c:v>365.11750000000006</c:v>
                </c:pt>
                <c:pt idx="730">
                  <c:v>365.11750000000006</c:v>
                </c:pt>
                <c:pt idx="731">
                  <c:v>365.11750000000006</c:v>
                </c:pt>
                <c:pt idx="732">
                  <c:v>365.11750000000006</c:v>
                </c:pt>
                <c:pt idx="733">
                  <c:v>365.11750000000006</c:v>
                </c:pt>
                <c:pt idx="734">
                  <c:v>365.11750000000006</c:v>
                </c:pt>
                <c:pt idx="735">
                  <c:v>365.11750000000006</c:v>
                </c:pt>
                <c:pt idx="736">
                  <c:v>365.11750000000006</c:v>
                </c:pt>
                <c:pt idx="737">
                  <c:v>365.11750000000006</c:v>
                </c:pt>
                <c:pt idx="738">
                  <c:v>365.11750000000006</c:v>
                </c:pt>
                <c:pt idx="739">
                  <c:v>365.11750000000006</c:v>
                </c:pt>
                <c:pt idx="740">
                  <c:v>365.11750000000006</c:v>
                </c:pt>
                <c:pt idx="741">
                  <c:v>365.11750000000006</c:v>
                </c:pt>
                <c:pt idx="742">
                  <c:v>365.11750000000006</c:v>
                </c:pt>
                <c:pt idx="743">
                  <c:v>365.11750000000006</c:v>
                </c:pt>
                <c:pt idx="744">
                  <c:v>365.11750000000006</c:v>
                </c:pt>
                <c:pt idx="745">
                  <c:v>365.11750000000006</c:v>
                </c:pt>
                <c:pt idx="746">
                  <c:v>365.11750000000006</c:v>
                </c:pt>
                <c:pt idx="747">
                  <c:v>365.11750000000006</c:v>
                </c:pt>
                <c:pt idx="748">
                  <c:v>365.11750000000006</c:v>
                </c:pt>
                <c:pt idx="749">
                  <c:v>365.11750000000006</c:v>
                </c:pt>
                <c:pt idx="750">
                  <c:v>365.11750000000006</c:v>
                </c:pt>
                <c:pt idx="751">
                  <c:v>365.11750000000006</c:v>
                </c:pt>
                <c:pt idx="752">
                  <c:v>365.11750000000006</c:v>
                </c:pt>
                <c:pt idx="753">
                  <c:v>365.11750000000006</c:v>
                </c:pt>
                <c:pt idx="754">
                  <c:v>365.11750000000006</c:v>
                </c:pt>
                <c:pt idx="755">
                  <c:v>365.11750000000006</c:v>
                </c:pt>
                <c:pt idx="756">
                  <c:v>365.11750000000006</c:v>
                </c:pt>
                <c:pt idx="757">
                  <c:v>365.11750000000006</c:v>
                </c:pt>
                <c:pt idx="758">
                  <c:v>365.11750000000006</c:v>
                </c:pt>
                <c:pt idx="759">
                  <c:v>365.11750000000006</c:v>
                </c:pt>
                <c:pt idx="760">
                  <c:v>365.11750000000006</c:v>
                </c:pt>
                <c:pt idx="761">
                  <c:v>365.11750000000006</c:v>
                </c:pt>
                <c:pt idx="762">
                  <c:v>365.11750000000006</c:v>
                </c:pt>
                <c:pt idx="763">
                  <c:v>365.11750000000006</c:v>
                </c:pt>
                <c:pt idx="764">
                  <c:v>365.11750000000006</c:v>
                </c:pt>
                <c:pt idx="765">
                  <c:v>365.11750000000006</c:v>
                </c:pt>
                <c:pt idx="766">
                  <c:v>365.11750000000006</c:v>
                </c:pt>
                <c:pt idx="767">
                  <c:v>365.11750000000006</c:v>
                </c:pt>
                <c:pt idx="768">
                  <c:v>365.11750000000006</c:v>
                </c:pt>
                <c:pt idx="769">
                  <c:v>365.11750000000006</c:v>
                </c:pt>
                <c:pt idx="770">
                  <c:v>365.11750000000006</c:v>
                </c:pt>
                <c:pt idx="771">
                  <c:v>365.11750000000006</c:v>
                </c:pt>
                <c:pt idx="772">
                  <c:v>365.11750000000006</c:v>
                </c:pt>
                <c:pt idx="773">
                  <c:v>365.11750000000006</c:v>
                </c:pt>
                <c:pt idx="774">
                  <c:v>365.11750000000006</c:v>
                </c:pt>
                <c:pt idx="775">
                  <c:v>365.11750000000006</c:v>
                </c:pt>
                <c:pt idx="776">
                  <c:v>365.11750000000006</c:v>
                </c:pt>
                <c:pt idx="777">
                  <c:v>365.11750000000006</c:v>
                </c:pt>
                <c:pt idx="778">
                  <c:v>365.11750000000006</c:v>
                </c:pt>
                <c:pt idx="779">
                  <c:v>365.11750000000006</c:v>
                </c:pt>
                <c:pt idx="780">
                  <c:v>365.11750000000006</c:v>
                </c:pt>
                <c:pt idx="781">
                  <c:v>365.11750000000006</c:v>
                </c:pt>
                <c:pt idx="782">
                  <c:v>368.68449999999996</c:v>
                </c:pt>
                <c:pt idx="783">
                  <c:v>368.68449999999996</c:v>
                </c:pt>
                <c:pt idx="784">
                  <c:v>368.68449999999996</c:v>
                </c:pt>
                <c:pt idx="785">
                  <c:v>368.68449999999996</c:v>
                </c:pt>
                <c:pt idx="786">
                  <c:v>368.68449999999996</c:v>
                </c:pt>
                <c:pt idx="787">
                  <c:v>368.68449999999996</c:v>
                </c:pt>
                <c:pt idx="788">
                  <c:v>368.68449999999996</c:v>
                </c:pt>
                <c:pt idx="789">
                  <c:v>368.68449999999996</c:v>
                </c:pt>
                <c:pt idx="790">
                  <c:v>368.68449999999996</c:v>
                </c:pt>
                <c:pt idx="791">
                  <c:v>368.68449999999996</c:v>
                </c:pt>
                <c:pt idx="792">
                  <c:v>368.68449999999996</c:v>
                </c:pt>
                <c:pt idx="793">
                  <c:v>368.68449999999996</c:v>
                </c:pt>
                <c:pt idx="794">
                  <c:v>368.68449999999996</c:v>
                </c:pt>
                <c:pt idx="795">
                  <c:v>368.68449999999996</c:v>
                </c:pt>
                <c:pt idx="796">
                  <c:v>368.68449999999996</c:v>
                </c:pt>
                <c:pt idx="797">
                  <c:v>368.68449999999996</c:v>
                </c:pt>
                <c:pt idx="798">
                  <c:v>368.68449999999996</c:v>
                </c:pt>
                <c:pt idx="799">
                  <c:v>368.68449999999996</c:v>
                </c:pt>
                <c:pt idx="800">
                  <c:v>368.68449999999996</c:v>
                </c:pt>
                <c:pt idx="801">
                  <c:v>368.68449999999996</c:v>
                </c:pt>
                <c:pt idx="802">
                  <c:v>368.68449999999996</c:v>
                </c:pt>
                <c:pt idx="803">
                  <c:v>368.68449999999996</c:v>
                </c:pt>
                <c:pt idx="804">
                  <c:v>368.68449999999996</c:v>
                </c:pt>
                <c:pt idx="805">
                  <c:v>368.68449999999996</c:v>
                </c:pt>
                <c:pt idx="806">
                  <c:v>368.68449999999996</c:v>
                </c:pt>
                <c:pt idx="807">
                  <c:v>368.68449999999996</c:v>
                </c:pt>
                <c:pt idx="808">
                  <c:v>368.68449999999996</c:v>
                </c:pt>
                <c:pt idx="809">
                  <c:v>368.68449999999996</c:v>
                </c:pt>
                <c:pt idx="810">
                  <c:v>368.68449999999996</c:v>
                </c:pt>
                <c:pt idx="811">
                  <c:v>368.68449999999996</c:v>
                </c:pt>
                <c:pt idx="812">
                  <c:v>368.68449999999996</c:v>
                </c:pt>
                <c:pt idx="813">
                  <c:v>368.68449999999996</c:v>
                </c:pt>
                <c:pt idx="814">
                  <c:v>368.68449999999996</c:v>
                </c:pt>
                <c:pt idx="815">
                  <c:v>368.68449999999996</c:v>
                </c:pt>
                <c:pt idx="816">
                  <c:v>368.68449999999996</c:v>
                </c:pt>
                <c:pt idx="817">
                  <c:v>368.68449999999996</c:v>
                </c:pt>
                <c:pt idx="818">
                  <c:v>368.68449999999996</c:v>
                </c:pt>
                <c:pt idx="819">
                  <c:v>368.68449999999996</c:v>
                </c:pt>
                <c:pt idx="820">
                  <c:v>368.68449999999996</c:v>
                </c:pt>
                <c:pt idx="821">
                  <c:v>368.68449999999996</c:v>
                </c:pt>
                <c:pt idx="822">
                  <c:v>368.68449999999996</c:v>
                </c:pt>
                <c:pt idx="823">
                  <c:v>368.68449999999996</c:v>
                </c:pt>
                <c:pt idx="824">
                  <c:v>368.68449999999996</c:v>
                </c:pt>
                <c:pt idx="825">
                  <c:v>368.68449999999996</c:v>
                </c:pt>
                <c:pt idx="826">
                  <c:v>368.68449999999996</c:v>
                </c:pt>
                <c:pt idx="827">
                  <c:v>368.68449999999996</c:v>
                </c:pt>
                <c:pt idx="828">
                  <c:v>368.68449999999996</c:v>
                </c:pt>
                <c:pt idx="829">
                  <c:v>368.68449999999996</c:v>
                </c:pt>
                <c:pt idx="830">
                  <c:v>368.68449999999996</c:v>
                </c:pt>
                <c:pt idx="831">
                  <c:v>368.68449999999996</c:v>
                </c:pt>
                <c:pt idx="832">
                  <c:v>368.68449999999996</c:v>
                </c:pt>
                <c:pt idx="833">
                  <c:v>368.68449999999996</c:v>
                </c:pt>
                <c:pt idx="834">
                  <c:v>368.68449999999996</c:v>
                </c:pt>
                <c:pt idx="835">
                  <c:v>368.68449999999996</c:v>
                </c:pt>
                <c:pt idx="836">
                  <c:v>368.68449999999996</c:v>
                </c:pt>
                <c:pt idx="837">
                  <c:v>368.68449999999996</c:v>
                </c:pt>
                <c:pt idx="838">
                  <c:v>368.68449999999996</c:v>
                </c:pt>
                <c:pt idx="839">
                  <c:v>368.68449999999996</c:v>
                </c:pt>
                <c:pt idx="840">
                  <c:v>368.68449999999996</c:v>
                </c:pt>
                <c:pt idx="841">
                  <c:v>368.68449999999996</c:v>
                </c:pt>
                <c:pt idx="842">
                  <c:v>368.68449999999996</c:v>
                </c:pt>
                <c:pt idx="843">
                  <c:v>368.68449999999996</c:v>
                </c:pt>
                <c:pt idx="844">
                  <c:v>368.68449999999996</c:v>
                </c:pt>
                <c:pt idx="845">
                  <c:v>368.68449999999996</c:v>
                </c:pt>
                <c:pt idx="846">
                  <c:v>368.68449999999996</c:v>
                </c:pt>
                <c:pt idx="847">
                  <c:v>368.68449999999996</c:v>
                </c:pt>
                <c:pt idx="848">
                  <c:v>368.68449999999996</c:v>
                </c:pt>
                <c:pt idx="849">
                  <c:v>368.68449999999996</c:v>
                </c:pt>
                <c:pt idx="850">
                  <c:v>368.68449999999996</c:v>
                </c:pt>
                <c:pt idx="851">
                  <c:v>368.68449999999996</c:v>
                </c:pt>
                <c:pt idx="852">
                  <c:v>368.68449999999996</c:v>
                </c:pt>
                <c:pt idx="853">
                  <c:v>368.68449999999996</c:v>
                </c:pt>
                <c:pt idx="854">
                  <c:v>368.68449999999996</c:v>
                </c:pt>
                <c:pt idx="855">
                  <c:v>368.68449999999996</c:v>
                </c:pt>
                <c:pt idx="856">
                  <c:v>368.68449999999996</c:v>
                </c:pt>
                <c:pt idx="857">
                  <c:v>368.68449999999996</c:v>
                </c:pt>
                <c:pt idx="858">
                  <c:v>368.68449999999996</c:v>
                </c:pt>
                <c:pt idx="859">
                  <c:v>368.68449999999996</c:v>
                </c:pt>
                <c:pt idx="860">
                  <c:v>368.68449999999996</c:v>
                </c:pt>
                <c:pt idx="861">
                  <c:v>368.68449999999996</c:v>
                </c:pt>
                <c:pt idx="862">
                  <c:v>368.68449999999996</c:v>
                </c:pt>
                <c:pt idx="863">
                  <c:v>368.68449999999996</c:v>
                </c:pt>
                <c:pt idx="864">
                  <c:v>368.68449999999996</c:v>
                </c:pt>
                <c:pt idx="865">
                  <c:v>368.68449999999996</c:v>
                </c:pt>
                <c:pt idx="866">
                  <c:v>368.68449999999996</c:v>
                </c:pt>
                <c:pt idx="867">
                  <c:v>368.68449999999996</c:v>
                </c:pt>
                <c:pt idx="868">
                  <c:v>368.68449999999996</c:v>
                </c:pt>
                <c:pt idx="869">
                  <c:v>368.68449999999996</c:v>
                </c:pt>
                <c:pt idx="870">
                  <c:v>368.68449999999996</c:v>
                </c:pt>
                <c:pt idx="871">
                  <c:v>368.68449999999996</c:v>
                </c:pt>
                <c:pt idx="872">
                  <c:v>368.68449999999996</c:v>
                </c:pt>
                <c:pt idx="873">
                  <c:v>368.68449999999996</c:v>
                </c:pt>
                <c:pt idx="874">
                  <c:v>368.68449999999996</c:v>
                </c:pt>
                <c:pt idx="875">
                  <c:v>368.68449999999996</c:v>
                </c:pt>
                <c:pt idx="876">
                  <c:v>368.68449999999996</c:v>
                </c:pt>
                <c:pt idx="877">
                  <c:v>368.68449999999996</c:v>
                </c:pt>
                <c:pt idx="878">
                  <c:v>368.68449999999996</c:v>
                </c:pt>
                <c:pt idx="879">
                  <c:v>368.68449999999996</c:v>
                </c:pt>
                <c:pt idx="880">
                  <c:v>368.68449999999996</c:v>
                </c:pt>
                <c:pt idx="881">
                  <c:v>368.68449999999996</c:v>
                </c:pt>
                <c:pt idx="882">
                  <c:v>368.68449999999996</c:v>
                </c:pt>
                <c:pt idx="883">
                  <c:v>368.68449999999996</c:v>
                </c:pt>
                <c:pt idx="884">
                  <c:v>368.68449999999996</c:v>
                </c:pt>
                <c:pt idx="885">
                  <c:v>368.68449999999996</c:v>
                </c:pt>
                <c:pt idx="886">
                  <c:v>368.68449999999996</c:v>
                </c:pt>
                <c:pt idx="887">
                  <c:v>368.68449999999996</c:v>
                </c:pt>
                <c:pt idx="888">
                  <c:v>368.68449999999996</c:v>
                </c:pt>
                <c:pt idx="889">
                  <c:v>368.68449999999996</c:v>
                </c:pt>
                <c:pt idx="890">
                  <c:v>368.68449999999996</c:v>
                </c:pt>
                <c:pt idx="891">
                  <c:v>368.68449999999996</c:v>
                </c:pt>
                <c:pt idx="892">
                  <c:v>368.68449999999996</c:v>
                </c:pt>
                <c:pt idx="893">
                  <c:v>368.68449999999996</c:v>
                </c:pt>
                <c:pt idx="894">
                  <c:v>368.68449999999996</c:v>
                </c:pt>
                <c:pt idx="895">
                  <c:v>368.68449999999996</c:v>
                </c:pt>
                <c:pt idx="896">
                  <c:v>368.68449999999996</c:v>
                </c:pt>
                <c:pt idx="897">
                  <c:v>368.68449999999996</c:v>
                </c:pt>
                <c:pt idx="898">
                  <c:v>368.68449999999996</c:v>
                </c:pt>
                <c:pt idx="899">
                  <c:v>368.68449999999996</c:v>
                </c:pt>
                <c:pt idx="900">
                  <c:v>368.68449999999996</c:v>
                </c:pt>
                <c:pt idx="901">
                  <c:v>368.68449999999996</c:v>
                </c:pt>
                <c:pt idx="902">
                  <c:v>368.68449999999996</c:v>
                </c:pt>
                <c:pt idx="903">
                  <c:v>368.68449999999996</c:v>
                </c:pt>
                <c:pt idx="904">
                  <c:v>368.68449999999996</c:v>
                </c:pt>
                <c:pt idx="905">
                  <c:v>368.68449999999996</c:v>
                </c:pt>
                <c:pt idx="906">
                  <c:v>368.68449999999996</c:v>
                </c:pt>
                <c:pt idx="907">
                  <c:v>368.68449999999996</c:v>
                </c:pt>
                <c:pt idx="908">
                  <c:v>368.68449999999996</c:v>
                </c:pt>
                <c:pt idx="909">
                  <c:v>368.68449999999996</c:v>
                </c:pt>
                <c:pt idx="910">
                  <c:v>368.68449999999996</c:v>
                </c:pt>
                <c:pt idx="911">
                  <c:v>368.68449999999996</c:v>
                </c:pt>
                <c:pt idx="912">
                  <c:v>368.68449999999996</c:v>
                </c:pt>
                <c:pt idx="913">
                  <c:v>368.68449999999996</c:v>
                </c:pt>
                <c:pt idx="914">
                  <c:v>368.68449999999996</c:v>
                </c:pt>
                <c:pt idx="915">
                  <c:v>368.68449999999996</c:v>
                </c:pt>
                <c:pt idx="916">
                  <c:v>368.68449999999996</c:v>
                </c:pt>
                <c:pt idx="917">
                  <c:v>368.68449999999996</c:v>
                </c:pt>
                <c:pt idx="918">
                  <c:v>368.68449999999996</c:v>
                </c:pt>
                <c:pt idx="919">
                  <c:v>368.68449999999996</c:v>
                </c:pt>
                <c:pt idx="920">
                  <c:v>368.68449999999996</c:v>
                </c:pt>
                <c:pt idx="921">
                  <c:v>368.68449999999996</c:v>
                </c:pt>
                <c:pt idx="922">
                  <c:v>368.68449999999996</c:v>
                </c:pt>
                <c:pt idx="923">
                  <c:v>368.68449999999996</c:v>
                </c:pt>
                <c:pt idx="924">
                  <c:v>368.68449999999996</c:v>
                </c:pt>
                <c:pt idx="925">
                  <c:v>368.68449999999996</c:v>
                </c:pt>
                <c:pt idx="926">
                  <c:v>368.68449999999996</c:v>
                </c:pt>
                <c:pt idx="927">
                  <c:v>368.68449999999996</c:v>
                </c:pt>
                <c:pt idx="928">
                  <c:v>368.68449999999996</c:v>
                </c:pt>
                <c:pt idx="929">
                  <c:v>368.68449999999996</c:v>
                </c:pt>
                <c:pt idx="930">
                  <c:v>368.68449999999996</c:v>
                </c:pt>
                <c:pt idx="931">
                  <c:v>368.68449999999996</c:v>
                </c:pt>
                <c:pt idx="932">
                  <c:v>368.68449999999996</c:v>
                </c:pt>
                <c:pt idx="933">
                  <c:v>368.68449999999996</c:v>
                </c:pt>
                <c:pt idx="934">
                  <c:v>368.68449999999996</c:v>
                </c:pt>
                <c:pt idx="935">
                  <c:v>368.68449999999996</c:v>
                </c:pt>
                <c:pt idx="936">
                  <c:v>368.68449999999996</c:v>
                </c:pt>
                <c:pt idx="937">
                  <c:v>368.68449999999996</c:v>
                </c:pt>
                <c:pt idx="938">
                  <c:v>368.68449999999996</c:v>
                </c:pt>
                <c:pt idx="939">
                  <c:v>368.68449999999996</c:v>
                </c:pt>
                <c:pt idx="940">
                  <c:v>368.68449999999996</c:v>
                </c:pt>
                <c:pt idx="941">
                  <c:v>368.68449999999996</c:v>
                </c:pt>
                <c:pt idx="942">
                  <c:v>368.68449999999996</c:v>
                </c:pt>
                <c:pt idx="943">
                  <c:v>368.68449999999996</c:v>
                </c:pt>
                <c:pt idx="944">
                  <c:v>368.68449999999996</c:v>
                </c:pt>
                <c:pt idx="945">
                  <c:v>368.68449999999996</c:v>
                </c:pt>
                <c:pt idx="946">
                  <c:v>368.68449999999996</c:v>
                </c:pt>
                <c:pt idx="947">
                  <c:v>368.68449999999996</c:v>
                </c:pt>
                <c:pt idx="948">
                  <c:v>368.68449999999996</c:v>
                </c:pt>
                <c:pt idx="949">
                  <c:v>368.68449999999996</c:v>
                </c:pt>
                <c:pt idx="950">
                  <c:v>368.68449999999996</c:v>
                </c:pt>
                <c:pt idx="951">
                  <c:v>368.68449999999996</c:v>
                </c:pt>
                <c:pt idx="952">
                  <c:v>368.68449999999996</c:v>
                </c:pt>
                <c:pt idx="953">
                  <c:v>368.68449999999996</c:v>
                </c:pt>
                <c:pt idx="954">
                  <c:v>368.68449999999996</c:v>
                </c:pt>
                <c:pt idx="955">
                  <c:v>368.68449999999996</c:v>
                </c:pt>
                <c:pt idx="956">
                  <c:v>368.68449999999996</c:v>
                </c:pt>
                <c:pt idx="957">
                  <c:v>368.68449999999996</c:v>
                </c:pt>
                <c:pt idx="958">
                  <c:v>368.68449999999996</c:v>
                </c:pt>
                <c:pt idx="959">
                  <c:v>368.68449999999996</c:v>
                </c:pt>
                <c:pt idx="960">
                  <c:v>368.68449999999996</c:v>
                </c:pt>
                <c:pt idx="961">
                  <c:v>368.68449999999996</c:v>
                </c:pt>
                <c:pt idx="962">
                  <c:v>368.68449999999996</c:v>
                </c:pt>
                <c:pt idx="963">
                  <c:v>368.68449999999996</c:v>
                </c:pt>
                <c:pt idx="964">
                  <c:v>368.68449999999996</c:v>
                </c:pt>
                <c:pt idx="965">
                  <c:v>368.68449999999996</c:v>
                </c:pt>
                <c:pt idx="966">
                  <c:v>368.68449999999996</c:v>
                </c:pt>
                <c:pt idx="967">
                  <c:v>368.68449999999996</c:v>
                </c:pt>
                <c:pt idx="968">
                  <c:v>368.68449999999996</c:v>
                </c:pt>
                <c:pt idx="969">
                  <c:v>368.68449999999996</c:v>
                </c:pt>
                <c:pt idx="970">
                  <c:v>368.68449999999996</c:v>
                </c:pt>
                <c:pt idx="971">
                  <c:v>368.68449999999996</c:v>
                </c:pt>
                <c:pt idx="972">
                  <c:v>368.68449999999996</c:v>
                </c:pt>
                <c:pt idx="973">
                  <c:v>368.68449999999996</c:v>
                </c:pt>
                <c:pt idx="974">
                  <c:v>368.68449999999996</c:v>
                </c:pt>
                <c:pt idx="975">
                  <c:v>368.68449999999996</c:v>
                </c:pt>
                <c:pt idx="976">
                  <c:v>368.68449999999996</c:v>
                </c:pt>
                <c:pt idx="977">
                  <c:v>368.68449999999996</c:v>
                </c:pt>
                <c:pt idx="978">
                  <c:v>368.68449999999996</c:v>
                </c:pt>
                <c:pt idx="979">
                  <c:v>368.68449999999996</c:v>
                </c:pt>
                <c:pt idx="980">
                  <c:v>368.68449999999996</c:v>
                </c:pt>
                <c:pt idx="981">
                  <c:v>368.68449999999996</c:v>
                </c:pt>
                <c:pt idx="982">
                  <c:v>368.68449999999996</c:v>
                </c:pt>
                <c:pt idx="983">
                  <c:v>368.68449999999996</c:v>
                </c:pt>
                <c:pt idx="984">
                  <c:v>368.68449999999996</c:v>
                </c:pt>
                <c:pt idx="985">
                  <c:v>368.68449999999996</c:v>
                </c:pt>
                <c:pt idx="986">
                  <c:v>368.68449999999996</c:v>
                </c:pt>
                <c:pt idx="987">
                  <c:v>368.68449999999996</c:v>
                </c:pt>
                <c:pt idx="988">
                  <c:v>368.68449999999996</c:v>
                </c:pt>
                <c:pt idx="989">
                  <c:v>368.68449999999996</c:v>
                </c:pt>
                <c:pt idx="990">
                  <c:v>368.68449999999996</c:v>
                </c:pt>
                <c:pt idx="991">
                  <c:v>368.68449999999996</c:v>
                </c:pt>
                <c:pt idx="992">
                  <c:v>368.68449999999996</c:v>
                </c:pt>
                <c:pt idx="993">
                  <c:v>368.68449999999996</c:v>
                </c:pt>
                <c:pt idx="994">
                  <c:v>368.68449999999996</c:v>
                </c:pt>
                <c:pt idx="995">
                  <c:v>368.68449999999996</c:v>
                </c:pt>
                <c:pt idx="996">
                  <c:v>368.68449999999996</c:v>
                </c:pt>
                <c:pt idx="997">
                  <c:v>368.68449999999996</c:v>
                </c:pt>
                <c:pt idx="998">
                  <c:v>368.68449999999996</c:v>
                </c:pt>
                <c:pt idx="999">
                  <c:v>368.68449999999996</c:v>
                </c:pt>
                <c:pt idx="1000">
                  <c:v>368.68449999999996</c:v>
                </c:pt>
                <c:pt idx="1001">
                  <c:v>368.68449999999996</c:v>
                </c:pt>
                <c:pt idx="1002">
                  <c:v>368.68449999999996</c:v>
                </c:pt>
                <c:pt idx="1003">
                  <c:v>368.68449999999996</c:v>
                </c:pt>
                <c:pt idx="1004">
                  <c:v>368.68449999999996</c:v>
                </c:pt>
                <c:pt idx="1005">
                  <c:v>368.68449999999996</c:v>
                </c:pt>
                <c:pt idx="1006">
                  <c:v>368.68449999999996</c:v>
                </c:pt>
                <c:pt idx="1007">
                  <c:v>368.68449999999996</c:v>
                </c:pt>
                <c:pt idx="1008">
                  <c:v>368.68449999999996</c:v>
                </c:pt>
                <c:pt idx="1009">
                  <c:v>368.68449999999996</c:v>
                </c:pt>
                <c:pt idx="1010">
                  <c:v>368.68449999999996</c:v>
                </c:pt>
                <c:pt idx="1011">
                  <c:v>368.68449999999996</c:v>
                </c:pt>
                <c:pt idx="1012">
                  <c:v>368.68449999999996</c:v>
                </c:pt>
                <c:pt idx="1013">
                  <c:v>368.68449999999996</c:v>
                </c:pt>
                <c:pt idx="1014">
                  <c:v>368.68449999999996</c:v>
                </c:pt>
                <c:pt idx="1015">
                  <c:v>368.68449999999996</c:v>
                </c:pt>
                <c:pt idx="1016">
                  <c:v>368.68449999999996</c:v>
                </c:pt>
                <c:pt idx="1017">
                  <c:v>368.68449999999996</c:v>
                </c:pt>
                <c:pt idx="1018">
                  <c:v>368.68449999999996</c:v>
                </c:pt>
                <c:pt idx="1019">
                  <c:v>368.68449999999996</c:v>
                </c:pt>
                <c:pt idx="1020">
                  <c:v>368.68449999999996</c:v>
                </c:pt>
                <c:pt idx="1021">
                  <c:v>368.68449999999996</c:v>
                </c:pt>
                <c:pt idx="1022">
                  <c:v>368.68449999999996</c:v>
                </c:pt>
                <c:pt idx="1023">
                  <c:v>368.68449999999996</c:v>
                </c:pt>
                <c:pt idx="1024">
                  <c:v>368.68449999999996</c:v>
                </c:pt>
                <c:pt idx="1025">
                  <c:v>368.68449999999996</c:v>
                </c:pt>
                <c:pt idx="1026">
                  <c:v>368.68449999999996</c:v>
                </c:pt>
                <c:pt idx="1027">
                  <c:v>368.68449999999996</c:v>
                </c:pt>
                <c:pt idx="1028">
                  <c:v>368.68449999999996</c:v>
                </c:pt>
                <c:pt idx="1029">
                  <c:v>368.68449999999996</c:v>
                </c:pt>
                <c:pt idx="1030">
                  <c:v>368.68449999999996</c:v>
                </c:pt>
                <c:pt idx="1031">
                  <c:v>368.68449999999996</c:v>
                </c:pt>
                <c:pt idx="1032">
                  <c:v>368.68449999999996</c:v>
                </c:pt>
                <c:pt idx="1033">
                  <c:v>368.68449999999996</c:v>
                </c:pt>
                <c:pt idx="1034">
                  <c:v>368.68449999999996</c:v>
                </c:pt>
                <c:pt idx="1035">
                  <c:v>368.68449999999996</c:v>
                </c:pt>
                <c:pt idx="1036">
                  <c:v>368.68449999999996</c:v>
                </c:pt>
                <c:pt idx="1037">
                  <c:v>368.68449999999996</c:v>
                </c:pt>
                <c:pt idx="1038">
                  <c:v>368.68449999999996</c:v>
                </c:pt>
                <c:pt idx="1039">
                  <c:v>368.68449999999996</c:v>
                </c:pt>
                <c:pt idx="1040">
                  <c:v>368.68449999999996</c:v>
                </c:pt>
                <c:pt idx="1041">
                  <c:v>368.68449999999996</c:v>
                </c:pt>
                <c:pt idx="1042">
                  <c:v>368.68449999999996</c:v>
                </c:pt>
                <c:pt idx="1043">
                  <c:v>368.68449999999996</c:v>
                </c:pt>
                <c:pt idx="1044">
                  <c:v>368.68449999999996</c:v>
                </c:pt>
                <c:pt idx="1045">
                  <c:v>368.68449999999996</c:v>
                </c:pt>
                <c:pt idx="1046">
                  <c:v>368.68449999999996</c:v>
                </c:pt>
                <c:pt idx="1047">
                  <c:v>368.68449999999996</c:v>
                </c:pt>
                <c:pt idx="1048">
                  <c:v>368.68449999999996</c:v>
                </c:pt>
                <c:pt idx="1049">
                  <c:v>368.68449999999996</c:v>
                </c:pt>
                <c:pt idx="1050">
                  <c:v>368.68449999999996</c:v>
                </c:pt>
                <c:pt idx="1051">
                  <c:v>368.68449999999996</c:v>
                </c:pt>
                <c:pt idx="1052">
                  <c:v>368.68449999999996</c:v>
                </c:pt>
                <c:pt idx="1053">
                  <c:v>368.68449999999996</c:v>
                </c:pt>
                <c:pt idx="1054">
                  <c:v>368.68449999999996</c:v>
                </c:pt>
                <c:pt idx="1055">
                  <c:v>368.68449999999996</c:v>
                </c:pt>
                <c:pt idx="1056">
                  <c:v>368.68449999999996</c:v>
                </c:pt>
                <c:pt idx="1057">
                  <c:v>368.68449999999996</c:v>
                </c:pt>
                <c:pt idx="1058">
                  <c:v>368.68449999999996</c:v>
                </c:pt>
                <c:pt idx="1059">
                  <c:v>368.68449999999996</c:v>
                </c:pt>
                <c:pt idx="1060">
                  <c:v>368.68449999999996</c:v>
                </c:pt>
                <c:pt idx="1061">
                  <c:v>368.68449999999996</c:v>
                </c:pt>
                <c:pt idx="1062">
                  <c:v>368.68449999999996</c:v>
                </c:pt>
                <c:pt idx="1063">
                  <c:v>368.68449999999996</c:v>
                </c:pt>
                <c:pt idx="1064">
                  <c:v>368.68449999999996</c:v>
                </c:pt>
                <c:pt idx="1065">
                  <c:v>368.68449999999996</c:v>
                </c:pt>
                <c:pt idx="1066">
                  <c:v>368.68449999999996</c:v>
                </c:pt>
                <c:pt idx="1067">
                  <c:v>368.68449999999996</c:v>
                </c:pt>
                <c:pt idx="1068">
                  <c:v>368.68449999999996</c:v>
                </c:pt>
                <c:pt idx="1069">
                  <c:v>368.68449999999996</c:v>
                </c:pt>
                <c:pt idx="1070">
                  <c:v>368.68449999999996</c:v>
                </c:pt>
                <c:pt idx="1071">
                  <c:v>368.68449999999996</c:v>
                </c:pt>
                <c:pt idx="1072">
                  <c:v>368.68449999999996</c:v>
                </c:pt>
                <c:pt idx="1073">
                  <c:v>368.68449999999996</c:v>
                </c:pt>
                <c:pt idx="1074">
                  <c:v>368.68449999999996</c:v>
                </c:pt>
                <c:pt idx="1075">
                  <c:v>368.68449999999996</c:v>
                </c:pt>
                <c:pt idx="1076">
                  <c:v>368.68449999999996</c:v>
                </c:pt>
                <c:pt idx="1077">
                  <c:v>368.68449999999996</c:v>
                </c:pt>
                <c:pt idx="1078">
                  <c:v>368.68449999999996</c:v>
                </c:pt>
                <c:pt idx="1079">
                  <c:v>368.68449999999996</c:v>
                </c:pt>
                <c:pt idx="1080">
                  <c:v>368.68449999999996</c:v>
                </c:pt>
                <c:pt idx="1081">
                  <c:v>368.68449999999996</c:v>
                </c:pt>
                <c:pt idx="1082">
                  <c:v>368.68449999999996</c:v>
                </c:pt>
                <c:pt idx="1083">
                  <c:v>368.68449999999996</c:v>
                </c:pt>
                <c:pt idx="1084">
                  <c:v>368.68449999999996</c:v>
                </c:pt>
                <c:pt idx="1085">
                  <c:v>368.68449999999996</c:v>
                </c:pt>
                <c:pt idx="1086">
                  <c:v>368.68449999999996</c:v>
                </c:pt>
                <c:pt idx="1087">
                  <c:v>368.68449999999996</c:v>
                </c:pt>
                <c:pt idx="1088">
                  <c:v>368.68449999999996</c:v>
                </c:pt>
                <c:pt idx="1089">
                  <c:v>368.68449999999996</c:v>
                </c:pt>
                <c:pt idx="1090">
                  <c:v>368.68449999999996</c:v>
                </c:pt>
                <c:pt idx="1091">
                  <c:v>368.68449999999996</c:v>
                </c:pt>
                <c:pt idx="1092">
                  <c:v>368.68449999999996</c:v>
                </c:pt>
                <c:pt idx="1093">
                  <c:v>368.68449999999996</c:v>
                </c:pt>
                <c:pt idx="1094">
                  <c:v>368.68449999999996</c:v>
                </c:pt>
                <c:pt idx="1095">
                  <c:v>368.68449999999996</c:v>
                </c:pt>
                <c:pt idx="1096">
                  <c:v>368.68449999999996</c:v>
                </c:pt>
                <c:pt idx="1097">
                  <c:v>368.68449999999996</c:v>
                </c:pt>
                <c:pt idx="1098">
                  <c:v>368.68449999999996</c:v>
                </c:pt>
                <c:pt idx="1099">
                  <c:v>368.68449999999996</c:v>
                </c:pt>
                <c:pt idx="1100">
                  <c:v>368.68449999999996</c:v>
                </c:pt>
                <c:pt idx="1101">
                  <c:v>368.68449999999996</c:v>
                </c:pt>
                <c:pt idx="1102">
                  <c:v>368.68449999999996</c:v>
                </c:pt>
                <c:pt idx="1103">
                  <c:v>368.68449999999996</c:v>
                </c:pt>
                <c:pt idx="1104">
                  <c:v>368.68449999999996</c:v>
                </c:pt>
                <c:pt idx="1105">
                  <c:v>368.68449999999996</c:v>
                </c:pt>
                <c:pt idx="1106">
                  <c:v>368.68449999999996</c:v>
                </c:pt>
                <c:pt idx="1107">
                  <c:v>368.68449999999996</c:v>
                </c:pt>
                <c:pt idx="1108">
                  <c:v>368.68449999999996</c:v>
                </c:pt>
                <c:pt idx="1109">
                  <c:v>368.68449999999996</c:v>
                </c:pt>
                <c:pt idx="1110">
                  <c:v>368.68449999999996</c:v>
                </c:pt>
                <c:pt idx="1111">
                  <c:v>368.68449999999996</c:v>
                </c:pt>
                <c:pt idx="1112">
                  <c:v>368.68449999999996</c:v>
                </c:pt>
                <c:pt idx="1113">
                  <c:v>368.68449999999996</c:v>
                </c:pt>
                <c:pt idx="1114">
                  <c:v>368.68449999999996</c:v>
                </c:pt>
                <c:pt idx="1115">
                  <c:v>368.68449999999996</c:v>
                </c:pt>
                <c:pt idx="1116">
                  <c:v>368.68449999999996</c:v>
                </c:pt>
                <c:pt idx="1117">
                  <c:v>368.68449999999996</c:v>
                </c:pt>
                <c:pt idx="1118">
                  <c:v>368.68449999999996</c:v>
                </c:pt>
                <c:pt idx="1119">
                  <c:v>368.68449999999996</c:v>
                </c:pt>
                <c:pt idx="1120">
                  <c:v>368.68449999999996</c:v>
                </c:pt>
                <c:pt idx="1121">
                  <c:v>368.68449999999996</c:v>
                </c:pt>
                <c:pt idx="1122">
                  <c:v>368.68449999999996</c:v>
                </c:pt>
                <c:pt idx="1123">
                  <c:v>368.68449999999996</c:v>
                </c:pt>
                <c:pt idx="1124">
                  <c:v>368.68449999999996</c:v>
                </c:pt>
                <c:pt idx="1125">
                  <c:v>368.68449999999996</c:v>
                </c:pt>
                <c:pt idx="1126">
                  <c:v>368.68449999999996</c:v>
                </c:pt>
                <c:pt idx="1127">
                  <c:v>368.68449999999996</c:v>
                </c:pt>
                <c:pt idx="1128">
                  <c:v>368.68449999999996</c:v>
                </c:pt>
                <c:pt idx="1129">
                  <c:v>368.68449999999996</c:v>
                </c:pt>
                <c:pt idx="1130">
                  <c:v>368.68449999999996</c:v>
                </c:pt>
                <c:pt idx="1131">
                  <c:v>368.68449999999996</c:v>
                </c:pt>
                <c:pt idx="1132">
                  <c:v>368.68449999999996</c:v>
                </c:pt>
                <c:pt idx="1133">
                  <c:v>368.68449999999996</c:v>
                </c:pt>
                <c:pt idx="1134">
                  <c:v>368.68449999999996</c:v>
                </c:pt>
                <c:pt idx="1135">
                  <c:v>368.68449999999996</c:v>
                </c:pt>
                <c:pt idx="1136">
                  <c:v>368.68449999999996</c:v>
                </c:pt>
                <c:pt idx="1137">
                  <c:v>368.68449999999996</c:v>
                </c:pt>
                <c:pt idx="1138">
                  <c:v>368.68449999999996</c:v>
                </c:pt>
                <c:pt idx="1139">
                  <c:v>368.68449999999996</c:v>
                </c:pt>
                <c:pt idx="1140">
                  <c:v>368.68449999999996</c:v>
                </c:pt>
                <c:pt idx="1141">
                  <c:v>368.68449999999996</c:v>
                </c:pt>
                <c:pt idx="1142">
                  <c:v>368.68449999999996</c:v>
                </c:pt>
                <c:pt idx="1143">
                  <c:v>368.68449999999996</c:v>
                </c:pt>
                <c:pt idx="1144">
                  <c:v>368.68449999999996</c:v>
                </c:pt>
                <c:pt idx="1145">
                  <c:v>368.68449999999996</c:v>
                </c:pt>
                <c:pt idx="1146">
                  <c:v>368.68449999999996</c:v>
                </c:pt>
                <c:pt idx="1147">
                  <c:v>368.68449999999996</c:v>
                </c:pt>
                <c:pt idx="1148">
                  <c:v>368.68449999999996</c:v>
                </c:pt>
                <c:pt idx="1149">
                  <c:v>368.68449999999996</c:v>
                </c:pt>
                <c:pt idx="1150">
                  <c:v>368.68449999999996</c:v>
                </c:pt>
                <c:pt idx="1151">
                  <c:v>368.68449999999996</c:v>
                </c:pt>
                <c:pt idx="1152">
                  <c:v>368.68449999999996</c:v>
                </c:pt>
                <c:pt idx="1153">
                  <c:v>368.68449999999996</c:v>
                </c:pt>
                <c:pt idx="1154">
                  <c:v>368.68449999999996</c:v>
                </c:pt>
                <c:pt idx="1155">
                  <c:v>368.68449999999996</c:v>
                </c:pt>
                <c:pt idx="1156">
                  <c:v>368.68449999999996</c:v>
                </c:pt>
                <c:pt idx="1157">
                  <c:v>368.68449999999996</c:v>
                </c:pt>
                <c:pt idx="1158">
                  <c:v>368.68449999999996</c:v>
                </c:pt>
                <c:pt idx="1159">
                  <c:v>368.68449999999996</c:v>
                </c:pt>
                <c:pt idx="1160">
                  <c:v>368.68449999999996</c:v>
                </c:pt>
                <c:pt idx="1161">
                  <c:v>368.68449999999996</c:v>
                </c:pt>
                <c:pt idx="1162">
                  <c:v>368.68449999999996</c:v>
                </c:pt>
                <c:pt idx="1163">
                  <c:v>368.68449999999996</c:v>
                </c:pt>
                <c:pt idx="1164">
                  <c:v>368.68449999999996</c:v>
                </c:pt>
                <c:pt idx="1165">
                  <c:v>368.68449999999996</c:v>
                </c:pt>
                <c:pt idx="1166">
                  <c:v>368.68449999999996</c:v>
                </c:pt>
                <c:pt idx="1167">
                  <c:v>368.68449999999996</c:v>
                </c:pt>
                <c:pt idx="1168">
                  <c:v>368.68449999999996</c:v>
                </c:pt>
                <c:pt idx="1169">
                  <c:v>368.68449999999996</c:v>
                </c:pt>
                <c:pt idx="1170">
                  <c:v>368.68449999999996</c:v>
                </c:pt>
                <c:pt idx="1171">
                  <c:v>368.68449999999996</c:v>
                </c:pt>
                <c:pt idx="1172">
                  <c:v>368.68449999999996</c:v>
                </c:pt>
                <c:pt idx="1173">
                  <c:v>369.95250000000004</c:v>
                </c:pt>
                <c:pt idx="1174">
                  <c:v>369.95250000000004</c:v>
                </c:pt>
                <c:pt idx="1175">
                  <c:v>369.95250000000004</c:v>
                </c:pt>
                <c:pt idx="1176">
                  <c:v>369.95250000000004</c:v>
                </c:pt>
                <c:pt idx="1177">
                  <c:v>369.95250000000004</c:v>
                </c:pt>
                <c:pt idx="1178">
                  <c:v>369.95250000000004</c:v>
                </c:pt>
                <c:pt idx="1179">
                  <c:v>369.95250000000004</c:v>
                </c:pt>
                <c:pt idx="1180">
                  <c:v>369.95250000000004</c:v>
                </c:pt>
                <c:pt idx="1181">
                  <c:v>369.95250000000004</c:v>
                </c:pt>
                <c:pt idx="1182">
                  <c:v>369.95250000000004</c:v>
                </c:pt>
                <c:pt idx="1183">
                  <c:v>369.95250000000004</c:v>
                </c:pt>
                <c:pt idx="1184">
                  <c:v>369.95250000000004</c:v>
                </c:pt>
                <c:pt idx="1185">
                  <c:v>369.95250000000004</c:v>
                </c:pt>
                <c:pt idx="1186">
                  <c:v>369.95250000000004</c:v>
                </c:pt>
                <c:pt idx="1187">
                  <c:v>369.95250000000004</c:v>
                </c:pt>
                <c:pt idx="1188">
                  <c:v>369.95250000000004</c:v>
                </c:pt>
                <c:pt idx="1189">
                  <c:v>369.95250000000004</c:v>
                </c:pt>
                <c:pt idx="1190">
                  <c:v>369.95250000000004</c:v>
                </c:pt>
                <c:pt idx="1191">
                  <c:v>369.95250000000004</c:v>
                </c:pt>
                <c:pt idx="1192">
                  <c:v>369.95250000000004</c:v>
                </c:pt>
                <c:pt idx="1193">
                  <c:v>369.95250000000004</c:v>
                </c:pt>
                <c:pt idx="1194">
                  <c:v>369.95250000000004</c:v>
                </c:pt>
                <c:pt idx="1195">
                  <c:v>369.95250000000004</c:v>
                </c:pt>
                <c:pt idx="1196">
                  <c:v>369.95250000000004</c:v>
                </c:pt>
                <c:pt idx="1197">
                  <c:v>369.95250000000004</c:v>
                </c:pt>
                <c:pt idx="1198">
                  <c:v>369.95250000000004</c:v>
                </c:pt>
                <c:pt idx="1199">
                  <c:v>369.95250000000004</c:v>
                </c:pt>
                <c:pt idx="1200">
                  <c:v>369.95250000000004</c:v>
                </c:pt>
                <c:pt idx="1201">
                  <c:v>369.95250000000004</c:v>
                </c:pt>
                <c:pt idx="1202">
                  <c:v>369.95250000000004</c:v>
                </c:pt>
                <c:pt idx="1203">
                  <c:v>369.95250000000004</c:v>
                </c:pt>
                <c:pt idx="1204">
                  <c:v>369.95250000000004</c:v>
                </c:pt>
                <c:pt idx="1205">
                  <c:v>369.95250000000004</c:v>
                </c:pt>
                <c:pt idx="1206">
                  <c:v>369.95250000000004</c:v>
                </c:pt>
                <c:pt idx="1207">
                  <c:v>369.95250000000004</c:v>
                </c:pt>
                <c:pt idx="1208">
                  <c:v>369.95250000000004</c:v>
                </c:pt>
                <c:pt idx="1209">
                  <c:v>369.95250000000004</c:v>
                </c:pt>
                <c:pt idx="1210">
                  <c:v>369.95250000000004</c:v>
                </c:pt>
                <c:pt idx="1211">
                  <c:v>369.95250000000004</c:v>
                </c:pt>
                <c:pt idx="1212">
                  <c:v>369.95250000000004</c:v>
                </c:pt>
                <c:pt idx="1213">
                  <c:v>369.95250000000004</c:v>
                </c:pt>
                <c:pt idx="1214">
                  <c:v>369.95250000000004</c:v>
                </c:pt>
                <c:pt idx="1215">
                  <c:v>369.95250000000004</c:v>
                </c:pt>
                <c:pt idx="1216">
                  <c:v>369.95250000000004</c:v>
                </c:pt>
                <c:pt idx="1217">
                  <c:v>369.95250000000004</c:v>
                </c:pt>
                <c:pt idx="1218">
                  <c:v>369.95250000000004</c:v>
                </c:pt>
                <c:pt idx="1219">
                  <c:v>369.95250000000004</c:v>
                </c:pt>
                <c:pt idx="1220">
                  <c:v>369.95250000000004</c:v>
                </c:pt>
                <c:pt idx="1221">
                  <c:v>369.95250000000004</c:v>
                </c:pt>
                <c:pt idx="1222">
                  <c:v>369.95250000000004</c:v>
                </c:pt>
                <c:pt idx="1223">
                  <c:v>369.95250000000004</c:v>
                </c:pt>
                <c:pt idx="1224">
                  <c:v>369.95250000000004</c:v>
                </c:pt>
                <c:pt idx="1225">
                  <c:v>369.95250000000004</c:v>
                </c:pt>
                <c:pt idx="1226">
                  <c:v>369.95250000000004</c:v>
                </c:pt>
                <c:pt idx="1227">
                  <c:v>369.95250000000004</c:v>
                </c:pt>
                <c:pt idx="1228">
                  <c:v>369.95250000000004</c:v>
                </c:pt>
                <c:pt idx="1229">
                  <c:v>369.95250000000004</c:v>
                </c:pt>
                <c:pt idx="1230">
                  <c:v>369.95250000000004</c:v>
                </c:pt>
                <c:pt idx="1231">
                  <c:v>369.95250000000004</c:v>
                </c:pt>
                <c:pt idx="1232">
                  <c:v>369.95250000000004</c:v>
                </c:pt>
                <c:pt idx="1233">
                  <c:v>369.95250000000004</c:v>
                </c:pt>
                <c:pt idx="1234">
                  <c:v>369.95250000000004</c:v>
                </c:pt>
                <c:pt idx="1235">
                  <c:v>369.95250000000004</c:v>
                </c:pt>
                <c:pt idx="1236">
                  <c:v>369.95250000000004</c:v>
                </c:pt>
                <c:pt idx="1237">
                  <c:v>369.95250000000004</c:v>
                </c:pt>
                <c:pt idx="1238">
                  <c:v>369.95250000000004</c:v>
                </c:pt>
                <c:pt idx="1239">
                  <c:v>369.95250000000004</c:v>
                </c:pt>
                <c:pt idx="1240">
                  <c:v>369.95250000000004</c:v>
                </c:pt>
                <c:pt idx="1241">
                  <c:v>369.95250000000004</c:v>
                </c:pt>
                <c:pt idx="1242">
                  <c:v>369.95250000000004</c:v>
                </c:pt>
                <c:pt idx="1243">
                  <c:v>369.95250000000004</c:v>
                </c:pt>
                <c:pt idx="1244">
                  <c:v>369.95250000000004</c:v>
                </c:pt>
                <c:pt idx="1245">
                  <c:v>369.95250000000004</c:v>
                </c:pt>
                <c:pt idx="1246">
                  <c:v>369.95250000000004</c:v>
                </c:pt>
                <c:pt idx="1247">
                  <c:v>369.95250000000004</c:v>
                </c:pt>
                <c:pt idx="1248">
                  <c:v>369.95250000000004</c:v>
                </c:pt>
                <c:pt idx="1249">
                  <c:v>369.95250000000004</c:v>
                </c:pt>
                <c:pt idx="1250">
                  <c:v>369.95250000000004</c:v>
                </c:pt>
                <c:pt idx="1251">
                  <c:v>369.95250000000004</c:v>
                </c:pt>
                <c:pt idx="1252">
                  <c:v>369.95250000000004</c:v>
                </c:pt>
                <c:pt idx="1253">
                  <c:v>369.95250000000004</c:v>
                </c:pt>
                <c:pt idx="1254">
                  <c:v>369.95250000000004</c:v>
                </c:pt>
                <c:pt idx="1255">
                  <c:v>369.95250000000004</c:v>
                </c:pt>
                <c:pt idx="1256">
                  <c:v>369.95250000000004</c:v>
                </c:pt>
                <c:pt idx="1257">
                  <c:v>369.95250000000004</c:v>
                </c:pt>
                <c:pt idx="1258">
                  <c:v>369.95250000000004</c:v>
                </c:pt>
                <c:pt idx="1259">
                  <c:v>369.95250000000004</c:v>
                </c:pt>
                <c:pt idx="1260">
                  <c:v>369.95250000000004</c:v>
                </c:pt>
                <c:pt idx="1261">
                  <c:v>369.95250000000004</c:v>
                </c:pt>
                <c:pt idx="1262">
                  <c:v>369.95250000000004</c:v>
                </c:pt>
                <c:pt idx="1263">
                  <c:v>369.95250000000004</c:v>
                </c:pt>
                <c:pt idx="1264">
                  <c:v>369.95250000000004</c:v>
                </c:pt>
                <c:pt idx="1265">
                  <c:v>369.95250000000004</c:v>
                </c:pt>
                <c:pt idx="1266">
                  <c:v>369.95250000000004</c:v>
                </c:pt>
                <c:pt idx="1267">
                  <c:v>369.95250000000004</c:v>
                </c:pt>
                <c:pt idx="1268">
                  <c:v>369.95250000000004</c:v>
                </c:pt>
                <c:pt idx="1269">
                  <c:v>369.95250000000004</c:v>
                </c:pt>
                <c:pt idx="1270">
                  <c:v>369.95250000000004</c:v>
                </c:pt>
                <c:pt idx="1271">
                  <c:v>369.95250000000004</c:v>
                </c:pt>
                <c:pt idx="1272">
                  <c:v>369.95250000000004</c:v>
                </c:pt>
                <c:pt idx="1273">
                  <c:v>369.95250000000004</c:v>
                </c:pt>
                <c:pt idx="1274">
                  <c:v>369.95250000000004</c:v>
                </c:pt>
                <c:pt idx="1275">
                  <c:v>369.95250000000004</c:v>
                </c:pt>
                <c:pt idx="1276">
                  <c:v>369.95250000000004</c:v>
                </c:pt>
                <c:pt idx="1277">
                  <c:v>369.95250000000004</c:v>
                </c:pt>
                <c:pt idx="1278">
                  <c:v>369.95250000000004</c:v>
                </c:pt>
                <c:pt idx="1279">
                  <c:v>369.95250000000004</c:v>
                </c:pt>
                <c:pt idx="1280">
                  <c:v>369.95250000000004</c:v>
                </c:pt>
                <c:pt idx="1281">
                  <c:v>369.95250000000004</c:v>
                </c:pt>
                <c:pt idx="1282">
                  <c:v>369.95250000000004</c:v>
                </c:pt>
                <c:pt idx="1283">
                  <c:v>369.95250000000004</c:v>
                </c:pt>
                <c:pt idx="1284">
                  <c:v>369.95250000000004</c:v>
                </c:pt>
                <c:pt idx="1285">
                  <c:v>369.95250000000004</c:v>
                </c:pt>
                <c:pt idx="1286">
                  <c:v>369.95250000000004</c:v>
                </c:pt>
                <c:pt idx="1287">
                  <c:v>369.95250000000004</c:v>
                </c:pt>
                <c:pt idx="1288">
                  <c:v>369.95250000000004</c:v>
                </c:pt>
                <c:pt idx="1289">
                  <c:v>369.95250000000004</c:v>
                </c:pt>
                <c:pt idx="1290">
                  <c:v>369.95250000000004</c:v>
                </c:pt>
                <c:pt idx="1291">
                  <c:v>369.95250000000004</c:v>
                </c:pt>
                <c:pt idx="1292">
                  <c:v>369.95250000000004</c:v>
                </c:pt>
                <c:pt idx="1293">
                  <c:v>369.95250000000004</c:v>
                </c:pt>
                <c:pt idx="1294">
                  <c:v>369.95250000000004</c:v>
                </c:pt>
                <c:pt idx="1295">
                  <c:v>369.95250000000004</c:v>
                </c:pt>
                <c:pt idx="1296">
                  <c:v>369.95250000000004</c:v>
                </c:pt>
                <c:pt idx="1297">
                  <c:v>369.95250000000004</c:v>
                </c:pt>
                <c:pt idx="1298">
                  <c:v>369.95250000000004</c:v>
                </c:pt>
                <c:pt idx="1299">
                  <c:v>369.95250000000004</c:v>
                </c:pt>
                <c:pt idx="1300">
                  <c:v>369.95250000000004</c:v>
                </c:pt>
                <c:pt idx="1301">
                  <c:v>369.95250000000004</c:v>
                </c:pt>
                <c:pt idx="1302">
                  <c:v>369.95250000000004</c:v>
                </c:pt>
                <c:pt idx="1303">
                  <c:v>369.95250000000004</c:v>
                </c:pt>
                <c:pt idx="1304">
                  <c:v>369.95250000000004</c:v>
                </c:pt>
                <c:pt idx="1305">
                  <c:v>369.95250000000004</c:v>
                </c:pt>
                <c:pt idx="1306">
                  <c:v>369.95250000000004</c:v>
                </c:pt>
                <c:pt idx="1307">
                  <c:v>369.95250000000004</c:v>
                </c:pt>
                <c:pt idx="1308">
                  <c:v>369.95250000000004</c:v>
                </c:pt>
                <c:pt idx="1309">
                  <c:v>369.95250000000004</c:v>
                </c:pt>
                <c:pt idx="1310">
                  <c:v>369.95250000000004</c:v>
                </c:pt>
                <c:pt idx="1311">
                  <c:v>369.95250000000004</c:v>
                </c:pt>
                <c:pt idx="1312">
                  <c:v>369.95250000000004</c:v>
                </c:pt>
                <c:pt idx="1313">
                  <c:v>369.95250000000004</c:v>
                </c:pt>
                <c:pt idx="1314">
                  <c:v>369.95250000000004</c:v>
                </c:pt>
                <c:pt idx="1315">
                  <c:v>369.95250000000004</c:v>
                </c:pt>
                <c:pt idx="1316">
                  <c:v>369.95250000000004</c:v>
                </c:pt>
                <c:pt idx="1317">
                  <c:v>369.95250000000004</c:v>
                </c:pt>
                <c:pt idx="1318">
                  <c:v>369.95250000000004</c:v>
                </c:pt>
                <c:pt idx="1319">
                  <c:v>369.95250000000004</c:v>
                </c:pt>
                <c:pt idx="1320">
                  <c:v>369.95250000000004</c:v>
                </c:pt>
                <c:pt idx="1321">
                  <c:v>369.95250000000004</c:v>
                </c:pt>
                <c:pt idx="1322">
                  <c:v>369.95250000000004</c:v>
                </c:pt>
                <c:pt idx="1323">
                  <c:v>369.95250000000004</c:v>
                </c:pt>
                <c:pt idx="1324">
                  <c:v>369.95250000000004</c:v>
                </c:pt>
                <c:pt idx="1325">
                  <c:v>369.95250000000004</c:v>
                </c:pt>
                <c:pt idx="1326">
                  <c:v>369.95250000000004</c:v>
                </c:pt>
                <c:pt idx="1327">
                  <c:v>369.95250000000004</c:v>
                </c:pt>
                <c:pt idx="1328">
                  <c:v>369.95250000000004</c:v>
                </c:pt>
                <c:pt idx="1329">
                  <c:v>369.95250000000004</c:v>
                </c:pt>
                <c:pt idx="1330">
                  <c:v>369.95250000000004</c:v>
                </c:pt>
                <c:pt idx="1331">
                  <c:v>369.95250000000004</c:v>
                </c:pt>
                <c:pt idx="1332">
                  <c:v>369.95250000000004</c:v>
                </c:pt>
                <c:pt idx="1333">
                  <c:v>369.95250000000004</c:v>
                </c:pt>
                <c:pt idx="1334">
                  <c:v>369.95250000000004</c:v>
                </c:pt>
                <c:pt idx="1335">
                  <c:v>369.95250000000004</c:v>
                </c:pt>
                <c:pt idx="1336">
                  <c:v>369.95250000000004</c:v>
                </c:pt>
                <c:pt idx="1337">
                  <c:v>369.95250000000004</c:v>
                </c:pt>
                <c:pt idx="1338">
                  <c:v>369.95250000000004</c:v>
                </c:pt>
                <c:pt idx="1339">
                  <c:v>369.95250000000004</c:v>
                </c:pt>
                <c:pt idx="1340">
                  <c:v>369.95250000000004</c:v>
                </c:pt>
                <c:pt idx="1341">
                  <c:v>369.95250000000004</c:v>
                </c:pt>
                <c:pt idx="1342">
                  <c:v>369.95250000000004</c:v>
                </c:pt>
                <c:pt idx="1343">
                  <c:v>369.95250000000004</c:v>
                </c:pt>
                <c:pt idx="1344">
                  <c:v>369.95250000000004</c:v>
                </c:pt>
                <c:pt idx="1345">
                  <c:v>369.95250000000004</c:v>
                </c:pt>
                <c:pt idx="1346">
                  <c:v>369.95250000000004</c:v>
                </c:pt>
                <c:pt idx="1347">
                  <c:v>369.95250000000004</c:v>
                </c:pt>
                <c:pt idx="1348">
                  <c:v>369.95250000000004</c:v>
                </c:pt>
                <c:pt idx="1349">
                  <c:v>369.95250000000004</c:v>
                </c:pt>
                <c:pt idx="1350">
                  <c:v>369.95250000000004</c:v>
                </c:pt>
                <c:pt idx="1351">
                  <c:v>369.95250000000004</c:v>
                </c:pt>
                <c:pt idx="1352">
                  <c:v>369.95250000000004</c:v>
                </c:pt>
                <c:pt idx="1353">
                  <c:v>369.95250000000004</c:v>
                </c:pt>
                <c:pt idx="1354">
                  <c:v>369.95250000000004</c:v>
                </c:pt>
                <c:pt idx="1355">
                  <c:v>369.95250000000004</c:v>
                </c:pt>
                <c:pt idx="1356">
                  <c:v>369.95250000000004</c:v>
                </c:pt>
                <c:pt idx="1357">
                  <c:v>369.95250000000004</c:v>
                </c:pt>
                <c:pt idx="1358">
                  <c:v>369.95250000000004</c:v>
                </c:pt>
                <c:pt idx="1359">
                  <c:v>369.95250000000004</c:v>
                </c:pt>
                <c:pt idx="1360">
                  <c:v>369.95250000000004</c:v>
                </c:pt>
                <c:pt idx="1361">
                  <c:v>369.95250000000004</c:v>
                </c:pt>
                <c:pt idx="1362">
                  <c:v>369.95250000000004</c:v>
                </c:pt>
                <c:pt idx="1363">
                  <c:v>369.95250000000004</c:v>
                </c:pt>
                <c:pt idx="1364">
                  <c:v>369.95250000000004</c:v>
                </c:pt>
                <c:pt idx="1365">
                  <c:v>369.95250000000004</c:v>
                </c:pt>
                <c:pt idx="1366">
                  <c:v>369.95250000000004</c:v>
                </c:pt>
                <c:pt idx="1367">
                  <c:v>369.95250000000004</c:v>
                </c:pt>
                <c:pt idx="1368">
                  <c:v>369.95250000000004</c:v>
                </c:pt>
                <c:pt idx="1369">
                  <c:v>369.95250000000004</c:v>
                </c:pt>
                <c:pt idx="1370">
                  <c:v>369.95250000000004</c:v>
                </c:pt>
                <c:pt idx="1371">
                  <c:v>369.95250000000004</c:v>
                </c:pt>
                <c:pt idx="1372">
                  <c:v>369.95250000000004</c:v>
                </c:pt>
                <c:pt idx="1373">
                  <c:v>369.95250000000004</c:v>
                </c:pt>
                <c:pt idx="1374">
                  <c:v>369.95250000000004</c:v>
                </c:pt>
                <c:pt idx="1375">
                  <c:v>369.95250000000004</c:v>
                </c:pt>
                <c:pt idx="1376">
                  <c:v>369.95250000000004</c:v>
                </c:pt>
                <c:pt idx="1377">
                  <c:v>369.95250000000004</c:v>
                </c:pt>
                <c:pt idx="1378">
                  <c:v>369.95250000000004</c:v>
                </c:pt>
                <c:pt idx="1379">
                  <c:v>369.95250000000004</c:v>
                </c:pt>
                <c:pt idx="1380">
                  <c:v>369.95250000000004</c:v>
                </c:pt>
                <c:pt idx="1381">
                  <c:v>369.95250000000004</c:v>
                </c:pt>
                <c:pt idx="1382">
                  <c:v>369.95250000000004</c:v>
                </c:pt>
                <c:pt idx="1383">
                  <c:v>369.95250000000004</c:v>
                </c:pt>
                <c:pt idx="1384">
                  <c:v>369.95250000000004</c:v>
                </c:pt>
                <c:pt idx="1385">
                  <c:v>369.95250000000004</c:v>
                </c:pt>
                <c:pt idx="1386">
                  <c:v>369.95250000000004</c:v>
                </c:pt>
                <c:pt idx="1387">
                  <c:v>369.95250000000004</c:v>
                </c:pt>
                <c:pt idx="1388">
                  <c:v>369.95250000000004</c:v>
                </c:pt>
                <c:pt idx="1389">
                  <c:v>369.95250000000004</c:v>
                </c:pt>
                <c:pt idx="1390">
                  <c:v>369.95250000000004</c:v>
                </c:pt>
                <c:pt idx="1391">
                  <c:v>369.95250000000004</c:v>
                </c:pt>
                <c:pt idx="1392">
                  <c:v>369.95250000000004</c:v>
                </c:pt>
                <c:pt idx="1393">
                  <c:v>369.95250000000004</c:v>
                </c:pt>
                <c:pt idx="1394">
                  <c:v>369.95250000000004</c:v>
                </c:pt>
                <c:pt idx="1395">
                  <c:v>369.95250000000004</c:v>
                </c:pt>
                <c:pt idx="1396">
                  <c:v>369.95250000000004</c:v>
                </c:pt>
                <c:pt idx="1397">
                  <c:v>369.95250000000004</c:v>
                </c:pt>
                <c:pt idx="1398">
                  <c:v>369.95250000000004</c:v>
                </c:pt>
                <c:pt idx="1399">
                  <c:v>369.95250000000004</c:v>
                </c:pt>
                <c:pt idx="1400">
                  <c:v>369.95250000000004</c:v>
                </c:pt>
                <c:pt idx="1401">
                  <c:v>369.95250000000004</c:v>
                </c:pt>
                <c:pt idx="1402">
                  <c:v>369.95250000000004</c:v>
                </c:pt>
                <c:pt idx="1403">
                  <c:v>369.95250000000004</c:v>
                </c:pt>
                <c:pt idx="1404">
                  <c:v>369.95250000000004</c:v>
                </c:pt>
                <c:pt idx="1405">
                  <c:v>369.95250000000004</c:v>
                </c:pt>
                <c:pt idx="1406">
                  <c:v>369.95250000000004</c:v>
                </c:pt>
                <c:pt idx="1407">
                  <c:v>369.95250000000004</c:v>
                </c:pt>
                <c:pt idx="1408">
                  <c:v>369.95250000000004</c:v>
                </c:pt>
                <c:pt idx="1409">
                  <c:v>369.95250000000004</c:v>
                </c:pt>
                <c:pt idx="1410">
                  <c:v>369.95250000000004</c:v>
                </c:pt>
                <c:pt idx="1411">
                  <c:v>369.95250000000004</c:v>
                </c:pt>
                <c:pt idx="1412">
                  <c:v>369.95250000000004</c:v>
                </c:pt>
                <c:pt idx="1413">
                  <c:v>369.95250000000004</c:v>
                </c:pt>
                <c:pt idx="1414">
                  <c:v>369.95250000000004</c:v>
                </c:pt>
                <c:pt idx="1415">
                  <c:v>369.95250000000004</c:v>
                </c:pt>
                <c:pt idx="1416">
                  <c:v>369.95250000000004</c:v>
                </c:pt>
                <c:pt idx="1417">
                  <c:v>369.95250000000004</c:v>
                </c:pt>
                <c:pt idx="1418">
                  <c:v>369.95250000000004</c:v>
                </c:pt>
                <c:pt idx="1419">
                  <c:v>369.95250000000004</c:v>
                </c:pt>
                <c:pt idx="1420">
                  <c:v>369.95250000000004</c:v>
                </c:pt>
                <c:pt idx="1421">
                  <c:v>369.95250000000004</c:v>
                </c:pt>
                <c:pt idx="1422">
                  <c:v>369.95250000000004</c:v>
                </c:pt>
                <c:pt idx="1423">
                  <c:v>369.95250000000004</c:v>
                </c:pt>
                <c:pt idx="1424">
                  <c:v>369.95250000000004</c:v>
                </c:pt>
                <c:pt idx="1425">
                  <c:v>369.95250000000004</c:v>
                </c:pt>
                <c:pt idx="1426">
                  <c:v>369.95250000000004</c:v>
                </c:pt>
                <c:pt idx="1427">
                  <c:v>369.95250000000004</c:v>
                </c:pt>
                <c:pt idx="1428">
                  <c:v>369.95250000000004</c:v>
                </c:pt>
                <c:pt idx="1429">
                  <c:v>369.95250000000004</c:v>
                </c:pt>
                <c:pt idx="1430">
                  <c:v>369.95250000000004</c:v>
                </c:pt>
                <c:pt idx="1431">
                  <c:v>369.95250000000004</c:v>
                </c:pt>
                <c:pt idx="1432">
                  <c:v>369.95250000000004</c:v>
                </c:pt>
                <c:pt idx="1433">
                  <c:v>369.95250000000004</c:v>
                </c:pt>
                <c:pt idx="1434">
                  <c:v>369.95250000000004</c:v>
                </c:pt>
                <c:pt idx="1435">
                  <c:v>369.95250000000004</c:v>
                </c:pt>
                <c:pt idx="1436">
                  <c:v>369.95250000000004</c:v>
                </c:pt>
                <c:pt idx="1437">
                  <c:v>369.95250000000004</c:v>
                </c:pt>
                <c:pt idx="1438">
                  <c:v>369.95250000000004</c:v>
                </c:pt>
                <c:pt idx="1439">
                  <c:v>369.95250000000004</c:v>
                </c:pt>
                <c:pt idx="1440">
                  <c:v>369.95250000000004</c:v>
                </c:pt>
                <c:pt idx="1441">
                  <c:v>369.95250000000004</c:v>
                </c:pt>
                <c:pt idx="1442">
                  <c:v>369.95250000000004</c:v>
                </c:pt>
                <c:pt idx="1443">
                  <c:v>369.95250000000004</c:v>
                </c:pt>
                <c:pt idx="1444">
                  <c:v>369.95250000000004</c:v>
                </c:pt>
                <c:pt idx="1445">
                  <c:v>369.95250000000004</c:v>
                </c:pt>
                <c:pt idx="1446">
                  <c:v>369.95250000000004</c:v>
                </c:pt>
                <c:pt idx="1447">
                  <c:v>369.95250000000004</c:v>
                </c:pt>
                <c:pt idx="1448">
                  <c:v>369.95250000000004</c:v>
                </c:pt>
                <c:pt idx="1449">
                  <c:v>369.95250000000004</c:v>
                </c:pt>
                <c:pt idx="1450">
                  <c:v>369.95250000000004</c:v>
                </c:pt>
                <c:pt idx="1451">
                  <c:v>369.95250000000004</c:v>
                </c:pt>
                <c:pt idx="1452">
                  <c:v>369.95250000000004</c:v>
                </c:pt>
                <c:pt idx="1453">
                  <c:v>369.95250000000004</c:v>
                </c:pt>
                <c:pt idx="1454">
                  <c:v>369.95250000000004</c:v>
                </c:pt>
                <c:pt idx="1455">
                  <c:v>369.95250000000004</c:v>
                </c:pt>
                <c:pt idx="1456">
                  <c:v>369.95250000000004</c:v>
                </c:pt>
                <c:pt idx="1457">
                  <c:v>369.95250000000004</c:v>
                </c:pt>
                <c:pt idx="1458">
                  <c:v>369.95250000000004</c:v>
                </c:pt>
                <c:pt idx="1459">
                  <c:v>369.95250000000004</c:v>
                </c:pt>
                <c:pt idx="1460">
                  <c:v>369.95250000000004</c:v>
                </c:pt>
                <c:pt idx="1461">
                  <c:v>369.95250000000004</c:v>
                </c:pt>
                <c:pt idx="1462">
                  <c:v>369.95250000000004</c:v>
                </c:pt>
                <c:pt idx="1463">
                  <c:v>369.95250000000004</c:v>
                </c:pt>
                <c:pt idx="1464">
                  <c:v>369.95250000000004</c:v>
                </c:pt>
                <c:pt idx="1465">
                  <c:v>369.95250000000004</c:v>
                </c:pt>
                <c:pt idx="1466">
                  <c:v>369.95250000000004</c:v>
                </c:pt>
                <c:pt idx="1467">
                  <c:v>369.95250000000004</c:v>
                </c:pt>
                <c:pt idx="1468">
                  <c:v>369.95250000000004</c:v>
                </c:pt>
                <c:pt idx="1469">
                  <c:v>369.95250000000004</c:v>
                </c:pt>
                <c:pt idx="1470">
                  <c:v>369.95250000000004</c:v>
                </c:pt>
                <c:pt idx="1471">
                  <c:v>369.95250000000004</c:v>
                </c:pt>
                <c:pt idx="1472">
                  <c:v>369.95250000000004</c:v>
                </c:pt>
                <c:pt idx="1473">
                  <c:v>369.95250000000004</c:v>
                </c:pt>
                <c:pt idx="1474">
                  <c:v>369.95250000000004</c:v>
                </c:pt>
                <c:pt idx="1475">
                  <c:v>369.95250000000004</c:v>
                </c:pt>
                <c:pt idx="1476">
                  <c:v>369.95250000000004</c:v>
                </c:pt>
                <c:pt idx="1477">
                  <c:v>369.95250000000004</c:v>
                </c:pt>
                <c:pt idx="1478">
                  <c:v>369.95250000000004</c:v>
                </c:pt>
                <c:pt idx="1479">
                  <c:v>369.95250000000004</c:v>
                </c:pt>
                <c:pt idx="1480">
                  <c:v>369.95250000000004</c:v>
                </c:pt>
                <c:pt idx="1481">
                  <c:v>369.95250000000004</c:v>
                </c:pt>
                <c:pt idx="1482">
                  <c:v>369.95250000000004</c:v>
                </c:pt>
                <c:pt idx="1483">
                  <c:v>369.95250000000004</c:v>
                </c:pt>
                <c:pt idx="1484">
                  <c:v>369.95250000000004</c:v>
                </c:pt>
                <c:pt idx="1485">
                  <c:v>369.95250000000004</c:v>
                </c:pt>
                <c:pt idx="1486">
                  <c:v>369.95250000000004</c:v>
                </c:pt>
                <c:pt idx="1487">
                  <c:v>369.95250000000004</c:v>
                </c:pt>
                <c:pt idx="1488">
                  <c:v>369.95250000000004</c:v>
                </c:pt>
                <c:pt idx="1489">
                  <c:v>369.95250000000004</c:v>
                </c:pt>
                <c:pt idx="1490">
                  <c:v>369.95250000000004</c:v>
                </c:pt>
                <c:pt idx="1491">
                  <c:v>369.95250000000004</c:v>
                </c:pt>
                <c:pt idx="1492">
                  <c:v>369.95250000000004</c:v>
                </c:pt>
                <c:pt idx="1493">
                  <c:v>369.95250000000004</c:v>
                </c:pt>
                <c:pt idx="1494">
                  <c:v>369.95250000000004</c:v>
                </c:pt>
                <c:pt idx="1495">
                  <c:v>369.95250000000004</c:v>
                </c:pt>
                <c:pt idx="1496">
                  <c:v>369.95250000000004</c:v>
                </c:pt>
                <c:pt idx="1497">
                  <c:v>369.95250000000004</c:v>
                </c:pt>
                <c:pt idx="1498">
                  <c:v>369.95250000000004</c:v>
                </c:pt>
                <c:pt idx="1499">
                  <c:v>369.95250000000004</c:v>
                </c:pt>
                <c:pt idx="1500">
                  <c:v>369.95250000000004</c:v>
                </c:pt>
                <c:pt idx="1501">
                  <c:v>369.95250000000004</c:v>
                </c:pt>
                <c:pt idx="1502">
                  <c:v>369.95250000000004</c:v>
                </c:pt>
                <c:pt idx="1503">
                  <c:v>369.95250000000004</c:v>
                </c:pt>
                <c:pt idx="1504">
                  <c:v>369.95250000000004</c:v>
                </c:pt>
                <c:pt idx="1505">
                  <c:v>369.95250000000004</c:v>
                </c:pt>
                <c:pt idx="1506">
                  <c:v>369.95250000000004</c:v>
                </c:pt>
                <c:pt idx="1507">
                  <c:v>369.95250000000004</c:v>
                </c:pt>
                <c:pt idx="1508">
                  <c:v>369.95250000000004</c:v>
                </c:pt>
                <c:pt idx="1509">
                  <c:v>369.95250000000004</c:v>
                </c:pt>
                <c:pt idx="1510">
                  <c:v>369.95250000000004</c:v>
                </c:pt>
                <c:pt idx="1511">
                  <c:v>369.95250000000004</c:v>
                </c:pt>
                <c:pt idx="1512">
                  <c:v>369.95250000000004</c:v>
                </c:pt>
                <c:pt idx="1513">
                  <c:v>369.95250000000004</c:v>
                </c:pt>
                <c:pt idx="1514">
                  <c:v>369.95250000000004</c:v>
                </c:pt>
                <c:pt idx="1515">
                  <c:v>369.95250000000004</c:v>
                </c:pt>
                <c:pt idx="1516">
                  <c:v>369.95250000000004</c:v>
                </c:pt>
                <c:pt idx="1517">
                  <c:v>369.95250000000004</c:v>
                </c:pt>
                <c:pt idx="1518">
                  <c:v>369.95250000000004</c:v>
                </c:pt>
                <c:pt idx="1519">
                  <c:v>369.95250000000004</c:v>
                </c:pt>
                <c:pt idx="1520">
                  <c:v>369.95250000000004</c:v>
                </c:pt>
                <c:pt idx="1521">
                  <c:v>369.95250000000004</c:v>
                </c:pt>
                <c:pt idx="1522">
                  <c:v>369.95250000000004</c:v>
                </c:pt>
                <c:pt idx="1523">
                  <c:v>369.95250000000004</c:v>
                </c:pt>
                <c:pt idx="1524">
                  <c:v>369.95250000000004</c:v>
                </c:pt>
                <c:pt idx="1525">
                  <c:v>369.95250000000004</c:v>
                </c:pt>
                <c:pt idx="1526">
                  <c:v>369.95250000000004</c:v>
                </c:pt>
                <c:pt idx="1527">
                  <c:v>369.95250000000004</c:v>
                </c:pt>
                <c:pt idx="1528">
                  <c:v>369.95250000000004</c:v>
                </c:pt>
                <c:pt idx="1529">
                  <c:v>369.95250000000004</c:v>
                </c:pt>
                <c:pt idx="1530">
                  <c:v>369.95250000000004</c:v>
                </c:pt>
                <c:pt idx="1531">
                  <c:v>369.95250000000004</c:v>
                </c:pt>
                <c:pt idx="1532">
                  <c:v>369.95250000000004</c:v>
                </c:pt>
                <c:pt idx="1533">
                  <c:v>369.95250000000004</c:v>
                </c:pt>
                <c:pt idx="1534">
                  <c:v>369.95250000000004</c:v>
                </c:pt>
                <c:pt idx="1535">
                  <c:v>369.95250000000004</c:v>
                </c:pt>
                <c:pt idx="1536">
                  <c:v>369.95250000000004</c:v>
                </c:pt>
                <c:pt idx="1537">
                  <c:v>369.95250000000004</c:v>
                </c:pt>
                <c:pt idx="1538">
                  <c:v>369.95250000000004</c:v>
                </c:pt>
                <c:pt idx="1539">
                  <c:v>369.95250000000004</c:v>
                </c:pt>
                <c:pt idx="1540">
                  <c:v>369.95250000000004</c:v>
                </c:pt>
                <c:pt idx="1541">
                  <c:v>369.95250000000004</c:v>
                </c:pt>
                <c:pt idx="1542">
                  <c:v>369.95250000000004</c:v>
                </c:pt>
                <c:pt idx="1543">
                  <c:v>369.95250000000004</c:v>
                </c:pt>
                <c:pt idx="1544">
                  <c:v>369.95250000000004</c:v>
                </c:pt>
                <c:pt idx="1545">
                  <c:v>369.95250000000004</c:v>
                </c:pt>
                <c:pt idx="1546">
                  <c:v>369.95250000000004</c:v>
                </c:pt>
                <c:pt idx="1547">
                  <c:v>369.95250000000004</c:v>
                </c:pt>
                <c:pt idx="1548">
                  <c:v>369.95250000000004</c:v>
                </c:pt>
                <c:pt idx="1549">
                  <c:v>369.95250000000004</c:v>
                </c:pt>
                <c:pt idx="1550">
                  <c:v>369.95250000000004</c:v>
                </c:pt>
                <c:pt idx="1551">
                  <c:v>369.95250000000004</c:v>
                </c:pt>
                <c:pt idx="1552">
                  <c:v>369.95250000000004</c:v>
                </c:pt>
                <c:pt idx="1553">
                  <c:v>369.95250000000004</c:v>
                </c:pt>
                <c:pt idx="1554">
                  <c:v>369.95250000000004</c:v>
                </c:pt>
                <c:pt idx="1555">
                  <c:v>369.95250000000004</c:v>
                </c:pt>
                <c:pt idx="1556">
                  <c:v>369.95250000000004</c:v>
                </c:pt>
                <c:pt idx="1557">
                  <c:v>369.95250000000004</c:v>
                </c:pt>
                <c:pt idx="1558">
                  <c:v>369.95250000000004</c:v>
                </c:pt>
                <c:pt idx="1559">
                  <c:v>369.95250000000004</c:v>
                </c:pt>
                <c:pt idx="1560">
                  <c:v>369.95250000000004</c:v>
                </c:pt>
                <c:pt idx="1561">
                  <c:v>369.95250000000004</c:v>
                </c:pt>
                <c:pt idx="1562">
                  <c:v>369.95250000000004</c:v>
                </c:pt>
                <c:pt idx="1563">
                  <c:v>369.95250000000004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D-4713-81DA-D91A30F9D8E5}"/>
            </c:ext>
          </c:extLst>
        </c:ser>
        <c:ser>
          <c:idx val="2"/>
          <c:order val="3"/>
          <c:tx>
            <c:strRef>
              <c:f>Woodie!$L$1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Woodie!$L$2:$L$1565</c:f>
              <c:numCache>
                <c:formatCode>_("$"* #,##0.0000_);_("$"* \(#,##0.0000\);_("$"* "-"??_);_(@_)</c:formatCode>
                <c:ptCount val="1564"/>
                <c:pt idx="391">
                  <c:v>367.98500000000007</c:v>
                </c:pt>
                <c:pt idx="392">
                  <c:v>367.98500000000007</c:v>
                </c:pt>
                <c:pt idx="393">
                  <c:v>367.98500000000007</c:v>
                </c:pt>
                <c:pt idx="394">
                  <c:v>367.98500000000007</c:v>
                </c:pt>
                <c:pt idx="395">
                  <c:v>367.98500000000007</c:v>
                </c:pt>
                <c:pt idx="396">
                  <c:v>367.98500000000007</c:v>
                </c:pt>
                <c:pt idx="397">
                  <c:v>367.98500000000007</c:v>
                </c:pt>
                <c:pt idx="398">
                  <c:v>367.98500000000007</c:v>
                </c:pt>
                <c:pt idx="399">
                  <c:v>367.98500000000007</c:v>
                </c:pt>
                <c:pt idx="400">
                  <c:v>367.98500000000007</c:v>
                </c:pt>
                <c:pt idx="401">
                  <c:v>367.98500000000007</c:v>
                </c:pt>
                <c:pt idx="402">
                  <c:v>367.98500000000007</c:v>
                </c:pt>
                <c:pt idx="403">
                  <c:v>367.98500000000007</c:v>
                </c:pt>
                <c:pt idx="404">
                  <c:v>367.98500000000007</c:v>
                </c:pt>
                <c:pt idx="405">
                  <c:v>367.98500000000007</c:v>
                </c:pt>
                <c:pt idx="406">
                  <c:v>367.98500000000007</c:v>
                </c:pt>
                <c:pt idx="407">
                  <c:v>367.98500000000007</c:v>
                </c:pt>
                <c:pt idx="408">
                  <c:v>367.98500000000007</c:v>
                </c:pt>
                <c:pt idx="409">
                  <c:v>367.98500000000007</c:v>
                </c:pt>
                <c:pt idx="410">
                  <c:v>367.98500000000007</c:v>
                </c:pt>
                <c:pt idx="411">
                  <c:v>367.98500000000007</c:v>
                </c:pt>
                <c:pt idx="412">
                  <c:v>367.98500000000007</c:v>
                </c:pt>
                <c:pt idx="413">
                  <c:v>367.98500000000007</c:v>
                </c:pt>
                <c:pt idx="414">
                  <c:v>367.98500000000007</c:v>
                </c:pt>
                <c:pt idx="415">
                  <c:v>367.98500000000007</c:v>
                </c:pt>
                <c:pt idx="416">
                  <c:v>367.98500000000007</c:v>
                </c:pt>
                <c:pt idx="417">
                  <c:v>367.98500000000007</c:v>
                </c:pt>
                <c:pt idx="418">
                  <c:v>367.98500000000007</c:v>
                </c:pt>
                <c:pt idx="419">
                  <c:v>367.98500000000007</c:v>
                </c:pt>
                <c:pt idx="420">
                  <c:v>367.98500000000007</c:v>
                </c:pt>
                <c:pt idx="421">
                  <c:v>367.98500000000007</c:v>
                </c:pt>
                <c:pt idx="422">
                  <c:v>367.98500000000007</c:v>
                </c:pt>
                <c:pt idx="423">
                  <c:v>367.98500000000007</c:v>
                </c:pt>
                <c:pt idx="424">
                  <c:v>367.98500000000007</c:v>
                </c:pt>
                <c:pt idx="425">
                  <c:v>367.98500000000007</c:v>
                </c:pt>
                <c:pt idx="426">
                  <c:v>367.98500000000007</c:v>
                </c:pt>
                <c:pt idx="427">
                  <c:v>367.98500000000007</c:v>
                </c:pt>
                <c:pt idx="428">
                  <c:v>367.98500000000007</c:v>
                </c:pt>
                <c:pt idx="429">
                  <c:v>367.98500000000007</c:v>
                </c:pt>
                <c:pt idx="430">
                  <c:v>367.98500000000007</c:v>
                </c:pt>
                <c:pt idx="431">
                  <c:v>367.98500000000007</c:v>
                </c:pt>
                <c:pt idx="432">
                  <c:v>367.98500000000007</c:v>
                </c:pt>
                <c:pt idx="433">
                  <c:v>367.98500000000007</c:v>
                </c:pt>
                <c:pt idx="434">
                  <c:v>367.98500000000007</c:v>
                </c:pt>
                <c:pt idx="435">
                  <c:v>367.98500000000007</c:v>
                </c:pt>
                <c:pt idx="436">
                  <c:v>367.98500000000007</c:v>
                </c:pt>
                <c:pt idx="437">
                  <c:v>367.98500000000007</c:v>
                </c:pt>
                <c:pt idx="438">
                  <c:v>367.98500000000007</c:v>
                </c:pt>
                <c:pt idx="439">
                  <c:v>367.98500000000007</c:v>
                </c:pt>
                <c:pt idx="440">
                  <c:v>367.98500000000007</c:v>
                </c:pt>
                <c:pt idx="441">
                  <c:v>367.98500000000007</c:v>
                </c:pt>
                <c:pt idx="442">
                  <c:v>367.98500000000007</c:v>
                </c:pt>
                <c:pt idx="443">
                  <c:v>367.98500000000007</c:v>
                </c:pt>
                <c:pt idx="444">
                  <c:v>367.98500000000007</c:v>
                </c:pt>
                <c:pt idx="445">
                  <c:v>367.98500000000007</c:v>
                </c:pt>
                <c:pt idx="446">
                  <c:v>367.98500000000007</c:v>
                </c:pt>
                <c:pt idx="447">
                  <c:v>367.98500000000007</c:v>
                </c:pt>
                <c:pt idx="448">
                  <c:v>367.98500000000007</c:v>
                </c:pt>
                <c:pt idx="449">
                  <c:v>367.98500000000007</c:v>
                </c:pt>
                <c:pt idx="450">
                  <c:v>367.98500000000007</c:v>
                </c:pt>
                <c:pt idx="451">
                  <c:v>367.98500000000007</c:v>
                </c:pt>
                <c:pt idx="452">
                  <c:v>367.98500000000007</c:v>
                </c:pt>
                <c:pt idx="453">
                  <c:v>367.98500000000007</c:v>
                </c:pt>
                <c:pt idx="454">
                  <c:v>367.98500000000007</c:v>
                </c:pt>
                <c:pt idx="455">
                  <c:v>367.98500000000007</c:v>
                </c:pt>
                <c:pt idx="456">
                  <c:v>367.98500000000007</c:v>
                </c:pt>
                <c:pt idx="457">
                  <c:v>367.98500000000007</c:v>
                </c:pt>
                <c:pt idx="458">
                  <c:v>367.98500000000007</c:v>
                </c:pt>
                <c:pt idx="459">
                  <c:v>367.98500000000007</c:v>
                </c:pt>
                <c:pt idx="460">
                  <c:v>367.98500000000007</c:v>
                </c:pt>
                <c:pt idx="461">
                  <c:v>367.98500000000007</c:v>
                </c:pt>
                <c:pt idx="462">
                  <c:v>367.98500000000007</c:v>
                </c:pt>
                <c:pt idx="463">
                  <c:v>367.98500000000007</c:v>
                </c:pt>
                <c:pt idx="464">
                  <c:v>367.98500000000007</c:v>
                </c:pt>
                <c:pt idx="465">
                  <c:v>367.98500000000007</c:v>
                </c:pt>
                <c:pt idx="466">
                  <c:v>367.98500000000007</c:v>
                </c:pt>
                <c:pt idx="467">
                  <c:v>367.98500000000007</c:v>
                </c:pt>
                <c:pt idx="468">
                  <c:v>367.98500000000007</c:v>
                </c:pt>
                <c:pt idx="469">
                  <c:v>367.98500000000007</c:v>
                </c:pt>
                <c:pt idx="470">
                  <c:v>367.98500000000007</c:v>
                </c:pt>
                <c:pt idx="471">
                  <c:v>367.98500000000007</c:v>
                </c:pt>
                <c:pt idx="472">
                  <c:v>367.98500000000007</c:v>
                </c:pt>
                <c:pt idx="473">
                  <c:v>367.98500000000007</c:v>
                </c:pt>
                <c:pt idx="474">
                  <c:v>367.98500000000007</c:v>
                </c:pt>
                <c:pt idx="475">
                  <c:v>367.98500000000007</c:v>
                </c:pt>
                <c:pt idx="476">
                  <c:v>367.98500000000007</c:v>
                </c:pt>
                <c:pt idx="477">
                  <c:v>367.98500000000007</c:v>
                </c:pt>
                <c:pt idx="478">
                  <c:v>367.98500000000007</c:v>
                </c:pt>
                <c:pt idx="479">
                  <c:v>367.98500000000007</c:v>
                </c:pt>
                <c:pt idx="480">
                  <c:v>367.98500000000007</c:v>
                </c:pt>
                <c:pt idx="481">
                  <c:v>367.98500000000007</c:v>
                </c:pt>
                <c:pt idx="482">
                  <c:v>367.98500000000007</c:v>
                </c:pt>
                <c:pt idx="483">
                  <c:v>367.98500000000007</c:v>
                </c:pt>
                <c:pt idx="484">
                  <c:v>367.98500000000007</c:v>
                </c:pt>
                <c:pt idx="485">
                  <c:v>367.98500000000007</c:v>
                </c:pt>
                <c:pt idx="486">
                  <c:v>367.98500000000007</c:v>
                </c:pt>
                <c:pt idx="487">
                  <c:v>367.98500000000007</c:v>
                </c:pt>
                <c:pt idx="488">
                  <c:v>367.98500000000007</c:v>
                </c:pt>
                <c:pt idx="489">
                  <c:v>367.98500000000007</c:v>
                </c:pt>
                <c:pt idx="490">
                  <c:v>367.98500000000007</c:v>
                </c:pt>
                <c:pt idx="491">
                  <c:v>367.98500000000007</c:v>
                </c:pt>
                <c:pt idx="492">
                  <c:v>367.98500000000007</c:v>
                </c:pt>
                <c:pt idx="493">
                  <c:v>367.98500000000007</c:v>
                </c:pt>
                <c:pt idx="494">
                  <c:v>367.98500000000007</c:v>
                </c:pt>
                <c:pt idx="495">
                  <c:v>367.98500000000007</c:v>
                </c:pt>
                <c:pt idx="496">
                  <c:v>367.98500000000007</c:v>
                </c:pt>
                <c:pt idx="497">
                  <c:v>367.98500000000007</c:v>
                </c:pt>
                <c:pt idx="498">
                  <c:v>367.98500000000007</c:v>
                </c:pt>
                <c:pt idx="499">
                  <c:v>367.98500000000007</c:v>
                </c:pt>
                <c:pt idx="500">
                  <c:v>367.98500000000007</c:v>
                </c:pt>
                <c:pt idx="501">
                  <c:v>367.98500000000007</c:v>
                </c:pt>
                <c:pt idx="502">
                  <c:v>367.98500000000007</c:v>
                </c:pt>
                <c:pt idx="503">
                  <c:v>367.98500000000007</c:v>
                </c:pt>
                <c:pt idx="504">
                  <c:v>367.98500000000007</c:v>
                </c:pt>
                <c:pt idx="505">
                  <c:v>367.98500000000007</c:v>
                </c:pt>
                <c:pt idx="506">
                  <c:v>367.98500000000007</c:v>
                </c:pt>
                <c:pt idx="507">
                  <c:v>367.98500000000007</c:v>
                </c:pt>
                <c:pt idx="508">
                  <c:v>367.98500000000007</c:v>
                </c:pt>
                <c:pt idx="509">
                  <c:v>367.98500000000007</c:v>
                </c:pt>
                <c:pt idx="510">
                  <c:v>367.98500000000007</c:v>
                </c:pt>
                <c:pt idx="511">
                  <c:v>367.98500000000007</c:v>
                </c:pt>
                <c:pt idx="512">
                  <c:v>367.98500000000007</c:v>
                </c:pt>
                <c:pt idx="513">
                  <c:v>367.98500000000007</c:v>
                </c:pt>
                <c:pt idx="514">
                  <c:v>367.98500000000007</c:v>
                </c:pt>
                <c:pt idx="515">
                  <c:v>367.98500000000007</c:v>
                </c:pt>
                <c:pt idx="516">
                  <c:v>367.98500000000007</c:v>
                </c:pt>
                <c:pt idx="517">
                  <c:v>367.98500000000007</c:v>
                </c:pt>
                <c:pt idx="518">
                  <c:v>367.98500000000007</c:v>
                </c:pt>
                <c:pt idx="519">
                  <c:v>367.98500000000007</c:v>
                </c:pt>
                <c:pt idx="520">
                  <c:v>367.98500000000007</c:v>
                </c:pt>
                <c:pt idx="521">
                  <c:v>367.98500000000007</c:v>
                </c:pt>
                <c:pt idx="522">
                  <c:v>367.98500000000007</c:v>
                </c:pt>
                <c:pt idx="523">
                  <c:v>367.98500000000007</c:v>
                </c:pt>
                <c:pt idx="524">
                  <c:v>367.98500000000007</c:v>
                </c:pt>
                <c:pt idx="525">
                  <c:v>367.98500000000007</c:v>
                </c:pt>
                <c:pt idx="526">
                  <c:v>367.98500000000007</c:v>
                </c:pt>
                <c:pt idx="527">
                  <c:v>367.98500000000007</c:v>
                </c:pt>
                <c:pt idx="528">
                  <c:v>367.98500000000007</c:v>
                </c:pt>
                <c:pt idx="529">
                  <c:v>367.98500000000007</c:v>
                </c:pt>
                <c:pt idx="530">
                  <c:v>367.98500000000007</c:v>
                </c:pt>
                <c:pt idx="531">
                  <c:v>367.98500000000007</c:v>
                </c:pt>
                <c:pt idx="532">
                  <c:v>367.98500000000007</c:v>
                </c:pt>
                <c:pt idx="533">
                  <c:v>367.98500000000007</c:v>
                </c:pt>
                <c:pt idx="534">
                  <c:v>367.98500000000007</c:v>
                </c:pt>
                <c:pt idx="535">
                  <c:v>367.98500000000007</c:v>
                </c:pt>
                <c:pt idx="536">
                  <c:v>367.98500000000007</c:v>
                </c:pt>
                <c:pt idx="537">
                  <c:v>367.98500000000007</c:v>
                </c:pt>
                <c:pt idx="538">
                  <c:v>367.98500000000007</c:v>
                </c:pt>
                <c:pt idx="539">
                  <c:v>367.98500000000007</c:v>
                </c:pt>
                <c:pt idx="540">
                  <c:v>367.98500000000007</c:v>
                </c:pt>
                <c:pt idx="541">
                  <c:v>367.98500000000007</c:v>
                </c:pt>
                <c:pt idx="542">
                  <c:v>367.98500000000007</c:v>
                </c:pt>
                <c:pt idx="543">
                  <c:v>367.98500000000007</c:v>
                </c:pt>
                <c:pt idx="544">
                  <c:v>367.98500000000007</c:v>
                </c:pt>
                <c:pt idx="545">
                  <c:v>367.98500000000007</c:v>
                </c:pt>
                <c:pt idx="546">
                  <c:v>367.98500000000007</c:v>
                </c:pt>
                <c:pt idx="547">
                  <c:v>367.98500000000007</c:v>
                </c:pt>
                <c:pt idx="548">
                  <c:v>367.98500000000007</c:v>
                </c:pt>
                <c:pt idx="549">
                  <c:v>367.98500000000007</c:v>
                </c:pt>
                <c:pt idx="550">
                  <c:v>367.98500000000007</c:v>
                </c:pt>
                <c:pt idx="551">
                  <c:v>367.98500000000007</c:v>
                </c:pt>
                <c:pt idx="552">
                  <c:v>367.98500000000007</c:v>
                </c:pt>
                <c:pt idx="553">
                  <c:v>367.98500000000007</c:v>
                </c:pt>
                <c:pt idx="554">
                  <c:v>367.98500000000007</c:v>
                </c:pt>
                <c:pt idx="555">
                  <c:v>367.98500000000007</c:v>
                </c:pt>
                <c:pt idx="556">
                  <c:v>367.98500000000007</c:v>
                </c:pt>
                <c:pt idx="557">
                  <c:v>367.98500000000007</c:v>
                </c:pt>
                <c:pt idx="558">
                  <c:v>367.98500000000007</c:v>
                </c:pt>
                <c:pt idx="559">
                  <c:v>367.98500000000007</c:v>
                </c:pt>
                <c:pt idx="560">
                  <c:v>367.98500000000007</c:v>
                </c:pt>
                <c:pt idx="561">
                  <c:v>367.98500000000007</c:v>
                </c:pt>
                <c:pt idx="562">
                  <c:v>367.98500000000007</c:v>
                </c:pt>
                <c:pt idx="563">
                  <c:v>367.98500000000007</c:v>
                </c:pt>
                <c:pt idx="564">
                  <c:v>367.98500000000007</c:v>
                </c:pt>
                <c:pt idx="565">
                  <c:v>367.98500000000007</c:v>
                </c:pt>
                <c:pt idx="566">
                  <c:v>367.98500000000007</c:v>
                </c:pt>
                <c:pt idx="567">
                  <c:v>367.98500000000007</c:v>
                </c:pt>
                <c:pt idx="568">
                  <c:v>367.98500000000007</c:v>
                </c:pt>
                <c:pt idx="569">
                  <c:v>367.98500000000007</c:v>
                </c:pt>
                <c:pt idx="570">
                  <c:v>367.98500000000007</c:v>
                </c:pt>
                <c:pt idx="571">
                  <c:v>367.98500000000007</c:v>
                </c:pt>
                <c:pt idx="572">
                  <c:v>367.98500000000007</c:v>
                </c:pt>
                <c:pt idx="573">
                  <c:v>367.98500000000007</c:v>
                </c:pt>
                <c:pt idx="574">
                  <c:v>367.98500000000007</c:v>
                </c:pt>
                <c:pt idx="575">
                  <c:v>367.98500000000007</c:v>
                </c:pt>
                <c:pt idx="576">
                  <c:v>367.98500000000007</c:v>
                </c:pt>
                <c:pt idx="577">
                  <c:v>367.98500000000007</c:v>
                </c:pt>
                <c:pt idx="578">
                  <c:v>367.98500000000007</c:v>
                </c:pt>
                <c:pt idx="579">
                  <c:v>367.98500000000007</c:v>
                </c:pt>
                <c:pt idx="580">
                  <c:v>367.98500000000007</c:v>
                </c:pt>
                <c:pt idx="581">
                  <c:v>367.98500000000007</c:v>
                </c:pt>
                <c:pt idx="582">
                  <c:v>367.98500000000007</c:v>
                </c:pt>
                <c:pt idx="583">
                  <c:v>367.98500000000007</c:v>
                </c:pt>
                <c:pt idx="584">
                  <c:v>367.98500000000007</c:v>
                </c:pt>
                <c:pt idx="585">
                  <c:v>367.98500000000007</c:v>
                </c:pt>
                <c:pt idx="586">
                  <c:v>367.98500000000007</c:v>
                </c:pt>
                <c:pt idx="587">
                  <c:v>367.98500000000007</c:v>
                </c:pt>
                <c:pt idx="588">
                  <c:v>367.98500000000007</c:v>
                </c:pt>
                <c:pt idx="589">
                  <c:v>367.98500000000007</c:v>
                </c:pt>
                <c:pt idx="590">
                  <c:v>367.98500000000007</c:v>
                </c:pt>
                <c:pt idx="591">
                  <c:v>367.98500000000007</c:v>
                </c:pt>
                <c:pt idx="592">
                  <c:v>367.98500000000007</c:v>
                </c:pt>
                <c:pt idx="593">
                  <c:v>367.98500000000007</c:v>
                </c:pt>
                <c:pt idx="594">
                  <c:v>367.98500000000007</c:v>
                </c:pt>
                <c:pt idx="595">
                  <c:v>367.98500000000007</c:v>
                </c:pt>
                <c:pt idx="596">
                  <c:v>367.98500000000007</c:v>
                </c:pt>
                <c:pt idx="597">
                  <c:v>367.98500000000007</c:v>
                </c:pt>
                <c:pt idx="598">
                  <c:v>367.98500000000007</c:v>
                </c:pt>
                <c:pt idx="599">
                  <c:v>367.98500000000007</c:v>
                </c:pt>
                <c:pt idx="600">
                  <c:v>367.98500000000007</c:v>
                </c:pt>
                <c:pt idx="601">
                  <c:v>367.98500000000007</c:v>
                </c:pt>
                <c:pt idx="602">
                  <c:v>367.98500000000007</c:v>
                </c:pt>
                <c:pt idx="603">
                  <c:v>367.98500000000007</c:v>
                </c:pt>
                <c:pt idx="604">
                  <c:v>367.98500000000007</c:v>
                </c:pt>
                <c:pt idx="605">
                  <c:v>367.98500000000007</c:v>
                </c:pt>
                <c:pt idx="606">
                  <c:v>367.98500000000007</c:v>
                </c:pt>
                <c:pt idx="607">
                  <c:v>367.98500000000007</c:v>
                </c:pt>
                <c:pt idx="608">
                  <c:v>367.98500000000007</c:v>
                </c:pt>
                <c:pt idx="609">
                  <c:v>367.98500000000007</c:v>
                </c:pt>
                <c:pt idx="610">
                  <c:v>367.98500000000007</c:v>
                </c:pt>
                <c:pt idx="611">
                  <c:v>367.98500000000007</c:v>
                </c:pt>
                <c:pt idx="612">
                  <c:v>367.98500000000007</c:v>
                </c:pt>
                <c:pt idx="613">
                  <c:v>367.98500000000007</c:v>
                </c:pt>
                <c:pt idx="614">
                  <c:v>367.98500000000007</c:v>
                </c:pt>
                <c:pt idx="615">
                  <c:v>367.98500000000007</c:v>
                </c:pt>
                <c:pt idx="616">
                  <c:v>367.98500000000007</c:v>
                </c:pt>
                <c:pt idx="617">
                  <c:v>367.98500000000007</c:v>
                </c:pt>
                <c:pt idx="618">
                  <c:v>367.98500000000007</c:v>
                </c:pt>
                <c:pt idx="619">
                  <c:v>367.98500000000007</c:v>
                </c:pt>
                <c:pt idx="620">
                  <c:v>367.98500000000007</c:v>
                </c:pt>
                <c:pt idx="621">
                  <c:v>367.98500000000007</c:v>
                </c:pt>
                <c:pt idx="622">
                  <c:v>367.98500000000007</c:v>
                </c:pt>
                <c:pt idx="623">
                  <c:v>367.98500000000007</c:v>
                </c:pt>
                <c:pt idx="624">
                  <c:v>367.98500000000007</c:v>
                </c:pt>
                <c:pt idx="625">
                  <c:v>367.98500000000007</c:v>
                </c:pt>
                <c:pt idx="626">
                  <c:v>367.98500000000007</c:v>
                </c:pt>
                <c:pt idx="627">
                  <c:v>367.98500000000007</c:v>
                </c:pt>
                <c:pt idx="628">
                  <c:v>367.98500000000007</c:v>
                </c:pt>
                <c:pt idx="629">
                  <c:v>367.98500000000007</c:v>
                </c:pt>
                <c:pt idx="630">
                  <c:v>367.98500000000007</c:v>
                </c:pt>
                <c:pt idx="631">
                  <c:v>367.98500000000007</c:v>
                </c:pt>
                <c:pt idx="632">
                  <c:v>367.98500000000007</c:v>
                </c:pt>
                <c:pt idx="633">
                  <c:v>367.98500000000007</c:v>
                </c:pt>
                <c:pt idx="634">
                  <c:v>367.98500000000007</c:v>
                </c:pt>
                <c:pt idx="635">
                  <c:v>367.98500000000007</c:v>
                </c:pt>
                <c:pt idx="636">
                  <c:v>367.98500000000007</c:v>
                </c:pt>
                <c:pt idx="637">
                  <c:v>367.98500000000007</c:v>
                </c:pt>
                <c:pt idx="638">
                  <c:v>367.98500000000007</c:v>
                </c:pt>
                <c:pt idx="639">
                  <c:v>367.98500000000007</c:v>
                </c:pt>
                <c:pt idx="640">
                  <c:v>367.98500000000007</c:v>
                </c:pt>
                <c:pt idx="641">
                  <c:v>367.98500000000007</c:v>
                </c:pt>
                <c:pt idx="642">
                  <c:v>367.98500000000007</c:v>
                </c:pt>
                <c:pt idx="643">
                  <c:v>367.98500000000007</c:v>
                </c:pt>
                <c:pt idx="644">
                  <c:v>367.98500000000007</c:v>
                </c:pt>
                <c:pt idx="645">
                  <c:v>367.98500000000007</c:v>
                </c:pt>
                <c:pt idx="646">
                  <c:v>367.98500000000007</c:v>
                </c:pt>
                <c:pt idx="647">
                  <c:v>367.98500000000007</c:v>
                </c:pt>
                <c:pt idx="648">
                  <c:v>367.98500000000007</c:v>
                </c:pt>
                <c:pt idx="649">
                  <c:v>367.98500000000007</c:v>
                </c:pt>
                <c:pt idx="650">
                  <c:v>367.98500000000007</c:v>
                </c:pt>
                <c:pt idx="651">
                  <c:v>367.98500000000007</c:v>
                </c:pt>
                <c:pt idx="652">
                  <c:v>367.98500000000007</c:v>
                </c:pt>
                <c:pt idx="653">
                  <c:v>367.98500000000007</c:v>
                </c:pt>
                <c:pt idx="654">
                  <c:v>367.98500000000007</c:v>
                </c:pt>
                <c:pt idx="655">
                  <c:v>367.98500000000007</c:v>
                </c:pt>
                <c:pt idx="656">
                  <c:v>367.98500000000007</c:v>
                </c:pt>
                <c:pt idx="657">
                  <c:v>367.98500000000007</c:v>
                </c:pt>
                <c:pt idx="658">
                  <c:v>367.98500000000007</c:v>
                </c:pt>
                <c:pt idx="659">
                  <c:v>367.98500000000007</c:v>
                </c:pt>
                <c:pt idx="660">
                  <c:v>367.98500000000007</c:v>
                </c:pt>
                <c:pt idx="661">
                  <c:v>367.98500000000007</c:v>
                </c:pt>
                <c:pt idx="662">
                  <c:v>367.98500000000007</c:v>
                </c:pt>
                <c:pt idx="663">
                  <c:v>367.98500000000007</c:v>
                </c:pt>
                <c:pt idx="664">
                  <c:v>367.98500000000007</c:v>
                </c:pt>
                <c:pt idx="665">
                  <c:v>367.98500000000007</c:v>
                </c:pt>
                <c:pt idx="666">
                  <c:v>367.98500000000007</c:v>
                </c:pt>
                <c:pt idx="667">
                  <c:v>367.98500000000007</c:v>
                </c:pt>
                <c:pt idx="668">
                  <c:v>367.98500000000007</c:v>
                </c:pt>
                <c:pt idx="669">
                  <c:v>367.98500000000007</c:v>
                </c:pt>
                <c:pt idx="670">
                  <c:v>367.98500000000007</c:v>
                </c:pt>
                <c:pt idx="671">
                  <c:v>367.98500000000007</c:v>
                </c:pt>
                <c:pt idx="672">
                  <c:v>367.98500000000007</c:v>
                </c:pt>
                <c:pt idx="673">
                  <c:v>367.98500000000007</c:v>
                </c:pt>
                <c:pt idx="674">
                  <c:v>367.98500000000007</c:v>
                </c:pt>
                <c:pt idx="675">
                  <c:v>367.98500000000007</c:v>
                </c:pt>
                <c:pt idx="676">
                  <c:v>367.98500000000007</c:v>
                </c:pt>
                <c:pt idx="677">
                  <c:v>367.98500000000007</c:v>
                </c:pt>
                <c:pt idx="678">
                  <c:v>367.98500000000007</c:v>
                </c:pt>
                <c:pt idx="679">
                  <c:v>367.98500000000007</c:v>
                </c:pt>
                <c:pt idx="680">
                  <c:v>367.98500000000007</c:v>
                </c:pt>
                <c:pt idx="681">
                  <c:v>367.98500000000007</c:v>
                </c:pt>
                <c:pt idx="682">
                  <c:v>367.98500000000007</c:v>
                </c:pt>
                <c:pt idx="683">
                  <c:v>367.98500000000007</c:v>
                </c:pt>
                <c:pt idx="684">
                  <c:v>367.98500000000007</c:v>
                </c:pt>
                <c:pt idx="685">
                  <c:v>367.98500000000007</c:v>
                </c:pt>
                <c:pt idx="686">
                  <c:v>367.98500000000007</c:v>
                </c:pt>
                <c:pt idx="687">
                  <c:v>367.98500000000007</c:v>
                </c:pt>
                <c:pt idx="688">
                  <c:v>367.98500000000007</c:v>
                </c:pt>
                <c:pt idx="689">
                  <c:v>367.98500000000007</c:v>
                </c:pt>
                <c:pt idx="690">
                  <c:v>367.98500000000007</c:v>
                </c:pt>
                <c:pt idx="691">
                  <c:v>367.98500000000007</c:v>
                </c:pt>
                <c:pt idx="692">
                  <c:v>367.98500000000007</c:v>
                </c:pt>
                <c:pt idx="693">
                  <c:v>367.98500000000007</c:v>
                </c:pt>
                <c:pt idx="694">
                  <c:v>367.98500000000007</c:v>
                </c:pt>
                <c:pt idx="695">
                  <c:v>367.98500000000007</c:v>
                </c:pt>
                <c:pt idx="696">
                  <c:v>367.98500000000007</c:v>
                </c:pt>
                <c:pt idx="697">
                  <c:v>367.98500000000007</c:v>
                </c:pt>
                <c:pt idx="698">
                  <c:v>367.98500000000007</c:v>
                </c:pt>
                <c:pt idx="699">
                  <c:v>367.98500000000007</c:v>
                </c:pt>
                <c:pt idx="700">
                  <c:v>367.98500000000007</c:v>
                </c:pt>
                <c:pt idx="701">
                  <c:v>367.98500000000007</c:v>
                </c:pt>
                <c:pt idx="702">
                  <c:v>367.98500000000007</c:v>
                </c:pt>
                <c:pt idx="703">
                  <c:v>367.98500000000007</c:v>
                </c:pt>
                <c:pt idx="704">
                  <c:v>367.98500000000007</c:v>
                </c:pt>
                <c:pt idx="705">
                  <c:v>367.98500000000007</c:v>
                </c:pt>
                <c:pt idx="706">
                  <c:v>367.98500000000007</c:v>
                </c:pt>
                <c:pt idx="707">
                  <c:v>367.98500000000007</c:v>
                </c:pt>
                <c:pt idx="708">
                  <c:v>367.98500000000007</c:v>
                </c:pt>
                <c:pt idx="709">
                  <c:v>367.98500000000007</c:v>
                </c:pt>
                <c:pt idx="710">
                  <c:v>367.98500000000007</c:v>
                </c:pt>
                <c:pt idx="711">
                  <c:v>367.98500000000007</c:v>
                </c:pt>
                <c:pt idx="712">
                  <c:v>367.98500000000007</c:v>
                </c:pt>
                <c:pt idx="713">
                  <c:v>367.98500000000007</c:v>
                </c:pt>
                <c:pt idx="714">
                  <c:v>367.98500000000007</c:v>
                </c:pt>
                <c:pt idx="715">
                  <c:v>367.98500000000007</c:v>
                </c:pt>
                <c:pt idx="716">
                  <c:v>367.98500000000007</c:v>
                </c:pt>
                <c:pt idx="717">
                  <c:v>367.98500000000007</c:v>
                </c:pt>
                <c:pt idx="718">
                  <c:v>367.98500000000007</c:v>
                </c:pt>
                <c:pt idx="719">
                  <c:v>367.98500000000007</c:v>
                </c:pt>
                <c:pt idx="720">
                  <c:v>367.98500000000007</c:v>
                </c:pt>
                <c:pt idx="721">
                  <c:v>367.98500000000007</c:v>
                </c:pt>
                <c:pt idx="722">
                  <c:v>367.98500000000007</c:v>
                </c:pt>
                <c:pt idx="723">
                  <c:v>367.98500000000007</c:v>
                </c:pt>
                <c:pt idx="724">
                  <c:v>367.98500000000007</c:v>
                </c:pt>
                <c:pt idx="725">
                  <c:v>367.98500000000007</c:v>
                </c:pt>
                <c:pt idx="726">
                  <c:v>367.98500000000007</c:v>
                </c:pt>
                <c:pt idx="727">
                  <c:v>367.98500000000007</c:v>
                </c:pt>
                <c:pt idx="728">
                  <c:v>367.98500000000007</c:v>
                </c:pt>
                <c:pt idx="729">
                  <c:v>367.98500000000007</c:v>
                </c:pt>
                <c:pt idx="730">
                  <c:v>367.98500000000007</c:v>
                </c:pt>
                <c:pt idx="731">
                  <c:v>367.98500000000007</c:v>
                </c:pt>
                <c:pt idx="732">
                  <c:v>367.98500000000007</c:v>
                </c:pt>
                <c:pt idx="733">
                  <c:v>367.98500000000007</c:v>
                </c:pt>
                <c:pt idx="734">
                  <c:v>367.98500000000007</c:v>
                </c:pt>
                <c:pt idx="735">
                  <c:v>367.98500000000007</c:v>
                </c:pt>
                <c:pt idx="736">
                  <c:v>367.98500000000007</c:v>
                </c:pt>
                <c:pt idx="737">
                  <c:v>367.98500000000007</c:v>
                </c:pt>
                <c:pt idx="738">
                  <c:v>367.98500000000007</c:v>
                </c:pt>
                <c:pt idx="739">
                  <c:v>367.98500000000007</c:v>
                </c:pt>
                <c:pt idx="740">
                  <c:v>367.98500000000007</c:v>
                </c:pt>
                <c:pt idx="741">
                  <c:v>367.98500000000007</c:v>
                </c:pt>
                <c:pt idx="742">
                  <c:v>367.98500000000007</c:v>
                </c:pt>
                <c:pt idx="743">
                  <c:v>367.98500000000007</c:v>
                </c:pt>
                <c:pt idx="744">
                  <c:v>367.98500000000007</c:v>
                </c:pt>
                <c:pt idx="745">
                  <c:v>367.98500000000007</c:v>
                </c:pt>
                <c:pt idx="746">
                  <c:v>367.98500000000007</c:v>
                </c:pt>
                <c:pt idx="747">
                  <c:v>367.98500000000007</c:v>
                </c:pt>
                <c:pt idx="748">
                  <c:v>367.98500000000007</c:v>
                </c:pt>
                <c:pt idx="749">
                  <c:v>367.98500000000007</c:v>
                </c:pt>
                <c:pt idx="750">
                  <c:v>367.98500000000007</c:v>
                </c:pt>
                <c:pt idx="751">
                  <c:v>367.98500000000007</c:v>
                </c:pt>
                <c:pt idx="752">
                  <c:v>367.98500000000007</c:v>
                </c:pt>
                <c:pt idx="753">
                  <c:v>367.98500000000007</c:v>
                </c:pt>
                <c:pt idx="754">
                  <c:v>367.98500000000007</c:v>
                </c:pt>
                <c:pt idx="755">
                  <c:v>367.98500000000007</c:v>
                </c:pt>
                <c:pt idx="756">
                  <c:v>367.98500000000007</c:v>
                </c:pt>
                <c:pt idx="757">
                  <c:v>367.98500000000007</c:v>
                </c:pt>
                <c:pt idx="758">
                  <c:v>367.98500000000007</c:v>
                </c:pt>
                <c:pt idx="759">
                  <c:v>367.98500000000007</c:v>
                </c:pt>
                <c:pt idx="760">
                  <c:v>367.98500000000007</c:v>
                </c:pt>
                <c:pt idx="761">
                  <c:v>367.98500000000007</c:v>
                </c:pt>
                <c:pt idx="762">
                  <c:v>367.98500000000007</c:v>
                </c:pt>
                <c:pt idx="763">
                  <c:v>367.98500000000007</c:v>
                </c:pt>
                <c:pt idx="764">
                  <c:v>367.98500000000007</c:v>
                </c:pt>
                <c:pt idx="765">
                  <c:v>367.98500000000007</c:v>
                </c:pt>
                <c:pt idx="766">
                  <c:v>367.98500000000007</c:v>
                </c:pt>
                <c:pt idx="767">
                  <c:v>367.98500000000007</c:v>
                </c:pt>
                <c:pt idx="768">
                  <c:v>367.98500000000007</c:v>
                </c:pt>
                <c:pt idx="769">
                  <c:v>367.98500000000007</c:v>
                </c:pt>
                <c:pt idx="770">
                  <c:v>367.98500000000007</c:v>
                </c:pt>
                <c:pt idx="771">
                  <c:v>367.98500000000007</c:v>
                </c:pt>
                <c:pt idx="772">
                  <c:v>367.98500000000007</c:v>
                </c:pt>
                <c:pt idx="773">
                  <c:v>367.98500000000007</c:v>
                </c:pt>
                <c:pt idx="774">
                  <c:v>367.98500000000007</c:v>
                </c:pt>
                <c:pt idx="775">
                  <c:v>367.98500000000007</c:v>
                </c:pt>
                <c:pt idx="776">
                  <c:v>367.98500000000007</c:v>
                </c:pt>
                <c:pt idx="777">
                  <c:v>367.98500000000007</c:v>
                </c:pt>
                <c:pt idx="778">
                  <c:v>367.98500000000007</c:v>
                </c:pt>
                <c:pt idx="779">
                  <c:v>367.98500000000007</c:v>
                </c:pt>
                <c:pt idx="780">
                  <c:v>367.98500000000007</c:v>
                </c:pt>
                <c:pt idx="781">
                  <c:v>367.98500000000007</c:v>
                </c:pt>
                <c:pt idx="782">
                  <c:v>370.79379999999998</c:v>
                </c:pt>
                <c:pt idx="783">
                  <c:v>370.79379999999998</c:v>
                </c:pt>
                <c:pt idx="784">
                  <c:v>370.79379999999998</c:v>
                </c:pt>
                <c:pt idx="785">
                  <c:v>370.79379999999998</c:v>
                </c:pt>
                <c:pt idx="786">
                  <c:v>370.79379999999998</c:v>
                </c:pt>
                <c:pt idx="787">
                  <c:v>370.79379999999998</c:v>
                </c:pt>
                <c:pt idx="788">
                  <c:v>370.79379999999998</c:v>
                </c:pt>
                <c:pt idx="789">
                  <c:v>370.79379999999998</c:v>
                </c:pt>
                <c:pt idx="790">
                  <c:v>370.79379999999998</c:v>
                </c:pt>
                <c:pt idx="791">
                  <c:v>370.79379999999998</c:v>
                </c:pt>
                <c:pt idx="792">
                  <c:v>370.79379999999998</c:v>
                </c:pt>
                <c:pt idx="793">
                  <c:v>370.79379999999998</c:v>
                </c:pt>
                <c:pt idx="794">
                  <c:v>370.79379999999998</c:v>
                </c:pt>
                <c:pt idx="795">
                  <c:v>370.79379999999998</c:v>
                </c:pt>
                <c:pt idx="796">
                  <c:v>370.79379999999998</c:v>
                </c:pt>
                <c:pt idx="797">
                  <c:v>370.79379999999998</c:v>
                </c:pt>
                <c:pt idx="798">
                  <c:v>370.79379999999998</c:v>
                </c:pt>
                <c:pt idx="799">
                  <c:v>370.79379999999998</c:v>
                </c:pt>
                <c:pt idx="800">
                  <c:v>370.79379999999998</c:v>
                </c:pt>
                <c:pt idx="801">
                  <c:v>370.79379999999998</c:v>
                </c:pt>
                <c:pt idx="802">
                  <c:v>370.79379999999998</c:v>
                </c:pt>
                <c:pt idx="803">
                  <c:v>370.79379999999998</c:v>
                </c:pt>
                <c:pt idx="804">
                  <c:v>370.79379999999998</c:v>
                </c:pt>
                <c:pt idx="805">
                  <c:v>370.79379999999998</c:v>
                </c:pt>
                <c:pt idx="806">
                  <c:v>370.79379999999998</c:v>
                </c:pt>
                <c:pt idx="807">
                  <c:v>370.79379999999998</c:v>
                </c:pt>
                <c:pt idx="808">
                  <c:v>370.79379999999998</c:v>
                </c:pt>
                <c:pt idx="809">
                  <c:v>370.79379999999998</c:v>
                </c:pt>
                <c:pt idx="810">
                  <c:v>370.79379999999998</c:v>
                </c:pt>
                <c:pt idx="811">
                  <c:v>370.79379999999998</c:v>
                </c:pt>
                <c:pt idx="812">
                  <c:v>370.79379999999998</c:v>
                </c:pt>
                <c:pt idx="813">
                  <c:v>370.79379999999998</c:v>
                </c:pt>
                <c:pt idx="814">
                  <c:v>370.79379999999998</c:v>
                </c:pt>
                <c:pt idx="815">
                  <c:v>370.79379999999998</c:v>
                </c:pt>
                <c:pt idx="816">
                  <c:v>370.79379999999998</c:v>
                </c:pt>
                <c:pt idx="817">
                  <c:v>370.79379999999998</c:v>
                </c:pt>
                <c:pt idx="818">
                  <c:v>370.79379999999998</c:v>
                </c:pt>
                <c:pt idx="819">
                  <c:v>370.79379999999998</c:v>
                </c:pt>
                <c:pt idx="820">
                  <c:v>370.79379999999998</c:v>
                </c:pt>
                <c:pt idx="821">
                  <c:v>370.79379999999998</c:v>
                </c:pt>
                <c:pt idx="822">
                  <c:v>370.79379999999998</c:v>
                </c:pt>
                <c:pt idx="823">
                  <c:v>370.79379999999998</c:v>
                </c:pt>
                <c:pt idx="824">
                  <c:v>370.79379999999998</c:v>
                </c:pt>
                <c:pt idx="825">
                  <c:v>370.79379999999998</c:v>
                </c:pt>
                <c:pt idx="826">
                  <c:v>370.79379999999998</c:v>
                </c:pt>
                <c:pt idx="827">
                  <c:v>370.79379999999998</c:v>
                </c:pt>
                <c:pt idx="828">
                  <c:v>370.79379999999998</c:v>
                </c:pt>
                <c:pt idx="829">
                  <c:v>370.79379999999998</c:v>
                </c:pt>
                <c:pt idx="830">
                  <c:v>370.79379999999998</c:v>
                </c:pt>
                <c:pt idx="831">
                  <c:v>370.79379999999998</c:v>
                </c:pt>
                <c:pt idx="832">
                  <c:v>370.79379999999998</c:v>
                </c:pt>
                <c:pt idx="833">
                  <c:v>370.79379999999998</c:v>
                </c:pt>
                <c:pt idx="834">
                  <c:v>370.79379999999998</c:v>
                </c:pt>
                <c:pt idx="835">
                  <c:v>370.79379999999998</c:v>
                </c:pt>
                <c:pt idx="836">
                  <c:v>370.79379999999998</c:v>
                </c:pt>
                <c:pt idx="837">
                  <c:v>370.79379999999998</c:v>
                </c:pt>
                <c:pt idx="838">
                  <c:v>370.79379999999998</c:v>
                </c:pt>
                <c:pt idx="839">
                  <c:v>370.79379999999998</c:v>
                </c:pt>
                <c:pt idx="840">
                  <c:v>370.79379999999998</c:v>
                </c:pt>
                <c:pt idx="841">
                  <c:v>370.79379999999998</c:v>
                </c:pt>
                <c:pt idx="842">
                  <c:v>370.79379999999998</c:v>
                </c:pt>
                <c:pt idx="843">
                  <c:v>370.79379999999998</c:v>
                </c:pt>
                <c:pt idx="844">
                  <c:v>370.79379999999998</c:v>
                </c:pt>
                <c:pt idx="845">
                  <c:v>370.79379999999998</c:v>
                </c:pt>
                <c:pt idx="846">
                  <c:v>370.79379999999998</c:v>
                </c:pt>
                <c:pt idx="847">
                  <c:v>370.79379999999998</c:v>
                </c:pt>
                <c:pt idx="848">
                  <c:v>370.79379999999998</c:v>
                </c:pt>
                <c:pt idx="849">
                  <c:v>370.79379999999998</c:v>
                </c:pt>
                <c:pt idx="850">
                  <c:v>370.79379999999998</c:v>
                </c:pt>
                <c:pt idx="851">
                  <c:v>370.79379999999998</c:v>
                </c:pt>
                <c:pt idx="852">
                  <c:v>370.79379999999998</c:v>
                </c:pt>
                <c:pt idx="853">
                  <c:v>370.79379999999998</c:v>
                </c:pt>
                <c:pt idx="854">
                  <c:v>370.79379999999998</c:v>
                </c:pt>
                <c:pt idx="855">
                  <c:v>370.79379999999998</c:v>
                </c:pt>
                <c:pt idx="856">
                  <c:v>370.79379999999998</c:v>
                </c:pt>
                <c:pt idx="857">
                  <c:v>370.79379999999998</c:v>
                </c:pt>
                <c:pt idx="858">
                  <c:v>370.79379999999998</c:v>
                </c:pt>
                <c:pt idx="859">
                  <c:v>370.79379999999998</c:v>
                </c:pt>
                <c:pt idx="860">
                  <c:v>370.79379999999998</c:v>
                </c:pt>
                <c:pt idx="861">
                  <c:v>370.79379999999998</c:v>
                </c:pt>
                <c:pt idx="862">
                  <c:v>370.79379999999998</c:v>
                </c:pt>
                <c:pt idx="863">
                  <c:v>370.79379999999998</c:v>
                </c:pt>
                <c:pt idx="864">
                  <c:v>370.79379999999998</c:v>
                </c:pt>
                <c:pt idx="865">
                  <c:v>370.79379999999998</c:v>
                </c:pt>
                <c:pt idx="866">
                  <c:v>370.79379999999998</c:v>
                </c:pt>
                <c:pt idx="867">
                  <c:v>370.79379999999998</c:v>
                </c:pt>
                <c:pt idx="868">
                  <c:v>370.79379999999998</c:v>
                </c:pt>
                <c:pt idx="869">
                  <c:v>370.79379999999998</c:v>
                </c:pt>
                <c:pt idx="870">
                  <c:v>370.79379999999998</c:v>
                </c:pt>
                <c:pt idx="871">
                  <c:v>370.79379999999998</c:v>
                </c:pt>
                <c:pt idx="872">
                  <c:v>370.79379999999998</c:v>
                </c:pt>
                <c:pt idx="873">
                  <c:v>370.79379999999998</c:v>
                </c:pt>
                <c:pt idx="874">
                  <c:v>370.79379999999998</c:v>
                </c:pt>
                <c:pt idx="875">
                  <c:v>370.79379999999998</c:v>
                </c:pt>
                <c:pt idx="876">
                  <c:v>370.79379999999998</c:v>
                </c:pt>
                <c:pt idx="877">
                  <c:v>370.79379999999998</c:v>
                </c:pt>
                <c:pt idx="878">
                  <c:v>370.79379999999998</c:v>
                </c:pt>
                <c:pt idx="879">
                  <c:v>370.79379999999998</c:v>
                </c:pt>
                <c:pt idx="880">
                  <c:v>370.79379999999998</c:v>
                </c:pt>
                <c:pt idx="881">
                  <c:v>370.79379999999998</c:v>
                </c:pt>
                <c:pt idx="882">
                  <c:v>370.79379999999998</c:v>
                </c:pt>
                <c:pt idx="883">
                  <c:v>370.79379999999998</c:v>
                </c:pt>
                <c:pt idx="884">
                  <c:v>370.79379999999998</c:v>
                </c:pt>
                <c:pt idx="885">
                  <c:v>370.79379999999998</c:v>
                </c:pt>
                <c:pt idx="886">
                  <c:v>370.79379999999998</c:v>
                </c:pt>
                <c:pt idx="887">
                  <c:v>370.79379999999998</c:v>
                </c:pt>
                <c:pt idx="888">
                  <c:v>370.79379999999998</c:v>
                </c:pt>
                <c:pt idx="889">
                  <c:v>370.79379999999998</c:v>
                </c:pt>
                <c:pt idx="890">
                  <c:v>370.79379999999998</c:v>
                </c:pt>
                <c:pt idx="891">
                  <c:v>370.79379999999998</c:v>
                </c:pt>
                <c:pt idx="892">
                  <c:v>370.79379999999998</c:v>
                </c:pt>
                <c:pt idx="893">
                  <c:v>370.79379999999998</c:v>
                </c:pt>
                <c:pt idx="894">
                  <c:v>370.79379999999998</c:v>
                </c:pt>
                <c:pt idx="895">
                  <c:v>370.79379999999998</c:v>
                </c:pt>
                <c:pt idx="896">
                  <c:v>370.79379999999998</c:v>
                </c:pt>
                <c:pt idx="897">
                  <c:v>370.79379999999998</c:v>
                </c:pt>
                <c:pt idx="898">
                  <c:v>370.79379999999998</c:v>
                </c:pt>
                <c:pt idx="899">
                  <c:v>370.79379999999998</c:v>
                </c:pt>
                <c:pt idx="900">
                  <c:v>370.79379999999998</c:v>
                </c:pt>
                <c:pt idx="901">
                  <c:v>370.79379999999998</c:v>
                </c:pt>
                <c:pt idx="902">
                  <c:v>370.79379999999998</c:v>
                </c:pt>
                <c:pt idx="903">
                  <c:v>370.79379999999998</c:v>
                </c:pt>
                <c:pt idx="904">
                  <c:v>370.79379999999998</c:v>
                </c:pt>
                <c:pt idx="905">
                  <c:v>370.79379999999998</c:v>
                </c:pt>
                <c:pt idx="906">
                  <c:v>370.79379999999998</c:v>
                </c:pt>
                <c:pt idx="907">
                  <c:v>370.79379999999998</c:v>
                </c:pt>
                <c:pt idx="908">
                  <c:v>370.79379999999998</c:v>
                </c:pt>
                <c:pt idx="909">
                  <c:v>370.79379999999998</c:v>
                </c:pt>
                <c:pt idx="910">
                  <c:v>370.79379999999998</c:v>
                </c:pt>
                <c:pt idx="911">
                  <c:v>370.79379999999998</c:v>
                </c:pt>
                <c:pt idx="912">
                  <c:v>370.79379999999998</c:v>
                </c:pt>
                <c:pt idx="913">
                  <c:v>370.79379999999998</c:v>
                </c:pt>
                <c:pt idx="914">
                  <c:v>370.79379999999998</c:v>
                </c:pt>
                <c:pt idx="915">
                  <c:v>370.79379999999998</c:v>
                </c:pt>
                <c:pt idx="916">
                  <c:v>370.79379999999998</c:v>
                </c:pt>
                <c:pt idx="917">
                  <c:v>370.79379999999998</c:v>
                </c:pt>
                <c:pt idx="918">
                  <c:v>370.79379999999998</c:v>
                </c:pt>
                <c:pt idx="919">
                  <c:v>370.79379999999998</c:v>
                </c:pt>
                <c:pt idx="920">
                  <c:v>370.79379999999998</c:v>
                </c:pt>
                <c:pt idx="921">
                  <c:v>370.79379999999998</c:v>
                </c:pt>
                <c:pt idx="922">
                  <c:v>370.79379999999998</c:v>
                </c:pt>
                <c:pt idx="923">
                  <c:v>370.79379999999998</c:v>
                </c:pt>
                <c:pt idx="924">
                  <c:v>370.79379999999998</c:v>
                </c:pt>
                <c:pt idx="925">
                  <c:v>370.79379999999998</c:v>
                </c:pt>
                <c:pt idx="926">
                  <c:v>370.79379999999998</c:v>
                </c:pt>
                <c:pt idx="927">
                  <c:v>370.79379999999998</c:v>
                </c:pt>
                <c:pt idx="928">
                  <c:v>370.79379999999998</c:v>
                </c:pt>
                <c:pt idx="929">
                  <c:v>370.79379999999998</c:v>
                </c:pt>
                <c:pt idx="930">
                  <c:v>370.79379999999998</c:v>
                </c:pt>
                <c:pt idx="931">
                  <c:v>370.79379999999998</c:v>
                </c:pt>
                <c:pt idx="932">
                  <c:v>370.79379999999998</c:v>
                </c:pt>
                <c:pt idx="933">
                  <c:v>370.79379999999998</c:v>
                </c:pt>
                <c:pt idx="934">
                  <c:v>370.79379999999998</c:v>
                </c:pt>
                <c:pt idx="935">
                  <c:v>370.79379999999998</c:v>
                </c:pt>
                <c:pt idx="936">
                  <c:v>370.79379999999998</c:v>
                </c:pt>
                <c:pt idx="937">
                  <c:v>370.79379999999998</c:v>
                </c:pt>
                <c:pt idx="938">
                  <c:v>370.79379999999998</c:v>
                </c:pt>
                <c:pt idx="939">
                  <c:v>370.79379999999998</c:v>
                </c:pt>
                <c:pt idx="940">
                  <c:v>370.79379999999998</c:v>
                </c:pt>
                <c:pt idx="941">
                  <c:v>370.79379999999998</c:v>
                </c:pt>
                <c:pt idx="942">
                  <c:v>370.79379999999998</c:v>
                </c:pt>
                <c:pt idx="943">
                  <c:v>370.79379999999998</c:v>
                </c:pt>
                <c:pt idx="944">
                  <c:v>370.79379999999998</c:v>
                </c:pt>
                <c:pt idx="945">
                  <c:v>370.79379999999998</c:v>
                </c:pt>
                <c:pt idx="946">
                  <c:v>370.79379999999998</c:v>
                </c:pt>
                <c:pt idx="947">
                  <c:v>370.79379999999998</c:v>
                </c:pt>
                <c:pt idx="948">
                  <c:v>370.79379999999998</c:v>
                </c:pt>
                <c:pt idx="949">
                  <c:v>370.79379999999998</c:v>
                </c:pt>
                <c:pt idx="950">
                  <c:v>370.79379999999998</c:v>
                </c:pt>
                <c:pt idx="951">
                  <c:v>370.79379999999998</c:v>
                </c:pt>
                <c:pt idx="952">
                  <c:v>370.79379999999998</c:v>
                </c:pt>
                <c:pt idx="953">
                  <c:v>370.79379999999998</c:v>
                </c:pt>
                <c:pt idx="954">
                  <c:v>370.79379999999998</c:v>
                </c:pt>
                <c:pt idx="955">
                  <c:v>370.79379999999998</c:v>
                </c:pt>
                <c:pt idx="956">
                  <c:v>370.79379999999998</c:v>
                </c:pt>
                <c:pt idx="957">
                  <c:v>370.79379999999998</c:v>
                </c:pt>
                <c:pt idx="958">
                  <c:v>370.79379999999998</c:v>
                </c:pt>
                <c:pt idx="959">
                  <c:v>370.79379999999998</c:v>
                </c:pt>
                <c:pt idx="960">
                  <c:v>370.79379999999998</c:v>
                </c:pt>
                <c:pt idx="961">
                  <c:v>370.79379999999998</c:v>
                </c:pt>
                <c:pt idx="962">
                  <c:v>370.79379999999998</c:v>
                </c:pt>
                <c:pt idx="963">
                  <c:v>370.79379999999998</c:v>
                </c:pt>
                <c:pt idx="964">
                  <c:v>370.79379999999998</c:v>
                </c:pt>
                <c:pt idx="965">
                  <c:v>370.79379999999998</c:v>
                </c:pt>
                <c:pt idx="966">
                  <c:v>370.79379999999998</c:v>
                </c:pt>
                <c:pt idx="967">
                  <c:v>370.79379999999998</c:v>
                </c:pt>
                <c:pt idx="968">
                  <c:v>370.79379999999998</c:v>
                </c:pt>
                <c:pt idx="969">
                  <c:v>370.79379999999998</c:v>
                </c:pt>
                <c:pt idx="970">
                  <c:v>370.79379999999998</c:v>
                </c:pt>
                <c:pt idx="971">
                  <c:v>370.79379999999998</c:v>
                </c:pt>
                <c:pt idx="972">
                  <c:v>370.79379999999998</c:v>
                </c:pt>
                <c:pt idx="973">
                  <c:v>370.79379999999998</c:v>
                </c:pt>
                <c:pt idx="974">
                  <c:v>370.79379999999998</c:v>
                </c:pt>
                <c:pt idx="975">
                  <c:v>370.79379999999998</c:v>
                </c:pt>
                <c:pt idx="976">
                  <c:v>370.79379999999998</c:v>
                </c:pt>
                <c:pt idx="977">
                  <c:v>370.79379999999998</c:v>
                </c:pt>
                <c:pt idx="978">
                  <c:v>370.79379999999998</c:v>
                </c:pt>
                <c:pt idx="979">
                  <c:v>370.79379999999998</c:v>
                </c:pt>
                <c:pt idx="980">
                  <c:v>370.79379999999998</c:v>
                </c:pt>
                <c:pt idx="981">
                  <c:v>370.79379999999998</c:v>
                </c:pt>
                <c:pt idx="982">
                  <c:v>370.79379999999998</c:v>
                </c:pt>
                <c:pt idx="983">
                  <c:v>370.79379999999998</c:v>
                </c:pt>
                <c:pt idx="984">
                  <c:v>370.79379999999998</c:v>
                </c:pt>
                <c:pt idx="985">
                  <c:v>370.79379999999998</c:v>
                </c:pt>
                <c:pt idx="986">
                  <c:v>370.79379999999998</c:v>
                </c:pt>
                <c:pt idx="987">
                  <c:v>370.79379999999998</c:v>
                </c:pt>
                <c:pt idx="988">
                  <c:v>370.79379999999998</c:v>
                </c:pt>
                <c:pt idx="989">
                  <c:v>370.79379999999998</c:v>
                </c:pt>
                <c:pt idx="990">
                  <c:v>370.79379999999998</c:v>
                </c:pt>
                <c:pt idx="991">
                  <c:v>370.79379999999998</c:v>
                </c:pt>
                <c:pt idx="992">
                  <c:v>370.79379999999998</c:v>
                </c:pt>
                <c:pt idx="993">
                  <c:v>370.79379999999998</c:v>
                </c:pt>
                <c:pt idx="994">
                  <c:v>370.79379999999998</c:v>
                </c:pt>
                <c:pt idx="995">
                  <c:v>370.79379999999998</c:v>
                </c:pt>
                <c:pt idx="996">
                  <c:v>370.79379999999998</c:v>
                </c:pt>
                <c:pt idx="997">
                  <c:v>370.79379999999998</c:v>
                </c:pt>
                <c:pt idx="998">
                  <c:v>370.79379999999998</c:v>
                </c:pt>
                <c:pt idx="999">
                  <c:v>370.79379999999998</c:v>
                </c:pt>
                <c:pt idx="1000">
                  <c:v>370.79379999999998</c:v>
                </c:pt>
                <c:pt idx="1001">
                  <c:v>370.79379999999998</c:v>
                </c:pt>
                <c:pt idx="1002">
                  <c:v>370.79379999999998</c:v>
                </c:pt>
                <c:pt idx="1003">
                  <c:v>370.79379999999998</c:v>
                </c:pt>
                <c:pt idx="1004">
                  <c:v>370.79379999999998</c:v>
                </c:pt>
                <c:pt idx="1005">
                  <c:v>370.79379999999998</c:v>
                </c:pt>
                <c:pt idx="1006">
                  <c:v>370.79379999999998</c:v>
                </c:pt>
                <c:pt idx="1007">
                  <c:v>370.79379999999998</c:v>
                </c:pt>
                <c:pt idx="1008">
                  <c:v>370.79379999999998</c:v>
                </c:pt>
                <c:pt idx="1009">
                  <c:v>370.79379999999998</c:v>
                </c:pt>
                <c:pt idx="1010">
                  <c:v>370.79379999999998</c:v>
                </c:pt>
                <c:pt idx="1011">
                  <c:v>370.79379999999998</c:v>
                </c:pt>
                <c:pt idx="1012">
                  <c:v>370.79379999999998</c:v>
                </c:pt>
                <c:pt idx="1013">
                  <c:v>370.79379999999998</c:v>
                </c:pt>
                <c:pt idx="1014">
                  <c:v>370.79379999999998</c:v>
                </c:pt>
                <c:pt idx="1015">
                  <c:v>370.79379999999998</c:v>
                </c:pt>
                <c:pt idx="1016">
                  <c:v>370.79379999999998</c:v>
                </c:pt>
                <c:pt idx="1017">
                  <c:v>370.79379999999998</c:v>
                </c:pt>
                <c:pt idx="1018">
                  <c:v>370.79379999999998</c:v>
                </c:pt>
                <c:pt idx="1019">
                  <c:v>370.79379999999998</c:v>
                </c:pt>
                <c:pt idx="1020">
                  <c:v>370.79379999999998</c:v>
                </c:pt>
                <c:pt idx="1021">
                  <c:v>370.79379999999998</c:v>
                </c:pt>
                <c:pt idx="1022">
                  <c:v>370.79379999999998</c:v>
                </c:pt>
                <c:pt idx="1023">
                  <c:v>370.79379999999998</c:v>
                </c:pt>
                <c:pt idx="1024">
                  <c:v>370.79379999999998</c:v>
                </c:pt>
                <c:pt idx="1025">
                  <c:v>370.79379999999998</c:v>
                </c:pt>
                <c:pt idx="1026">
                  <c:v>370.79379999999998</c:v>
                </c:pt>
                <c:pt idx="1027">
                  <c:v>370.79379999999998</c:v>
                </c:pt>
                <c:pt idx="1028">
                  <c:v>370.79379999999998</c:v>
                </c:pt>
                <c:pt idx="1029">
                  <c:v>370.79379999999998</c:v>
                </c:pt>
                <c:pt idx="1030">
                  <c:v>370.79379999999998</c:v>
                </c:pt>
                <c:pt idx="1031">
                  <c:v>370.79379999999998</c:v>
                </c:pt>
                <c:pt idx="1032">
                  <c:v>370.79379999999998</c:v>
                </c:pt>
                <c:pt idx="1033">
                  <c:v>370.79379999999998</c:v>
                </c:pt>
                <c:pt idx="1034">
                  <c:v>370.79379999999998</c:v>
                </c:pt>
                <c:pt idx="1035">
                  <c:v>370.79379999999998</c:v>
                </c:pt>
                <c:pt idx="1036">
                  <c:v>370.79379999999998</c:v>
                </c:pt>
                <c:pt idx="1037">
                  <c:v>370.79379999999998</c:v>
                </c:pt>
                <c:pt idx="1038">
                  <c:v>370.79379999999998</c:v>
                </c:pt>
                <c:pt idx="1039">
                  <c:v>370.79379999999998</c:v>
                </c:pt>
                <c:pt idx="1040">
                  <c:v>370.79379999999998</c:v>
                </c:pt>
                <c:pt idx="1041">
                  <c:v>370.79379999999998</c:v>
                </c:pt>
                <c:pt idx="1042">
                  <c:v>370.79379999999998</c:v>
                </c:pt>
                <c:pt idx="1043">
                  <c:v>370.79379999999998</c:v>
                </c:pt>
                <c:pt idx="1044">
                  <c:v>370.79379999999998</c:v>
                </c:pt>
                <c:pt idx="1045">
                  <c:v>370.79379999999998</c:v>
                </c:pt>
                <c:pt idx="1046">
                  <c:v>370.79379999999998</c:v>
                </c:pt>
                <c:pt idx="1047">
                  <c:v>370.79379999999998</c:v>
                </c:pt>
                <c:pt idx="1048">
                  <c:v>370.79379999999998</c:v>
                </c:pt>
                <c:pt idx="1049">
                  <c:v>370.79379999999998</c:v>
                </c:pt>
                <c:pt idx="1050">
                  <c:v>370.79379999999998</c:v>
                </c:pt>
                <c:pt idx="1051">
                  <c:v>370.79379999999998</c:v>
                </c:pt>
                <c:pt idx="1052">
                  <c:v>370.79379999999998</c:v>
                </c:pt>
                <c:pt idx="1053">
                  <c:v>370.79379999999998</c:v>
                </c:pt>
                <c:pt idx="1054">
                  <c:v>370.79379999999998</c:v>
                </c:pt>
                <c:pt idx="1055">
                  <c:v>370.79379999999998</c:v>
                </c:pt>
                <c:pt idx="1056">
                  <c:v>370.79379999999998</c:v>
                </c:pt>
                <c:pt idx="1057">
                  <c:v>370.79379999999998</c:v>
                </c:pt>
                <c:pt idx="1058">
                  <c:v>370.79379999999998</c:v>
                </c:pt>
                <c:pt idx="1059">
                  <c:v>370.79379999999998</c:v>
                </c:pt>
                <c:pt idx="1060">
                  <c:v>370.79379999999998</c:v>
                </c:pt>
                <c:pt idx="1061">
                  <c:v>370.79379999999998</c:v>
                </c:pt>
                <c:pt idx="1062">
                  <c:v>370.79379999999998</c:v>
                </c:pt>
                <c:pt idx="1063">
                  <c:v>370.79379999999998</c:v>
                </c:pt>
                <c:pt idx="1064">
                  <c:v>370.79379999999998</c:v>
                </c:pt>
                <c:pt idx="1065">
                  <c:v>370.79379999999998</c:v>
                </c:pt>
                <c:pt idx="1066">
                  <c:v>370.79379999999998</c:v>
                </c:pt>
                <c:pt idx="1067">
                  <c:v>370.79379999999998</c:v>
                </c:pt>
                <c:pt idx="1068">
                  <c:v>370.79379999999998</c:v>
                </c:pt>
                <c:pt idx="1069">
                  <c:v>370.79379999999998</c:v>
                </c:pt>
                <c:pt idx="1070">
                  <c:v>370.79379999999998</c:v>
                </c:pt>
                <c:pt idx="1071">
                  <c:v>370.79379999999998</c:v>
                </c:pt>
                <c:pt idx="1072">
                  <c:v>370.79379999999998</c:v>
                </c:pt>
                <c:pt idx="1073">
                  <c:v>370.79379999999998</c:v>
                </c:pt>
                <c:pt idx="1074">
                  <c:v>370.79379999999998</c:v>
                </c:pt>
                <c:pt idx="1075">
                  <c:v>370.79379999999998</c:v>
                </c:pt>
                <c:pt idx="1076">
                  <c:v>370.79379999999998</c:v>
                </c:pt>
                <c:pt idx="1077">
                  <c:v>370.79379999999998</c:v>
                </c:pt>
                <c:pt idx="1078">
                  <c:v>370.79379999999998</c:v>
                </c:pt>
                <c:pt idx="1079">
                  <c:v>370.79379999999998</c:v>
                </c:pt>
                <c:pt idx="1080">
                  <c:v>370.79379999999998</c:v>
                </c:pt>
                <c:pt idx="1081">
                  <c:v>370.79379999999998</c:v>
                </c:pt>
                <c:pt idx="1082">
                  <c:v>370.79379999999998</c:v>
                </c:pt>
                <c:pt idx="1083">
                  <c:v>370.79379999999998</c:v>
                </c:pt>
                <c:pt idx="1084">
                  <c:v>370.79379999999998</c:v>
                </c:pt>
                <c:pt idx="1085">
                  <c:v>370.79379999999998</c:v>
                </c:pt>
                <c:pt idx="1086">
                  <c:v>370.79379999999998</c:v>
                </c:pt>
                <c:pt idx="1087">
                  <c:v>370.79379999999998</c:v>
                </c:pt>
                <c:pt idx="1088">
                  <c:v>370.79379999999998</c:v>
                </c:pt>
                <c:pt idx="1089">
                  <c:v>370.79379999999998</c:v>
                </c:pt>
                <c:pt idx="1090">
                  <c:v>370.79379999999998</c:v>
                </c:pt>
                <c:pt idx="1091">
                  <c:v>370.79379999999998</c:v>
                </c:pt>
                <c:pt idx="1092">
                  <c:v>370.79379999999998</c:v>
                </c:pt>
                <c:pt idx="1093">
                  <c:v>370.79379999999998</c:v>
                </c:pt>
                <c:pt idx="1094">
                  <c:v>370.79379999999998</c:v>
                </c:pt>
                <c:pt idx="1095">
                  <c:v>370.79379999999998</c:v>
                </c:pt>
                <c:pt idx="1096">
                  <c:v>370.79379999999998</c:v>
                </c:pt>
                <c:pt idx="1097">
                  <c:v>370.79379999999998</c:v>
                </c:pt>
                <c:pt idx="1098">
                  <c:v>370.79379999999998</c:v>
                </c:pt>
                <c:pt idx="1099">
                  <c:v>370.79379999999998</c:v>
                </c:pt>
                <c:pt idx="1100">
                  <c:v>370.79379999999998</c:v>
                </c:pt>
                <c:pt idx="1101">
                  <c:v>370.79379999999998</c:v>
                </c:pt>
                <c:pt idx="1102">
                  <c:v>370.79379999999998</c:v>
                </c:pt>
                <c:pt idx="1103">
                  <c:v>370.79379999999998</c:v>
                </c:pt>
                <c:pt idx="1104">
                  <c:v>370.79379999999998</c:v>
                </c:pt>
                <c:pt idx="1105">
                  <c:v>370.79379999999998</c:v>
                </c:pt>
                <c:pt idx="1106">
                  <c:v>370.79379999999998</c:v>
                </c:pt>
                <c:pt idx="1107">
                  <c:v>370.79379999999998</c:v>
                </c:pt>
                <c:pt idx="1108">
                  <c:v>370.79379999999998</c:v>
                </c:pt>
                <c:pt idx="1109">
                  <c:v>370.79379999999998</c:v>
                </c:pt>
                <c:pt idx="1110">
                  <c:v>370.79379999999998</c:v>
                </c:pt>
                <c:pt idx="1111">
                  <c:v>370.79379999999998</c:v>
                </c:pt>
                <c:pt idx="1112">
                  <c:v>370.79379999999998</c:v>
                </c:pt>
                <c:pt idx="1113">
                  <c:v>370.79379999999998</c:v>
                </c:pt>
                <c:pt idx="1114">
                  <c:v>370.79379999999998</c:v>
                </c:pt>
                <c:pt idx="1115">
                  <c:v>370.79379999999998</c:v>
                </c:pt>
                <c:pt idx="1116">
                  <c:v>370.79379999999998</c:v>
                </c:pt>
                <c:pt idx="1117">
                  <c:v>370.79379999999998</c:v>
                </c:pt>
                <c:pt idx="1118">
                  <c:v>370.79379999999998</c:v>
                </c:pt>
                <c:pt idx="1119">
                  <c:v>370.79379999999998</c:v>
                </c:pt>
                <c:pt idx="1120">
                  <c:v>370.79379999999998</c:v>
                </c:pt>
                <c:pt idx="1121">
                  <c:v>370.79379999999998</c:v>
                </c:pt>
                <c:pt idx="1122">
                  <c:v>370.79379999999998</c:v>
                </c:pt>
                <c:pt idx="1123">
                  <c:v>370.79379999999998</c:v>
                </c:pt>
                <c:pt idx="1124">
                  <c:v>370.79379999999998</c:v>
                </c:pt>
                <c:pt idx="1125">
                  <c:v>370.79379999999998</c:v>
                </c:pt>
                <c:pt idx="1126">
                  <c:v>370.79379999999998</c:v>
                </c:pt>
                <c:pt idx="1127">
                  <c:v>370.79379999999998</c:v>
                </c:pt>
                <c:pt idx="1128">
                  <c:v>370.79379999999998</c:v>
                </c:pt>
                <c:pt idx="1129">
                  <c:v>370.79379999999998</c:v>
                </c:pt>
                <c:pt idx="1130">
                  <c:v>370.79379999999998</c:v>
                </c:pt>
                <c:pt idx="1131">
                  <c:v>370.79379999999998</c:v>
                </c:pt>
                <c:pt idx="1132">
                  <c:v>370.79379999999998</c:v>
                </c:pt>
                <c:pt idx="1133">
                  <c:v>370.79379999999998</c:v>
                </c:pt>
                <c:pt idx="1134">
                  <c:v>370.79379999999998</c:v>
                </c:pt>
                <c:pt idx="1135">
                  <c:v>370.79379999999998</c:v>
                </c:pt>
                <c:pt idx="1136">
                  <c:v>370.79379999999998</c:v>
                </c:pt>
                <c:pt idx="1137">
                  <c:v>370.79379999999998</c:v>
                </c:pt>
                <c:pt idx="1138">
                  <c:v>370.79379999999998</c:v>
                </c:pt>
                <c:pt idx="1139">
                  <c:v>370.79379999999998</c:v>
                </c:pt>
                <c:pt idx="1140">
                  <c:v>370.79379999999998</c:v>
                </c:pt>
                <c:pt idx="1141">
                  <c:v>370.79379999999998</c:v>
                </c:pt>
                <c:pt idx="1142">
                  <c:v>370.79379999999998</c:v>
                </c:pt>
                <c:pt idx="1143">
                  <c:v>370.79379999999998</c:v>
                </c:pt>
                <c:pt idx="1144">
                  <c:v>370.79379999999998</c:v>
                </c:pt>
                <c:pt idx="1145">
                  <c:v>370.79379999999998</c:v>
                </c:pt>
                <c:pt idx="1146">
                  <c:v>370.79379999999998</c:v>
                </c:pt>
                <c:pt idx="1147">
                  <c:v>370.79379999999998</c:v>
                </c:pt>
                <c:pt idx="1148">
                  <c:v>370.79379999999998</c:v>
                </c:pt>
                <c:pt idx="1149">
                  <c:v>370.79379999999998</c:v>
                </c:pt>
                <c:pt idx="1150">
                  <c:v>370.79379999999998</c:v>
                </c:pt>
                <c:pt idx="1151">
                  <c:v>370.79379999999998</c:v>
                </c:pt>
                <c:pt idx="1152">
                  <c:v>370.79379999999998</c:v>
                </c:pt>
                <c:pt idx="1153">
                  <c:v>370.79379999999998</c:v>
                </c:pt>
                <c:pt idx="1154">
                  <c:v>370.79379999999998</c:v>
                </c:pt>
                <c:pt idx="1155">
                  <c:v>370.79379999999998</c:v>
                </c:pt>
                <c:pt idx="1156">
                  <c:v>370.79379999999998</c:v>
                </c:pt>
                <c:pt idx="1157">
                  <c:v>370.79379999999998</c:v>
                </c:pt>
                <c:pt idx="1158">
                  <c:v>370.79379999999998</c:v>
                </c:pt>
                <c:pt idx="1159">
                  <c:v>370.79379999999998</c:v>
                </c:pt>
                <c:pt idx="1160">
                  <c:v>370.79379999999998</c:v>
                </c:pt>
                <c:pt idx="1161">
                  <c:v>370.79379999999998</c:v>
                </c:pt>
                <c:pt idx="1162">
                  <c:v>370.79379999999998</c:v>
                </c:pt>
                <c:pt idx="1163">
                  <c:v>370.79379999999998</c:v>
                </c:pt>
                <c:pt idx="1164">
                  <c:v>370.79379999999998</c:v>
                </c:pt>
                <c:pt idx="1165">
                  <c:v>370.79379999999998</c:v>
                </c:pt>
                <c:pt idx="1166">
                  <c:v>370.79379999999998</c:v>
                </c:pt>
                <c:pt idx="1167">
                  <c:v>370.79379999999998</c:v>
                </c:pt>
                <c:pt idx="1168">
                  <c:v>370.79379999999998</c:v>
                </c:pt>
                <c:pt idx="1169">
                  <c:v>370.79379999999998</c:v>
                </c:pt>
                <c:pt idx="1170">
                  <c:v>370.79379999999998</c:v>
                </c:pt>
                <c:pt idx="1171">
                  <c:v>370.79379999999998</c:v>
                </c:pt>
                <c:pt idx="1172">
                  <c:v>370.79379999999998</c:v>
                </c:pt>
                <c:pt idx="1173">
                  <c:v>370.26500000000004</c:v>
                </c:pt>
                <c:pt idx="1174">
                  <c:v>370.26500000000004</c:v>
                </c:pt>
                <c:pt idx="1175">
                  <c:v>370.26500000000004</c:v>
                </c:pt>
                <c:pt idx="1176">
                  <c:v>370.26500000000004</c:v>
                </c:pt>
                <c:pt idx="1177">
                  <c:v>370.26500000000004</c:v>
                </c:pt>
                <c:pt idx="1178">
                  <c:v>370.26500000000004</c:v>
                </c:pt>
                <c:pt idx="1179">
                  <c:v>370.26500000000004</c:v>
                </c:pt>
                <c:pt idx="1180">
                  <c:v>370.26500000000004</c:v>
                </c:pt>
                <c:pt idx="1181">
                  <c:v>370.26500000000004</c:v>
                </c:pt>
                <c:pt idx="1182">
                  <c:v>370.26500000000004</c:v>
                </c:pt>
                <c:pt idx="1183">
                  <c:v>370.26500000000004</c:v>
                </c:pt>
                <c:pt idx="1184">
                  <c:v>370.26500000000004</c:v>
                </c:pt>
                <c:pt idx="1185">
                  <c:v>370.26500000000004</c:v>
                </c:pt>
                <c:pt idx="1186">
                  <c:v>370.26500000000004</c:v>
                </c:pt>
                <c:pt idx="1187">
                  <c:v>370.26500000000004</c:v>
                </c:pt>
                <c:pt idx="1188">
                  <c:v>370.26500000000004</c:v>
                </c:pt>
                <c:pt idx="1189">
                  <c:v>370.26500000000004</c:v>
                </c:pt>
                <c:pt idx="1190">
                  <c:v>370.26500000000004</c:v>
                </c:pt>
                <c:pt idx="1191">
                  <c:v>370.26500000000004</c:v>
                </c:pt>
                <c:pt idx="1192">
                  <c:v>370.26500000000004</c:v>
                </c:pt>
                <c:pt idx="1193">
                  <c:v>370.26500000000004</c:v>
                </c:pt>
                <c:pt idx="1194">
                  <c:v>370.26500000000004</c:v>
                </c:pt>
                <c:pt idx="1195">
                  <c:v>370.26500000000004</c:v>
                </c:pt>
                <c:pt idx="1196">
                  <c:v>370.26500000000004</c:v>
                </c:pt>
                <c:pt idx="1197">
                  <c:v>370.26500000000004</c:v>
                </c:pt>
                <c:pt idx="1198">
                  <c:v>370.26500000000004</c:v>
                </c:pt>
                <c:pt idx="1199">
                  <c:v>370.26500000000004</c:v>
                </c:pt>
                <c:pt idx="1200">
                  <c:v>370.26500000000004</c:v>
                </c:pt>
                <c:pt idx="1201">
                  <c:v>370.26500000000004</c:v>
                </c:pt>
                <c:pt idx="1202">
                  <c:v>370.26500000000004</c:v>
                </c:pt>
                <c:pt idx="1203">
                  <c:v>370.26500000000004</c:v>
                </c:pt>
                <c:pt idx="1204">
                  <c:v>370.26500000000004</c:v>
                </c:pt>
                <c:pt idx="1205">
                  <c:v>370.26500000000004</c:v>
                </c:pt>
                <c:pt idx="1206">
                  <c:v>370.26500000000004</c:v>
                </c:pt>
                <c:pt idx="1207">
                  <c:v>370.26500000000004</c:v>
                </c:pt>
                <c:pt idx="1208">
                  <c:v>370.26500000000004</c:v>
                </c:pt>
                <c:pt idx="1209">
                  <c:v>370.26500000000004</c:v>
                </c:pt>
                <c:pt idx="1210">
                  <c:v>370.26500000000004</c:v>
                </c:pt>
                <c:pt idx="1211">
                  <c:v>370.26500000000004</c:v>
                </c:pt>
                <c:pt idx="1212">
                  <c:v>370.26500000000004</c:v>
                </c:pt>
                <c:pt idx="1213">
                  <c:v>370.26500000000004</c:v>
                </c:pt>
                <c:pt idx="1214">
                  <c:v>370.26500000000004</c:v>
                </c:pt>
                <c:pt idx="1215">
                  <c:v>370.26500000000004</c:v>
                </c:pt>
                <c:pt idx="1216">
                  <c:v>370.26500000000004</c:v>
                </c:pt>
                <c:pt idx="1217">
                  <c:v>370.26500000000004</c:v>
                </c:pt>
                <c:pt idx="1218">
                  <c:v>370.26500000000004</c:v>
                </c:pt>
                <c:pt idx="1219">
                  <c:v>370.26500000000004</c:v>
                </c:pt>
                <c:pt idx="1220">
                  <c:v>370.26500000000004</c:v>
                </c:pt>
                <c:pt idx="1221">
                  <c:v>370.26500000000004</c:v>
                </c:pt>
                <c:pt idx="1222">
                  <c:v>370.26500000000004</c:v>
                </c:pt>
                <c:pt idx="1223">
                  <c:v>370.26500000000004</c:v>
                </c:pt>
                <c:pt idx="1224">
                  <c:v>370.26500000000004</c:v>
                </c:pt>
                <c:pt idx="1225">
                  <c:v>370.26500000000004</c:v>
                </c:pt>
                <c:pt idx="1226">
                  <c:v>370.26500000000004</c:v>
                </c:pt>
                <c:pt idx="1227">
                  <c:v>370.26500000000004</c:v>
                </c:pt>
                <c:pt idx="1228">
                  <c:v>370.26500000000004</c:v>
                </c:pt>
                <c:pt idx="1229">
                  <c:v>370.26500000000004</c:v>
                </c:pt>
                <c:pt idx="1230">
                  <c:v>370.26500000000004</c:v>
                </c:pt>
                <c:pt idx="1231">
                  <c:v>370.26500000000004</c:v>
                </c:pt>
                <c:pt idx="1232">
                  <c:v>370.26500000000004</c:v>
                </c:pt>
                <c:pt idx="1233">
                  <c:v>370.26500000000004</c:v>
                </c:pt>
                <c:pt idx="1234">
                  <c:v>370.26500000000004</c:v>
                </c:pt>
                <c:pt idx="1235">
                  <c:v>370.26500000000004</c:v>
                </c:pt>
                <c:pt idx="1236">
                  <c:v>370.26500000000004</c:v>
                </c:pt>
                <c:pt idx="1237">
                  <c:v>370.26500000000004</c:v>
                </c:pt>
                <c:pt idx="1238">
                  <c:v>370.26500000000004</c:v>
                </c:pt>
                <c:pt idx="1239">
                  <c:v>370.26500000000004</c:v>
                </c:pt>
                <c:pt idx="1240">
                  <c:v>370.26500000000004</c:v>
                </c:pt>
                <c:pt idx="1241">
                  <c:v>370.26500000000004</c:v>
                </c:pt>
                <c:pt idx="1242">
                  <c:v>370.26500000000004</c:v>
                </c:pt>
                <c:pt idx="1243">
                  <c:v>370.26500000000004</c:v>
                </c:pt>
                <c:pt idx="1244">
                  <c:v>370.26500000000004</c:v>
                </c:pt>
                <c:pt idx="1245">
                  <c:v>370.26500000000004</c:v>
                </c:pt>
                <c:pt idx="1246">
                  <c:v>370.26500000000004</c:v>
                </c:pt>
                <c:pt idx="1247">
                  <c:v>370.26500000000004</c:v>
                </c:pt>
                <c:pt idx="1248">
                  <c:v>370.26500000000004</c:v>
                </c:pt>
                <c:pt idx="1249">
                  <c:v>370.26500000000004</c:v>
                </c:pt>
                <c:pt idx="1250">
                  <c:v>370.26500000000004</c:v>
                </c:pt>
                <c:pt idx="1251">
                  <c:v>370.26500000000004</c:v>
                </c:pt>
                <c:pt idx="1252">
                  <c:v>370.26500000000004</c:v>
                </c:pt>
                <c:pt idx="1253">
                  <c:v>370.26500000000004</c:v>
                </c:pt>
                <c:pt idx="1254">
                  <c:v>370.26500000000004</c:v>
                </c:pt>
                <c:pt idx="1255">
                  <c:v>370.26500000000004</c:v>
                </c:pt>
                <c:pt idx="1256">
                  <c:v>370.26500000000004</c:v>
                </c:pt>
                <c:pt idx="1257">
                  <c:v>370.26500000000004</c:v>
                </c:pt>
                <c:pt idx="1258">
                  <c:v>370.26500000000004</c:v>
                </c:pt>
                <c:pt idx="1259">
                  <c:v>370.26500000000004</c:v>
                </c:pt>
                <c:pt idx="1260">
                  <c:v>370.26500000000004</c:v>
                </c:pt>
                <c:pt idx="1261">
                  <c:v>370.26500000000004</c:v>
                </c:pt>
                <c:pt idx="1262">
                  <c:v>370.26500000000004</c:v>
                </c:pt>
                <c:pt idx="1263">
                  <c:v>370.26500000000004</c:v>
                </c:pt>
                <c:pt idx="1264">
                  <c:v>370.26500000000004</c:v>
                </c:pt>
                <c:pt idx="1265">
                  <c:v>370.26500000000004</c:v>
                </c:pt>
                <c:pt idx="1266">
                  <c:v>370.26500000000004</c:v>
                </c:pt>
                <c:pt idx="1267">
                  <c:v>370.26500000000004</c:v>
                </c:pt>
                <c:pt idx="1268">
                  <c:v>370.26500000000004</c:v>
                </c:pt>
                <c:pt idx="1269">
                  <c:v>370.26500000000004</c:v>
                </c:pt>
                <c:pt idx="1270">
                  <c:v>370.26500000000004</c:v>
                </c:pt>
                <c:pt idx="1271">
                  <c:v>370.26500000000004</c:v>
                </c:pt>
                <c:pt idx="1272">
                  <c:v>370.26500000000004</c:v>
                </c:pt>
                <c:pt idx="1273">
                  <c:v>370.26500000000004</c:v>
                </c:pt>
                <c:pt idx="1274">
                  <c:v>370.26500000000004</c:v>
                </c:pt>
                <c:pt idx="1275">
                  <c:v>370.26500000000004</c:v>
                </c:pt>
                <c:pt idx="1276">
                  <c:v>370.26500000000004</c:v>
                </c:pt>
                <c:pt idx="1277">
                  <c:v>370.26500000000004</c:v>
                </c:pt>
                <c:pt idx="1278">
                  <c:v>370.26500000000004</c:v>
                </c:pt>
                <c:pt idx="1279">
                  <c:v>370.26500000000004</c:v>
                </c:pt>
                <c:pt idx="1280">
                  <c:v>370.26500000000004</c:v>
                </c:pt>
                <c:pt idx="1281">
                  <c:v>370.26500000000004</c:v>
                </c:pt>
                <c:pt idx="1282">
                  <c:v>370.26500000000004</c:v>
                </c:pt>
                <c:pt idx="1283">
                  <c:v>370.26500000000004</c:v>
                </c:pt>
                <c:pt idx="1284">
                  <c:v>370.26500000000004</c:v>
                </c:pt>
                <c:pt idx="1285">
                  <c:v>370.26500000000004</c:v>
                </c:pt>
                <c:pt idx="1286">
                  <c:v>370.26500000000004</c:v>
                </c:pt>
                <c:pt idx="1287">
                  <c:v>370.26500000000004</c:v>
                </c:pt>
                <c:pt idx="1288">
                  <c:v>370.26500000000004</c:v>
                </c:pt>
                <c:pt idx="1289">
                  <c:v>370.26500000000004</c:v>
                </c:pt>
                <c:pt idx="1290">
                  <c:v>370.26500000000004</c:v>
                </c:pt>
                <c:pt idx="1291">
                  <c:v>370.26500000000004</c:v>
                </c:pt>
                <c:pt idx="1292">
                  <c:v>370.26500000000004</c:v>
                </c:pt>
                <c:pt idx="1293">
                  <c:v>370.26500000000004</c:v>
                </c:pt>
                <c:pt idx="1294">
                  <c:v>370.26500000000004</c:v>
                </c:pt>
                <c:pt idx="1295">
                  <c:v>370.26500000000004</c:v>
                </c:pt>
                <c:pt idx="1296">
                  <c:v>370.26500000000004</c:v>
                </c:pt>
                <c:pt idx="1297">
                  <c:v>370.26500000000004</c:v>
                </c:pt>
                <c:pt idx="1298">
                  <c:v>370.26500000000004</c:v>
                </c:pt>
                <c:pt idx="1299">
                  <c:v>370.26500000000004</c:v>
                </c:pt>
                <c:pt idx="1300">
                  <c:v>370.26500000000004</c:v>
                </c:pt>
                <c:pt idx="1301">
                  <c:v>370.26500000000004</c:v>
                </c:pt>
                <c:pt idx="1302">
                  <c:v>370.26500000000004</c:v>
                </c:pt>
                <c:pt idx="1303">
                  <c:v>370.26500000000004</c:v>
                </c:pt>
                <c:pt idx="1304">
                  <c:v>370.26500000000004</c:v>
                </c:pt>
                <c:pt idx="1305">
                  <c:v>370.26500000000004</c:v>
                </c:pt>
                <c:pt idx="1306">
                  <c:v>370.26500000000004</c:v>
                </c:pt>
                <c:pt idx="1307">
                  <c:v>370.26500000000004</c:v>
                </c:pt>
                <c:pt idx="1308">
                  <c:v>370.26500000000004</c:v>
                </c:pt>
                <c:pt idx="1309">
                  <c:v>370.26500000000004</c:v>
                </c:pt>
                <c:pt idx="1310">
                  <c:v>370.26500000000004</c:v>
                </c:pt>
                <c:pt idx="1311">
                  <c:v>370.26500000000004</c:v>
                </c:pt>
                <c:pt idx="1312">
                  <c:v>370.26500000000004</c:v>
                </c:pt>
                <c:pt idx="1313">
                  <c:v>370.26500000000004</c:v>
                </c:pt>
                <c:pt idx="1314">
                  <c:v>370.26500000000004</c:v>
                </c:pt>
                <c:pt idx="1315">
                  <c:v>370.26500000000004</c:v>
                </c:pt>
                <c:pt idx="1316">
                  <c:v>370.26500000000004</c:v>
                </c:pt>
                <c:pt idx="1317">
                  <c:v>370.26500000000004</c:v>
                </c:pt>
                <c:pt idx="1318">
                  <c:v>370.26500000000004</c:v>
                </c:pt>
                <c:pt idx="1319">
                  <c:v>370.26500000000004</c:v>
                </c:pt>
                <c:pt idx="1320">
                  <c:v>370.26500000000004</c:v>
                </c:pt>
                <c:pt idx="1321">
                  <c:v>370.26500000000004</c:v>
                </c:pt>
                <c:pt idx="1322">
                  <c:v>370.26500000000004</c:v>
                </c:pt>
                <c:pt idx="1323">
                  <c:v>370.26500000000004</c:v>
                </c:pt>
                <c:pt idx="1324">
                  <c:v>370.26500000000004</c:v>
                </c:pt>
                <c:pt idx="1325">
                  <c:v>370.26500000000004</c:v>
                </c:pt>
                <c:pt idx="1326">
                  <c:v>370.26500000000004</c:v>
                </c:pt>
                <c:pt idx="1327">
                  <c:v>370.26500000000004</c:v>
                </c:pt>
                <c:pt idx="1328">
                  <c:v>370.26500000000004</c:v>
                </c:pt>
                <c:pt idx="1329">
                  <c:v>370.26500000000004</c:v>
                </c:pt>
                <c:pt idx="1330">
                  <c:v>370.26500000000004</c:v>
                </c:pt>
                <c:pt idx="1331">
                  <c:v>370.26500000000004</c:v>
                </c:pt>
                <c:pt idx="1332">
                  <c:v>370.26500000000004</c:v>
                </c:pt>
                <c:pt idx="1333">
                  <c:v>370.26500000000004</c:v>
                </c:pt>
                <c:pt idx="1334">
                  <c:v>370.26500000000004</c:v>
                </c:pt>
                <c:pt idx="1335">
                  <c:v>370.26500000000004</c:v>
                </c:pt>
                <c:pt idx="1336">
                  <c:v>370.26500000000004</c:v>
                </c:pt>
                <c:pt idx="1337">
                  <c:v>370.26500000000004</c:v>
                </c:pt>
                <c:pt idx="1338">
                  <c:v>370.26500000000004</c:v>
                </c:pt>
                <c:pt idx="1339">
                  <c:v>370.26500000000004</c:v>
                </c:pt>
                <c:pt idx="1340">
                  <c:v>370.26500000000004</c:v>
                </c:pt>
                <c:pt idx="1341">
                  <c:v>370.26500000000004</c:v>
                </c:pt>
                <c:pt idx="1342">
                  <c:v>370.26500000000004</c:v>
                </c:pt>
                <c:pt idx="1343">
                  <c:v>370.26500000000004</c:v>
                </c:pt>
                <c:pt idx="1344">
                  <c:v>370.26500000000004</c:v>
                </c:pt>
                <c:pt idx="1345">
                  <c:v>370.26500000000004</c:v>
                </c:pt>
                <c:pt idx="1346">
                  <c:v>370.26500000000004</c:v>
                </c:pt>
                <c:pt idx="1347">
                  <c:v>370.26500000000004</c:v>
                </c:pt>
                <c:pt idx="1348">
                  <c:v>370.26500000000004</c:v>
                </c:pt>
                <c:pt idx="1349">
                  <c:v>370.26500000000004</c:v>
                </c:pt>
                <c:pt idx="1350">
                  <c:v>370.26500000000004</c:v>
                </c:pt>
                <c:pt idx="1351">
                  <c:v>370.26500000000004</c:v>
                </c:pt>
                <c:pt idx="1352">
                  <c:v>370.26500000000004</c:v>
                </c:pt>
                <c:pt idx="1353">
                  <c:v>370.26500000000004</c:v>
                </c:pt>
                <c:pt idx="1354">
                  <c:v>370.26500000000004</c:v>
                </c:pt>
                <c:pt idx="1355">
                  <c:v>370.26500000000004</c:v>
                </c:pt>
                <c:pt idx="1356">
                  <c:v>370.26500000000004</c:v>
                </c:pt>
                <c:pt idx="1357">
                  <c:v>370.26500000000004</c:v>
                </c:pt>
                <c:pt idx="1358">
                  <c:v>370.26500000000004</c:v>
                </c:pt>
                <c:pt idx="1359">
                  <c:v>370.26500000000004</c:v>
                </c:pt>
                <c:pt idx="1360">
                  <c:v>370.26500000000004</c:v>
                </c:pt>
                <c:pt idx="1361">
                  <c:v>370.26500000000004</c:v>
                </c:pt>
                <c:pt idx="1362">
                  <c:v>370.26500000000004</c:v>
                </c:pt>
                <c:pt idx="1363">
                  <c:v>370.26500000000004</c:v>
                </c:pt>
                <c:pt idx="1364">
                  <c:v>370.26500000000004</c:v>
                </c:pt>
                <c:pt idx="1365">
                  <c:v>370.26500000000004</c:v>
                </c:pt>
                <c:pt idx="1366">
                  <c:v>370.26500000000004</c:v>
                </c:pt>
                <c:pt idx="1367">
                  <c:v>370.26500000000004</c:v>
                </c:pt>
                <c:pt idx="1368">
                  <c:v>370.26500000000004</c:v>
                </c:pt>
                <c:pt idx="1369">
                  <c:v>370.26500000000004</c:v>
                </c:pt>
                <c:pt idx="1370">
                  <c:v>370.26500000000004</c:v>
                </c:pt>
                <c:pt idx="1371">
                  <c:v>370.26500000000004</c:v>
                </c:pt>
                <c:pt idx="1372">
                  <c:v>370.26500000000004</c:v>
                </c:pt>
                <c:pt idx="1373">
                  <c:v>370.26500000000004</c:v>
                </c:pt>
                <c:pt idx="1374">
                  <c:v>370.26500000000004</c:v>
                </c:pt>
                <c:pt idx="1375">
                  <c:v>370.26500000000004</c:v>
                </c:pt>
                <c:pt idx="1376">
                  <c:v>370.26500000000004</c:v>
                </c:pt>
                <c:pt idx="1377">
                  <c:v>370.26500000000004</c:v>
                </c:pt>
                <c:pt idx="1378">
                  <c:v>370.26500000000004</c:v>
                </c:pt>
                <c:pt idx="1379">
                  <c:v>370.26500000000004</c:v>
                </c:pt>
                <c:pt idx="1380">
                  <c:v>370.26500000000004</c:v>
                </c:pt>
                <c:pt idx="1381">
                  <c:v>370.26500000000004</c:v>
                </c:pt>
                <c:pt idx="1382">
                  <c:v>370.26500000000004</c:v>
                </c:pt>
                <c:pt idx="1383">
                  <c:v>370.26500000000004</c:v>
                </c:pt>
                <c:pt idx="1384">
                  <c:v>370.26500000000004</c:v>
                </c:pt>
                <c:pt idx="1385">
                  <c:v>370.26500000000004</c:v>
                </c:pt>
                <c:pt idx="1386">
                  <c:v>370.26500000000004</c:v>
                </c:pt>
                <c:pt idx="1387">
                  <c:v>370.26500000000004</c:v>
                </c:pt>
                <c:pt idx="1388">
                  <c:v>370.26500000000004</c:v>
                </c:pt>
                <c:pt idx="1389">
                  <c:v>370.26500000000004</c:v>
                </c:pt>
                <c:pt idx="1390">
                  <c:v>370.26500000000004</c:v>
                </c:pt>
                <c:pt idx="1391">
                  <c:v>370.26500000000004</c:v>
                </c:pt>
                <c:pt idx="1392">
                  <c:v>370.26500000000004</c:v>
                </c:pt>
                <c:pt idx="1393">
                  <c:v>370.26500000000004</c:v>
                </c:pt>
                <c:pt idx="1394">
                  <c:v>370.26500000000004</c:v>
                </c:pt>
                <c:pt idx="1395">
                  <c:v>370.26500000000004</c:v>
                </c:pt>
                <c:pt idx="1396">
                  <c:v>370.26500000000004</c:v>
                </c:pt>
                <c:pt idx="1397">
                  <c:v>370.26500000000004</c:v>
                </c:pt>
                <c:pt idx="1398">
                  <c:v>370.26500000000004</c:v>
                </c:pt>
                <c:pt idx="1399">
                  <c:v>370.26500000000004</c:v>
                </c:pt>
                <c:pt idx="1400">
                  <c:v>370.26500000000004</c:v>
                </c:pt>
                <c:pt idx="1401">
                  <c:v>370.26500000000004</c:v>
                </c:pt>
                <c:pt idx="1402">
                  <c:v>370.26500000000004</c:v>
                </c:pt>
                <c:pt idx="1403">
                  <c:v>370.26500000000004</c:v>
                </c:pt>
                <c:pt idx="1404">
                  <c:v>370.26500000000004</c:v>
                </c:pt>
                <c:pt idx="1405">
                  <c:v>370.26500000000004</c:v>
                </c:pt>
                <c:pt idx="1406">
                  <c:v>370.26500000000004</c:v>
                </c:pt>
                <c:pt idx="1407">
                  <c:v>370.26500000000004</c:v>
                </c:pt>
                <c:pt idx="1408">
                  <c:v>370.26500000000004</c:v>
                </c:pt>
                <c:pt idx="1409">
                  <c:v>370.26500000000004</c:v>
                </c:pt>
                <c:pt idx="1410">
                  <c:v>370.26500000000004</c:v>
                </c:pt>
                <c:pt idx="1411">
                  <c:v>370.26500000000004</c:v>
                </c:pt>
                <c:pt idx="1412">
                  <c:v>370.26500000000004</c:v>
                </c:pt>
                <c:pt idx="1413">
                  <c:v>370.26500000000004</c:v>
                </c:pt>
                <c:pt idx="1414">
                  <c:v>370.26500000000004</c:v>
                </c:pt>
                <c:pt idx="1415">
                  <c:v>370.26500000000004</c:v>
                </c:pt>
                <c:pt idx="1416">
                  <c:v>370.26500000000004</c:v>
                </c:pt>
                <c:pt idx="1417">
                  <c:v>370.26500000000004</c:v>
                </c:pt>
                <c:pt idx="1418">
                  <c:v>370.26500000000004</c:v>
                </c:pt>
                <c:pt idx="1419">
                  <c:v>370.26500000000004</c:v>
                </c:pt>
                <c:pt idx="1420">
                  <c:v>370.26500000000004</c:v>
                </c:pt>
                <c:pt idx="1421">
                  <c:v>370.26500000000004</c:v>
                </c:pt>
                <c:pt idx="1422">
                  <c:v>370.26500000000004</c:v>
                </c:pt>
                <c:pt idx="1423">
                  <c:v>370.26500000000004</c:v>
                </c:pt>
                <c:pt idx="1424">
                  <c:v>370.26500000000004</c:v>
                </c:pt>
                <c:pt idx="1425">
                  <c:v>370.26500000000004</c:v>
                </c:pt>
                <c:pt idx="1426">
                  <c:v>370.26500000000004</c:v>
                </c:pt>
                <c:pt idx="1427">
                  <c:v>370.26500000000004</c:v>
                </c:pt>
                <c:pt idx="1428">
                  <c:v>370.26500000000004</c:v>
                </c:pt>
                <c:pt idx="1429">
                  <c:v>370.26500000000004</c:v>
                </c:pt>
                <c:pt idx="1430">
                  <c:v>370.26500000000004</c:v>
                </c:pt>
                <c:pt idx="1431">
                  <c:v>370.26500000000004</c:v>
                </c:pt>
                <c:pt idx="1432">
                  <c:v>370.26500000000004</c:v>
                </c:pt>
                <c:pt idx="1433">
                  <c:v>370.26500000000004</c:v>
                </c:pt>
                <c:pt idx="1434">
                  <c:v>370.26500000000004</c:v>
                </c:pt>
                <c:pt idx="1435">
                  <c:v>370.26500000000004</c:v>
                </c:pt>
                <c:pt idx="1436">
                  <c:v>370.26500000000004</c:v>
                </c:pt>
                <c:pt idx="1437">
                  <c:v>370.26500000000004</c:v>
                </c:pt>
                <c:pt idx="1438">
                  <c:v>370.26500000000004</c:v>
                </c:pt>
                <c:pt idx="1439">
                  <c:v>370.26500000000004</c:v>
                </c:pt>
                <c:pt idx="1440">
                  <c:v>370.26500000000004</c:v>
                </c:pt>
                <c:pt idx="1441">
                  <c:v>370.26500000000004</c:v>
                </c:pt>
                <c:pt idx="1442">
                  <c:v>370.26500000000004</c:v>
                </c:pt>
                <c:pt idx="1443">
                  <c:v>370.26500000000004</c:v>
                </c:pt>
                <c:pt idx="1444">
                  <c:v>370.26500000000004</c:v>
                </c:pt>
                <c:pt idx="1445">
                  <c:v>370.26500000000004</c:v>
                </c:pt>
                <c:pt idx="1446">
                  <c:v>370.26500000000004</c:v>
                </c:pt>
                <c:pt idx="1447">
                  <c:v>370.26500000000004</c:v>
                </c:pt>
                <c:pt idx="1448">
                  <c:v>370.26500000000004</c:v>
                </c:pt>
                <c:pt idx="1449">
                  <c:v>370.26500000000004</c:v>
                </c:pt>
                <c:pt idx="1450">
                  <c:v>370.26500000000004</c:v>
                </c:pt>
                <c:pt idx="1451">
                  <c:v>370.26500000000004</c:v>
                </c:pt>
                <c:pt idx="1452">
                  <c:v>370.26500000000004</c:v>
                </c:pt>
                <c:pt idx="1453">
                  <c:v>370.26500000000004</c:v>
                </c:pt>
                <c:pt idx="1454">
                  <c:v>370.26500000000004</c:v>
                </c:pt>
                <c:pt idx="1455">
                  <c:v>370.26500000000004</c:v>
                </c:pt>
                <c:pt idx="1456">
                  <c:v>370.26500000000004</c:v>
                </c:pt>
                <c:pt idx="1457">
                  <c:v>370.26500000000004</c:v>
                </c:pt>
                <c:pt idx="1458">
                  <c:v>370.26500000000004</c:v>
                </c:pt>
                <c:pt idx="1459">
                  <c:v>370.26500000000004</c:v>
                </c:pt>
                <c:pt idx="1460">
                  <c:v>370.26500000000004</c:v>
                </c:pt>
                <c:pt idx="1461">
                  <c:v>370.26500000000004</c:v>
                </c:pt>
                <c:pt idx="1462">
                  <c:v>370.26500000000004</c:v>
                </c:pt>
                <c:pt idx="1463">
                  <c:v>370.26500000000004</c:v>
                </c:pt>
                <c:pt idx="1464">
                  <c:v>370.26500000000004</c:v>
                </c:pt>
                <c:pt idx="1465">
                  <c:v>370.26500000000004</c:v>
                </c:pt>
                <c:pt idx="1466">
                  <c:v>370.26500000000004</c:v>
                </c:pt>
                <c:pt idx="1467">
                  <c:v>370.26500000000004</c:v>
                </c:pt>
                <c:pt idx="1468">
                  <c:v>370.26500000000004</c:v>
                </c:pt>
                <c:pt idx="1469">
                  <c:v>370.26500000000004</c:v>
                </c:pt>
                <c:pt idx="1470">
                  <c:v>370.26500000000004</c:v>
                </c:pt>
                <c:pt idx="1471">
                  <c:v>370.26500000000004</c:v>
                </c:pt>
                <c:pt idx="1472">
                  <c:v>370.26500000000004</c:v>
                </c:pt>
                <c:pt idx="1473">
                  <c:v>370.26500000000004</c:v>
                </c:pt>
                <c:pt idx="1474">
                  <c:v>370.26500000000004</c:v>
                </c:pt>
                <c:pt idx="1475">
                  <c:v>370.26500000000004</c:v>
                </c:pt>
                <c:pt idx="1476">
                  <c:v>370.26500000000004</c:v>
                </c:pt>
                <c:pt idx="1477">
                  <c:v>370.26500000000004</c:v>
                </c:pt>
                <c:pt idx="1478">
                  <c:v>370.26500000000004</c:v>
                </c:pt>
                <c:pt idx="1479">
                  <c:v>370.26500000000004</c:v>
                </c:pt>
                <c:pt idx="1480">
                  <c:v>370.26500000000004</c:v>
                </c:pt>
                <c:pt idx="1481">
                  <c:v>370.26500000000004</c:v>
                </c:pt>
                <c:pt idx="1482">
                  <c:v>370.26500000000004</c:v>
                </c:pt>
                <c:pt idx="1483">
                  <c:v>370.26500000000004</c:v>
                </c:pt>
                <c:pt idx="1484">
                  <c:v>370.26500000000004</c:v>
                </c:pt>
                <c:pt idx="1485">
                  <c:v>370.26500000000004</c:v>
                </c:pt>
                <c:pt idx="1486">
                  <c:v>370.26500000000004</c:v>
                </c:pt>
                <c:pt idx="1487">
                  <c:v>370.26500000000004</c:v>
                </c:pt>
                <c:pt idx="1488">
                  <c:v>370.26500000000004</c:v>
                </c:pt>
                <c:pt idx="1489">
                  <c:v>370.26500000000004</c:v>
                </c:pt>
                <c:pt idx="1490">
                  <c:v>370.26500000000004</c:v>
                </c:pt>
                <c:pt idx="1491">
                  <c:v>370.26500000000004</c:v>
                </c:pt>
                <c:pt idx="1492">
                  <c:v>370.26500000000004</c:v>
                </c:pt>
                <c:pt idx="1493">
                  <c:v>370.26500000000004</c:v>
                </c:pt>
                <c:pt idx="1494">
                  <c:v>370.26500000000004</c:v>
                </c:pt>
                <c:pt idx="1495">
                  <c:v>370.26500000000004</c:v>
                </c:pt>
                <c:pt idx="1496">
                  <c:v>370.26500000000004</c:v>
                </c:pt>
                <c:pt idx="1497">
                  <c:v>370.26500000000004</c:v>
                </c:pt>
                <c:pt idx="1498">
                  <c:v>370.26500000000004</c:v>
                </c:pt>
                <c:pt idx="1499">
                  <c:v>370.26500000000004</c:v>
                </c:pt>
                <c:pt idx="1500">
                  <c:v>370.26500000000004</c:v>
                </c:pt>
                <c:pt idx="1501">
                  <c:v>370.26500000000004</c:v>
                </c:pt>
                <c:pt idx="1502">
                  <c:v>370.26500000000004</c:v>
                </c:pt>
                <c:pt idx="1503">
                  <c:v>370.26500000000004</c:v>
                </c:pt>
                <c:pt idx="1504">
                  <c:v>370.26500000000004</c:v>
                </c:pt>
                <c:pt idx="1505">
                  <c:v>370.26500000000004</c:v>
                </c:pt>
                <c:pt idx="1506">
                  <c:v>370.26500000000004</c:v>
                </c:pt>
                <c:pt idx="1507">
                  <c:v>370.26500000000004</c:v>
                </c:pt>
                <c:pt idx="1508">
                  <c:v>370.26500000000004</c:v>
                </c:pt>
                <c:pt idx="1509">
                  <c:v>370.26500000000004</c:v>
                </c:pt>
                <c:pt idx="1510">
                  <c:v>370.26500000000004</c:v>
                </c:pt>
                <c:pt idx="1511">
                  <c:v>370.26500000000004</c:v>
                </c:pt>
                <c:pt idx="1512">
                  <c:v>370.26500000000004</c:v>
                </c:pt>
                <c:pt idx="1513">
                  <c:v>370.26500000000004</c:v>
                </c:pt>
                <c:pt idx="1514">
                  <c:v>370.26500000000004</c:v>
                </c:pt>
                <c:pt idx="1515">
                  <c:v>370.26500000000004</c:v>
                </c:pt>
                <c:pt idx="1516">
                  <c:v>370.26500000000004</c:v>
                </c:pt>
                <c:pt idx="1517">
                  <c:v>370.26500000000004</c:v>
                </c:pt>
                <c:pt idx="1518">
                  <c:v>370.26500000000004</c:v>
                </c:pt>
                <c:pt idx="1519">
                  <c:v>370.26500000000004</c:v>
                </c:pt>
                <c:pt idx="1520">
                  <c:v>370.26500000000004</c:v>
                </c:pt>
                <c:pt idx="1521">
                  <c:v>370.26500000000004</c:v>
                </c:pt>
                <c:pt idx="1522">
                  <c:v>370.26500000000004</c:v>
                </c:pt>
                <c:pt idx="1523">
                  <c:v>370.26500000000004</c:v>
                </c:pt>
                <c:pt idx="1524">
                  <c:v>370.26500000000004</c:v>
                </c:pt>
                <c:pt idx="1525">
                  <c:v>370.26500000000004</c:v>
                </c:pt>
                <c:pt idx="1526">
                  <c:v>370.26500000000004</c:v>
                </c:pt>
                <c:pt idx="1527">
                  <c:v>370.26500000000004</c:v>
                </c:pt>
                <c:pt idx="1528">
                  <c:v>370.26500000000004</c:v>
                </c:pt>
                <c:pt idx="1529">
                  <c:v>370.26500000000004</c:v>
                </c:pt>
                <c:pt idx="1530">
                  <c:v>370.26500000000004</c:v>
                </c:pt>
                <c:pt idx="1531">
                  <c:v>370.26500000000004</c:v>
                </c:pt>
                <c:pt idx="1532">
                  <c:v>370.26500000000004</c:v>
                </c:pt>
                <c:pt idx="1533">
                  <c:v>370.26500000000004</c:v>
                </c:pt>
                <c:pt idx="1534">
                  <c:v>370.26500000000004</c:v>
                </c:pt>
                <c:pt idx="1535">
                  <c:v>370.26500000000004</c:v>
                </c:pt>
                <c:pt idx="1536">
                  <c:v>370.26500000000004</c:v>
                </c:pt>
                <c:pt idx="1537">
                  <c:v>370.26500000000004</c:v>
                </c:pt>
                <c:pt idx="1538">
                  <c:v>370.26500000000004</c:v>
                </c:pt>
                <c:pt idx="1539">
                  <c:v>370.26500000000004</c:v>
                </c:pt>
                <c:pt idx="1540">
                  <c:v>370.26500000000004</c:v>
                </c:pt>
                <c:pt idx="1541">
                  <c:v>370.26500000000004</c:v>
                </c:pt>
                <c:pt idx="1542">
                  <c:v>370.26500000000004</c:v>
                </c:pt>
                <c:pt idx="1543">
                  <c:v>370.26500000000004</c:v>
                </c:pt>
                <c:pt idx="1544">
                  <c:v>370.26500000000004</c:v>
                </c:pt>
                <c:pt idx="1545">
                  <c:v>370.26500000000004</c:v>
                </c:pt>
                <c:pt idx="1546">
                  <c:v>370.26500000000004</c:v>
                </c:pt>
                <c:pt idx="1547">
                  <c:v>370.26500000000004</c:v>
                </c:pt>
                <c:pt idx="1548">
                  <c:v>370.26500000000004</c:v>
                </c:pt>
                <c:pt idx="1549">
                  <c:v>370.26500000000004</c:v>
                </c:pt>
                <c:pt idx="1550">
                  <c:v>370.26500000000004</c:v>
                </c:pt>
                <c:pt idx="1551">
                  <c:v>370.26500000000004</c:v>
                </c:pt>
                <c:pt idx="1552">
                  <c:v>370.26500000000004</c:v>
                </c:pt>
                <c:pt idx="1553">
                  <c:v>370.26500000000004</c:v>
                </c:pt>
                <c:pt idx="1554">
                  <c:v>370.26500000000004</c:v>
                </c:pt>
                <c:pt idx="1555">
                  <c:v>370.26500000000004</c:v>
                </c:pt>
                <c:pt idx="1556">
                  <c:v>370.26500000000004</c:v>
                </c:pt>
                <c:pt idx="1557">
                  <c:v>370.26500000000004</c:v>
                </c:pt>
                <c:pt idx="1558">
                  <c:v>370.26500000000004</c:v>
                </c:pt>
                <c:pt idx="1559">
                  <c:v>370.26500000000004</c:v>
                </c:pt>
                <c:pt idx="1560">
                  <c:v>370.26500000000004</c:v>
                </c:pt>
                <c:pt idx="1561">
                  <c:v>370.26500000000004</c:v>
                </c:pt>
                <c:pt idx="1562">
                  <c:v>370.26500000000004</c:v>
                </c:pt>
                <c:pt idx="1563">
                  <c:v>370.26500000000004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D-4713-81DA-D91A30F9D8E5}"/>
            </c:ext>
          </c:extLst>
        </c:ser>
        <c:ser>
          <c:idx val="1"/>
          <c:order val="4"/>
          <c:tx>
            <c:strRef>
              <c:f>Woodie!$K$1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Woodie!$K$2:$K$1565</c:f>
              <c:numCache>
                <c:formatCode>_("$"* #,##0.0000_);_("$"* \(#,##0.0000\);_("$"* "-"??_);_(@_)</c:formatCode>
                <c:ptCount val="1564"/>
                <c:pt idx="391">
                  <c:v>368.78750000000002</c:v>
                </c:pt>
                <c:pt idx="392">
                  <c:v>368.78750000000002</c:v>
                </c:pt>
                <c:pt idx="393">
                  <c:v>368.78750000000002</c:v>
                </c:pt>
                <c:pt idx="394">
                  <c:v>368.78750000000002</c:v>
                </c:pt>
                <c:pt idx="395">
                  <c:v>368.78750000000002</c:v>
                </c:pt>
                <c:pt idx="396">
                  <c:v>368.78750000000002</c:v>
                </c:pt>
                <c:pt idx="397">
                  <c:v>368.78750000000002</c:v>
                </c:pt>
                <c:pt idx="398">
                  <c:v>368.78750000000002</c:v>
                </c:pt>
                <c:pt idx="399">
                  <c:v>368.78750000000002</c:v>
                </c:pt>
                <c:pt idx="400">
                  <c:v>368.78750000000002</c:v>
                </c:pt>
                <c:pt idx="401">
                  <c:v>368.78750000000002</c:v>
                </c:pt>
                <c:pt idx="402">
                  <c:v>368.78750000000002</c:v>
                </c:pt>
                <c:pt idx="403">
                  <c:v>368.78750000000002</c:v>
                </c:pt>
                <c:pt idx="404">
                  <c:v>368.78750000000002</c:v>
                </c:pt>
                <c:pt idx="405">
                  <c:v>368.78750000000002</c:v>
                </c:pt>
                <c:pt idx="406">
                  <c:v>368.78750000000002</c:v>
                </c:pt>
                <c:pt idx="407">
                  <c:v>368.78750000000002</c:v>
                </c:pt>
                <c:pt idx="408">
                  <c:v>368.78750000000002</c:v>
                </c:pt>
                <c:pt idx="409">
                  <c:v>368.78750000000002</c:v>
                </c:pt>
                <c:pt idx="410">
                  <c:v>368.78750000000002</c:v>
                </c:pt>
                <c:pt idx="411">
                  <c:v>368.78750000000002</c:v>
                </c:pt>
                <c:pt idx="412">
                  <c:v>368.78750000000002</c:v>
                </c:pt>
                <c:pt idx="413">
                  <c:v>368.78750000000002</c:v>
                </c:pt>
                <c:pt idx="414">
                  <c:v>368.78750000000002</c:v>
                </c:pt>
                <c:pt idx="415">
                  <c:v>368.78750000000002</c:v>
                </c:pt>
                <c:pt idx="416">
                  <c:v>368.78750000000002</c:v>
                </c:pt>
                <c:pt idx="417">
                  <c:v>368.78750000000002</c:v>
                </c:pt>
                <c:pt idx="418">
                  <c:v>368.78750000000002</c:v>
                </c:pt>
                <c:pt idx="419">
                  <c:v>368.78750000000002</c:v>
                </c:pt>
                <c:pt idx="420">
                  <c:v>368.78750000000002</c:v>
                </c:pt>
                <c:pt idx="421">
                  <c:v>368.78750000000002</c:v>
                </c:pt>
                <c:pt idx="422">
                  <c:v>368.78750000000002</c:v>
                </c:pt>
                <c:pt idx="423">
                  <c:v>368.78750000000002</c:v>
                </c:pt>
                <c:pt idx="424">
                  <c:v>368.78750000000002</c:v>
                </c:pt>
                <c:pt idx="425">
                  <c:v>368.78750000000002</c:v>
                </c:pt>
                <c:pt idx="426">
                  <c:v>368.78750000000002</c:v>
                </c:pt>
                <c:pt idx="427">
                  <c:v>368.78750000000002</c:v>
                </c:pt>
                <c:pt idx="428">
                  <c:v>368.78750000000002</c:v>
                </c:pt>
                <c:pt idx="429">
                  <c:v>368.78750000000002</c:v>
                </c:pt>
                <c:pt idx="430">
                  <c:v>368.78750000000002</c:v>
                </c:pt>
                <c:pt idx="431">
                  <c:v>368.78750000000002</c:v>
                </c:pt>
                <c:pt idx="432">
                  <c:v>368.78750000000002</c:v>
                </c:pt>
                <c:pt idx="433">
                  <c:v>368.78750000000002</c:v>
                </c:pt>
                <c:pt idx="434">
                  <c:v>368.78750000000002</c:v>
                </c:pt>
                <c:pt idx="435">
                  <c:v>368.78750000000002</c:v>
                </c:pt>
                <c:pt idx="436">
                  <c:v>368.78750000000002</c:v>
                </c:pt>
                <c:pt idx="437">
                  <c:v>368.78750000000002</c:v>
                </c:pt>
                <c:pt idx="438">
                  <c:v>368.78750000000002</c:v>
                </c:pt>
                <c:pt idx="439">
                  <c:v>368.78750000000002</c:v>
                </c:pt>
                <c:pt idx="440">
                  <c:v>368.78750000000002</c:v>
                </c:pt>
                <c:pt idx="441">
                  <c:v>368.78750000000002</c:v>
                </c:pt>
                <c:pt idx="442">
                  <c:v>368.78750000000002</c:v>
                </c:pt>
                <c:pt idx="443">
                  <c:v>368.78750000000002</c:v>
                </c:pt>
                <c:pt idx="444">
                  <c:v>368.78750000000002</c:v>
                </c:pt>
                <c:pt idx="445">
                  <c:v>368.78750000000002</c:v>
                </c:pt>
                <c:pt idx="446">
                  <c:v>368.78750000000002</c:v>
                </c:pt>
                <c:pt idx="447">
                  <c:v>368.78750000000002</c:v>
                </c:pt>
                <c:pt idx="448">
                  <c:v>368.78750000000002</c:v>
                </c:pt>
                <c:pt idx="449">
                  <c:v>368.78750000000002</c:v>
                </c:pt>
                <c:pt idx="450">
                  <c:v>368.78750000000002</c:v>
                </c:pt>
                <c:pt idx="451">
                  <c:v>368.78750000000002</c:v>
                </c:pt>
                <c:pt idx="452">
                  <c:v>368.78750000000002</c:v>
                </c:pt>
                <c:pt idx="453">
                  <c:v>368.78750000000002</c:v>
                </c:pt>
                <c:pt idx="454">
                  <c:v>368.78750000000002</c:v>
                </c:pt>
                <c:pt idx="455">
                  <c:v>368.78750000000002</c:v>
                </c:pt>
                <c:pt idx="456">
                  <c:v>368.78750000000002</c:v>
                </c:pt>
                <c:pt idx="457">
                  <c:v>368.78750000000002</c:v>
                </c:pt>
                <c:pt idx="458">
                  <c:v>368.78750000000002</c:v>
                </c:pt>
                <c:pt idx="459">
                  <c:v>368.78750000000002</c:v>
                </c:pt>
                <c:pt idx="460">
                  <c:v>368.78750000000002</c:v>
                </c:pt>
                <c:pt idx="461">
                  <c:v>368.78750000000002</c:v>
                </c:pt>
                <c:pt idx="462">
                  <c:v>368.78750000000002</c:v>
                </c:pt>
                <c:pt idx="463">
                  <c:v>368.78750000000002</c:v>
                </c:pt>
                <c:pt idx="464">
                  <c:v>368.78750000000002</c:v>
                </c:pt>
                <c:pt idx="465">
                  <c:v>368.78750000000002</c:v>
                </c:pt>
                <c:pt idx="466">
                  <c:v>368.78750000000002</c:v>
                </c:pt>
                <c:pt idx="467">
                  <c:v>368.78750000000002</c:v>
                </c:pt>
                <c:pt idx="468">
                  <c:v>368.78750000000002</c:v>
                </c:pt>
                <c:pt idx="469">
                  <c:v>368.78750000000002</c:v>
                </c:pt>
                <c:pt idx="470">
                  <c:v>368.78750000000002</c:v>
                </c:pt>
                <c:pt idx="471">
                  <c:v>368.78750000000002</c:v>
                </c:pt>
                <c:pt idx="472">
                  <c:v>368.78750000000002</c:v>
                </c:pt>
                <c:pt idx="473">
                  <c:v>368.78750000000002</c:v>
                </c:pt>
                <c:pt idx="474">
                  <c:v>368.78750000000002</c:v>
                </c:pt>
                <c:pt idx="475">
                  <c:v>368.78750000000002</c:v>
                </c:pt>
                <c:pt idx="476">
                  <c:v>368.78750000000002</c:v>
                </c:pt>
                <c:pt idx="477">
                  <c:v>368.78750000000002</c:v>
                </c:pt>
                <c:pt idx="478">
                  <c:v>368.78750000000002</c:v>
                </c:pt>
                <c:pt idx="479">
                  <c:v>368.78750000000002</c:v>
                </c:pt>
                <c:pt idx="480">
                  <c:v>368.78750000000002</c:v>
                </c:pt>
                <c:pt idx="481">
                  <c:v>368.78750000000002</c:v>
                </c:pt>
                <c:pt idx="482">
                  <c:v>368.78750000000002</c:v>
                </c:pt>
                <c:pt idx="483">
                  <c:v>368.78750000000002</c:v>
                </c:pt>
                <c:pt idx="484">
                  <c:v>368.78750000000002</c:v>
                </c:pt>
                <c:pt idx="485">
                  <c:v>368.78750000000002</c:v>
                </c:pt>
                <c:pt idx="486">
                  <c:v>368.78750000000002</c:v>
                </c:pt>
                <c:pt idx="487">
                  <c:v>368.78750000000002</c:v>
                </c:pt>
                <c:pt idx="488">
                  <c:v>368.78750000000002</c:v>
                </c:pt>
                <c:pt idx="489">
                  <c:v>368.78750000000002</c:v>
                </c:pt>
                <c:pt idx="490">
                  <c:v>368.78750000000002</c:v>
                </c:pt>
                <c:pt idx="491">
                  <c:v>368.78750000000002</c:v>
                </c:pt>
                <c:pt idx="492">
                  <c:v>368.78750000000002</c:v>
                </c:pt>
                <c:pt idx="493">
                  <c:v>368.78750000000002</c:v>
                </c:pt>
                <c:pt idx="494">
                  <c:v>368.78750000000002</c:v>
                </c:pt>
                <c:pt idx="495">
                  <c:v>368.78750000000002</c:v>
                </c:pt>
                <c:pt idx="496">
                  <c:v>368.78750000000002</c:v>
                </c:pt>
                <c:pt idx="497">
                  <c:v>368.78750000000002</c:v>
                </c:pt>
                <c:pt idx="498">
                  <c:v>368.78750000000002</c:v>
                </c:pt>
                <c:pt idx="499">
                  <c:v>368.78750000000002</c:v>
                </c:pt>
                <c:pt idx="500">
                  <c:v>368.78750000000002</c:v>
                </c:pt>
                <c:pt idx="501">
                  <c:v>368.78750000000002</c:v>
                </c:pt>
                <c:pt idx="502">
                  <c:v>368.78750000000002</c:v>
                </c:pt>
                <c:pt idx="503">
                  <c:v>368.78750000000002</c:v>
                </c:pt>
                <c:pt idx="504">
                  <c:v>368.78750000000002</c:v>
                </c:pt>
                <c:pt idx="505">
                  <c:v>368.78750000000002</c:v>
                </c:pt>
                <c:pt idx="506">
                  <c:v>368.78750000000002</c:v>
                </c:pt>
                <c:pt idx="507">
                  <c:v>368.78750000000002</c:v>
                </c:pt>
                <c:pt idx="508">
                  <c:v>368.78750000000002</c:v>
                </c:pt>
                <c:pt idx="509">
                  <c:v>368.78750000000002</c:v>
                </c:pt>
                <c:pt idx="510">
                  <c:v>368.78750000000002</c:v>
                </c:pt>
                <c:pt idx="511">
                  <c:v>368.78750000000002</c:v>
                </c:pt>
                <c:pt idx="512">
                  <c:v>368.78750000000002</c:v>
                </c:pt>
                <c:pt idx="513">
                  <c:v>368.78750000000002</c:v>
                </c:pt>
                <c:pt idx="514">
                  <c:v>368.78750000000002</c:v>
                </c:pt>
                <c:pt idx="515">
                  <c:v>368.78750000000002</c:v>
                </c:pt>
                <c:pt idx="516">
                  <c:v>368.78750000000002</c:v>
                </c:pt>
                <c:pt idx="517">
                  <c:v>368.78750000000002</c:v>
                </c:pt>
                <c:pt idx="518">
                  <c:v>368.78750000000002</c:v>
                </c:pt>
                <c:pt idx="519">
                  <c:v>368.78750000000002</c:v>
                </c:pt>
                <c:pt idx="520">
                  <c:v>368.78750000000002</c:v>
                </c:pt>
                <c:pt idx="521">
                  <c:v>368.78750000000002</c:v>
                </c:pt>
                <c:pt idx="522">
                  <c:v>368.78750000000002</c:v>
                </c:pt>
                <c:pt idx="523">
                  <c:v>368.78750000000002</c:v>
                </c:pt>
                <c:pt idx="524">
                  <c:v>368.78750000000002</c:v>
                </c:pt>
                <c:pt idx="525">
                  <c:v>368.78750000000002</c:v>
                </c:pt>
                <c:pt idx="526">
                  <c:v>368.78750000000002</c:v>
                </c:pt>
                <c:pt idx="527">
                  <c:v>368.78750000000002</c:v>
                </c:pt>
                <c:pt idx="528">
                  <c:v>368.78750000000002</c:v>
                </c:pt>
                <c:pt idx="529">
                  <c:v>368.78750000000002</c:v>
                </c:pt>
                <c:pt idx="530">
                  <c:v>368.78750000000002</c:v>
                </c:pt>
                <c:pt idx="531">
                  <c:v>368.78750000000002</c:v>
                </c:pt>
                <c:pt idx="532">
                  <c:v>368.78750000000002</c:v>
                </c:pt>
                <c:pt idx="533">
                  <c:v>368.78750000000002</c:v>
                </c:pt>
                <c:pt idx="534">
                  <c:v>368.78750000000002</c:v>
                </c:pt>
                <c:pt idx="535">
                  <c:v>368.78750000000002</c:v>
                </c:pt>
                <c:pt idx="536">
                  <c:v>368.78750000000002</c:v>
                </c:pt>
                <c:pt idx="537">
                  <c:v>368.78750000000002</c:v>
                </c:pt>
                <c:pt idx="538">
                  <c:v>368.78750000000002</c:v>
                </c:pt>
                <c:pt idx="539">
                  <c:v>368.78750000000002</c:v>
                </c:pt>
                <c:pt idx="540">
                  <c:v>368.78750000000002</c:v>
                </c:pt>
                <c:pt idx="541">
                  <c:v>368.78750000000002</c:v>
                </c:pt>
                <c:pt idx="542">
                  <c:v>368.78750000000002</c:v>
                </c:pt>
                <c:pt idx="543">
                  <c:v>368.78750000000002</c:v>
                </c:pt>
                <c:pt idx="544">
                  <c:v>368.78750000000002</c:v>
                </c:pt>
                <c:pt idx="545">
                  <c:v>368.78750000000002</c:v>
                </c:pt>
                <c:pt idx="546">
                  <c:v>368.78750000000002</c:v>
                </c:pt>
                <c:pt idx="547">
                  <c:v>368.78750000000002</c:v>
                </c:pt>
                <c:pt idx="548">
                  <c:v>368.78750000000002</c:v>
                </c:pt>
                <c:pt idx="549">
                  <c:v>368.78750000000002</c:v>
                </c:pt>
                <c:pt idx="550">
                  <c:v>368.78750000000002</c:v>
                </c:pt>
                <c:pt idx="551">
                  <c:v>368.78750000000002</c:v>
                </c:pt>
                <c:pt idx="552">
                  <c:v>368.78750000000002</c:v>
                </c:pt>
                <c:pt idx="553">
                  <c:v>368.78750000000002</c:v>
                </c:pt>
                <c:pt idx="554">
                  <c:v>368.78750000000002</c:v>
                </c:pt>
                <c:pt idx="555">
                  <c:v>368.78750000000002</c:v>
                </c:pt>
                <c:pt idx="556">
                  <c:v>368.78750000000002</c:v>
                </c:pt>
                <c:pt idx="557">
                  <c:v>368.78750000000002</c:v>
                </c:pt>
                <c:pt idx="558">
                  <c:v>368.78750000000002</c:v>
                </c:pt>
                <c:pt idx="559">
                  <c:v>368.78750000000002</c:v>
                </c:pt>
                <c:pt idx="560">
                  <c:v>368.78750000000002</c:v>
                </c:pt>
                <c:pt idx="561">
                  <c:v>368.78750000000002</c:v>
                </c:pt>
                <c:pt idx="562">
                  <c:v>368.78750000000002</c:v>
                </c:pt>
                <c:pt idx="563">
                  <c:v>368.78750000000002</c:v>
                </c:pt>
                <c:pt idx="564">
                  <c:v>368.78750000000002</c:v>
                </c:pt>
                <c:pt idx="565">
                  <c:v>368.78750000000002</c:v>
                </c:pt>
                <c:pt idx="566">
                  <c:v>368.78750000000002</c:v>
                </c:pt>
                <c:pt idx="567">
                  <c:v>368.78750000000002</c:v>
                </c:pt>
                <c:pt idx="568">
                  <c:v>368.78750000000002</c:v>
                </c:pt>
                <c:pt idx="569">
                  <c:v>368.78750000000002</c:v>
                </c:pt>
                <c:pt idx="570">
                  <c:v>368.78750000000002</c:v>
                </c:pt>
                <c:pt idx="571">
                  <c:v>368.78750000000002</c:v>
                </c:pt>
                <c:pt idx="572">
                  <c:v>368.78750000000002</c:v>
                </c:pt>
                <c:pt idx="573">
                  <c:v>368.78750000000002</c:v>
                </c:pt>
                <c:pt idx="574">
                  <c:v>368.78750000000002</c:v>
                </c:pt>
                <c:pt idx="575">
                  <c:v>368.78750000000002</c:v>
                </c:pt>
                <c:pt idx="576">
                  <c:v>368.78750000000002</c:v>
                </c:pt>
                <c:pt idx="577">
                  <c:v>368.78750000000002</c:v>
                </c:pt>
                <c:pt idx="578">
                  <c:v>368.78750000000002</c:v>
                </c:pt>
                <c:pt idx="579">
                  <c:v>368.78750000000002</c:v>
                </c:pt>
                <c:pt idx="580">
                  <c:v>368.78750000000002</c:v>
                </c:pt>
                <c:pt idx="581">
                  <c:v>368.78750000000002</c:v>
                </c:pt>
                <c:pt idx="582">
                  <c:v>368.78750000000002</c:v>
                </c:pt>
                <c:pt idx="583">
                  <c:v>368.78750000000002</c:v>
                </c:pt>
                <c:pt idx="584">
                  <c:v>368.78750000000002</c:v>
                </c:pt>
                <c:pt idx="585">
                  <c:v>368.78750000000002</c:v>
                </c:pt>
                <c:pt idx="586">
                  <c:v>368.78750000000002</c:v>
                </c:pt>
                <c:pt idx="587">
                  <c:v>368.78750000000002</c:v>
                </c:pt>
                <c:pt idx="588">
                  <c:v>368.78750000000002</c:v>
                </c:pt>
                <c:pt idx="589">
                  <c:v>368.78750000000002</c:v>
                </c:pt>
                <c:pt idx="590">
                  <c:v>368.78750000000002</c:v>
                </c:pt>
                <c:pt idx="591">
                  <c:v>368.78750000000002</c:v>
                </c:pt>
                <c:pt idx="592">
                  <c:v>368.78750000000002</c:v>
                </c:pt>
                <c:pt idx="593">
                  <c:v>368.78750000000002</c:v>
                </c:pt>
                <c:pt idx="594">
                  <c:v>368.78750000000002</c:v>
                </c:pt>
                <c:pt idx="595">
                  <c:v>368.78750000000002</c:v>
                </c:pt>
                <c:pt idx="596">
                  <c:v>368.78750000000002</c:v>
                </c:pt>
                <c:pt idx="597">
                  <c:v>368.78750000000002</c:v>
                </c:pt>
                <c:pt idx="598">
                  <c:v>368.78750000000002</c:v>
                </c:pt>
                <c:pt idx="599">
                  <c:v>368.78750000000002</c:v>
                </c:pt>
                <c:pt idx="600">
                  <c:v>368.78750000000002</c:v>
                </c:pt>
                <c:pt idx="601">
                  <c:v>368.78750000000002</c:v>
                </c:pt>
                <c:pt idx="602">
                  <c:v>368.78750000000002</c:v>
                </c:pt>
                <c:pt idx="603">
                  <c:v>368.78750000000002</c:v>
                </c:pt>
                <c:pt idx="604">
                  <c:v>368.78750000000002</c:v>
                </c:pt>
                <c:pt idx="605">
                  <c:v>368.78750000000002</c:v>
                </c:pt>
                <c:pt idx="606">
                  <c:v>368.78750000000002</c:v>
                </c:pt>
                <c:pt idx="607">
                  <c:v>368.78750000000002</c:v>
                </c:pt>
                <c:pt idx="608">
                  <c:v>368.78750000000002</c:v>
                </c:pt>
                <c:pt idx="609">
                  <c:v>368.78750000000002</c:v>
                </c:pt>
                <c:pt idx="610">
                  <c:v>368.78750000000002</c:v>
                </c:pt>
                <c:pt idx="611">
                  <c:v>368.78750000000002</c:v>
                </c:pt>
                <c:pt idx="612">
                  <c:v>368.78750000000002</c:v>
                </c:pt>
                <c:pt idx="613">
                  <c:v>368.78750000000002</c:v>
                </c:pt>
                <c:pt idx="614">
                  <c:v>368.78750000000002</c:v>
                </c:pt>
                <c:pt idx="615">
                  <c:v>368.78750000000002</c:v>
                </c:pt>
                <c:pt idx="616">
                  <c:v>368.78750000000002</c:v>
                </c:pt>
                <c:pt idx="617">
                  <c:v>368.78750000000002</c:v>
                </c:pt>
                <c:pt idx="618">
                  <c:v>368.78750000000002</c:v>
                </c:pt>
                <c:pt idx="619">
                  <c:v>368.78750000000002</c:v>
                </c:pt>
                <c:pt idx="620">
                  <c:v>368.78750000000002</c:v>
                </c:pt>
                <c:pt idx="621">
                  <c:v>368.78750000000002</c:v>
                </c:pt>
                <c:pt idx="622">
                  <c:v>368.78750000000002</c:v>
                </c:pt>
                <c:pt idx="623">
                  <c:v>368.78750000000002</c:v>
                </c:pt>
                <c:pt idx="624">
                  <c:v>368.78750000000002</c:v>
                </c:pt>
                <c:pt idx="625">
                  <c:v>368.78750000000002</c:v>
                </c:pt>
                <c:pt idx="626">
                  <c:v>368.78750000000002</c:v>
                </c:pt>
                <c:pt idx="627">
                  <c:v>368.78750000000002</c:v>
                </c:pt>
                <c:pt idx="628">
                  <c:v>368.78750000000002</c:v>
                </c:pt>
                <c:pt idx="629">
                  <c:v>368.78750000000002</c:v>
                </c:pt>
                <c:pt idx="630">
                  <c:v>368.78750000000002</c:v>
                </c:pt>
                <c:pt idx="631">
                  <c:v>368.78750000000002</c:v>
                </c:pt>
                <c:pt idx="632">
                  <c:v>368.78750000000002</c:v>
                </c:pt>
                <c:pt idx="633">
                  <c:v>368.78750000000002</c:v>
                </c:pt>
                <c:pt idx="634">
                  <c:v>368.78750000000002</c:v>
                </c:pt>
                <c:pt idx="635">
                  <c:v>368.78750000000002</c:v>
                </c:pt>
                <c:pt idx="636">
                  <c:v>368.78750000000002</c:v>
                </c:pt>
                <c:pt idx="637">
                  <c:v>368.78750000000002</c:v>
                </c:pt>
                <c:pt idx="638">
                  <c:v>368.78750000000002</c:v>
                </c:pt>
                <c:pt idx="639">
                  <c:v>368.78750000000002</c:v>
                </c:pt>
                <c:pt idx="640">
                  <c:v>368.78750000000002</c:v>
                </c:pt>
                <c:pt idx="641">
                  <c:v>368.78750000000002</c:v>
                </c:pt>
                <c:pt idx="642">
                  <c:v>368.78750000000002</c:v>
                </c:pt>
                <c:pt idx="643">
                  <c:v>368.78750000000002</c:v>
                </c:pt>
                <c:pt idx="644">
                  <c:v>368.78750000000002</c:v>
                </c:pt>
                <c:pt idx="645">
                  <c:v>368.78750000000002</c:v>
                </c:pt>
                <c:pt idx="646">
                  <c:v>368.78750000000002</c:v>
                </c:pt>
                <c:pt idx="647">
                  <c:v>368.78750000000002</c:v>
                </c:pt>
                <c:pt idx="648">
                  <c:v>368.78750000000002</c:v>
                </c:pt>
                <c:pt idx="649">
                  <c:v>368.78750000000002</c:v>
                </c:pt>
                <c:pt idx="650">
                  <c:v>368.78750000000002</c:v>
                </c:pt>
                <c:pt idx="651">
                  <c:v>368.78750000000002</c:v>
                </c:pt>
                <c:pt idx="652">
                  <c:v>368.78750000000002</c:v>
                </c:pt>
                <c:pt idx="653">
                  <c:v>368.78750000000002</c:v>
                </c:pt>
                <c:pt idx="654">
                  <c:v>368.78750000000002</c:v>
                </c:pt>
                <c:pt idx="655">
                  <c:v>368.78750000000002</c:v>
                </c:pt>
                <c:pt idx="656">
                  <c:v>368.78750000000002</c:v>
                </c:pt>
                <c:pt idx="657">
                  <c:v>368.78750000000002</c:v>
                </c:pt>
                <c:pt idx="658">
                  <c:v>368.78750000000002</c:v>
                </c:pt>
                <c:pt idx="659">
                  <c:v>368.78750000000002</c:v>
                </c:pt>
                <c:pt idx="660">
                  <c:v>368.78750000000002</c:v>
                </c:pt>
                <c:pt idx="661">
                  <c:v>368.78750000000002</c:v>
                </c:pt>
                <c:pt idx="662">
                  <c:v>368.78750000000002</c:v>
                </c:pt>
                <c:pt idx="663">
                  <c:v>368.78750000000002</c:v>
                </c:pt>
                <c:pt idx="664">
                  <c:v>368.78750000000002</c:v>
                </c:pt>
                <c:pt idx="665">
                  <c:v>368.78750000000002</c:v>
                </c:pt>
                <c:pt idx="666">
                  <c:v>368.78750000000002</c:v>
                </c:pt>
                <c:pt idx="667">
                  <c:v>368.78750000000002</c:v>
                </c:pt>
                <c:pt idx="668">
                  <c:v>368.78750000000002</c:v>
                </c:pt>
                <c:pt idx="669">
                  <c:v>368.78750000000002</c:v>
                </c:pt>
                <c:pt idx="670">
                  <c:v>368.78750000000002</c:v>
                </c:pt>
                <c:pt idx="671">
                  <c:v>368.78750000000002</c:v>
                </c:pt>
                <c:pt idx="672">
                  <c:v>368.78750000000002</c:v>
                </c:pt>
                <c:pt idx="673">
                  <c:v>368.78750000000002</c:v>
                </c:pt>
                <c:pt idx="674">
                  <c:v>368.78750000000002</c:v>
                </c:pt>
                <c:pt idx="675">
                  <c:v>368.78750000000002</c:v>
                </c:pt>
                <c:pt idx="676">
                  <c:v>368.78750000000002</c:v>
                </c:pt>
                <c:pt idx="677">
                  <c:v>368.78750000000002</c:v>
                </c:pt>
                <c:pt idx="678">
                  <c:v>368.78750000000002</c:v>
                </c:pt>
                <c:pt idx="679">
                  <c:v>368.78750000000002</c:v>
                </c:pt>
                <c:pt idx="680">
                  <c:v>368.78750000000002</c:v>
                </c:pt>
                <c:pt idx="681">
                  <c:v>368.78750000000002</c:v>
                </c:pt>
                <c:pt idx="682">
                  <c:v>368.78750000000002</c:v>
                </c:pt>
                <c:pt idx="683">
                  <c:v>368.78750000000002</c:v>
                </c:pt>
                <c:pt idx="684">
                  <c:v>368.78750000000002</c:v>
                </c:pt>
                <c:pt idx="685">
                  <c:v>368.78750000000002</c:v>
                </c:pt>
                <c:pt idx="686">
                  <c:v>368.78750000000002</c:v>
                </c:pt>
                <c:pt idx="687">
                  <c:v>368.78750000000002</c:v>
                </c:pt>
                <c:pt idx="688">
                  <c:v>368.78750000000002</c:v>
                </c:pt>
                <c:pt idx="689">
                  <c:v>368.78750000000002</c:v>
                </c:pt>
                <c:pt idx="690">
                  <c:v>368.78750000000002</c:v>
                </c:pt>
                <c:pt idx="691">
                  <c:v>368.78750000000002</c:v>
                </c:pt>
                <c:pt idx="692">
                  <c:v>368.78750000000002</c:v>
                </c:pt>
                <c:pt idx="693">
                  <c:v>368.78750000000002</c:v>
                </c:pt>
                <c:pt idx="694">
                  <c:v>368.78750000000002</c:v>
                </c:pt>
                <c:pt idx="695">
                  <c:v>368.78750000000002</c:v>
                </c:pt>
                <c:pt idx="696">
                  <c:v>368.78750000000002</c:v>
                </c:pt>
                <c:pt idx="697">
                  <c:v>368.78750000000002</c:v>
                </c:pt>
                <c:pt idx="698">
                  <c:v>368.78750000000002</c:v>
                </c:pt>
                <c:pt idx="699">
                  <c:v>368.78750000000002</c:v>
                </c:pt>
                <c:pt idx="700">
                  <c:v>368.78750000000002</c:v>
                </c:pt>
                <c:pt idx="701">
                  <c:v>368.78750000000002</c:v>
                </c:pt>
                <c:pt idx="702">
                  <c:v>368.78750000000002</c:v>
                </c:pt>
                <c:pt idx="703">
                  <c:v>368.78750000000002</c:v>
                </c:pt>
                <c:pt idx="704">
                  <c:v>368.78750000000002</c:v>
                </c:pt>
                <c:pt idx="705">
                  <c:v>368.78750000000002</c:v>
                </c:pt>
                <c:pt idx="706">
                  <c:v>368.78750000000002</c:v>
                </c:pt>
                <c:pt idx="707">
                  <c:v>368.78750000000002</c:v>
                </c:pt>
                <c:pt idx="708">
                  <c:v>368.78750000000002</c:v>
                </c:pt>
                <c:pt idx="709">
                  <c:v>368.78750000000002</c:v>
                </c:pt>
                <c:pt idx="710">
                  <c:v>368.78750000000002</c:v>
                </c:pt>
                <c:pt idx="711">
                  <c:v>368.78750000000002</c:v>
                </c:pt>
                <c:pt idx="712">
                  <c:v>368.78750000000002</c:v>
                </c:pt>
                <c:pt idx="713">
                  <c:v>368.78750000000002</c:v>
                </c:pt>
                <c:pt idx="714">
                  <c:v>368.78750000000002</c:v>
                </c:pt>
                <c:pt idx="715">
                  <c:v>368.78750000000002</c:v>
                </c:pt>
                <c:pt idx="716">
                  <c:v>368.78750000000002</c:v>
                </c:pt>
                <c:pt idx="717">
                  <c:v>368.78750000000002</c:v>
                </c:pt>
                <c:pt idx="718">
                  <c:v>368.78750000000002</c:v>
                </c:pt>
                <c:pt idx="719">
                  <c:v>368.78750000000002</c:v>
                </c:pt>
                <c:pt idx="720">
                  <c:v>368.78750000000002</c:v>
                </c:pt>
                <c:pt idx="721">
                  <c:v>368.78750000000002</c:v>
                </c:pt>
                <c:pt idx="722">
                  <c:v>368.78750000000002</c:v>
                </c:pt>
                <c:pt idx="723">
                  <c:v>368.78750000000002</c:v>
                </c:pt>
                <c:pt idx="724">
                  <c:v>368.78750000000002</c:v>
                </c:pt>
                <c:pt idx="725">
                  <c:v>368.78750000000002</c:v>
                </c:pt>
                <c:pt idx="726">
                  <c:v>368.78750000000002</c:v>
                </c:pt>
                <c:pt idx="727">
                  <c:v>368.78750000000002</c:v>
                </c:pt>
                <c:pt idx="728">
                  <c:v>368.78750000000002</c:v>
                </c:pt>
                <c:pt idx="729">
                  <c:v>368.78750000000002</c:v>
                </c:pt>
                <c:pt idx="730">
                  <c:v>368.78750000000002</c:v>
                </c:pt>
                <c:pt idx="731">
                  <c:v>368.78750000000002</c:v>
                </c:pt>
                <c:pt idx="732">
                  <c:v>368.78750000000002</c:v>
                </c:pt>
                <c:pt idx="733">
                  <c:v>368.78750000000002</c:v>
                </c:pt>
                <c:pt idx="734">
                  <c:v>368.78750000000002</c:v>
                </c:pt>
                <c:pt idx="735">
                  <c:v>368.78750000000002</c:v>
                </c:pt>
                <c:pt idx="736">
                  <c:v>368.78750000000002</c:v>
                </c:pt>
                <c:pt idx="737">
                  <c:v>368.78750000000002</c:v>
                </c:pt>
                <c:pt idx="738">
                  <c:v>368.78750000000002</c:v>
                </c:pt>
                <c:pt idx="739">
                  <c:v>368.78750000000002</c:v>
                </c:pt>
                <c:pt idx="740">
                  <c:v>368.78750000000002</c:v>
                </c:pt>
                <c:pt idx="741">
                  <c:v>368.78750000000002</c:v>
                </c:pt>
                <c:pt idx="742">
                  <c:v>368.78750000000002</c:v>
                </c:pt>
                <c:pt idx="743">
                  <c:v>368.78750000000002</c:v>
                </c:pt>
                <c:pt idx="744">
                  <c:v>368.78750000000002</c:v>
                </c:pt>
                <c:pt idx="745">
                  <c:v>368.78750000000002</c:v>
                </c:pt>
                <c:pt idx="746">
                  <c:v>368.78750000000002</c:v>
                </c:pt>
                <c:pt idx="747">
                  <c:v>368.78750000000002</c:v>
                </c:pt>
                <c:pt idx="748">
                  <c:v>368.78750000000002</c:v>
                </c:pt>
                <c:pt idx="749">
                  <c:v>368.78750000000002</c:v>
                </c:pt>
                <c:pt idx="750">
                  <c:v>368.78750000000002</c:v>
                </c:pt>
                <c:pt idx="751">
                  <c:v>368.78750000000002</c:v>
                </c:pt>
                <c:pt idx="752">
                  <c:v>368.78750000000002</c:v>
                </c:pt>
                <c:pt idx="753">
                  <c:v>368.78750000000002</c:v>
                </c:pt>
                <c:pt idx="754">
                  <c:v>368.78750000000002</c:v>
                </c:pt>
                <c:pt idx="755">
                  <c:v>368.78750000000002</c:v>
                </c:pt>
                <c:pt idx="756">
                  <c:v>368.78750000000002</c:v>
                </c:pt>
                <c:pt idx="757">
                  <c:v>368.78750000000002</c:v>
                </c:pt>
                <c:pt idx="758">
                  <c:v>368.78750000000002</c:v>
                </c:pt>
                <c:pt idx="759">
                  <c:v>368.78750000000002</c:v>
                </c:pt>
                <c:pt idx="760">
                  <c:v>368.78750000000002</c:v>
                </c:pt>
                <c:pt idx="761">
                  <c:v>368.78750000000002</c:v>
                </c:pt>
                <c:pt idx="762">
                  <c:v>368.78750000000002</c:v>
                </c:pt>
                <c:pt idx="763">
                  <c:v>368.78750000000002</c:v>
                </c:pt>
                <c:pt idx="764">
                  <c:v>368.78750000000002</c:v>
                </c:pt>
                <c:pt idx="765">
                  <c:v>368.78750000000002</c:v>
                </c:pt>
                <c:pt idx="766">
                  <c:v>368.78750000000002</c:v>
                </c:pt>
                <c:pt idx="767">
                  <c:v>368.78750000000002</c:v>
                </c:pt>
                <c:pt idx="768">
                  <c:v>368.78750000000002</c:v>
                </c:pt>
                <c:pt idx="769">
                  <c:v>368.78750000000002</c:v>
                </c:pt>
                <c:pt idx="770">
                  <c:v>368.78750000000002</c:v>
                </c:pt>
                <c:pt idx="771">
                  <c:v>368.78750000000002</c:v>
                </c:pt>
                <c:pt idx="772">
                  <c:v>368.78750000000002</c:v>
                </c:pt>
                <c:pt idx="773">
                  <c:v>368.78750000000002</c:v>
                </c:pt>
                <c:pt idx="774">
                  <c:v>368.78750000000002</c:v>
                </c:pt>
                <c:pt idx="775">
                  <c:v>368.78750000000002</c:v>
                </c:pt>
                <c:pt idx="776">
                  <c:v>368.78750000000002</c:v>
                </c:pt>
                <c:pt idx="777">
                  <c:v>368.78750000000002</c:v>
                </c:pt>
                <c:pt idx="778">
                  <c:v>368.78750000000002</c:v>
                </c:pt>
                <c:pt idx="779">
                  <c:v>368.78750000000002</c:v>
                </c:pt>
                <c:pt idx="780">
                  <c:v>368.78750000000002</c:v>
                </c:pt>
                <c:pt idx="781">
                  <c:v>368.78750000000002</c:v>
                </c:pt>
                <c:pt idx="782">
                  <c:v>370.9769</c:v>
                </c:pt>
                <c:pt idx="783">
                  <c:v>370.9769</c:v>
                </c:pt>
                <c:pt idx="784">
                  <c:v>370.9769</c:v>
                </c:pt>
                <c:pt idx="785">
                  <c:v>370.9769</c:v>
                </c:pt>
                <c:pt idx="786">
                  <c:v>370.9769</c:v>
                </c:pt>
                <c:pt idx="787">
                  <c:v>370.9769</c:v>
                </c:pt>
                <c:pt idx="788">
                  <c:v>370.9769</c:v>
                </c:pt>
                <c:pt idx="789">
                  <c:v>370.9769</c:v>
                </c:pt>
                <c:pt idx="790">
                  <c:v>370.9769</c:v>
                </c:pt>
                <c:pt idx="791">
                  <c:v>370.9769</c:v>
                </c:pt>
                <c:pt idx="792">
                  <c:v>370.9769</c:v>
                </c:pt>
                <c:pt idx="793">
                  <c:v>370.9769</c:v>
                </c:pt>
                <c:pt idx="794">
                  <c:v>370.9769</c:v>
                </c:pt>
                <c:pt idx="795">
                  <c:v>370.9769</c:v>
                </c:pt>
                <c:pt idx="796">
                  <c:v>370.9769</c:v>
                </c:pt>
                <c:pt idx="797">
                  <c:v>370.9769</c:v>
                </c:pt>
                <c:pt idx="798">
                  <c:v>370.9769</c:v>
                </c:pt>
                <c:pt idx="799">
                  <c:v>370.9769</c:v>
                </c:pt>
                <c:pt idx="800">
                  <c:v>370.9769</c:v>
                </c:pt>
                <c:pt idx="801">
                  <c:v>370.9769</c:v>
                </c:pt>
                <c:pt idx="802">
                  <c:v>370.9769</c:v>
                </c:pt>
                <c:pt idx="803">
                  <c:v>370.9769</c:v>
                </c:pt>
                <c:pt idx="804">
                  <c:v>370.9769</c:v>
                </c:pt>
                <c:pt idx="805">
                  <c:v>370.9769</c:v>
                </c:pt>
                <c:pt idx="806">
                  <c:v>370.9769</c:v>
                </c:pt>
                <c:pt idx="807">
                  <c:v>370.9769</c:v>
                </c:pt>
                <c:pt idx="808">
                  <c:v>370.9769</c:v>
                </c:pt>
                <c:pt idx="809">
                  <c:v>370.9769</c:v>
                </c:pt>
                <c:pt idx="810">
                  <c:v>370.9769</c:v>
                </c:pt>
                <c:pt idx="811">
                  <c:v>370.9769</c:v>
                </c:pt>
                <c:pt idx="812">
                  <c:v>370.9769</c:v>
                </c:pt>
                <c:pt idx="813">
                  <c:v>370.9769</c:v>
                </c:pt>
                <c:pt idx="814">
                  <c:v>370.9769</c:v>
                </c:pt>
                <c:pt idx="815">
                  <c:v>370.9769</c:v>
                </c:pt>
                <c:pt idx="816">
                  <c:v>370.9769</c:v>
                </c:pt>
                <c:pt idx="817">
                  <c:v>370.9769</c:v>
                </c:pt>
                <c:pt idx="818">
                  <c:v>370.9769</c:v>
                </c:pt>
                <c:pt idx="819">
                  <c:v>370.9769</c:v>
                </c:pt>
                <c:pt idx="820">
                  <c:v>370.9769</c:v>
                </c:pt>
                <c:pt idx="821">
                  <c:v>370.9769</c:v>
                </c:pt>
                <c:pt idx="822">
                  <c:v>370.9769</c:v>
                </c:pt>
                <c:pt idx="823">
                  <c:v>370.9769</c:v>
                </c:pt>
                <c:pt idx="824">
                  <c:v>370.9769</c:v>
                </c:pt>
                <c:pt idx="825">
                  <c:v>370.9769</c:v>
                </c:pt>
                <c:pt idx="826">
                  <c:v>370.9769</c:v>
                </c:pt>
                <c:pt idx="827">
                  <c:v>370.9769</c:v>
                </c:pt>
                <c:pt idx="828">
                  <c:v>370.9769</c:v>
                </c:pt>
                <c:pt idx="829">
                  <c:v>370.9769</c:v>
                </c:pt>
                <c:pt idx="830">
                  <c:v>370.9769</c:v>
                </c:pt>
                <c:pt idx="831">
                  <c:v>370.9769</c:v>
                </c:pt>
                <c:pt idx="832">
                  <c:v>370.9769</c:v>
                </c:pt>
                <c:pt idx="833">
                  <c:v>370.9769</c:v>
                </c:pt>
                <c:pt idx="834">
                  <c:v>370.9769</c:v>
                </c:pt>
                <c:pt idx="835">
                  <c:v>370.9769</c:v>
                </c:pt>
                <c:pt idx="836">
                  <c:v>370.9769</c:v>
                </c:pt>
                <c:pt idx="837">
                  <c:v>370.9769</c:v>
                </c:pt>
                <c:pt idx="838">
                  <c:v>370.9769</c:v>
                </c:pt>
                <c:pt idx="839">
                  <c:v>370.9769</c:v>
                </c:pt>
                <c:pt idx="840">
                  <c:v>370.9769</c:v>
                </c:pt>
                <c:pt idx="841">
                  <c:v>370.9769</c:v>
                </c:pt>
                <c:pt idx="842">
                  <c:v>370.9769</c:v>
                </c:pt>
                <c:pt idx="843">
                  <c:v>370.9769</c:v>
                </c:pt>
                <c:pt idx="844">
                  <c:v>370.9769</c:v>
                </c:pt>
                <c:pt idx="845">
                  <c:v>370.9769</c:v>
                </c:pt>
                <c:pt idx="846">
                  <c:v>370.9769</c:v>
                </c:pt>
                <c:pt idx="847">
                  <c:v>370.9769</c:v>
                </c:pt>
                <c:pt idx="848">
                  <c:v>370.9769</c:v>
                </c:pt>
                <c:pt idx="849">
                  <c:v>370.9769</c:v>
                </c:pt>
                <c:pt idx="850">
                  <c:v>370.9769</c:v>
                </c:pt>
                <c:pt idx="851">
                  <c:v>370.9769</c:v>
                </c:pt>
                <c:pt idx="852">
                  <c:v>370.9769</c:v>
                </c:pt>
                <c:pt idx="853">
                  <c:v>370.9769</c:v>
                </c:pt>
                <c:pt idx="854">
                  <c:v>370.9769</c:v>
                </c:pt>
                <c:pt idx="855">
                  <c:v>370.9769</c:v>
                </c:pt>
                <c:pt idx="856">
                  <c:v>370.9769</c:v>
                </c:pt>
                <c:pt idx="857">
                  <c:v>370.9769</c:v>
                </c:pt>
                <c:pt idx="858">
                  <c:v>370.9769</c:v>
                </c:pt>
                <c:pt idx="859">
                  <c:v>370.9769</c:v>
                </c:pt>
                <c:pt idx="860">
                  <c:v>370.9769</c:v>
                </c:pt>
                <c:pt idx="861">
                  <c:v>370.9769</c:v>
                </c:pt>
                <c:pt idx="862">
                  <c:v>370.9769</c:v>
                </c:pt>
                <c:pt idx="863">
                  <c:v>370.9769</c:v>
                </c:pt>
                <c:pt idx="864">
                  <c:v>370.9769</c:v>
                </c:pt>
                <c:pt idx="865">
                  <c:v>370.9769</c:v>
                </c:pt>
                <c:pt idx="866">
                  <c:v>370.9769</c:v>
                </c:pt>
                <c:pt idx="867">
                  <c:v>370.9769</c:v>
                </c:pt>
                <c:pt idx="868">
                  <c:v>370.9769</c:v>
                </c:pt>
                <c:pt idx="869">
                  <c:v>370.9769</c:v>
                </c:pt>
                <c:pt idx="870">
                  <c:v>370.9769</c:v>
                </c:pt>
                <c:pt idx="871">
                  <c:v>370.9769</c:v>
                </c:pt>
                <c:pt idx="872">
                  <c:v>370.9769</c:v>
                </c:pt>
                <c:pt idx="873">
                  <c:v>370.9769</c:v>
                </c:pt>
                <c:pt idx="874">
                  <c:v>370.9769</c:v>
                </c:pt>
                <c:pt idx="875">
                  <c:v>370.9769</c:v>
                </c:pt>
                <c:pt idx="876">
                  <c:v>370.9769</c:v>
                </c:pt>
                <c:pt idx="877">
                  <c:v>370.9769</c:v>
                </c:pt>
                <c:pt idx="878">
                  <c:v>370.9769</c:v>
                </c:pt>
                <c:pt idx="879">
                  <c:v>370.9769</c:v>
                </c:pt>
                <c:pt idx="880">
                  <c:v>370.9769</c:v>
                </c:pt>
                <c:pt idx="881">
                  <c:v>370.9769</c:v>
                </c:pt>
                <c:pt idx="882">
                  <c:v>370.9769</c:v>
                </c:pt>
                <c:pt idx="883">
                  <c:v>370.9769</c:v>
                </c:pt>
                <c:pt idx="884">
                  <c:v>370.9769</c:v>
                </c:pt>
                <c:pt idx="885">
                  <c:v>370.9769</c:v>
                </c:pt>
                <c:pt idx="886">
                  <c:v>370.9769</c:v>
                </c:pt>
                <c:pt idx="887">
                  <c:v>370.9769</c:v>
                </c:pt>
                <c:pt idx="888">
                  <c:v>370.9769</c:v>
                </c:pt>
                <c:pt idx="889">
                  <c:v>370.9769</c:v>
                </c:pt>
                <c:pt idx="890">
                  <c:v>370.9769</c:v>
                </c:pt>
                <c:pt idx="891">
                  <c:v>370.9769</c:v>
                </c:pt>
                <c:pt idx="892">
                  <c:v>370.9769</c:v>
                </c:pt>
                <c:pt idx="893">
                  <c:v>370.9769</c:v>
                </c:pt>
                <c:pt idx="894">
                  <c:v>370.9769</c:v>
                </c:pt>
                <c:pt idx="895">
                  <c:v>370.9769</c:v>
                </c:pt>
                <c:pt idx="896">
                  <c:v>370.9769</c:v>
                </c:pt>
                <c:pt idx="897">
                  <c:v>370.9769</c:v>
                </c:pt>
                <c:pt idx="898">
                  <c:v>370.9769</c:v>
                </c:pt>
                <c:pt idx="899">
                  <c:v>370.9769</c:v>
                </c:pt>
                <c:pt idx="900">
                  <c:v>370.9769</c:v>
                </c:pt>
                <c:pt idx="901">
                  <c:v>370.9769</c:v>
                </c:pt>
                <c:pt idx="902">
                  <c:v>370.9769</c:v>
                </c:pt>
                <c:pt idx="903">
                  <c:v>370.9769</c:v>
                </c:pt>
                <c:pt idx="904">
                  <c:v>370.9769</c:v>
                </c:pt>
                <c:pt idx="905">
                  <c:v>370.9769</c:v>
                </c:pt>
                <c:pt idx="906">
                  <c:v>370.9769</c:v>
                </c:pt>
                <c:pt idx="907">
                  <c:v>370.9769</c:v>
                </c:pt>
                <c:pt idx="908">
                  <c:v>370.9769</c:v>
                </c:pt>
                <c:pt idx="909">
                  <c:v>370.9769</c:v>
                </c:pt>
                <c:pt idx="910">
                  <c:v>370.9769</c:v>
                </c:pt>
                <c:pt idx="911">
                  <c:v>370.9769</c:v>
                </c:pt>
                <c:pt idx="912">
                  <c:v>370.9769</c:v>
                </c:pt>
                <c:pt idx="913">
                  <c:v>370.9769</c:v>
                </c:pt>
                <c:pt idx="914">
                  <c:v>370.9769</c:v>
                </c:pt>
                <c:pt idx="915">
                  <c:v>370.9769</c:v>
                </c:pt>
                <c:pt idx="916">
                  <c:v>370.9769</c:v>
                </c:pt>
                <c:pt idx="917">
                  <c:v>370.9769</c:v>
                </c:pt>
                <c:pt idx="918">
                  <c:v>370.9769</c:v>
                </c:pt>
                <c:pt idx="919">
                  <c:v>370.9769</c:v>
                </c:pt>
                <c:pt idx="920">
                  <c:v>370.9769</c:v>
                </c:pt>
                <c:pt idx="921">
                  <c:v>370.9769</c:v>
                </c:pt>
                <c:pt idx="922">
                  <c:v>370.9769</c:v>
                </c:pt>
                <c:pt idx="923">
                  <c:v>370.9769</c:v>
                </c:pt>
                <c:pt idx="924">
                  <c:v>370.9769</c:v>
                </c:pt>
                <c:pt idx="925">
                  <c:v>370.9769</c:v>
                </c:pt>
                <c:pt idx="926">
                  <c:v>370.9769</c:v>
                </c:pt>
                <c:pt idx="927">
                  <c:v>370.9769</c:v>
                </c:pt>
                <c:pt idx="928">
                  <c:v>370.9769</c:v>
                </c:pt>
                <c:pt idx="929">
                  <c:v>370.9769</c:v>
                </c:pt>
                <c:pt idx="930">
                  <c:v>370.9769</c:v>
                </c:pt>
                <c:pt idx="931">
                  <c:v>370.9769</c:v>
                </c:pt>
                <c:pt idx="932">
                  <c:v>370.9769</c:v>
                </c:pt>
                <c:pt idx="933">
                  <c:v>370.9769</c:v>
                </c:pt>
                <c:pt idx="934">
                  <c:v>370.9769</c:v>
                </c:pt>
                <c:pt idx="935">
                  <c:v>370.9769</c:v>
                </c:pt>
                <c:pt idx="936">
                  <c:v>370.9769</c:v>
                </c:pt>
                <c:pt idx="937">
                  <c:v>370.9769</c:v>
                </c:pt>
                <c:pt idx="938">
                  <c:v>370.9769</c:v>
                </c:pt>
                <c:pt idx="939">
                  <c:v>370.9769</c:v>
                </c:pt>
                <c:pt idx="940">
                  <c:v>370.9769</c:v>
                </c:pt>
                <c:pt idx="941">
                  <c:v>370.9769</c:v>
                </c:pt>
                <c:pt idx="942">
                  <c:v>370.9769</c:v>
                </c:pt>
                <c:pt idx="943">
                  <c:v>370.9769</c:v>
                </c:pt>
                <c:pt idx="944">
                  <c:v>370.9769</c:v>
                </c:pt>
                <c:pt idx="945">
                  <c:v>370.9769</c:v>
                </c:pt>
                <c:pt idx="946">
                  <c:v>370.9769</c:v>
                </c:pt>
                <c:pt idx="947">
                  <c:v>370.9769</c:v>
                </c:pt>
                <c:pt idx="948">
                  <c:v>370.9769</c:v>
                </c:pt>
                <c:pt idx="949">
                  <c:v>370.9769</c:v>
                </c:pt>
                <c:pt idx="950">
                  <c:v>370.9769</c:v>
                </c:pt>
                <c:pt idx="951">
                  <c:v>370.9769</c:v>
                </c:pt>
                <c:pt idx="952">
                  <c:v>370.9769</c:v>
                </c:pt>
                <c:pt idx="953">
                  <c:v>370.9769</c:v>
                </c:pt>
                <c:pt idx="954">
                  <c:v>370.9769</c:v>
                </c:pt>
                <c:pt idx="955">
                  <c:v>370.9769</c:v>
                </c:pt>
                <c:pt idx="956">
                  <c:v>370.9769</c:v>
                </c:pt>
                <c:pt idx="957">
                  <c:v>370.9769</c:v>
                </c:pt>
                <c:pt idx="958">
                  <c:v>370.9769</c:v>
                </c:pt>
                <c:pt idx="959">
                  <c:v>370.9769</c:v>
                </c:pt>
                <c:pt idx="960">
                  <c:v>370.9769</c:v>
                </c:pt>
                <c:pt idx="961">
                  <c:v>370.9769</c:v>
                </c:pt>
                <c:pt idx="962">
                  <c:v>370.9769</c:v>
                </c:pt>
                <c:pt idx="963">
                  <c:v>370.9769</c:v>
                </c:pt>
                <c:pt idx="964">
                  <c:v>370.9769</c:v>
                </c:pt>
                <c:pt idx="965">
                  <c:v>370.9769</c:v>
                </c:pt>
                <c:pt idx="966">
                  <c:v>370.9769</c:v>
                </c:pt>
                <c:pt idx="967">
                  <c:v>370.9769</c:v>
                </c:pt>
                <c:pt idx="968">
                  <c:v>370.9769</c:v>
                </c:pt>
                <c:pt idx="969">
                  <c:v>370.9769</c:v>
                </c:pt>
                <c:pt idx="970">
                  <c:v>370.9769</c:v>
                </c:pt>
                <c:pt idx="971">
                  <c:v>370.9769</c:v>
                </c:pt>
                <c:pt idx="972">
                  <c:v>370.9769</c:v>
                </c:pt>
                <c:pt idx="973">
                  <c:v>370.9769</c:v>
                </c:pt>
                <c:pt idx="974">
                  <c:v>370.9769</c:v>
                </c:pt>
                <c:pt idx="975">
                  <c:v>370.9769</c:v>
                </c:pt>
                <c:pt idx="976">
                  <c:v>370.9769</c:v>
                </c:pt>
                <c:pt idx="977">
                  <c:v>370.9769</c:v>
                </c:pt>
                <c:pt idx="978">
                  <c:v>370.9769</c:v>
                </c:pt>
                <c:pt idx="979">
                  <c:v>370.9769</c:v>
                </c:pt>
                <c:pt idx="980">
                  <c:v>370.9769</c:v>
                </c:pt>
                <c:pt idx="981">
                  <c:v>370.9769</c:v>
                </c:pt>
                <c:pt idx="982">
                  <c:v>370.9769</c:v>
                </c:pt>
                <c:pt idx="983">
                  <c:v>370.9769</c:v>
                </c:pt>
                <c:pt idx="984">
                  <c:v>370.9769</c:v>
                </c:pt>
                <c:pt idx="985">
                  <c:v>370.9769</c:v>
                </c:pt>
                <c:pt idx="986">
                  <c:v>370.9769</c:v>
                </c:pt>
                <c:pt idx="987">
                  <c:v>370.9769</c:v>
                </c:pt>
                <c:pt idx="988">
                  <c:v>370.9769</c:v>
                </c:pt>
                <c:pt idx="989">
                  <c:v>370.9769</c:v>
                </c:pt>
                <c:pt idx="990">
                  <c:v>370.9769</c:v>
                </c:pt>
                <c:pt idx="991">
                  <c:v>370.9769</c:v>
                </c:pt>
                <c:pt idx="992">
                  <c:v>370.9769</c:v>
                </c:pt>
                <c:pt idx="993">
                  <c:v>370.9769</c:v>
                </c:pt>
                <c:pt idx="994">
                  <c:v>370.9769</c:v>
                </c:pt>
                <c:pt idx="995">
                  <c:v>370.9769</c:v>
                </c:pt>
                <c:pt idx="996">
                  <c:v>370.9769</c:v>
                </c:pt>
                <c:pt idx="997">
                  <c:v>370.9769</c:v>
                </c:pt>
                <c:pt idx="998">
                  <c:v>370.9769</c:v>
                </c:pt>
                <c:pt idx="999">
                  <c:v>370.9769</c:v>
                </c:pt>
                <c:pt idx="1000">
                  <c:v>370.9769</c:v>
                </c:pt>
                <c:pt idx="1001">
                  <c:v>370.9769</c:v>
                </c:pt>
                <c:pt idx="1002">
                  <c:v>370.9769</c:v>
                </c:pt>
                <c:pt idx="1003">
                  <c:v>370.9769</c:v>
                </c:pt>
                <c:pt idx="1004">
                  <c:v>370.9769</c:v>
                </c:pt>
                <c:pt idx="1005">
                  <c:v>370.9769</c:v>
                </c:pt>
                <c:pt idx="1006">
                  <c:v>370.9769</c:v>
                </c:pt>
                <c:pt idx="1007">
                  <c:v>370.9769</c:v>
                </c:pt>
                <c:pt idx="1008">
                  <c:v>370.9769</c:v>
                </c:pt>
                <c:pt idx="1009">
                  <c:v>370.9769</c:v>
                </c:pt>
                <c:pt idx="1010">
                  <c:v>370.9769</c:v>
                </c:pt>
                <c:pt idx="1011">
                  <c:v>370.9769</c:v>
                </c:pt>
                <c:pt idx="1012">
                  <c:v>370.9769</c:v>
                </c:pt>
                <c:pt idx="1013">
                  <c:v>370.9769</c:v>
                </c:pt>
                <c:pt idx="1014">
                  <c:v>370.9769</c:v>
                </c:pt>
                <c:pt idx="1015">
                  <c:v>370.9769</c:v>
                </c:pt>
                <c:pt idx="1016">
                  <c:v>370.9769</c:v>
                </c:pt>
                <c:pt idx="1017">
                  <c:v>370.9769</c:v>
                </c:pt>
                <c:pt idx="1018">
                  <c:v>370.9769</c:v>
                </c:pt>
                <c:pt idx="1019">
                  <c:v>370.9769</c:v>
                </c:pt>
                <c:pt idx="1020">
                  <c:v>370.9769</c:v>
                </c:pt>
                <c:pt idx="1021">
                  <c:v>370.9769</c:v>
                </c:pt>
                <c:pt idx="1022">
                  <c:v>370.9769</c:v>
                </c:pt>
                <c:pt idx="1023">
                  <c:v>370.9769</c:v>
                </c:pt>
                <c:pt idx="1024">
                  <c:v>370.9769</c:v>
                </c:pt>
                <c:pt idx="1025">
                  <c:v>370.9769</c:v>
                </c:pt>
                <c:pt idx="1026">
                  <c:v>370.9769</c:v>
                </c:pt>
                <c:pt idx="1027">
                  <c:v>370.9769</c:v>
                </c:pt>
                <c:pt idx="1028">
                  <c:v>370.9769</c:v>
                </c:pt>
                <c:pt idx="1029">
                  <c:v>370.9769</c:v>
                </c:pt>
                <c:pt idx="1030">
                  <c:v>370.9769</c:v>
                </c:pt>
                <c:pt idx="1031">
                  <c:v>370.9769</c:v>
                </c:pt>
                <c:pt idx="1032">
                  <c:v>370.9769</c:v>
                </c:pt>
                <c:pt idx="1033">
                  <c:v>370.9769</c:v>
                </c:pt>
                <c:pt idx="1034">
                  <c:v>370.9769</c:v>
                </c:pt>
                <c:pt idx="1035">
                  <c:v>370.9769</c:v>
                </c:pt>
                <c:pt idx="1036">
                  <c:v>370.9769</c:v>
                </c:pt>
                <c:pt idx="1037">
                  <c:v>370.9769</c:v>
                </c:pt>
                <c:pt idx="1038">
                  <c:v>370.9769</c:v>
                </c:pt>
                <c:pt idx="1039">
                  <c:v>370.9769</c:v>
                </c:pt>
                <c:pt idx="1040">
                  <c:v>370.9769</c:v>
                </c:pt>
                <c:pt idx="1041">
                  <c:v>370.9769</c:v>
                </c:pt>
                <c:pt idx="1042">
                  <c:v>370.9769</c:v>
                </c:pt>
                <c:pt idx="1043">
                  <c:v>370.9769</c:v>
                </c:pt>
                <c:pt idx="1044">
                  <c:v>370.9769</c:v>
                </c:pt>
                <c:pt idx="1045">
                  <c:v>370.9769</c:v>
                </c:pt>
                <c:pt idx="1046">
                  <c:v>370.9769</c:v>
                </c:pt>
                <c:pt idx="1047">
                  <c:v>370.9769</c:v>
                </c:pt>
                <c:pt idx="1048">
                  <c:v>370.9769</c:v>
                </c:pt>
                <c:pt idx="1049">
                  <c:v>370.9769</c:v>
                </c:pt>
                <c:pt idx="1050">
                  <c:v>370.9769</c:v>
                </c:pt>
                <c:pt idx="1051">
                  <c:v>370.9769</c:v>
                </c:pt>
                <c:pt idx="1052">
                  <c:v>370.9769</c:v>
                </c:pt>
                <c:pt idx="1053">
                  <c:v>370.9769</c:v>
                </c:pt>
                <c:pt idx="1054">
                  <c:v>370.9769</c:v>
                </c:pt>
                <c:pt idx="1055">
                  <c:v>370.9769</c:v>
                </c:pt>
                <c:pt idx="1056">
                  <c:v>370.9769</c:v>
                </c:pt>
                <c:pt idx="1057">
                  <c:v>370.9769</c:v>
                </c:pt>
                <c:pt idx="1058">
                  <c:v>370.9769</c:v>
                </c:pt>
                <c:pt idx="1059">
                  <c:v>370.9769</c:v>
                </c:pt>
                <c:pt idx="1060">
                  <c:v>370.9769</c:v>
                </c:pt>
                <c:pt idx="1061">
                  <c:v>370.9769</c:v>
                </c:pt>
                <c:pt idx="1062">
                  <c:v>370.9769</c:v>
                </c:pt>
                <c:pt idx="1063">
                  <c:v>370.9769</c:v>
                </c:pt>
                <c:pt idx="1064">
                  <c:v>370.9769</c:v>
                </c:pt>
                <c:pt idx="1065">
                  <c:v>370.9769</c:v>
                </c:pt>
                <c:pt idx="1066">
                  <c:v>370.9769</c:v>
                </c:pt>
                <c:pt idx="1067">
                  <c:v>370.9769</c:v>
                </c:pt>
                <c:pt idx="1068">
                  <c:v>370.9769</c:v>
                </c:pt>
                <c:pt idx="1069">
                  <c:v>370.9769</c:v>
                </c:pt>
                <c:pt idx="1070">
                  <c:v>370.9769</c:v>
                </c:pt>
                <c:pt idx="1071">
                  <c:v>370.9769</c:v>
                </c:pt>
                <c:pt idx="1072">
                  <c:v>370.9769</c:v>
                </c:pt>
                <c:pt idx="1073">
                  <c:v>370.9769</c:v>
                </c:pt>
                <c:pt idx="1074">
                  <c:v>370.9769</c:v>
                </c:pt>
                <c:pt idx="1075">
                  <c:v>370.9769</c:v>
                </c:pt>
                <c:pt idx="1076">
                  <c:v>370.9769</c:v>
                </c:pt>
                <c:pt idx="1077">
                  <c:v>370.9769</c:v>
                </c:pt>
                <c:pt idx="1078">
                  <c:v>370.9769</c:v>
                </c:pt>
                <c:pt idx="1079">
                  <c:v>370.9769</c:v>
                </c:pt>
                <c:pt idx="1080">
                  <c:v>370.9769</c:v>
                </c:pt>
                <c:pt idx="1081">
                  <c:v>370.9769</c:v>
                </c:pt>
                <c:pt idx="1082">
                  <c:v>370.9769</c:v>
                </c:pt>
                <c:pt idx="1083">
                  <c:v>370.9769</c:v>
                </c:pt>
                <c:pt idx="1084">
                  <c:v>370.9769</c:v>
                </c:pt>
                <c:pt idx="1085">
                  <c:v>370.9769</c:v>
                </c:pt>
                <c:pt idx="1086">
                  <c:v>370.9769</c:v>
                </c:pt>
                <c:pt idx="1087">
                  <c:v>370.9769</c:v>
                </c:pt>
                <c:pt idx="1088">
                  <c:v>370.9769</c:v>
                </c:pt>
                <c:pt idx="1089">
                  <c:v>370.9769</c:v>
                </c:pt>
                <c:pt idx="1090">
                  <c:v>370.9769</c:v>
                </c:pt>
                <c:pt idx="1091">
                  <c:v>370.9769</c:v>
                </c:pt>
                <c:pt idx="1092">
                  <c:v>370.9769</c:v>
                </c:pt>
                <c:pt idx="1093">
                  <c:v>370.9769</c:v>
                </c:pt>
                <c:pt idx="1094">
                  <c:v>370.9769</c:v>
                </c:pt>
                <c:pt idx="1095">
                  <c:v>370.9769</c:v>
                </c:pt>
                <c:pt idx="1096">
                  <c:v>370.9769</c:v>
                </c:pt>
                <c:pt idx="1097">
                  <c:v>370.9769</c:v>
                </c:pt>
                <c:pt idx="1098">
                  <c:v>370.9769</c:v>
                </c:pt>
                <c:pt idx="1099">
                  <c:v>370.9769</c:v>
                </c:pt>
                <c:pt idx="1100">
                  <c:v>370.9769</c:v>
                </c:pt>
                <c:pt idx="1101">
                  <c:v>370.9769</c:v>
                </c:pt>
                <c:pt idx="1102">
                  <c:v>370.9769</c:v>
                </c:pt>
                <c:pt idx="1103">
                  <c:v>370.9769</c:v>
                </c:pt>
                <c:pt idx="1104">
                  <c:v>370.9769</c:v>
                </c:pt>
                <c:pt idx="1105">
                  <c:v>370.9769</c:v>
                </c:pt>
                <c:pt idx="1106">
                  <c:v>370.9769</c:v>
                </c:pt>
                <c:pt idx="1107">
                  <c:v>370.9769</c:v>
                </c:pt>
                <c:pt idx="1108">
                  <c:v>370.9769</c:v>
                </c:pt>
                <c:pt idx="1109">
                  <c:v>370.9769</c:v>
                </c:pt>
                <c:pt idx="1110">
                  <c:v>370.9769</c:v>
                </c:pt>
                <c:pt idx="1111">
                  <c:v>370.9769</c:v>
                </c:pt>
                <c:pt idx="1112">
                  <c:v>370.9769</c:v>
                </c:pt>
                <c:pt idx="1113">
                  <c:v>370.9769</c:v>
                </c:pt>
                <c:pt idx="1114">
                  <c:v>370.9769</c:v>
                </c:pt>
                <c:pt idx="1115">
                  <c:v>370.9769</c:v>
                </c:pt>
                <c:pt idx="1116">
                  <c:v>370.9769</c:v>
                </c:pt>
                <c:pt idx="1117">
                  <c:v>370.9769</c:v>
                </c:pt>
                <c:pt idx="1118">
                  <c:v>370.9769</c:v>
                </c:pt>
                <c:pt idx="1119">
                  <c:v>370.9769</c:v>
                </c:pt>
                <c:pt idx="1120">
                  <c:v>370.9769</c:v>
                </c:pt>
                <c:pt idx="1121">
                  <c:v>370.9769</c:v>
                </c:pt>
                <c:pt idx="1122">
                  <c:v>370.9769</c:v>
                </c:pt>
                <c:pt idx="1123">
                  <c:v>370.9769</c:v>
                </c:pt>
                <c:pt idx="1124">
                  <c:v>370.9769</c:v>
                </c:pt>
                <c:pt idx="1125">
                  <c:v>370.9769</c:v>
                </c:pt>
                <c:pt idx="1126">
                  <c:v>370.9769</c:v>
                </c:pt>
                <c:pt idx="1127">
                  <c:v>370.9769</c:v>
                </c:pt>
                <c:pt idx="1128">
                  <c:v>370.9769</c:v>
                </c:pt>
                <c:pt idx="1129">
                  <c:v>370.9769</c:v>
                </c:pt>
                <c:pt idx="1130">
                  <c:v>370.9769</c:v>
                </c:pt>
                <c:pt idx="1131">
                  <c:v>370.9769</c:v>
                </c:pt>
                <c:pt idx="1132">
                  <c:v>370.9769</c:v>
                </c:pt>
                <c:pt idx="1133">
                  <c:v>370.9769</c:v>
                </c:pt>
                <c:pt idx="1134">
                  <c:v>370.9769</c:v>
                </c:pt>
                <c:pt idx="1135">
                  <c:v>370.9769</c:v>
                </c:pt>
                <c:pt idx="1136">
                  <c:v>370.9769</c:v>
                </c:pt>
                <c:pt idx="1137">
                  <c:v>370.9769</c:v>
                </c:pt>
                <c:pt idx="1138">
                  <c:v>370.9769</c:v>
                </c:pt>
                <c:pt idx="1139">
                  <c:v>370.9769</c:v>
                </c:pt>
                <c:pt idx="1140">
                  <c:v>370.9769</c:v>
                </c:pt>
                <c:pt idx="1141">
                  <c:v>370.9769</c:v>
                </c:pt>
                <c:pt idx="1142">
                  <c:v>370.9769</c:v>
                </c:pt>
                <c:pt idx="1143">
                  <c:v>370.9769</c:v>
                </c:pt>
                <c:pt idx="1144">
                  <c:v>370.9769</c:v>
                </c:pt>
                <c:pt idx="1145">
                  <c:v>370.9769</c:v>
                </c:pt>
                <c:pt idx="1146">
                  <c:v>370.9769</c:v>
                </c:pt>
                <c:pt idx="1147">
                  <c:v>370.9769</c:v>
                </c:pt>
                <c:pt idx="1148">
                  <c:v>370.9769</c:v>
                </c:pt>
                <c:pt idx="1149">
                  <c:v>370.9769</c:v>
                </c:pt>
                <c:pt idx="1150">
                  <c:v>370.9769</c:v>
                </c:pt>
                <c:pt idx="1151">
                  <c:v>370.9769</c:v>
                </c:pt>
                <c:pt idx="1152">
                  <c:v>370.9769</c:v>
                </c:pt>
                <c:pt idx="1153">
                  <c:v>370.9769</c:v>
                </c:pt>
                <c:pt idx="1154">
                  <c:v>370.9769</c:v>
                </c:pt>
                <c:pt idx="1155">
                  <c:v>370.9769</c:v>
                </c:pt>
                <c:pt idx="1156">
                  <c:v>370.9769</c:v>
                </c:pt>
                <c:pt idx="1157">
                  <c:v>370.9769</c:v>
                </c:pt>
                <c:pt idx="1158">
                  <c:v>370.9769</c:v>
                </c:pt>
                <c:pt idx="1159">
                  <c:v>370.9769</c:v>
                </c:pt>
                <c:pt idx="1160">
                  <c:v>370.9769</c:v>
                </c:pt>
                <c:pt idx="1161">
                  <c:v>370.9769</c:v>
                </c:pt>
                <c:pt idx="1162">
                  <c:v>370.9769</c:v>
                </c:pt>
                <c:pt idx="1163">
                  <c:v>370.9769</c:v>
                </c:pt>
                <c:pt idx="1164">
                  <c:v>370.9769</c:v>
                </c:pt>
                <c:pt idx="1165">
                  <c:v>370.9769</c:v>
                </c:pt>
                <c:pt idx="1166">
                  <c:v>370.9769</c:v>
                </c:pt>
                <c:pt idx="1167">
                  <c:v>370.9769</c:v>
                </c:pt>
                <c:pt idx="1168">
                  <c:v>370.9769</c:v>
                </c:pt>
                <c:pt idx="1169">
                  <c:v>370.9769</c:v>
                </c:pt>
                <c:pt idx="1170">
                  <c:v>370.9769</c:v>
                </c:pt>
                <c:pt idx="1171">
                  <c:v>370.9769</c:v>
                </c:pt>
                <c:pt idx="1172">
                  <c:v>370.9769</c:v>
                </c:pt>
                <c:pt idx="1173">
                  <c:v>371.36250000000001</c:v>
                </c:pt>
                <c:pt idx="1174">
                  <c:v>371.36250000000001</c:v>
                </c:pt>
                <c:pt idx="1175">
                  <c:v>371.36250000000001</c:v>
                </c:pt>
                <c:pt idx="1176">
                  <c:v>371.36250000000001</c:v>
                </c:pt>
                <c:pt idx="1177">
                  <c:v>371.36250000000001</c:v>
                </c:pt>
                <c:pt idx="1178">
                  <c:v>371.36250000000001</c:v>
                </c:pt>
                <c:pt idx="1179">
                  <c:v>371.36250000000001</c:v>
                </c:pt>
                <c:pt idx="1180">
                  <c:v>371.36250000000001</c:v>
                </c:pt>
                <c:pt idx="1181">
                  <c:v>371.36250000000001</c:v>
                </c:pt>
                <c:pt idx="1182">
                  <c:v>371.36250000000001</c:v>
                </c:pt>
                <c:pt idx="1183">
                  <c:v>371.36250000000001</c:v>
                </c:pt>
                <c:pt idx="1184">
                  <c:v>371.36250000000001</c:v>
                </c:pt>
                <c:pt idx="1185">
                  <c:v>371.36250000000001</c:v>
                </c:pt>
                <c:pt idx="1186">
                  <c:v>371.36250000000001</c:v>
                </c:pt>
                <c:pt idx="1187">
                  <c:v>371.36250000000001</c:v>
                </c:pt>
                <c:pt idx="1188">
                  <c:v>371.36250000000001</c:v>
                </c:pt>
                <c:pt idx="1189">
                  <c:v>371.36250000000001</c:v>
                </c:pt>
                <c:pt idx="1190">
                  <c:v>371.36250000000001</c:v>
                </c:pt>
                <c:pt idx="1191">
                  <c:v>371.36250000000001</c:v>
                </c:pt>
                <c:pt idx="1192">
                  <c:v>371.36250000000001</c:v>
                </c:pt>
                <c:pt idx="1193">
                  <c:v>371.36250000000001</c:v>
                </c:pt>
                <c:pt idx="1194">
                  <c:v>371.36250000000001</c:v>
                </c:pt>
                <c:pt idx="1195">
                  <c:v>371.36250000000001</c:v>
                </c:pt>
                <c:pt idx="1196">
                  <c:v>371.36250000000001</c:v>
                </c:pt>
                <c:pt idx="1197">
                  <c:v>371.36250000000001</c:v>
                </c:pt>
                <c:pt idx="1198">
                  <c:v>371.36250000000001</c:v>
                </c:pt>
                <c:pt idx="1199">
                  <c:v>371.36250000000001</c:v>
                </c:pt>
                <c:pt idx="1200">
                  <c:v>371.36250000000001</c:v>
                </c:pt>
                <c:pt idx="1201">
                  <c:v>371.36250000000001</c:v>
                </c:pt>
                <c:pt idx="1202">
                  <c:v>371.36250000000001</c:v>
                </c:pt>
                <c:pt idx="1203">
                  <c:v>371.36250000000001</c:v>
                </c:pt>
                <c:pt idx="1204">
                  <c:v>371.36250000000001</c:v>
                </c:pt>
                <c:pt idx="1205">
                  <c:v>371.36250000000001</c:v>
                </c:pt>
                <c:pt idx="1206">
                  <c:v>371.36250000000001</c:v>
                </c:pt>
                <c:pt idx="1207">
                  <c:v>371.36250000000001</c:v>
                </c:pt>
                <c:pt idx="1208">
                  <c:v>371.36250000000001</c:v>
                </c:pt>
                <c:pt idx="1209">
                  <c:v>371.36250000000001</c:v>
                </c:pt>
                <c:pt idx="1210">
                  <c:v>371.36250000000001</c:v>
                </c:pt>
                <c:pt idx="1211">
                  <c:v>371.36250000000001</c:v>
                </c:pt>
                <c:pt idx="1212">
                  <c:v>371.36250000000001</c:v>
                </c:pt>
                <c:pt idx="1213">
                  <c:v>371.36250000000001</c:v>
                </c:pt>
                <c:pt idx="1214">
                  <c:v>371.36250000000001</c:v>
                </c:pt>
                <c:pt idx="1215">
                  <c:v>371.36250000000001</c:v>
                </c:pt>
                <c:pt idx="1216">
                  <c:v>371.36250000000001</c:v>
                </c:pt>
                <c:pt idx="1217">
                  <c:v>371.36250000000001</c:v>
                </c:pt>
                <c:pt idx="1218">
                  <c:v>371.36250000000001</c:v>
                </c:pt>
                <c:pt idx="1219">
                  <c:v>371.36250000000001</c:v>
                </c:pt>
                <c:pt idx="1220">
                  <c:v>371.36250000000001</c:v>
                </c:pt>
                <c:pt idx="1221">
                  <c:v>371.36250000000001</c:v>
                </c:pt>
                <c:pt idx="1222">
                  <c:v>371.36250000000001</c:v>
                </c:pt>
                <c:pt idx="1223">
                  <c:v>371.36250000000001</c:v>
                </c:pt>
                <c:pt idx="1224">
                  <c:v>371.36250000000001</c:v>
                </c:pt>
                <c:pt idx="1225">
                  <c:v>371.36250000000001</c:v>
                </c:pt>
                <c:pt idx="1226">
                  <c:v>371.36250000000001</c:v>
                </c:pt>
                <c:pt idx="1227">
                  <c:v>371.36250000000001</c:v>
                </c:pt>
                <c:pt idx="1228">
                  <c:v>371.36250000000001</c:v>
                </c:pt>
                <c:pt idx="1229">
                  <c:v>371.36250000000001</c:v>
                </c:pt>
                <c:pt idx="1230">
                  <c:v>371.36250000000001</c:v>
                </c:pt>
                <c:pt idx="1231">
                  <c:v>371.36250000000001</c:v>
                </c:pt>
                <c:pt idx="1232">
                  <c:v>371.36250000000001</c:v>
                </c:pt>
                <c:pt idx="1233">
                  <c:v>371.36250000000001</c:v>
                </c:pt>
                <c:pt idx="1234">
                  <c:v>371.36250000000001</c:v>
                </c:pt>
                <c:pt idx="1235">
                  <c:v>371.36250000000001</c:v>
                </c:pt>
                <c:pt idx="1236">
                  <c:v>371.36250000000001</c:v>
                </c:pt>
                <c:pt idx="1237">
                  <c:v>371.36250000000001</c:v>
                </c:pt>
                <c:pt idx="1238">
                  <c:v>371.36250000000001</c:v>
                </c:pt>
                <c:pt idx="1239">
                  <c:v>371.36250000000001</c:v>
                </c:pt>
                <c:pt idx="1240">
                  <c:v>371.36250000000001</c:v>
                </c:pt>
                <c:pt idx="1241">
                  <c:v>371.36250000000001</c:v>
                </c:pt>
                <c:pt idx="1242">
                  <c:v>371.36250000000001</c:v>
                </c:pt>
                <c:pt idx="1243">
                  <c:v>371.36250000000001</c:v>
                </c:pt>
                <c:pt idx="1244">
                  <c:v>371.36250000000001</c:v>
                </c:pt>
                <c:pt idx="1245">
                  <c:v>371.36250000000001</c:v>
                </c:pt>
                <c:pt idx="1246">
                  <c:v>371.36250000000001</c:v>
                </c:pt>
                <c:pt idx="1247">
                  <c:v>371.36250000000001</c:v>
                </c:pt>
                <c:pt idx="1248">
                  <c:v>371.36250000000001</c:v>
                </c:pt>
                <c:pt idx="1249">
                  <c:v>371.36250000000001</c:v>
                </c:pt>
                <c:pt idx="1250">
                  <c:v>371.36250000000001</c:v>
                </c:pt>
                <c:pt idx="1251">
                  <c:v>371.36250000000001</c:v>
                </c:pt>
                <c:pt idx="1252">
                  <c:v>371.36250000000001</c:v>
                </c:pt>
                <c:pt idx="1253">
                  <c:v>371.36250000000001</c:v>
                </c:pt>
                <c:pt idx="1254">
                  <c:v>371.36250000000001</c:v>
                </c:pt>
                <c:pt idx="1255">
                  <c:v>371.36250000000001</c:v>
                </c:pt>
                <c:pt idx="1256">
                  <c:v>371.36250000000001</c:v>
                </c:pt>
                <c:pt idx="1257">
                  <c:v>371.36250000000001</c:v>
                </c:pt>
                <c:pt idx="1258">
                  <c:v>371.36250000000001</c:v>
                </c:pt>
                <c:pt idx="1259">
                  <c:v>371.36250000000001</c:v>
                </c:pt>
                <c:pt idx="1260">
                  <c:v>371.36250000000001</c:v>
                </c:pt>
                <c:pt idx="1261">
                  <c:v>371.36250000000001</c:v>
                </c:pt>
                <c:pt idx="1262">
                  <c:v>371.36250000000001</c:v>
                </c:pt>
                <c:pt idx="1263">
                  <c:v>371.36250000000001</c:v>
                </c:pt>
                <c:pt idx="1264">
                  <c:v>371.36250000000001</c:v>
                </c:pt>
                <c:pt idx="1265">
                  <c:v>371.36250000000001</c:v>
                </c:pt>
                <c:pt idx="1266">
                  <c:v>371.36250000000001</c:v>
                </c:pt>
                <c:pt idx="1267">
                  <c:v>371.36250000000001</c:v>
                </c:pt>
                <c:pt idx="1268">
                  <c:v>371.36250000000001</c:v>
                </c:pt>
                <c:pt idx="1269">
                  <c:v>371.36250000000001</c:v>
                </c:pt>
                <c:pt idx="1270">
                  <c:v>371.36250000000001</c:v>
                </c:pt>
                <c:pt idx="1271">
                  <c:v>371.36250000000001</c:v>
                </c:pt>
                <c:pt idx="1272">
                  <c:v>371.36250000000001</c:v>
                </c:pt>
                <c:pt idx="1273">
                  <c:v>371.36250000000001</c:v>
                </c:pt>
                <c:pt idx="1274">
                  <c:v>371.36250000000001</c:v>
                </c:pt>
                <c:pt idx="1275">
                  <c:v>371.36250000000001</c:v>
                </c:pt>
                <c:pt idx="1276">
                  <c:v>371.36250000000001</c:v>
                </c:pt>
                <c:pt idx="1277">
                  <c:v>371.36250000000001</c:v>
                </c:pt>
                <c:pt idx="1278">
                  <c:v>371.36250000000001</c:v>
                </c:pt>
                <c:pt idx="1279">
                  <c:v>371.36250000000001</c:v>
                </c:pt>
                <c:pt idx="1280">
                  <c:v>371.36250000000001</c:v>
                </c:pt>
                <c:pt idx="1281">
                  <c:v>371.36250000000001</c:v>
                </c:pt>
                <c:pt idx="1282">
                  <c:v>371.36250000000001</c:v>
                </c:pt>
                <c:pt idx="1283">
                  <c:v>371.36250000000001</c:v>
                </c:pt>
                <c:pt idx="1284">
                  <c:v>371.36250000000001</c:v>
                </c:pt>
                <c:pt idx="1285">
                  <c:v>371.36250000000001</c:v>
                </c:pt>
                <c:pt idx="1286">
                  <c:v>371.36250000000001</c:v>
                </c:pt>
                <c:pt idx="1287">
                  <c:v>371.36250000000001</c:v>
                </c:pt>
                <c:pt idx="1288">
                  <c:v>371.36250000000001</c:v>
                </c:pt>
                <c:pt idx="1289">
                  <c:v>371.36250000000001</c:v>
                </c:pt>
                <c:pt idx="1290">
                  <c:v>371.36250000000001</c:v>
                </c:pt>
                <c:pt idx="1291">
                  <c:v>371.36250000000001</c:v>
                </c:pt>
                <c:pt idx="1292">
                  <c:v>371.36250000000001</c:v>
                </c:pt>
                <c:pt idx="1293">
                  <c:v>371.36250000000001</c:v>
                </c:pt>
                <c:pt idx="1294">
                  <c:v>371.36250000000001</c:v>
                </c:pt>
                <c:pt idx="1295">
                  <c:v>371.36250000000001</c:v>
                </c:pt>
                <c:pt idx="1296">
                  <c:v>371.36250000000001</c:v>
                </c:pt>
                <c:pt idx="1297">
                  <c:v>371.36250000000001</c:v>
                </c:pt>
                <c:pt idx="1298">
                  <c:v>371.36250000000001</c:v>
                </c:pt>
                <c:pt idx="1299">
                  <c:v>371.36250000000001</c:v>
                </c:pt>
                <c:pt idx="1300">
                  <c:v>371.36250000000001</c:v>
                </c:pt>
                <c:pt idx="1301">
                  <c:v>371.36250000000001</c:v>
                </c:pt>
                <c:pt idx="1302">
                  <c:v>371.36250000000001</c:v>
                </c:pt>
                <c:pt idx="1303">
                  <c:v>371.36250000000001</c:v>
                </c:pt>
                <c:pt idx="1304">
                  <c:v>371.36250000000001</c:v>
                </c:pt>
                <c:pt idx="1305">
                  <c:v>371.36250000000001</c:v>
                </c:pt>
                <c:pt idx="1306">
                  <c:v>371.36250000000001</c:v>
                </c:pt>
                <c:pt idx="1307">
                  <c:v>371.36250000000001</c:v>
                </c:pt>
                <c:pt idx="1308">
                  <c:v>371.36250000000001</c:v>
                </c:pt>
                <c:pt idx="1309">
                  <c:v>371.36250000000001</c:v>
                </c:pt>
                <c:pt idx="1310">
                  <c:v>371.36250000000001</c:v>
                </c:pt>
                <c:pt idx="1311">
                  <c:v>371.36250000000001</c:v>
                </c:pt>
                <c:pt idx="1312">
                  <c:v>371.36250000000001</c:v>
                </c:pt>
                <c:pt idx="1313">
                  <c:v>371.36250000000001</c:v>
                </c:pt>
                <c:pt idx="1314">
                  <c:v>371.36250000000001</c:v>
                </c:pt>
                <c:pt idx="1315">
                  <c:v>371.36250000000001</c:v>
                </c:pt>
                <c:pt idx="1316">
                  <c:v>371.36250000000001</c:v>
                </c:pt>
                <c:pt idx="1317">
                  <c:v>371.36250000000001</c:v>
                </c:pt>
                <c:pt idx="1318">
                  <c:v>371.36250000000001</c:v>
                </c:pt>
                <c:pt idx="1319">
                  <c:v>371.36250000000001</c:v>
                </c:pt>
                <c:pt idx="1320">
                  <c:v>371.36250000000001</c:v>
                </c:pt>
                <c:pt idx="1321">
                  <c:v>371.36250000000001</c:v>
                </c:pt>
                <c:pt idx="1322">
                  <c:v>371.36250000000001</c:v>
                </c:pt>
                <c:pt idx="1323">
                  <c:v>371.36250000000001</c:v>
                </c:pt>
                <c:pt idx="1324">
                  <c:v>371.36250000000001</c:v>
                </c:pt>
                <c:pt idx="1325">
                  <c:v>371.36250000000001</c:v>
                </c:pt>
                <c:pt idx="1326">
                  <c:v>371.36250000000001</c:v>
                </c:pt>
                <c:pt idx="1327">
                  <c:v>371.36250000000001</c:v>
                </c:pt>
                <c:pt idx="1328">
                  <c:v>371.36250000000001</c:v>
                </c:pt>
                <c:pt idx="1329">
                  <c:v>371.36250000000001</c:v>
                </c:pt>
                <c:pt idx="1330">
                  <c:v>371.36250000000001</c:v>
                </c:pt>
                <c:pt idx="1331">
                  <c:v>371.36250000000001</c:v>
                </c:pt>
                <c:pt idx="1332">
                  <c:v>371.36250000000001</c:v>
                </c:pt>
                <c:pt idx="1333">
                  <c:v>371.36250000000001</c:v>
                </c:pt>
                <c:pt idx="1334">
                  <c:v>371.36250000000001</c:v>
                </c:pt>
                <c:pt idx="1335">
                  <c:v>371.36250000000001</c:v>
                </c:pt>
                <c:pt idx="1336">
                  <c:v>371.36250000000001</c:v>
                </c:pt>
                <c:pt idx="1337">
                  <c:v>371.36250000000001</c:v>
                </c:pt>
                <c:pt idx="1338">
                  <c:v>371.36250000000001</c:v>
                </c:pt>
                <c:pt idx="1339">
                  <c:v>371.36250000000001</c:v>
                </c:pt>
                <c:pt idx="1340">
                  <c:v>371.36250000000001</c:v>
                </c:pt>
                <c:pt idx="1341">
                  <c:v>371.36250000000001</c:v>
                </c:pt>
                <c:pt idx="1342">
                  <c:v>371.36250000000001</c:v>
                </c:pt>
                <c:pt idx="1343">
                  <c:v>371.36250000000001</c:v>
                </c:pt>
                <c:pt idx="1344">
                  <c:v>371.36250000000001</c:v>
                </c:pt>
                <c:pt idx="1345">
                  <c:v>371.36250000000001</c:v>
                </c:pt>
                <c:pt idx="1346">
                  <c:v>371.36250000000001</c:v>
                </c:pt>
                <c:pt idx="1347">
                  <c:v>371.36250000000001</c:v>
                </c:pt>
                <c:pt idx="1348">
                  <c:v>371.36250000000001</c:v>
                </c:pt>
                <c:pt idx="1349">
                  <c:v>371.36250000000001</c:v>
                </c:pt>
                <c:pt idx="1350">
                  <c:v>371.36250000000001</c:v>
                </c:pt>
                <c:pt idx="1351">
                  <c:v>371.36250000000001</c:v>
                </c:pt>
                <c:pt idx="1352">
                  <c:v>371.36250000000001</c:v>
                </c:pt>
                <c:pt idx="1353">
                  <c:v>371.36250000000001</c:v>
                </c:pt>
                <c:pt idx="1354">
                  <c:v>371.36250000000001</c:v>
                </c:pt>
                <c:pt idx="1355">
                  <c:v>371.36250000000001</c:v>
                </c:pt>
                <c:pt idx="1356">
                  <c:v>371.36250000000001</c:v>
                </c:pt>
                <c:pt idx="1357">
                  <c:v>371.36250000000001</c:v>
                </c:pt>
                <c:pt idx="1358">
                  <c:v>371.36250000000001</c:v>
                </c:pt>
                <c:pt idx="1359">
                  <c:v>371.36250000000001</c:v>
                </c:pt>
                <c:pt idx="1360">
                  <c:v>371.36250000000001</c:v>
                </c:pt>
                <c:pt idx="1361">
                  <c:v>371.36250000000001</c:v>
                </c:pt>
                <c:pt idx="1362">
                  <c:v>371.36250000000001</c:v>
                </c:pt>
                <c:pt idx="1363">
                  <c:v>371.36250000000001</c:v>
                </c:pt>
                <c:pt idx="1364">
                  <c:v>371.36250000000001</c:v>
                </c:pt>
                <c:pt idx="1365">
                  <c:v>371.36250000000001</c:v>
                </c:pt>
                <c:pt idx="1366">
                  <c:v>371.36250000000001</c:v>
                </c:pt>
                <c:pt idx="1367">
                  <c:v>371.36250000000001</c:v>
                </c:pt>
                <c:pt idx="1368">
                  <c:v>371.36250000000001</c:v>
                </c:pt>
                <c:pt idx="1369">
                  <c:v>371.36250000000001</c:v>
                </c:pt>
                <c:pt idx="1370">
                  <c:v>371.36250000000001</c:v>
                </c:pt>
                <c:pt idx="1371">
                  <c:v>371.36250000000001</c:v>
                </c:pt>
                <c:pt idx="1372">
                  <c:v>371.36250000000001</c:v>
                </c:pt>
                <c:pt idx="1373">
                  <c:v>371.36250000000001</c:v>
                </c:pt>
                <c:pt idx="1374">
                  <c:v>371.36250000000001</c:v>
                </c:pt>
                <c:pt idx="1375">
                  <c:v>371.36250000000001</c:v>
                </c:pt>
                <c:pt idx="1376">
                  <c:v>371.36250000000001</c:v>
                </c:pt>
                <c:pt idx="1377">
                  <c:v>371.36250000000001</c:v>
                </c:pt>
                <c:pt idx="1378">
                  <c:v>371.36250000000001</c:v>
                </c:pt>
                <c:pt idx="1379">
                  <c:v>371.36250000000001</c:v>
                </c:pt>
                <c:pt idx="1380">
                  <c:v>371.36250000000001</c:v>
                </c:pt>
                <c:pt idx="1381">
                  <c:v>371.36250000000001</c:v>
                </c:pt>
                <c:pt idx="1382">
                  <c:v>371.36250000000001</c:v>
                </c:pt>
                <c:pt idx="1383">
                  <c:v>371.36250000000001</c:v>
                </c:pt>
                <c:pt idx="1384">
                  <c:v>371.36250000000001</c:v>
                </c:pt>
                <c:pt idx="1385">
                  <c:v>371.36250000000001</c:v>
                </c:pt>
                <c:pt idx="1386">
                  <c:v>371.36250000000001</c:v>
                </c:pt>
                <c:pt idx="1387">
                  <c:v>371.36250000000001</c:v>
                </c:pt>
                <c:pt idx="1388">
                  <c:v>371.36250000000001</c:v>
                </c:pt>
                <c:pt idx="1389">
                  <c:v>371.36250000000001</c:v>
                </c:pt>
                <c:pt idx="1390">
                  <c:v>371.36250000000001</c:v>
                </c:pt>
                <c:pt idx="1391">
                  <c:v>371.36250000000001</c:v>
                </c:pt>
                <c:pt idx="1392">
                  <c:v>371.36250000000001</c:v>
                </c:pt>
                <c:pt idx="1393">
                  <c:v>371.36250000000001</c:v>
                </c:pt>
                <c:pt idx="1394">
                  <c:v>371.36250000000001</c:v>
                </c:pt>
                <c:pt idx="1395">
                  <c:v>371.36250000000001</c:v>
                </c:pt>
                <c:pt idx="1396">
                  <c:v>371.36250000000001</c:v>
                </c:pt>
                <c:pt idx="1397">
                  <c:v>371.36250000000001</c:v>
                </c:pt>
                <c:pt idx="1398">
                  <c:v>371.36250000000001</c:v>
                </c:pt>
                <c:pt idx="1399">
                  <c:v>371.36250000000001</c:v>
                </c:pt>
                <c:pt idx="1400">
                  <c:v>371.36250000000001</c:v>
                </c:pt>
                <c:pt idx="1401">
                  <c:v>371.36250000000001</c:v>
                </c:pt>
                <c:pt idx="1402">
                  <c:v>371.36250000000001</c:v>
                </c:pt>
                <c:pt idx="1403">
                  <c:v>371.36250000000001</c:v>
                </c:pt>
                <c:pt idx="1404">
                  <c:v>371.36250000000001</c:v>
                </c:pt>
                <c:pt idx="1405">
                  <c:v>371.36250000000001</c:v>
                </c:pt>
                <c:pt idx="1406">
                  <c:v>371.36250000000001</c:v>
                </c:pt>
                <c:pt idx="1407">
                  <c:v>371.36250000000001</c:v>
                </c:pt>
                <c:pt idx="1408">
                  <c:v>371.36250000000001</c:v>
                </c:pt>
                <c:pt idx="1409">
                  <c:v>371.36250000000001</c:v>
                </c:pt>
                <c:pt idx="1410">
                  <c:v>371.36250000000001</c:v>
                </c:pt>
                <c:pt idx="1411">
                  <c:v>371.36250000000001</c:v>
                </c:pt>
                <c:pt idx="1412">
                  <c:v>371.36250000000001</c:v>
                </c:pt>
                <c:pt idx="1413">
                  <c:v>371.36250000000001</c:v>
                </c:pt>
                <c:pt idx="1414">
                  <c:v>371.36250000000001</c:v>
                </c:pt>
                <c:pt idx="1415">
                  <c:v>371.36250000000001</c:v>
                </c:pt>
                <c:pt idx="1416">
                  <c:v>371.36250000000001</c:v>
                </c:pt>
                <c:pt idx="1417">
                  <c:v>371.36250000000001</c:v>
                </c:pt>
                <c:pt idx="1418">
                  <c:v>371.36250000000001</c:v>
                </c:pt>
                <c:pt idx="1419">
                  <c:v>371.36250000000001</c:v>
                </c:pt>
                <c:pt idx="1420">
                  <c:v>371.36250000000001</c:v>
                </c:pt>
                <c:pt idx="1421">
                  <c:v>371.36250000000001</c:v>
                </c:pt>
                <c:pt idx="1422">
                  <c:v>371.36250000000001</c:v>
                </c:pt>
                <c:pt idx="1423">
                  <c:v>371.36250000000001</c:v>
                </c:pt>
                <c:pt idx="1424">
                  <c:v>371.36250000000001</c:v>
                </c:pt>
                <c:pt idx="1425">
                  <c:v>371.36250000000001</c:v>
                </c:pt>
                <c:pt idx="1426">
                  <c:v>371.36250000000001</c:v>
                </c:pt>
                <c:pt idx="1427">
                  <c:v>371.36250000000001</c:v>
                </c:pt>
                <c:pt idx="1428">
                  <c:v>371.36250000000001</c:v>
                </c:pt>
                <c:pt idx="1429">
                  <c:v>371.36250000000001</c:v>
                </c:pt>
                <c:pt idx="1430">
                  <c:v>371.36250000000001</c:v>
                </c:pt>
                <c:pt idx="1431">
                  <c:v>371.36250000000001</c:v>
                </c:pt>
                <c:pt idx="1432">
                  <c:v>371.36250000000001</c:v>
                </c:pt>
                <c:pt idx="1433">
                  <c:v>371.36250000000001</c:v>
                </c:pt>
                <c:pt idx="1434">
                  <c:v>371.36250000000001</c:v>
                </c:pt>
                <c:pt idx="1435">
                  <c:v>371.36250000000001</c:v>
                </c:pt>
                <c:pt idx="1436">
                  <c:v>371.36250000000001</c:v>
                </c:pt>
                <c:pt idx="1437">
                  <c:v>371.36250000000001</c:v>
                </c:pt>
                <c:pt idx="1438">
                  <c:v>371.36250000000001</c:v>
                </c:pt>
                <c:pt idx="1439">
                  <c:v>371.36250000000001</c:v>
                </c:pt>
                <c:pt idx="1440">
                  <c:v>371.36250000000001</c:v>
                </c:pt>
                <c:pt idx="1441">
                  <c:v>371.36250000000001</c:v>
                </c:pt>
                <c:pt idx="1442">
                  <c:v>371.36250000000001</c:v>
                </c:pt>
                <c:pt idx="1443">
                  <c:v>371.36250000000001</c:v>
                </c:pt>
                <c:pt idx="1444">
                  <c:v>371.36250000000001</c:v>
                </c:pt>
                <c:pt idx="1445">
                  <c:v>371.36250000000001</c:v>
                </c:pt>
                <c:pt idx="1446">
                  <c:v>371.36250000000001</c:v>
                </c:pt>
                <c:pt idx="1447">
                  <c:v>371.36250000000001</c:v>
                </c:pt>
                <c:pt idx="1448">
                  <c:v>371.36250000000001</c:v>
                </c:pt>
                <c:pt idx="1449">
                  <c:v>371.36250000000001</c:v>
                </c:pt>
                <c:pt idx="1450">
                  <c:v>371.36250000000001</c:v>
                </c:pt>
                <c:pt idx="1451">
                  <c:v>371.36250000000001</c:v>
                </c:pt>
                <c:pt idx="1452">
                  <c:v>371.36250000000001</c:v>
                </c:pt>
                <c:pt idx="1453">
                  <c:v>371.36250000000001</c:v>
                </c:pt>
                <c:pt idx="1454">
                  <c:v>371.36250000000001</c:v>
                </c:pt>
                <c:pt idx="1455">
                  <c:v>371.36250000000001</c:v>
                </c:pt>
                <c:pt idx="1456">
                  <c:v>371.36250000000001</c:v>
                </c:pt>
                <c:pt idx="1457">
                  <c:v>371.36250000000001</c:v>
                </c:pt>
                <c:pt idx="1458">
                  <c:v>371.36250000000001</c:v>
                </c:pt>
                <c:pt idx="1459">
                  <c:v>371.36250000000001</c:v>
                </c:pt>
                <c:pt idx="1460">
                  <c:v>371.36250000000001</c:v>
                </c:pt>
                <c:pt idx="1461">
                  <c:v>371.36250000000001</c:v>
                </c:pt>
                <c:pt idx="1462">
                  <c:v>371.36250000000001</c:v>
                </c:pt>
                <c:pt idx="1463">
                  <c:v>371.36250000000001</c:v>
                </c:pt>
                <c:pt idx="1464">
                  <c:v>371.36250000000001</c:v>
                </c:pt>
                <c:pt idx="1465">
                  <c:v>371.36250000000001</c:v>
                </c:pt>
                <c:pt idx="1466">
                  <c:v>371.36250000000001</c:v>
                </c:pt>
                <c:pt idx="1467">
                  <c:v>371.36250000000001</c:v>
                </c:pt>
                <c:pt idx="1468">
                  <c:v>371.36250000000001</c:v>
                </c:pt>
                <c:pt idx="1469">
                  <c:v>371.36250000000001</c:v>
                </c:pt>
                <c:pt idx="1470">
                  <c:v>371.36250000000001</c:v>
                </c:pt>
                <c:pt idx="1471">
                  <c:v>371.36250000000001</c:v>
                </c:pt>
                <c:pt idx="1472">
                  <c:v>371.36250000000001</c:v>
                </c:pt>
                <c:pt idx="1473">
                  <c:v>371.36250000000001</c:v>
                </c:pt>
                <c:pt idx="1474">
                  <c:v>371.36250000000001</c:v>
                </c:pt>
                <c:pt idx="1475">
                  <c:v>371.36250000000001</c:v>
                </c:pt>
                <c:pt idx="1476">
                  <c:v>371.36250000000001</c:v>
                </c:pt>
                <c:pt idx="1477">
                  <c:v>371.36250000000001</c:v>
                </c:pt>
                <c:pt idx="1478">
                  <c:v>371.36250000000001</c:v>
                </c:pt>
                <c:pt idx="1479">
                  <c:v>371.36250000000001</c:v>
                </c:pt>
                <c:pt idx="1480">
                  <c:v>371.36250000000001</c:v>
                </c:pt>
                <c:pt idx="1481">
                  <c:v>371.36250000000001</c:v>
                </c:pt>
                <c:pt idx="1482">
                  <c:v>371.36250000000001</c:v>
                </c:pt>
                <c:pt idx="1483">
                  <c:v>371.36250000000001</c:v>
                </c:pt>
                <c:pt idx="1484">
                  <c:v>371.36250000000001</c:v>
                </c:pt>
                <c:pt idx="1485">
                  <c:v>371.36250000000001</c:v>
                </c:pt>
                <c:pt idx="1486">
                  <c:v>371.36250000000001</c:v>
                </c:pt>
                <c:pt idx="1487">
                  <c:v>371.36250000000001</c:v>
                </c:pt>
                <c:pt idx="1488">
                  <c:v>371.36250000000001</c:v>
                </c:pt>
                <c:pt idx="1489">
                  <c:v>371.36250000000001</c:v>
                </c:pt>
                <c:pt idx="1490">
                  <c:v>371.36250000000001</c:v>
                </c:pt>
                <c:pt idx="1491">
                  <c:v>371.36250000000001</c:v>
                </c:pt>
                <c:pt idx="1492">
                  <c:v>371.36250000000001</c:v>
                </c:pt>
                <c:pt idx="1493">
                  <c:v>371.36250000000001</c:v>
                </c:pt>
                <c:pt idx="1494">
                  <c:v>371.36250000000001</c:v>
                </c:pt>
                <c:pt idx="1495">
                  <c:v>371.36250000000001</c:v>
                </c:pt>
                <c:pt idx="1496">
                  <c:v>371.36250000000001</c:v>
                </c:pt>
                <c:pt idx="1497">
                  <c:v>371.36250000000001</c:v>
                </c:pt>
                <c:pt idx="1498">
                  <c:v>371.36250000000001</c:v>
                </c:pt>
                <c:pt idx="1499">
                  <c:v>371.36250000000001</c:v>
                </c:pt>
                <c:pt idx="1500">
                  <c:v>371.36250000000001</c:v>
                </c:pt>
                <c:pt idx="1501">
                  <c:v>371.36250000000001</c:v>
                </c:pt>
                <c:pt idx="1502">
                  <c:v>371.36250000000001</c:v>
                </c:pt>
                <c:pt idx="1503">
                  <c:v>371.36250000000001</c:v>
                </c:pt>
                <c:pt idx="1504">
                  <c:v>371.36250000000001</c:v>
                </c:pt>
                <c:pt idx="1505">
                  <c:v>371.36250000000001</c:v>
                </c:pt>
                <c:pt idx="1506">
                  <c:v>371.36250000000001</c:v>
                </c:pt>
                <c:pt idx="1507">
                  <c:v>371.36250000000001</c:v>
                </c:pt>
                <c:pt idx="1508">
                  <c:v>371.36250000000001</c:v>
                </c:pt>
                <c:pt idx="1509">
                  <c:v>371.36250000000001</c:v>
                </c:pt>
                <c:pt idx="1510">
                  <c:v>371.36250000000001</c:v>
                </c:pt>
                <c:pt idx="1511">
                  <c:v>371.36250000000001</c:v>
                </c:pt>
                <c:pt idx="1512">
                  <c:v>371.36250000000001</c:v>
                </c:pt>
                <c:pt idx="1513">
                  <c:v>371.36250000000001</c:v>
                </c:pt>
                <c:pt idx="1514">
                  <c:v>371.36250000000001</c:v>
                </c:pt>
                <c:pt idx="1515">
                  <c:v>371.36250000000001</c:v>
                </c:pt>
                <c:pt idx="1516">
                  <c:v>371.36250000000001</c:v>
                </c:pt>
                <c:pt idx="1517">
                  <c:v>371.36250000000001</c:v>
                </c:pt>
                <c:pt idx="1518">
                  <c:v>371.36250000000001</c:v>
                </c:pt>
                <c:pt idx="1519">
                  <c:v>371.36250000000001</c:v>
                </c:pt>
                <c:pt idx="1520">
                  <c:v>371.36250000000001</c:v>
                </c:pt>
                <c:pt idx="1521">
                  <c:v>371.36250000000001</c:v>
                </c:pt>
                <c:pt idx="1522">
                  <c:v>371.36250000000001</c:v>
                </c:pt>
                <c:pt idx="1523">
                  <c:v>371.36250000000001</c:v>
                </c:pt>
                <c:pt idx="1524">
                  <c:v>371.36250000000001</c:v>
                </c:pt>
                <c:pt idx="1525">
                  <c:v>371.36250000000001</c:v>
                </c:pt>
                <c:pt idx="1526">
                  <c:v>371.36250000000001</c:v>
                </c:pt>
                <c:pt idx="1527">
                  <c:v>371.36250000000001</c:v>
                </c:pt>
                <c:pt idx="1528">
                  <c:v>371.36250000000001</c:v>
                </c:pt>
                <c:pt idx="1529">
                  <c:v>371.36250000000001</c:v>
                </c:pt>
                <c:pt idx="1530">
                  <c:v>371.36250000000001</c:v>
                </c:pt>
                <c:pt idx="1531">
                  <c:v>371.36250000000001</c:v>
                </c:pt>
                <c:pt idx="1532">
                  <c:v>371.36250000000001</c:v>
                </c:pt>
                <c:pt idx="1533">
                  <c:v>371.36250000000001</c:v>
                </c:pt>
                <c:pt idx="1534">
                  <c:v>371.36250000000001</c:v>
                </c:pt>
                <c:pt idx="1535">
                  <c:v>371.36250000000001</c:v>
                </c:pt>
                <c:pt idx="1536">
                  <c:v>371.36250000000001</c:v>
                </c:pt>
                <c:pt idx="1537">
                  <c:v>371.36250000000001</c:v>
                </c:pt>
                <c:pt idx="1538">
                  <c:v>371.36250000000001</c:v>
                </c:pt>
                <c:pt idx="1539">
                  <c:v>371.36250000000001</c:v>
                </c:pt>
                <c:pt idx="1540">
                  <c:v>371.36250000000001</c:v>
                </c:pt>
                <c:pt idx="1541">
                  <c:v>371.36250000000001</c:v>
                </c:pt>
                <c:pt idx="1542">
                  <c:v>371.36250000000001</c:v>
                </c:pt>
                <c:pt idx="1543">
                  <c:v>371.36250000000001</c:v>
                </c:pt>
                <c:pt idx="1544">
                  <c:v>371.36250000000001</c:v>
                </c:pt>
                <c:pt idx="1545">
                  <c:v>371.36250000000001</c:v>
                </c:pt>
                <c:pt idx="1546">
                  <c:v>371.36250000000001</c:v>
                </c:pt>
                <c:pt idx="1547">
                  <c:v>371.36250000000001</c:v>
                </c:pt>
                <c:pt idx="1548">
                  <c:v>371.36250000000001</c:v>
                </c:pt>
                <c:pt idx="1549">
                  <c:v>371.36250000000001</c:v>
                </c:pt>
                <c:pt idx="1550">
                  <c:v>371.36250000000001</c:v>
                </c:pt>
                <c:pt idx="1551">
                  <c:v>371.36250000000001</c:v>
                </c:pt>
                <c:pt idx="1552">
                  <c:v>371.36250000000001</c:v>
                </c:pt>
                <c:pt idx="1553">
                  <c:v>371.36250000000001</c:v>
                </c:pt>
                <c:pt idx="1554">
                  <c:v>371.36250000000001</c:v>
                </c:pt>
                <c:pt idx="1555">
                  <c:v>371.36250000000001</c:v>
                </c:pt>
                <c:pt idx="1556">
                  <c:v>371.36250000000001</c:v>
                </c:pt>
                <c:pt idx="1557">
                  <c:v>371.36250000000001</c:v>
                </c:pt>
                <c:pt idx="1558">
                  <c:v>371.36250000000001</c:v>
                </c:pt>
                <c:pt idx="1559">
                  <c:v>371.36250000000001</c:v>
                </c:pt>
                <c:pt idx="1560">
                  <c:v>371.36250000000001</c:v>
                </c:pt>
                <c:pt idx="1561">
                  <c:v>371.36250000000001</c:v>
                </c:pt>
                <c:pt idx="1562">
                  <c:v>371.36250000000001</c:v>
                </c:pt>
                <c:pt idx="1563">
                  <c:v>371.36250000000001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D-4713-81DA-D91A30F9D8E5}"/>
            </c:ext>
          </c:extLst>
        </c:ser>
        <c:ser>
          <c:idx val="0"/>
          <c:order val="5"/>
          <c:tx>
            <c:strRef>
              <c:f>Woodie!$F$1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Woodie!$A$2:$A$1565</c:f>
              <c:numCache>
                <c:formatCode>General</c:formatCode>
                <c:ptCount val="15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</c:numCache>
            </c:numRef>
          </c:cat>
          <c:val>
            <c:numRef>
              <c:f>Woodie!$F$2:$F$1565</c:f>
              <c:numCache>
                <c:formatCode>_("$"* #,##0.00_);_("$"* \(#,##0.00\);_("$"* "-"??_);_(@_)</c:formatCode>
                <c:ptCount val="1564"/>
                <c:pt idx="0">
                  <c:v>367.46</c:v>
                </c:pt>
                <c:pt idx="1">
                  <c:v>367.19</c:v>
                </c:pt>
                <c:pt idx="2">
                  <c:v>367.35</c:v>
                </c:pt>
                <c:pt idx="3">
                  <c:v>367.59</c:v>
                </c:pt>
                <c:pt idx="4">
                  <c:v>367.43</c:v>
                </c:pt>
                <c:pt idx="5">
                  <c:v>367.34</c:v>
                </c:pt>
                <c:pt idx="6">
                  <c:v>367.53</c:v>
                </c:pt>
                <c:pt idx="7">
                  <c:v>367.47</c:v>
                </c:pt>
                <c:pt idx="8">
                  <c:v>367.42</c:v>
                </c:pt>
                <c:pt idx="9">
                  <c:v>367.57</c:v>
                </c:pt>
                <c:pt idx="10">
                  <c:v>367.61</c:v>
                </c:pt>
                <c:pt idx="11">
                  <c:v>367.6</c:v>
                </c:pt>
                <c:pt idx="12">
                  <c:v>367.45</c:v>
                </c:pt>
                <c:pt idx="13">
                  <c:v>367.33</c:v>
                </c:pt>
                <c:pt idx="14">
                  <c:v>367.24</c:v>
                </c:pt>
                <c:pt idx="15">
                  <c:v>367.26499999999999</c:v>
                </c:pt>
                <c:pt idx="16">
                  <c:v>367.09</c:v>
                </c:pt>
                <c:pt idx="17">
                  <c:v>367.07</c:v>
                </c:pt>
                <c:pt idx="18">
                  <c:v>367.20499999999998</c:v>
                </c:pt>
                <c:pt idx="19">
                  <c:v>367.24</c:v>
                </c:pt>
                <c:pt idx="20">
                  <c:v>367.32769999999999</c:v>
                </c:pt>
                <c:pt idx="21">
                  <c:v>367.18</c:v>
                </c:pt>
                <c:pt idx="22">
                  <c:v>367.32</c:v>
                </c:pt>
                <c:pt idx="23">
                  <c:v>367.37</c:v>
                </c:pt>
                <c:pt idx="24">
                  <c:v>367.35500000000002</c:v>
                </c:pt>
                <c:pt idx="25">
                  <c:v>367.16</c:v>
                </c:pt>
                <c:pt idx="26">
                  <c:v>367.02</c:v>
                </c:pt>
                <c:pt idx="27">
                  <c:v>366.94</c:v>
                </c:pt>
                <c:pt idx="28">
                  <c:v>366.85</c:v>
                </c:pt>
                <c:pt idx="29">
                  <c:v>366.86</c:v>
                </c:pt>
                <c:pt idx="30">
                  <c:v>366.85</c:v>
                </c:pt>
                <c:pt idx="31">
                  <c:v>366.97399999999999</c:v>
                </c:pt>
                <c:pt idx="32">
                  <c:v>367.01990000000001</c:v>
                </c:pt>
                <c:pt idx="33">
                  <c:v>366.94</c:v>
                </c:pt>
                <c:pt idx="34">
                  <c:v>366.87</c:v>
                </c:pt>
                <c:pt idx="35">
                  <c:v>367.05</c:v>
                </c:pt>
                <c:pt idx="36">
                  <c:v>367.16</c:v>
                </c:pt>
                <c:pt idx="37">
                  <c:v>366.89</c:v>
                </c:pt>
                <c:pt idx="38">
                  <c:v>366.85</c:v>
                </c:pt>
                <c:pt idx="39">
                  <c:v>366.72</c:v>
                </c:pt>
                <c:pt idx="40">
                  <c:v>366.94</c:v>
                </c:pt>
                <c:pt idx="41">
                  <c:v>366.96</c:v>
                </c:pt>
                <c:pt idx="42">
                  <c:v>366.91</c:v>
                </c:pt>
                <c:pt idx="43">
                  <c:v>366.98</c:v>
                </c:pt>
                <c:pt idx="44">
                  <c:v>366.97</c:v>
                </c:pt>
                <c:pt idx="45">
                  <c:v>366.87</c:v>
                </c:pt>
                <c:pt idx="46">
                  <c:v>366.98</c:v>
                </c:pt>
                <c:pt idx="47">
                  <c:v>366.92</c:v>
                </c:pt>
                <c:pt idx="48">
                  <c:v>366.97899999999998</c:v>
                </c:pt>
                <c:pt idx="49">
                  <c:v>366.98849999999999</c:v>
                </c:pt>
                <c:pt idx="50">
                  <c:v>366.88</c:v>
                </c:pt>
                <c:pt idx="51">
                  <c:v>366.81</c:v>
                </c:pt>
                <c:pt idx="52">
                  <c:v>366.87</c:v>
                </c:pt>
                <c:pt idx="53">
                  <c:v>366.85500000000002</c:v>
                </c:pt>
                <c:pt idx="54">
                  <c:v>366.82</c:v>
                </c:pt>
                <c:pt idx="55">
                  <c:v>366.58</c:v>
                </c:pt>
                <c:pt idx="56">
                  <c:v>366.61</c:v>
                </c:pt>
                <c:pt idx="57">
                  <c:v>366.49</c:v>
                </c:pt>
                <c:pt idx="58">
                  <c:v>366.61500000000001</c:v>
                </c:pt>
                <c:pt idx="59">
                  <c:v>366.6</c:v>
                </c:pt>
                <c:pt idx="60">
                  <c:v>366.64</c:v>
                </c:pt>
                <c:pt idx="61">
                  <c:v>366.69</c:v>
                </c:pt>
                <c:pt idx="62">
                  <c:v>366.69</c:v>
                </c:pt>
                <c:pt idx="63">
                  <c:v>366.77</c:v>
                </c:pt>
                <c:pt idx="64">
                  <c:v>366.88</c:v>
                </c:pt>
                <c:pt idx="65">
                  <c:v>366.84500000000003</c:v>
                </c:pt>
                <c:pt idx="66">
                  <c:v>366.68</c:v>
                </c:pt>
                <c:pt idx="67">
                  <c:v>366.56</c:v>
                </c:pt>
                <c:pt idx="68">
                  <c:v>366.2199</c:v>
                </c:pt>
                <c:pt idx="69">
                  <c:v>366.2</c:v>
                </c:pt>
                <c:pt idx="70">
                  <c:v>366.3</c:v>
                </c:pt>
                <c:pt idx="71">
                  <c:v>366.34</c:v>
                </c:pt>
                <c:pt idx="72">
                  <c:v>366.31</c:v>
                </c:pt>
                <c:pt idx="73">
                  <c:v>366.36500000000001</c:v>
                </c:pt>
                <c:pt idx="74">
                  <c:v>366.41950000000003</c:v>
                </c:pt>
                <c:pt idx="75">
                  <c:v>366.58</c:v>
                </c:pt>
                <c:pt idx="76">
                  <c:v>366.65800000000002</c:v>
                </c:pt>
                <c:pt idx="77">
                  <c:v>366.6</c:v>
                </c:pt>
                <c:pt idx="78">
                  <c:v>366.5419</c:v>
                </c:pt>
                <c:pt idx="79">
                  <c:v>366.65</c:v>
                </c:pt>
                <c:pt idx="80">
                  <c:v>366.49</c:v>
                </c:pt>
                <c:pt idx="81">
                  <c:v>366.51</c:v>
                </c:pt>
                <c:pt idx="82">
                  <c:v>366.60239999999999</c:v>
                </c:pt>
                <c:pt idx="83">
                  <c:v>366.7</c:v>
                </c:pt>
                <c:pt idx="84">
                  <c:v>366.74</c:v>
                </c:pt>
                <c:pt idx="85">
                  <c:v>366.71499999999997</c:v>
                </c:pt>
                <c:pt idx="86">
                  <c:v>366.76499999999999</c:v>
                </c:pt>
                <c:pt idx="87">
                  <c:v>366.69</c:v>
                </c:pt>
                <c:pt idx="88">
                  <c:v>366.74799999999999</c:v>
                </c:pt>
                <c:pt idx="89">
                  <c:v>366.721</c:v>
                </c:pt>
                <c:pt idx="90">
                  <c:v>366.61</c:v>
                </c:pt>
                <c:pt idx="91">
                  <c:v>366.61</c:v>
                </c:pt>
                <c:pt idx="92">
                  <c:v>366.56</c:v>
                </c:pt>
                <c:pt idx="93">
                  <c:v>366.58</c:v>
                </c:pt>
                <c:pt idx="94">
                  <c:v>366.49</c:v>
                </c:pt>
                <c:pt idx="95">
                  <c:v>366.31</c:v>
                </c:pt>
                <c:pt idx="96">
                  <c:v>366.11</c:v>
                </c:pt>
                <c:pt idx="97">
                  <c:v>365.96</c:v>
                </c:pt>
                <c:pt idx="98">
                  <c:v>366.0822</c:v>
                </c:pt>
                <c:pt idx="99">
                  <c:v>366.27</c:v>
                </c:pt>
                <c:pt idx="100">
                  <c:v>366.28</c:v>
                </c:pt>
                <c:pt idx="101">
                  <c:v>366.41</c:v>
                </c:pt>
                <c:pt idx="102">
                  <c:v>366.56</c:v>
                </c:pt>
                <c:pt idx="103">
                  <c:v>366.61</c:v>
                </c:pt>
                <c:pt idx="104">
                  <c:v>366.66500000000002</c:v>
                </c:pt>
                <c:pt idx="105">
                  <c:v>366.48</c:v>
                </c:pt>
                <c:pt idx="106">
                  <c:v>366.56</c:v>
                </c:pt>
                <c:pt idx="107">
                  <c:v>366.58</c:v>
                </c:pt>
                <c:pt idx="108">
                  <c:v>366.58499999999998</c:v>
                </c:pt>
                <c:pt idx="109">
                  <c:v>366.64600000000002</c:v>
                </c:pt>
                <c:pt idx="110">
                  <c:v>366.76499999999999</c:v>
                </c:pt>
                <c:pt idx="111">
                  <c:v>366.66</c:v>
                </c:pt>
                <c:pt idx="112">
                  <c:v>366.63589999999999</c:v>
                </c:pt>
                <c:pt idx="113">
                  <c:v>366.55</c:v>
                </c:pt>
                <c:pt idx="114">
                  <c:v>366.64</c:v>
                </c:pt>
                <c:pt idx="115">
                  <c:v>366.58499999999998</c:v>
                </c:pt>
                <c:pt idx="116">
                  <c:v>366.54469999999998</c:v>
                </c:pt>
                <c:pt idx="117">
                  <c:v>366.52</c:v>
                </c:pt>
                <c:pt idx="118">
                  <c:v>366.68</c:v>
                </c:pt>
                <c:pt idx="119">
                  <c:v>366.71</c:v>
                </c:pt>
                <c:pt idx="120">
                  <c:v>366.66</c:v>
                </c:pt>
                <c:pt idx="121">
                  <c:v>366.66</c:v>
                </c:pt>
                <c:pt idx="122">
                  <c:v>366.69810000000001</c:v>
                </c:pt>
                <c:pt idx="123">
                  <c:v>366.69</c:v>
                </c:pt>
                <c:pt idx="124">
                  <c:v>366.67500000000001</c:v>
                </c:pt>
                <c:pt idx="125">
                  <c:v>366.62299999999999</c:v>
                </c:pt>
                <c:pt idx="126">
                  <c:v>366.64</c:v>
                </c:pt>
                <c:pt idx="127">
                  <c:v>366.73</c:v>
                </c:pt>
                <c:pt idx="128">
                  <c:v>366.84</c:v>
                </c:pt>
                <c:pt idx="129">
                  <c:v>366.83</c:v>
                </c:pt>
                <c:pt idx="130">
                  <c:v>367.13</c:v>
                </c:pt>
                <c:pt idx="131">
                  <c:v>367.18</c:v>
                </c:pt>
                <c:pt idx="132">
                  <c:v>367.17</c:v>
                </c:pt>
                <c:pt idx="133">
                  <c:v>367.16</c:v>
                </c:pt>
                <c:pt idx="134">
                  <c:v>367.24</c:v>
                </c:pt>
                <c:pt idx="135">
                  <c:v>367.13</c:v>
                </c:pt>
                <c:pt idx="136">
                  <c:v>367.10109999999997</c:v>
                </c:pt>
                <c:pt idx="137">
                  <c:v>367.04</c:v>
                </c:pt>
                <c:pt idx="138">
                  <c:v>366.99</c:v>
                </c:pt>
                <c:pt idx="139">
                  <c:v>366.92009999999999</c:v>
                </c:pt>
                <c:pt idx="140">
                  <c:v>366.99009999999998</c:v>
                </c:pt>
                <c:pt idx="141">
                  <c:v>366.98</c:v>
                </c:pt>
                <c:pt idx="142">
                  <c:v>366.97</c:v>
                </c:pt>
                <c:pt idx="143">
                  <c:v>367.01190000000003</c:v>
                </c:pt>
                <c:pt idx="144">
                  <c:v>366.81</c:v>
                </c:pt>
                <c:pt idx="145">
                  <c:v>366.8</c:v>
                </c:pt>
                <c:pt idx="146">
                  <c:v>366.86099999999999</c:v>
                </c:pt>
                <c:pt idx="147">
                  <c:v>366.89</c:v>
                </c:pt>
                <c:pt idx="148">
                  <c:v>366.91</c:v>
                </c:pt>
                <c:pt idx="149">
                  <c:v>367.15969999999999</c:v>
                </c:pt>
                <c:pt idx="150">
                  <c:v>367.21</c:v>
                </c:pt>
                <c:pt idx="151">
                  <c:v>367.31</c:v>
                </c:pt>
                <c:pt idx="152">
                  <c:v>367.35</c:v>
                </c:pt>
                <c:pt idx="153">
                  <c:v>367.4282</c:v>
                </c:pt>
                <c:pt idx="154">
                  <c:v>367.41</c:v>
                </c:pt>
                <c:pt idx="155">
                  <c:v>367.45</c:v>
                </c:pt>
                <c:pt idx="156">
                  <c:v>367.33600000000001</c:v>
                </c:pt>
                <c:pt idx="157">
                  <c:v>367.23</c:v>
                </c:pt>
                <c:pt idx="158">
                  <c:v>367.25</c:v>
                </c:pt>
                <c:pt idx="159">
                  <c:v>367.25</c:v>
                </c:pt>
                <c:pt idx="160">
                  <c:v>367.25</c:v>
                </c:pt>
                <c:pt idx="161">
                  <c:v>367.36</c:v>
                </c:pt>
                <c:pt idx="162">
                  <c:v>367.315</c:v>
                </c:pt>
                <c:pt idx="163">
                  <c:v>367.29</c:v>
                </c:pt>
                <c:pt idx="164">
                  <c:v>367.39</c:v>
                </c:pt>
                <c:pt idx="165">
                  <c:v>367.34</c:v>
                </c:pt>
                <c:pt idx="166">
                  <c:v>367.35610000000003</c:v>
                </c:pt>
                <c:pt idx="167">
                  <c:v>367.37189999999998</c:v>
                </c:pt>
                <c:pt idx="168">
                  <c:v>367.36</c:v>
                </c:pt>
                <c:pt idx="169">
                  <c:v>367.48</c:v>
                </c:pt>
                <c:pt idx="170">
                  <c:v>367.45</c:v>
                </c:pt>
                <c:pt idx="171">
                  <c:v>367.61399999999998</c:v>
                </c:pt>
                <c:pt idx="172">
                  <c:v>367.6</c:v>
                </c:pt>
                <c:pt idx="173">
                  <c:v>367.64</c:v>
                </c:pt>
                <c:pt idx="174">
                  <c:v>367.63</c:v>
                </c:pt>
                <c:pt idx="175">
                  <c:v>367.62</c:v>
                </c:pt>
                <c:pt idx="176">
                  <c:v>367.59</c:v>
                </c:pt>
                <c:pt idx="177">
                  <c:v>367.57499999999999</c:v>
                </c:pt>
                <c:pt idx="178">
                  <c:v>367.53</c:v>
                </c:pt>
                <c:pt idx="179">
                  <c:v>367.57</c:v>
                </c:pt>
                <c:pt idx="180">
                  <c:v>367.58</c:v>
                </c:pt>
                <c:pt idx="181">
                  <c:v>367.64</c:v>
                </c:pt>
                <c:pt idx="182">
                  <c:v>367.65710000000001</c:v>
                </c:pt>
                <c:pt idx="183">
                  <c:v>367.62790000000001</c:v>
                </c:pt>
                <c:pt idx="184">
                  <c:v>367.64</c:v>
                </c:pt>
                <c:pt idx="185">
                  <c:v>367.63</c:v>
                </c:pt>
                <c:pt idx="186">
                  <c:v>367.71</c:v>
                </c:pt>
                <c:pt idx="187">
                  <c:v>367.83</c:v>
                </c:pt>
                <c:pt idx="188">
                  <c:v>368.01</c:v>
                </c:pt>
                <c:pt idx="189">
                  <c:v>367.97</c:v>
                </c:pt>
                <c:pt idx="190">
                  <c:v>368.08</c:v>
                </c:pt>
                <c:pt idx="191">
                  <c:v>368.04</c:v>
                </c:pt>
                <c:pt idx="192">
                  <c:v>368.02359999999999</c:v>
                </c:pt>
                <c:pt idx="193">
                  <c:v>368.05</c:v>
                </c:pt>
                <c:pt idx="194">
                  <c:v>368.01</c:v>
                </c:pt>
                <c:pt idx="195">
                  <c:v>368.07010000000002</c:v>
                </c:pt>
                <c:pt idx="196">
                  <c:v>368.11</c:v>
                </c:pt>
                <c:pt idx="197">
                  <c:v>368.19600000000003</c:v>
                </c:pt>
                <c:pt idx="198">
                  <c:v>368.21</c:v>
                </c:pt>
                <c:pt idx="199">
                  <c:v>368.25099999999998</c:v>
                </c:pt>
                <c:pt idx="200">
                  <c:v>368.30549999999999</c:v>
                </c:pt>
                <c:pt idx="201">
                  <c:v>368.27</c:v>
                </c:pt>
                <c:pt idx="202">
                  <c:v>368.39229999999998</c:v>
                </c:pt>
                <c:pt idx="203">
                  <c:v>368.42880000000002</c:v>
                </c:pt>
                <c:pt idx="204">
                  <c:v>368.42</c:v>
                </c:pt>
                <c:pt idx="205">
                  <c:v>368.42500000000001</c:v>
                </c:pt>
                <c:pt idx="206">
                  <c:v>368.41</c:v>
                </c:pt>
                <c:pt idx="207">
                  <c:v>368.45190000000002</c:v>
                </c:pt>
                <c:pt idx="208">
                  <c:v>368.5</c:v>
                </c:pt>
                <c:pt idx="209">
                  <c:v>368.49</c:v>
                </c:pt>
                <c:pt idx="210">
                  <c:v>368.44</c:v>
                </c:pt>
                <c:pt idx="211">
                  <c:v>368.44</c:v>
                </c:pt>
                <c:pt idx="212">
                  <c:v>368.55</c:v>
                </c:pt>
                <c:pt idx="213">
                  <c:v>368.57</c:v>
                </c:pt>
                <c:pt idx="214">
                  <c:v>368.5</c:v>
                </c:pt>
                <c:pt idx="215">
                  <c:v>368.56</c:v>
                </c:pt>
                <c:pt idx="216">
                  <c:v>368.8</c:v>
                </c:pt>
                <c:pt idx="217">
                  <c:v>369.01</c:v>
                </c:pt>
                <c:pt idx="218">
                  <c:v>368.88</c:v>
                </c:pt>
                <c:pt idx="219">
                  <c:v>368.98</c:v>
                </c:pt>
                <c:pt idx="220">
                  <c:v>368.84500000000003</c:v>
                </c:pt>
                <c:pt idx="221">
                  <c:v>368.83</c:v>
                </c:pt>
                <c:pt idx="222">
                  <c:v>368.875</c:v>
                </c:pt>
                <c:pt idx="223">
                  <c:v>368.91500000000002</c:v>
                </c:pt>
                <c:pt idx="224">
                  <c:v>368.94</c:v>
                </c:pt>
                <c:pt idx="225">
                  <c:v>369.08</c:v>
                </c:pt>
                <c:pt idx="226">
                  <c:v>368.95</c:v>
                </c:pt>
                <c:pt idx="227">
                  <c:v>368.92</c:v>
                </c:pt>
                <c:pt idx="228">
                  <c:v>368.97</c:v>
                </c:pt>
                <c:pt idx="229">
                  <c:v>369.01749999999998</c:v>
                </c:pt>
                <c:pt idx="230">
                  <c:v>368.9511</c:v>
                </c:pt>
                <c:pt idx="231">
                  <c:v>368.86989999999997</c:v>
                </c:pt>
                <c:pt idx="232">
                  <c:v>368.91500000000002</c:v>
                </c:pt>
                <c:pt idx="233">
                  <c:v>368.88</c:v>
                </c:pt>
                <c:pt idx="234">
                  <c:v>368.90600000000001</c:v>
                </c:pt>
                <c:pt idx="235">
                  <c:v>368.87</c:v>
                </c:pt>
                <c:pt idx="236">
                  <c:v>368.85</c:v>
                </c:pt>
                <c:pt idx="237">
                  <c:v>368.77499999999998</c:v>
                </c:pt>
                <c:pt idx="238">
                  <c:v>368.76</c:v>
                </c:pt>
                <c:pt idx="239">
                  <c:v>368.755</c:v>
                </c:pt>
                <c:pt idx="240">
                  <c:v>368.81</c:v>
                </c:pt>
                <c:pt idx="241">
                  <c:v>368.8</c:v>
                </c:pt>
                <c:pt idx="242">
                  <c:v>368.88</c:v>
                </c:pt>
                <c:pt idx="243">
                  <c:v>368.86500000000001</c:v>
                </c:pt>
                <c:pt idx="244">
                  <c:v>368.875</c:v>
                </c:pt>
                <c:pt idx="245">
                  <c:v>368.86</c:v>
                </c:pt>
                <c:pt idx="246">
                  <c:v>368.82499999999999</c:v>
                </c:pt>
                <c:pt idx="247">
                  <c:v>368.92</c:v>
                </c:pt>
                <c:pt idx="248">
                  <c:v>368.87819999999999</c:v>
                </c:pt>
                <c:pt idx="249">
                  <c:v>368.94</c:v>
                </c:pt>
                <c:pt idx="250">
                  <c:v>368.87</c:v>
                </c:pt>
                <c:pt idx="251">
                  <c:v>368.9</c:v>
                </c:pt>
                <c:pt idx="252">
                  <c:v>368.834</c:v>
                </c:pt>
                <c:pt idx="253">
                  <c:v>368.79500000000002</c:v>
                </c:pt>
                <c:pt idx="254">
                  <c:v>368.80500000000001</c:v>
                </c:pt>
                <c:pt idx="255">
                  <c:v>368.80810000000002</c:v>
                </c:pt>
                <c:pt idx="256">
                  <c:v>368.89</c:v>
                </c:pt>
                <c:pt idx="257">
                  <c:v>368.91</c:v>
                </c:pt>
                <c:pt idx="258">
                  <c:v>368.98</c:v>
                </c:pt>
                <c:pt idx="259">
                  <c:v>368.95</c:v>
                </c:pt>
                <c:pt idx="260">
                  <c:v>368.89</c:v>
                </c:pt>
                <c:pt idx="261">
                  <c:v>368.9</c:v>
                </c:pt>
                <c:pt idx="262">
                  <c:v>368.89499999999998</c:v>
                </c:pt>
                <c:pt idx="263">
                  <c:v>368.94</c:v>
                </c:pt>
                <c:pt idx="264">
                  <c:v>368.92500000000001</c:v>
                </c:pt>
                <c:pt idx="265">
                  <c:v>369.01499999999999</c:v>
                </c:pt>
                <c:pt idx="266">
                  <c:v>369.09500000000003</c:v>
                </c:pt>
                <c:pt idx="267">
                  <c:v>369.14</c:v>
                </c:pt>
                <c:pt idx="268">
                  <c:v>369.07</c:v>
                </c:pt>
                <c:pt idx="269">
                  <c:v>369.17500000000001</c:v>
                </c:pt>
                <c:pt idx="270">
                  <c:v>369.08</c:v>
                </c:pt>
                <c:pt idx="271">
                  <c:v>369.04500000000002</c:v>
                </c:pt>
                <c:pt idx="272">
                  <c:v>368.99</c:v>
                </c:pt>
                <c:pt idx="273">
                  <c:v>369.01</c:v>
                </c:pt>
                <c:pt idx="274">
                  <c:v>369.02</c:v>
                </c:pt>
                <c:pt idx="275">
                  <c:v>369.05</c:v>
                </c:pt>
                <c:pt idx="276">
                  <c:v>369.06790000000001</c:v>
                </c:pt>
                <c:pt idx="277">
                  <c:v>369.09</c:v>
                </c:pt>
                <c:pt idx="278">
                  <c:v>369.15</c:v>
                </c:pt>
                <c:pt idx="279">
                  <c:v>369.04379999999998</c:v>
                </c:pt>
                <c:pt idx="280">
                  <c:v>369.04</c:v>
                </c:pt>
                <c:pt idx="281">
                  <c:v>369.05</c:v>
                </c:pt>
                <c:pt idx="282">
                  <c:v>369.15</c:v>
                </c:pt>
                <c:pt idx="283">
                  <c:v>369.36500000000001</c:v>
                </c:pt>
                <c:pt idx="284">
                  <c:v>369.41</c:v>
                </c:pt>
                <c:pt idx="285">
                  <c:v>369.41</c:v>
                </c:pt>
                <c:pt idx="286">
                  <c:v>369.33499999999998</c:v>
                </c:pt>
                <c:pt idx="287">
                  <c:v>369.26499999999999</c:v>
                </c:pt>
                <c:pt idx="288">
                  <c:v>369.26179999999999</c:v>
                </c:pt>
                <c:pt idx="289">
                  <c:v>369.33499999999998</c:v>
                </c:pt>
                <c:pt idx="290">
                  <c:v>369.30099999999999</c:v>
                </c:pt>
                <c:pt idx="291">
                  <c:v>369.26</c:v>
                </c:pt>
                <c:pt idx="292">
                  <c:v>369.27</c:v>
                </c:pt>
                <c:pt idx="293">
                  <c:v>369.221</c:v>
                </c:pt>
                <c:pt idx="294">
                  <c:v>369.29</c:v>
                </c:pt>
                <c:pt idx="295">
                  <c:v>369.39019999999999</c:v>
                </c:pt>
                <c:pt idx="296">
                  <c:v>369.39</c:v>
                </c:pt>
                <c:pt idx="297">
                  <c:v>369.34</c:v>
                </c:pt>
                <c:pt idx="298">
                  <c:v>369.31790000000001</c:v>
                </c:pt>
                <c:pt idx="299">
                  <c:v>369.20499999999998</c:v>
                </c:pt>
                <c:pt idx="300">
                  <c:v>369.30500000000001</c:v>
                </c:pt>
                <c:pt idx="301">
                  <c:v>369.23</c:v>
                </c:pt>
                <c:pt idx="302">
                  <c:v>369.36189999999999</c:v>
                </c:pt>
                <c:pt idx="303">
                  <c:v>369.32</c:v>
                </c:pt>
                <c:pt idx="304">
                  <c:v>369.28</c:v>
                </c:pt>
                <c:pt idx="305">
                  <c:v>369.42500000000001</c:v>
                </c:pt>
                <c:pt idx="306">
                  <c:v>369.36500000000001</c:v>
                </c:pt>
                <c:pt idx="307">
                  <c:v>369.35</c:v>
                </c:pt>
                <c:pt idx="308">
                  <c:v>369.36</c:v>
                </c:pt>
                <c:pt idx="309">
                  <c:v>369.38</c:v>
                </c:pt>
                <c:pt idx="310">
                  <c:v>369.51</c:v>
                </c:pt>
                <c:pt idx="311">
                  <c:v>369.39</c:v>
                </c:pt>
                <c:pt idx="312">
                  <c:v>369.47500000000002</c:v>
                </c:pt>
                <c:pt idx="313">
                  <c:v>369.48</c:v>
                </c:pt>
                <c:pt idx="314">
                  <c:v>369.46</c:v>
                </c:pt>
                <c:pt idx="315">
                  <c:v>369.46</c:v>
                </c:pt>
                <c:pt idx="316">
                  <c:v>369.51499999999999</c:v>
                </c:pt>
                <c:pt idx="317">
                  <c:v>369.495</c:v>
                </c:pt>
                <c:pt idx="318">
                  <c:v>369.51499999999999</c:v>
                </c:pt>
                <c:pt idx="319">
                  <c:v>369.48</c:v>
                </c:pt>
                <c:pt idx="320">
                  <c:v>369.41840000000002</c:v>
                </c:pt>
                <c:pt idx="321">
                  <c:v>369.33</c:v>
                </c:pt>
                <c:pt idx="322">
                  <c:v>369.34</c:v>
                </c:pt>
                <c:pt idx="323">
                  <c:v>369.28</c:v>
                </c:pt>
                <c:pt idx="324">
                  <c:v>369.23</c:v>
                </c:pt>
                <c:pt idx="325">
                  <c:v>369.22500000000002</c:v>
                </c:pt>
                <c:pt idx="326">
                  <c:v>369.17110000000002</c:v>
                </c:pt>
                <c:pt idx="327">
                  <c:v>369.19639999999998</c:v>
                </c:pt>
                <c:pt idx="328">
                  <c:v>369.21499999999997</c:v>
                </c:pt>
                <c:pt idx="329">
                  <c:v>369.21</c:v>
                </c:pt>
                <c:pt idx="330">
                  <c:v>369.39749999999998</c:v>
                </c:pt>
                <c:pt idx="331">
                  <c:v>369.38990000000001</c:v>
                </c:pt>
                <c:pt idx="332">
                  <c:v>369.29</c:v>
                </c:pt>
                <c:pt idx="333">
                  <c:v>369.22</c:v>
                </c:pt>
                <c:pt idx="334">
                  <c:v>369.09</c:v>
                </c:pt>
                <c:pt idx="335">
                  <c:v>369.125</c:v>
                </c:pt>
                <c:pt idx="336">
                  <c:v>369.28</c:v>
                </c:pt>
                <c:pt idx="337">
                  <c:v>369.38</c:v>
                </c:pt>
                <c:pt idx="338">
                  <c:v>369.55500000000001</c:v>
                </c:pt>
                <c:pt idx="339">
                  <c:v>369.27</c:v>
                </c:pt>
                <c:pt idx="340">
                  <c:v>369.26900000000001</c:v>
                </c:pt>
                <c:pt idx="341">
                  <c:v>369.25</c:v>
                </c:pt>
                <c:pt idx="342">
                  <c:v>369.29</c:v>
                </c:pt>
                <c:pt idx="343">
                  <c:v>369.25990000000002</c:v>
                </c:pt>
                <c:pt idx="344">
                  <c:v>369.3811</c:v>
                </c:pt>
                <c:pt idx="345">
                  <c:v>369.39</c:v>
                </c:pt>
                <c:pt idx="346">
                  <c:v>369.32600000000002</c:v>
                </c:pt>
                <c:pt idx="347">
                  <c:v>369.35</c:v>
                </c:pt>
                <c:pt idx="348">
                  <c:v>369.27499999999998</c:v>
                </c:pt>
                <c:pt idx="349">
                  <c:v>369.16</c:v>
                </c:pt>
                <c:pt idx="350">
                  <c:v>369.1</c:v>
                </c:pt>
                <c:pt idx="351">
                  <c:v>369.13499999999999</c:v>
                </c:pt>
                <c:pt idx="352">
                  <c:v>369.19499999999999</c:v>
                </c:pt>
                <c:pt idx="353">
                  <c:v>369.16379999999998</c:v>
                </c:pt>
                <c:pt idx="354">
                  <c:v>369.21499999999997</c:v>
                </c:pt>
                <c:pt idx="355">
                  <c:v>369.2</c:v>
                </c:pt>
                <c:pt idx="356">
                  <c:v>369.13</c:v>
                </c:pt>
                <c:pt idx="357">
                  <c:v>368.96839999999997</c:v>
                </c:pt>
                <c:pt idx="358">
                  <c:v>368.85</c:v>
                </c:pt>
                <c:pt idx="359">
                  <c:v>368.85</c:v>
                </c:pt>
                <c:pt idx="360">
                  <c:v>368.73</c:v>
                </c:pt>
                <c:pt idx="361">
                  <c:v>368.67</c:v>
                </c:pt>
                <c:pt idx="362">
                  <c:v>368.71</c:v>
                </c:pt>
                <c:pt idx="363">
                  <c:v>368.69810000000001</c:v>
                </c:pt>
                <c:pt idx="364">
                  <c:v>368.67</c:v>
                </c:pt>
                <c:pt idx="365">
                  <c:v>368.66</c:v>
                </c:pt>
                <c:pt idx="366">
                  <c:v>368.815</c:v>
                </c:pt>
                <c:pt idx="367">
                  <c:v>368.81</c:v>
                </c:pt>
                <c:pt idx="368">
                  <c:v>368.8562</c:v>
                </c:pt>
                <c:pt idx="369">
                  <c:v>368.8</c:v>
                </c:pt>
                <c:pt idx="370">
                  <c:v>368.69</c:v>
                </c:pt>
                <c:pt idx="371">
                  <c:v>368.7955</c:v>
                </c:pt>
                <c:pt idx="372">
                  <c:v>368.98</c:v>
                </c:pt>
                <c:pt idx="373">
                  <c:v>369.07</c:v>
                </c:pt>
                <c:pt idx="374">
                  <c:v>369.03</c:v>
                </c:pt>
                <c:pt idx="375">
                  <c:v>369.07</c:v>
                </c:pt>
                <c:pt idx="376">
                  <c:v>369.05</c:v>
                </c:pt>
                <c:pt idx="377">
                  <c:v>369.07</c:v>
                </c:pt>
                <c:pt idx="378">
                  <c:v>369.13</c:v>
                </c:pt>
                <c:pt idx="379">
                  <c:v>369.04</c:v>
                </c:pt>
                <c:pt idx="380">
                  <c:v>368.96980000000002</c:v>
                </c:pt>
                <c:pt idx="381">
                  <c:v>368.97</c:v>
                </c:pt>
                <c:pt idx="382">
                  <c:v>368.96</c:v>
                </c:pt>
                <c:pt idx="383">
                  <c:v>369.11</c:v>
                </c:pt>
                <c:pt idx="384">
                  <c:v>369.1001</c:v>
                </c:pt>
                <c:pt idx="385">
                  <c:v>369.08499999999998</c:v>
                </c:pt>
                <c:pt idx="386">
                  <c:v>369.11</c:v>
                </c:pt>
                <c:pt idx="387">
                  <c:v>369.18</c:v>
                </c:pt>
                <c:pt idx="388">
                  <c:v>369.35</c:v>
                </c:pt>
                <c:pt idx="389">
                  <c:v>369.57</c:v>
                </c:pt>
                <c:pt idx="390">
                  <c:v>369.56</c:v>
                </c:pt>
                <c:pt idx="391">
                  <c:v>369.8</c:v>
                </c:pt>
                <c:pt idx="392">
                  <c:v>369.63499999999999</c:v>
                </c:pt>
                <c:pt idx="393">
                  <c:v>369.76</c:v>
                </c:pt>
                <c:pt idx="394">
                  <c:v>369.69</c:v>
                </c:pt>
                <c:pt idx="395">
                  <c:v>369.67</c:v>
                </c:pt>
                <c:pt idx="396">
                  <c:v>369.47</c:v>
                </c:pt>
                <c:pt idx="397">
                  <c:v>369.4</c:v>
                </c:pt>
                <c:pt idx="398">
                  <c:v>369.06</c:v>
                </c:pt>
                <c:pt idx="399">
                  <c:v>369.04</c:v>
                </c:pt>
                <c:pt idx="400">
                  <c:v>369.05</c:v>
                </c:pt>
                <c:pt idx="401">
                  <c:v>369.07</c:v>
                </c:pt>
                <c:pt idx="402">
                  <c:v>369.09</c:v>
                </c:pt>
                <c:pt idx="403">
                  <c:v>368.93</c:v>
                </c:pt>
                <c:pt idx="404">
                  <c:v>369.01</c:v>
                </c:pt>
                <c:pt idx="405">
                  <c:v>369.19</c:v>
                </c:pt>
                <c:pt idx="406">
                  <c:v>369.27820000000003</c:v>
                </c:pt>
                <c:pt idx="407">
                  <c:v>369.21</c:v>
                </c:pt>
                <c:pt idx="408">
                  <c:v>369.33</c:v>
                </c:pt>
                <c:pt idx="409">
                  <c:v>369.14</c:v>
                </c:pt>
                <c:pt idx="410">
                  <c:v>369.24310000000003</c:v>
                </c:pt>
                <c:pt idx="411">
                  <c:v>369.28</c:v>
                </c:pt>
                <c:pt idx="412">
                  <c:v>369.41</c:v>
                </c:pt>
                <c:pt idx="413">
                  <c:v>369.4</c:v>
                </c:pt>
                <c:pt idx="414">
                  <c:v>369.24</c:v>
                </c:pt>
                <c:pt idx="415">
                  <c:v>369.35500000000002</c:v>
                </c:pt>
                <c:pt idx="416">
                  <c:v>369.42</c:v>
                </c:pt>
                <c:pt idx="417">
                  <c:v>369.41</c:v>
                </c:pt>
                <c:pt idx="418">
                  <c:v>369.43009999999998</c:v>
                </c:pt>
                <c:pt idx="419">
                  <c:v>369.57</c:v>
                </c:pt>
                <c:pt idx="420">
                  <c:v>369.54</c:v>
                </c:pt>
                <c:pt idx="421">
                  <c:v>369.55500000000001</c:v>
                </c:pt>
                <c:pt idx="422">
                  <c:v>369.48</c:v>
                </c:pt>
                <c:pt idx="423">
                  <c:v>369.55</c:v>
                </c:pt>
                <c:pt idx="424">
                  <c:v>369.52</c:v>
                </c:pt>
                <c:pt idx="425">
                  <c:v>369.5</c:v>
                </c:pt>
                <c:pt idx="426">
                  <c:v>369.44</c:v>
                </c:pt>
                <c:pt idx="427">
                  <c:v>369.54</c:v>
                </c:pt>
                <c:pt idx="428">
                  <c:v>369.72</c:v>
                </c:pt>
                <c:pt idx="429">
                  <c:v>369.68</c:v>
                </c:pt>
                <c:pt idx="430">
                  <c:v>369.78500000000003</c:v>
                </c:pt>
                <c:pt idx="431">
                  <c:v>369.82</c:v>
                </c:pt>
                <c:pt idx="432">
                  <c:v>369.8</c:v>
                </c:pt>
                <c:pt idx="433">
                  <c:v>369.74</c:v>
                </c:pt>
                <c:pt idx="434">
                  <c:v>369.58</c:v>
                </c:pt>
                <c:pt idx="435">
                  <c:v>369.52</c:v>
                </c:pt>
                <c:pt idx="436">
                  <c:v>369.64499999999998</c:v>
                </c:pt>
                <c:pt idx="437">
                  <c:v>369.76</c:v>
                </c:pt>
                <c:pt idx="438">
                  <c:v>369.54</c:v>
                </c:pt>
                <c:pt idx="439">
                  <c:v>369.48</c:v>
                </c:pt>
                <c:pt idx="440">
                  <c:v>369.58</c:v>
                </c:pt>
                <c:pt idx="441">
                  <c:v>369.52</c:v>
                </c:pt>
                <c:pt idx="442">
                  <c:v>369.49</c:v>
                </c:pt>
                <c:pt idx="443">
                  <c:v>369.55</c:v>
                </c:pt>
                <c:pt idx="444">
                  <c:v>369.51</c:v>
                </c:pt>
                <c:pt idx="445">
                  <c:v>369.70499999999998</c:v>
                </c:pt>
                <c:pt idx="446">
                  <c:v>369.84</c:v>
                </c:pt>
                <c:pt idx="447">
                  <c:v>369.98</c:v>
                </c:pt>
                <c:pt idx="448">
                  <c:v>369.95</c:v>
                </c:pt>
                <c:pt idx="449">
                  <c:v>370</c:v>
                </c:pt>
                <c:pt idx="450">
                  <c:v>370</c:v>
                </c:pt>
                <c:pt idx="451">
                  <c:v>370.12220000000002</c:v>
                </c:pt>
                <c:pt idx="452">
                  <c:v>370.13</c:v>
                </c:pt>
                <c:pt idx="453">
                  <c:v>370.16</c:v>
                </c:pt>
                <c:pt idx="454">
                  <c:v>370.14</c:v>
                </c:pt>
                <c:pt idx="455">
                  <c:v>370.14</c:v>
                </c:pt>
                <c:pt idx="456">
                  <c:v>370.09</c:v>
                </c:pt>
                <c:pt idx="457">
                  <c:v>370.08</c:v>
                </c:pt>
                <c:pt idx="458">
                  <c:v>370.11</c:v>
                </c:pt>
                <c:pt idx="459">
                  <c:v>370.09500000000003</c:v>
                </c:pt>
                <c:pt idx="460">
                  <c:v>370.06</c:v>
                </c:pt>
                <c:pt idx="461">
                  <c:v>370.08</c:v>
                </c:pt>
                <c:pt idx="462">
                  <c:v>370.16</c:v>
                </c:pt>
                <c:pt idx="463">
                  <c:v>370.14</c:v>
                </c:pt>
                <c:pt idx="464">
                  <c:v>370.13</c:v>
                </c:pt>
                <c:pt idx="465">
                  <c:v>370.125</c:v>
                </c:pt>
                <c:pt idx="466">
                  <c:v>370.09890000000001</c:v>
                </c:pt>
                <c:pt idx="467">
                  <c:v>370.01</c:v>
                </c:pt>
                <c:pt idx="468">
                  <c:v>369.93779999999998</c:v>
                </c:pt>
                <c:pt idx="469">
                  <c:v>369.93889999999999</c:v>
                </c:pt>
                <c:pt idx="470">
                  <c:v>369.9</c:v>
                </c:pt>
                <c:pt idx="471">
                  <c:v>369.96</c:v>
                </c:pt>
                <c:pt idx="472">
                  <c:v>369.935</c:v>
                </c:pt>
                <c:pt idx="473">
                  <c:v>370.02620000000002</c:v>
                </c:pt>
                <c:pt idx="474">
                  <c:v>369.97</c:v>
                </c:pt>
                <c:pt idx="475">
                  <c:v>369.98</c:v>
                </c:pt>
                <c:pt idx="476">
                  <c:v>369.86500000000001</c:v>
                </c:pt>
                <c:pt idx="477">
                  <c:v>369.81</c:v>
                </c:pt>
                <c:pt idx="478">
                  <c:v>369.82499999999999</c:v>
                </c:pt>
                <c:pt idx="479">
                  <c:v>369.75</c:v>
                </c:pt>
                <c:pt idx="480">
                  <c:v>369.77</c:v>
                </c:pt>
                <c:pt idx="481">
                  <c:v>369.77</c:v>
                </c:pt>
                <c:pt idx="482">
                  <c:v>369.79820000000001</c:v>
                </c:pt>
                <c:pt idx="483">
                  <c:v>369.8</c:v>
                </c:pt>
                <c:pt idx="484">
                  <c:v>369.88549999999998</c:v>
                </c:pt>
                <c:pt idx="485">
                  <c:v>369.99</c:v>
                </c:pt>
                <c:pt idx="486">
                  <c:v>370.15</c:v>
                </c:pt>
                <c:pt idx="487">
                  <c:v>370.16500000000002</c:v>
                </c:pt>
                <c:pt idx="488">
                  <c:v>370.17</c:v>
                </c:pt>
                <c:pt idx="489">
                  <c:v>370.11</c:v>
                </c:pt>
                <c:pt idx="490">
                  <c:v>370.07</c:v>
                </c:pt>
                <c:pt idx="491">
                  <c:v>369.99</c:v>
                </c:pt>
                <c:pt idx="492">
                  <c:v>369.96</c:v>
                </c:pt>
                <c:pt idx="493">
                  <c:v>369.91500000000002</c:v>
                </c:pt>
                <c:pt idx="494">
                  <c:v>369.89760000000001</c:v>
                </c:pt>
                <c:pt idx="495">
                  <c:v>369.95</c:v>
                </c:pt>
                <c:pt idx="496">
                  <c:v>369.99</c:v>
                </c:pt>
                <c:pt idx="497">
                  <c:v>369.99</c:v>
                </c:pt>
                <c:pt idx="498">
                  <c:v>369.79</c:v>
                </c:pt>
                <c:pt idx="499">
                  <c:v>369.82</c:v>
                </c:pt>
                <c:pt idx="500">
                  <c:v>369.88499999999999</c:v>
                </c:pt>
                <c:pt idx="501">
                  <c:v>369.91</c:v>
                </c:pt>
                <c:pt idx="502">
                  <c:v>369.89</c:v>
                </c:pt>
                <c:pt idx="503">
                  <c:v>369.87009999999998</c:v>
                </c:pt>
                <c:pt idx="504">
                  <c:v>370</c:v>
                </c:pt>
                <c:pt idx="505">
                  <c:v>370.01</c:v>
                </c:pt>
                <c:pt idx="506">
                  <c:v>370.02</c:v>
                </c:pt>
                <c:pt idx="507">
                  <c:v>370.02</c:v>
                </c:pt>
                <c:pt idx="508">
                  <c:v>370.11</c:v>
                </c:pt>
                <c:pt idx="509">
                  <c:v>370.14499999999998</c:v>
                </c:pt>
                <c:pt idx="510">
                  <c:v>370.17500000000001</c:v>
                </c:pt>
                <c:pt idx="511">
                  <c:v>370.15</c:v>
                </c:pt>
                <c:pt idx="512">
                  <c:v>370.14</c:v>
                </c:pt>
                <c:pt idx="513">
                  <c:v>370.12</c:v>
                </c:pt>
                <c:pt idx="514">
                  <c:v>370.166</c:v>
                </c:pt>
                <c:pt idx="515">
                  <c:v>370.3064</c:v>
                </c:pt>
                <c:pt idx="516">
                  <c:v>370.29</c:v>
                </c:pt>
                <c:pt idx="517">
                  <c:v>370.33</c:v>
                </c:pt>
                <c:pt idx="518">
                  <c:v>370.21769999999998</c:v>
                </c:pt>
                <c:pt idx="519">
                  <c:v>370.25009999999997</c:v>
                </c:pt>
                <c:pt idx="520">
                  <c:v>370.27</c:v>
                </c:pt>
                <c:pt idx="521">
                  <c:v>370.21</c:v>
                </c:pt>
                <c:pt idx="522">
                  <c:v>370.28</c:v>
                </c:pt>
                <c:pt idx="523">
                  <c:v>370.23</c:v>
                </c:pt>
                <c:pt idx="524">
                  <c:v>370.27</c:v>
                </c:pt>
                <c:pt idx="525">
                  <c:v>370.3</c:v>
                </c:pt>
                <c:pt idx="526">
                  <c:v>370.34</c:v>
                </c:pt>
                <c:pt idx="527">
                  <c:v>370.36</c:v>
                </c:pt>
                <c:pt idx="528">
                  <c:v>370.27</c:v>
                </c:pt>
                <c:pt idx="529">
                  <c:v>370.25009999999997</c:v>
                </c:pt>
                <c:pt idx="530">
                  <c:v>370.29</c:v>
                </c:pt>
                <c:pt idx="531">
                  <c:v>370.25</c:v>
                </c:pt>
                <c:pt idx="532">
                  <c:v>370.33</c:v>
                </c:pt>
                <c:pt idx="533">
                  <c:v>370.29</c:v>
                </c:pt>
                <c:pt idx="534">
                  <c:v>370.23</c:v>
                </c:pt>
                <c:pt idx="535">
                  <c:v>370.25</c:v>
                </c:pt>
                <c:pt idx="536">
                  <c:v>370.25479999999999</c:v>
                </c:pt>
                <c:pt idx="537">
                  <c:v>370.23</c:v>
                </c:pt>
                <c:pt idx="538">
                  <c:v>370.21</c:v>
                </c:pt>
                <c:pt idx="539">
                  <c:v>370.14</c:v>
                </c:pt>
                <c:pt idx="540">
                  <c:v>370.22</c:v>
                </c:pt>
                <c:pt idx="541">
                  <c:v>370.21010000000001</c:v>
                </c:pt>
                <c:pt idx="542">
                  <c:v>370.16629999999998</c:v>
                </c:pt>
                <c:pt idx="543">
                  <c:v>370.19</c:v>
                </c:pt>
                <c:pt idx="544">
                  <c:v>370.15</c:v>
                </c:pt>
                <c:pt idx="545">
                  <c:v>370.18</c:v>
                </c:pt>
                <c:pt idx="546">
                  <c:v>370.13</c:v>
                </c:pt>
                <c:pt idx="547">
                  <c:v>370.16</c:v>
                </c:pt>
                <c:pt idx="548">
                  <c:v>370.18</c:v>
                </c:pt>
                <c:pt idx="549">
                  <c:v>370.23</c:v>
                </c:pt>
                <c:pt idx="550">
                  <c:v>370.17</c:v>
                </c:pt>
                <c:pt idx="551">
                  <c:v>370.18880000000001</c:v>
                </c:pt>
                <c:pt idx="552">
                  <c:v>370.11</c:v>
                </c:pt>
                <c:pt idx="553">
                  <c:v>370.10820000000001</c:v>
                </c:pt>
                <c:pt idx="554">
                  <c:v>370.08</c:v>
                </c:pt>
                <c:pt idx="555">
                  <c:v>370.07</c:v>
                </c:pt>
                <c:pt idx="556">
                  <c:v>370.16809999999998</c:v>
                </c:pt>
                <c:pt idx="557">
                  <c:v>370.12</c:v>
                </c:pt>
                <c:pt idx="558">
                  <c:v>370.07990000000001</c:v>
                </c:pt>
                <c:pt idx="559">
                  <c:v>370.01</c:v>
                </c:pt>
                <c:pt idx="560">
                  <c:v>370.07819999999998</c:v>
                </c:pt>
                <c:pt idx="561">
                  <c:v>370.01499999999999</c:v>
                </c:pt>
                <c:pt idx="562">
                  <c:v>369.99</c:v>
                </c:pt>
                <c:pt idx="563">
                  <c:v>369.92</c:v>
                </c:pt>
                <c:pt idx="564">
                  <c:v>369.89</c:v>
                </c:pt>
                <c:pt idx="565">
                  <c:v>369.91500000000002</c:v>
                </c:pt>
                <c:pt idx="566">
                  <c:v>369.82</c:v>
                </c:pt>
                <c:pt idx="567">
                  <c:v>369.85809999999998</c:v>
                </c:pt>
                <c:pt idx="568">
                  <c:v>369.92</c:v>
                </c:pt>
                <c:pt idx="569">
                  <c:v>369.9</c:v>
                </c:pt>
                <c:pt idx="570">
                  <c:v>369.9162</c:v>
                </c:pt>
                <c:pt idx="571">
                  <c:v>369.83</c:v>
                </c:pt>
                <c:pt idx="572">
                  <c:v>369.93</c:v>
                </c:pt>
                <c:pt idx="573">
                  <c:v>369.89</c:v>
                </c:pt>
                <c:pt idx="574">
                  <c:v>369.84809999999999</c:v>
                </c:pt>
                <c:pt idx="575">
                  <c:v>369.9</c:v>
                </c:pt>
                <c:pt idx="576">
                  <c:v>369.91</c:v>
                </c:pt>
                <c:pt idx="577">
                  <c:v>369.92189999999999</c:v>
                </c:pt>
                <c:pt idx="578">
                  <c:v>369.89</c:v>
                </c:pt>
                <c:pt idx="579">
                  <c:v>369.89</c:v>
                </c:pt>
                <c:pt idx="580">
                  <c:v>369.87</c:v>
                </c:pt>
                <c:pt idx="581">
                  <c:v>369.84</c:v>
                </c:pt>
                <c:pt idx="582">
                  <c:v>369.916</c:v>
                </c:pt>
                <c:pt idx="583">
                  <c:v>369.9</c:v>
                </c:pt>
                <c:pt idx="584">
                  <c:v>369.91500000000002</c:v>
                </c:pt>
                <c:pt idx="585">
                  <c:v>369.87</c:v>
                </c:pt>
                <c:pt idx="586">
                  <c:v>369.8682</c:v>
                </c:pt>
                <c:pt idx="587">
                  <c:v>369.88499999999999</c:v>
                </c:pt>
                <c:pt idx="588">
                  <c:v>369.86500000000001</c:v>
                </c:pt>
                <c:pt idx="589">
                  <c:v>369.87</c:v>
                </c:pt>
                <c:pt idx="590">
                  <c:v>369.65620000000001</c:v>
                </c:pt>
                <c:pt idx="591">
                  <c:v>369.6</c:v>
                </c:pt>
                <c:pt idx="592">
                  <c:v>369.55900000000003</c:v>
                </c:pt>
                <c:pt idx="593">
                  <c:v>369.61</c:v>
                </c:pt>
                <c:pt idx="594">
                  <c:v>369.64</c:v>
                </c:pt>
                <c:pt idx="595">
                  <c:v>369.72</c:v>
                </c:pt>
                <c:pt idx="596">
                  <c:v>369.79219999999998</c:v>
                </c:pt>
                <c:pt idx="597">
                  <c:v>369.88</c:v>
                </c:pt>
                <c:pt idx="598">
                  <c:v>369.96</c:v>
                </c:pt>
                <c:pt idx="599">
                  <c:v>369.95</c:v>
                </c:pt>
                <c:pt idx="600">
                  <c:v>370.01799999999997</c:v>
                </c:pt>
                <c:pt idx="601">
                  <c:v>369.93</c:v>
                </c:pt>
                <c:pt idx="602">
                  <c:v>369.92</c:v>
                </c:pt>
                <c:pt idx="603">
                  <c:v>369.89</c:v>
                </c:pt>
                <c:pt idx="604">
                  <c:v>369.8836</c:v>
                </c:pt>
                <c:pt idx="605">
                  <c:v>369.94</c:v>
                </c:pt>
                <c:pt idx="606">
                  <c:v>369.82</c:v>
                </c:pt>
                <c:pt idx="607">
                  <c:v>369.74</c:v>
                </c:pt>
                <c:pt idx="608">
                  <c:v>369.69499999999999</c:v>
                </c:pt>
                <c:pt idx="609">
                  <c:v>369.66</c:v>
                </c:pt>
                <c:pt idx="610">
                  <c:v>369.62</c:v>
                </c:pt>
                <c:pt idx="611">
                  <c:v>369.63499999999999</c:v>
                </c:pt>
                <c:pt idx="612">
                  <c:v>369.71550000000002</c:v>
                </c:pt>
                <c:pt idx="613">
                  <c:v>369.75</c:v>
                </c:pt>
                <c:pt idx="614">
                  <c:v>369.76</c:v>
                </c:pt>
                <c:pt idx="615">
                  <c:v>369.82</c:v>
                </c:pt>
                <c:pt idx="616">
                  <c:v>369.76499999999999</c:v>
                </c:pt>
                <c:pt idx="617">
                  <c:v>369.73</c:v>
                </c:pt>
                <c:pt idx="618">
                  <c:v>369.71</c:v>
                </c:pt>
                <c:pt idx="619">
                  <c:v>369.74</c:v>
                </c:pt>
                <c:pt idx="620">
                  <c:v>369.80180000000001</c:v>
                </c:pt>
                <c:pt idx="621">
                  <c:v>369.82</c:v>
                </c:pt>
                <c:pt idx="622">
                  <c:v>369.78500000000003</c:v>
                </c:pt>
                <c:pt idx="623">
                  <c:v>369.8</c:v>
                </c:pt>
                <c:pt idx="624">
                  <c:v>369.8</c:v>
                </c:pt>
                <c:pt idx="625">
                  <c:v>369.76</c:v>
                </c:pt>
                <c:pt idx="626">
                  <c:v>369.79</c:v>
                </c:pt>
                <c:pt idx="627">
                  <c:v>369.79</c:v>
                </c:pt>
                <c:pt idx="628">
                  <c:v>369.74180000000001</c:v>
                </c:pt>
                <c:pt idx="629">
                  <c:v>369.71499999999997</c:v>
                </c:pt>
                <c:pt idx="630">
                  <c:v>369.72</c:v>
                </c:pt>
                <c:pt idx="631">
                  <c:v>369.8</c:v>
                </c:pt>
                <c:pt idx="632">
                  <c:v>369.88</c:v>
                </c:pt>
                <c:pt idx="633">
                  <c:v>369.84010000000001</c:v>
                </c:pt>
                <c:pt idx="634">
                  <c:v>369.91</c:v>
                </c:pt>
                <c:pt idx="635">
                  <c:v>369.91</c:v>
                </c:pt>
                <c:pt idx="636">
                  <c:v>369.87</c:v>
                </c:pt>
                <c:pt idx="637">
                  <c:v>369.86009999999999</c:v>
                </c:pt>
                <c:pt idx="638">
                  <c:v>369.83499999999998</c:v>
                </c:pt>
                <c:pt idx="639">
                  <c:v>369.85500000000002</c:v>
                </c:pt>
                <c:pt idx="640">
                  <c:v>369.89</c:v>
                </c:pt>
                <c:pt idx="641">
                  <c:v>369.89179999999999</c:v>
                </c:pt>
                <c:pt idx="642">
                  <c:v>369.8802</c:v>
                </c:pt>
                <c:pt idx="643">
                  <c:v>369.87</c:v>
                </c:pt>
                <c:pt idx="644">
                  <c:v>369.89</c:v>
                </c:pt>
                <c:pt idx="645">
                  <c:v>369.86</c:v>
                </c:pt>
                <c:pt idx="646">
                  <c:v>369.81</c:v>
                </c:pt>
                <c:pt idx="647">
                  <c:v>369.82749999999999</c:v>
                </c:pt>
                <c:pt idx="648">
                  <c:v>369.85</c:v>
                </c:pt>
                <c:pt idx="649">
                  <c:v>369.86</c:v>
                </c:pt>
                <c:pt idx="650">
                  <c:v>369.8005</c:v>
                </c:pt>
                <c:pt idx="651">
                  <c:v>369.80900000000003</c:v>
                </c:pt>
                <c:pt idx="652">
                  <c:v>369.81110000000001</c:v>
                </c:pt>
                <c:pt idx="653">
                  <c:v>369.78</c:v>
                </c:pt>
                <c:pt idx="654">
                  <c:v>369.78</c:v>
                </c:pt>
                <c:pt idx="655">
                  <c:v>369.77</c:v>
                </c:pt>
                <c:pt idx="656">
                  <c:v>369.78</c:v>
                </c:pt>
                <c:pt idx="657">
                  <c:v>369.80619999999999</c:v>
                </c:pt>
                <c:pt idx="658">
                  <c:v>369.83499999999998</c:v>
                </c:pt>
                <c:pt idx="659">
                  <c:v>369.83620000000002</c:v>
                </c:pt>
                <c:pt idx="660">
                  <c:v>369.83240000000001</c:v>
                </c:pt>
                <c:pt idx="661">
                  <c:v>369.57659999999998</c:v>
                </c:pt>
                <c:pt idx="662">
                  <c:v>369.68400000000003</c:v>
                </c:pt>
                <c:pt idx="663">
                  <c:v>369.93810000000002</c:v>
                </c:pt>
                <c:pt idx="664">
                  <c:v>369.92</c:v>
                </c:pt>
                <c:pt idx="665">
                  <c:v>369.76</c:v>
                </c:pt>
                <c:pt idx="666">
                  <c:v>369.68</c:v>
                </c:pt>
                <c:pt idx="667">
                  <c:v>369.4</c:v>
                </c:pt>
                <c:pt idx="668">
                  <c:v>369.52</c:v>
                </c:pt>
                <c:pt idx="669">
                  <c:v>369.46</c:v>
                </c:pt>
                <c:pt idx="670">
                  <c:v>369.39</c:v>
                </c:pt>
                <c:pt idx="671">
                  <c:v>369.21030000000002</c:v>
                </c:pt>
                <c:pt idx="672">
                  <c:v>369.25</c:v>
                </c:pt>
                <c:pt idx="673">
                  <c:v>369.35</c:v>
                </c:pt>
                <c:pt idx="674">
                  <c:v>369.4</c:v>
                </c:pt>
                <c:pt idx="675">
                  <c:v>369.31</c:v>
                </c:pt>
                <c:pt idx="676">
                  <c:v>369.21530000000001</c:v>
                </c:pt>
                <c:pt idx="677">
                  <c:v>369.18</c:v>
                </c:pt>
                <c:pt idx="678">
                  <c:v>369.19</c:v>
                </c:pt>
                <c:pt idx="679">
                  <c:v>369.17809999999997</c:v>
                </c:pt>
                <c:pt idx="680">
                  <c:v>369.17020000000002</c:v>
                </c:pt>
                <c:pt idx="681">
                  <c:v>369.21</c:v>
                </c:pt>
                <c:pt idx="682">
                  <c:v>369.25</c:v>
                </c:pt>
                <c:pt idx="683">
                  <c:v>369.39</c:v>
                </c:pt>
                <c:pt idx="684">
                  <c:v>369.45</c:v>
                </c:pt>
                <c:pt idx="685">
                  <c:v>369.51</c:v>
                </c:pt>
                <c:pt idx="686">
                  <c:v>369.44</c:v>
                </c:pt>
                <c:pt idx="687">
                  <c:v>369.41989999999998</c:v>
                </c:pt>
                <c:pt idx="688">
                  <c:v>369.34</c:v>
                </c:pt>
                <c:pt idx="689">
                  <c:v>369.28</c:v>
                </c:pt>
                <c:pt idx="690">
                  <c:v>369.35</c:v>
                </c:pt>
                <c:pt idx="691">
                  <c:v>369.43</c:v>
                </c:pt>
                <c:pt idx="692">
                  <c:v>369.59050000000002</c:v>
                </c:pt>
                <c:pt idx="693">
                  <c:v>369.61930000000001</c:v>
                </c:pt>
                <c:pt idx="694">
                  <c:v>369.7</c:v>
                </c:pt>
                <c:pt idx="695">
                  <c:v>369.75110000000001</c:v>
                </c:pt>
                <c:pt idx="696">
                  <c:v>370.05189999999999</c:v>
                </c:pt>
                <c:pt idx="697">
                  <c:v>370.22500000000002</c:v>
                </c:pt>
                <c:pt idx="698">
                  <c:v>370.36</c:v>
                </c:pt>
                <c:pt idx="699">
                  <c:v>370.39190000000002</c:v>
                </c:pt>
                <c:pt idx="700">
                  <c:v>370.49</c:v>
                </c:pt>
                <c:pt idx="701">
                  <c:v>370.36</c:v>
                </c:pt>
                <c:pt idx="702">
                  <c:v>370.47820000000002</c:v>
                </c:pt>
                <c:pt idx="703">
                  <c:v>370.43</c:v>
                </c:pt>
                <c:pt idx="704">
                  <c:v>370.46</c:v>
                </c:pt>
                <c:pt idx="705">
                  <c:v>370.41500000000002</c:v>
                </c:pt>
                <c:pt idx="706">
                  <c:v>370.41</c:v>
                </c:pt>
                <c:pt idx="707">
                  <c:v>370.51</c:v>
                </c:pt>
                <c:pt idx="708">
                  <c:v>370.53</c:v>
                </c:pt>
                <c:pt idx="709">
                  <c:v>370.51</c:v>
                </c:pt>
                <c:pt idx="710">
                  <c:v>370.63</c:v>
                </c:pt>
                <c:pt idx="711">
                  <c:v>370.61</c:v>
                </c:pt>
                <c:pt idx="712">
                  <c:v>370.67009999999999</c:v>
                </c:pt>
                <c:pt idx="713">
                  <c:v>370.76</c:v>
                </c:pt>
                <c:pt idx="714">
                  <c:v>370.66</c:v>
                </c:pt>
                <c:pt idx="715">
                  <c:v>370.58</c:v>
                </c:pt>
                <c:pt idx="716">
                  <c:v>370.56</c:v>
                </c:pt>
                <c:pt idx="717">
                  <c:v>370.63</c:v>
                </c:pt>
                <c:pt idx="718">
                  <c:v>370.68</c:v>
                </c:pt>
                <c:pt idx="719">
                  <c:v>370.70499999999998</c:v>
                </c:pt>
                <c:pt idx="720">
                  <c:v>370.72219999999999</c:v>
                </c:pt>
                <c:pt idx="721">
                  <c:v>370.57</c:v>
                </c:pt>
                <c:pt idx="722">
                  <c:v>370.48</c:v>
                </c:pt>
                <c:pt idx="723">
                  <c:v>370.565</c:v>
                </c:pt>
                <c:pt idx="724">
                  <c:v>370.59</c:v>
                </c:pt>
                <c:pt idx="725">
                  <c:v>370.55</c:v>
                </c:pt>
                <c:pt idx="726">
                  <c:v>370.53</c:v>
                </c:pt>
                <c:pt idx="727">
                  <c:v>370.505</c:v>
                </c:pt>
                <c:pt idx="728">
                  <c:v>370.39</c:v>
                </c:pt>
                <c:pt idx="729">
                  <c:v>370.38</c:v>
                </c:pt>
                <c:pt idx="730">
                  <c:v>370.36500000000001</c:v>
                </c:pt>
                <c:pt idx="731">
                  <c:v>370.29809999999998</c:v>
                </c:pt>
                <c:pt idx="732">
                  <c:v>370.255</c:v>
                </c:pt>
                <c:pt idx="733">
                  <c:v>370.34</c:v>
                </c:pt>
                <c:pt idx="734">
                  <c:v>370.42</c:v>
                </c:pt>
                <c:pt idx="735">
                  <c:v>370.44</c:v>
                </c:pt>
                <c:pt idx="736">
                  <c:v>370.42</c:v>
                </c:pt>
                <c:pt idx="737">
                  <c:v>370.5299</c:v>
                </c:pt>
                <c:pt idx="738">
                  <c:v>370.59</c:v>
                </c:pt>
                <c:pt idx="739">
                  <c:v>370.69</c:v>
                </c:pt>
                <c:pt idx="740">
                  <c:v>370.68</c:v>
                </c:pt>
                <c:pt idx="741">
                  <c:v>370.94</c:v>
                </c:pt>
                <c:pt idx="742">
                  <c:v>370.67</c:v>
                </c:pt>
                <c:pt idx="743">
                  <c:v>370.78</c:v>
                </c:pt>
                <c:pt idx="744">
                  <c:v>370.82</c:v>
                </c:pt>
                <c:pt idx="745">
                  <c:v>370.83499999999998</c:v>
                </c:pt>
                <c:pt idx="746">
                  <c:v>370.88810000000001</c:v>
                </c:pt>
                <c:pt idx="747">
                  <c:v>370.8</c:v>
                </c:pt>
                <c:pt idx="748">
                  <c:v>370.82</c:v>
                </c:pt>
                <c:pt idx="749">
                  <c:v>370.77</c:v>
                </c:pt>
                <c:pt idx="750">
                  <c:v>370.77</c:v>
                </c:pt>
                <c:pt idx="751">
                  <c:v>370.84</c:v>
                </c:pt>
                <c:pt idx="752">
                  <c:v>371.1</c:v>
                </c:pt>
                <c:pt idx="753">
                  <c:v>371.14</c:v>
                </c:pt>
                <c:pt idx="754">
                  <c:v>371.04</c:v>
                </c:pt>
                <c:pt idx="755">
                  <c:v>371.03500000000003</c:v>
                </c:pt>
                <c:pt idx="756">
                  <c:v>370.94</c:v>
                </c:pt>
                <c:pt idx="757">
                  <c:v>370.73</c:v>
                </c:pt>
                <c:pt idx="758">
                  <c:v>370.608</c:v>
                </c:pt>
                <c:pt idx="759">
                  <c:v>370.49</c:v>
                </c:pt>
                <c:pt idx="760">
                  <c:v>370.75</c:v>
                </c:pt>
                <c:pt idx="761">
                  <c:v>370.86</c:v>
                </c:pt>
                <c:pt idx="762">
                  <c:v>370.78989999999999</c:v>
                </c:pt>
                <c:pt idx="763">
                  <c:v>370.69499999999999</c:v>
                </c:pt>
                <c:pt idx="764">
                  <c:v>370.79</c:v>
                </c:pt>
                <c:pt idx="765">
                  <c:v>370.7</c:v>
                </c:pt>
                <c:pt idx="766">
                  <c:v>370.66</c:v>
                </c:pt>
                <c:pt idx="767">
                  <c:v>370.78500000000003</c:v>
                </c:pt>
                <c:pt idx="768">
                  <c:v>370.71499999999997</c:v>
                </c:pt>
                <c:pt idx="769">
                  <c:v>370.8399</c:v>
                </c:pt>
                <c:pt idx="770">
                  <c:v>370.79</c:v>
                </c:pt>
                <c:pt idx="771">
                  <c:v>370.41500000000002</c:v>
                </c:pt>
                <c:pt idx="772">
                  <c:v>370.35500000000002</c:v>
                </c:pt>
                <c:pt idx="773">
                  <c:v>370.28</c:v>
                </c:pt>
                <c:pt idx="774">
                  <c:v>370.27499999999998</c:v>
                </c:pt>
                <c:pt idx="775">
                  <c:v>370.44</c:v>
                </c:pt>
                <c:pt idx="776">
                  <c:v>370.46</c:v>
                </c:pt>
                <c:pt idx="777">
                  <c:v>370.43</c:v>
                </c:pt>
                <c:pt idx="778">
                  <c:v>370.33499999999998</c:v>
                </c:pt>
                <c:pt idx="779">
                  <c:v>370.21</c:v>
                </c:pt>
                <c:pt idx="780">
                  <c:v>370.14</c:v>
                </c:pt>
                <c:pt idx="781">
                  <c:v>370.06</c:v>
                </c:pt>
                <c:pt idx="782">
                  <c:v>372.11</c:v>
                </c:pt>
                <c:pt idx="783">
                  <c:v>372.17</c:v>
                </c:pt>
                <c:pt idx="784">
                  <c:v>372.34</c:v>
                </c:pt>
                <c:pt idx="785">
                  <c:v>372.21</c:v>
                </c:pt>
                <c:pt idx="786">
                  <c:v>372.32</c:v>
                </c:pt>
                <c:pt idx="787">
                  <c:v>372.3</c:v>
                </c:pt>
                <c:pt idx="788">
                  <c:v>372.25</c:v>
                </c:pt>
                <c:pt idx="789">
                  <c:v>372.22</c:v>
                </c:pt>
                <c:pt idx="790">
                  <c:v>372.23239999999998</c:v>
                </c:pt>
                <c:pt idx="791">
                  <c:v>372.29</c:v>
                </c:pt>
                <c:pt idx="792">
                  <c:v>372.27550000000002</c:v>
                </c:pt>
                <c:pt idx="793">
                  <c:v>372.23</c:v>
                </c:pt>
                <c:pt idx="794">
                  <c:v>372.108</c:v>
                </c:pt>
                <c:pt idx="795">
                  <c:v>372</c:v>
                </c:pt>
                <c:pt idx="796">
                  <c:v>371.78800000000001</c:v>
                </c:pt>
                <c:pt idx="797">
                  <c:v>371.72300000000001</c:v>
                </c:pt>
                <c:pt idx="798">
                  <c:v>371.96499999999997</c:v>
                </c:pt>
                <c:pt idx="799">
                  <c:v>371.935</c:v>
                </c:pt>
                <c:pt idx="800">
                  <c:v>371.99</c:v>
                </c:pt>
                <c:pt idx="801">
                  <c:v>372.03</c:v>
                </c:pt>
                <c:pt idx="802">
                  <c:v>371.9599</c:v>
                </c:pt>
                <c:pt idx="803">
                  <c:v>371.98</c:v>
                </c:pt>
                <c:pt idx="804">
                  <c:v>371.97109999999998</c:v>
                </c:pt>
                <c:pt idx="805">
                  <c:v>371.875</c:v>
                </c:pt>
                <c:pt idx="806">
                  <c:v>371.64010000000002</c:v>
                </c:pt>
                <c:pt idx="807">
                  <c:v>371.61</c:v>
                </c:pt>
                <c:pt idx="808">
                  <c:v>371.58</c:v>
                </c:pt>
                <c:pt idx="809">
                  <c:v>371.65</c:v>
                </c:pt>
                <c:pt idx="810">
                  <c:v>371.6798</c:v>
                </c:pt>
                <c:pt idx="811">
                  <c:v>371.71</c:v>
                </c:pt>
                <c:pt idx="812">
                  <c:v>371.875</c:v>
                </c:pt>
                <c:pt idx="813">
                  <c:v>371.8</c:v>
                </c:pt>
                <c:pt idx="814">
                  <c:v>371.68</c:v>
                </c:pt>
                <c:pt idx="815">
                  <c:v>371.65</c:v>
                </c:pt>
                <c:pt idx="816">
                  <c:v>371.56189999999998</c:v>
                </c:pt>
                <c:pt idx="817">
                  <c:v>371.5446</c:v>
                </c:pt>
                <c:pt idx="818">
                  <c:v>371.53190000000001</c:v>
                </c:pt>
                <c:pt idx="819">
                  <c:v>371.53</c:v>
                </c:pt>
                <c:pt idx="820">
                  <c:v>371.54</c:v>
                </c:pt>
                <c:pt idx="821">
                  <c:v>371.65</c:v>
                </c:pt>
                <c:pt idx="822">
                  <c:v>371.59</c:v>
                </c:pt>
                <c:pt idx="823">
                  <c:v>371.62189999999998</c:v>
                </c:pt>
                <c:pt idx="824">
                  <c:v>371.5401</c:v>
                </c:pt>
                <c:pt idx="825">
                  <c:v>371.54</c:v>
                </c:pt>
                <c:pt idx="826">
                  <c:v>371.5</c:v>
                </c:pt>
                <c:pt idx="827">
                  <c:v>371.47620000000001</c:v>
                </c:pt>
                <c:pt idx="828">
                  <c:v>371.36500000000001</c:v>
                </c:pt>
                <c:pt idx="829">
                  <c:v>371.41500000000002</c:v>
                </c:pt>
                <c:pt idx="830">
                  <c:v>371.62900000000002</c:v>
                </c:pt>
                <c:pt idx="831">
                  <c:v>371.62</c:v>
                </c:pt>
                <c:pt idx="832">
                  <c:v>371.55</c:v>
                </c:pt>
                <c:pt idx="833">
                  <c:v>371.57499999999999</c:v>
                </c:pt>
                <c:pt idx="834">
                  <c:v>371.53550000000001</c:v>
                </c:pt>
                <c:pt idx="835">
                  <c:v>371.59</c:v>
                </c:pt>
                <c:pt idx="836">
                  <c:v>371.55380000000002</c:v>
                </c:pt>
                <c:pt idx="837">
                  <c:v>371.565</c:v>
                </c:pt>
                <c:pt idx="838">
                  <c:v>371.53500000000003</c:v>
                </c:pt>
                <c:pt idx="839">
                  <c:v>371.74009999999998</c:v>
                </c:pt>
                <c:pt idx="840">
                  <c:v>371.85</c:v>
                </c:pt>
                <c:pt idx="841">
                  <c:v>371.89499999999998</c:v>
                </c:pt>
                <c:pt idx="842">
                  <c:v>371.90780000000001</c:v>
                </c:pt>
                <c:pt idx="843">
                  <c:v>371.96109999999999</c:v>
                </c:pt>
                <c:pt idx="844">
                  <c:v>371.98500000000001</c:v>
                </c:pt>
                <c:pt idx="845">
                  <c:v>371.99889999999999</c:v>
                </c:pt>
                <c:pt idx="846">
                  <c:v>371.93380000000002</c:v>
                </c:pt>
                <c:pt idx="847">
                  <c:v>371.86</c:v>
                </c:pt>
                <c:pt idx="848">
                  <c:v>371.86799999999999</c:v>
                </c:pt>
                <c:pt idx="849">
                  <c:v>371.96</c:v>
                </c:pt>
                <c:pt idx="850">
                  <c:v>371.95499999999998</c:v>
                </c:pt>
                <c:pt idx="851">
                  <c:v>371.93</c:v>
                </c:pt>
                <c:pt idx="852">
                  <c:v>371.83</c:v>
                </c:pt>
                <c:pt idx="853">
                  <c:v>371.82499999999999</c:v>
                </c:pt>
                <c:pt idx="854">
                  <c:v>371.86</c:v>
                </c:pt>
                <c:pt idx="855">
                  <c:v>371.71</c:v>
                </c:pt>
                <c:pt idx="856">
                  <c:v>371.61009999999999</c:v>
                </c:pt>
                <c:pt idx="857">
                  <c:v>371.87</c:v>
                </c:pt>
                <c:pt idx="858">
                  <c:v>371.88</c:v>
                </c:pt>
                <c:pt idx="859">
                  <c:v>371.83499999999998</c:v>
                </c:pt>
                <c:pt idx="860">
                  <c:v>371.9101</c:v>
                </c:pt>
                <c:pt idx="861">
                  <c:v>371.92</c:v>
                </c:pt>
                <c:pt idx="862">
                  <c:v>371.92</c:v>
                </c:pt>
                <c:pt idx="863">
                  <c:v>371.76049999999998</c:v>
                </c:pt>
                <c:pt idx="864">
                  <c:v>371.83</c:v>
                </c:pt>
                <c:pt idx="865">
                  <c:v>371.80500000000001</c:v>
                </c:pt>
                <c:pt idx="866">
                  <c:v>371.75</c:v>
                </c:pt>
                <c:pt idx="867">
                  <c:v>371.73</c:v>
                </c:pt>
                <c:pt idx="868">
                  <c:v>371.71</c:v>
                </c:pt>
                <c:pt idx="869">
                  <c:v>371.625</c:v>
                </c:pt>
                <c:pt idx="870">
                  <c:v>371.56</c:v>
                </c:pt>
                <c:pt idx="871">
                  <c:v>371.57499999999999</c:v>
                </c:pt>
                <c:pt idx="872">
                  <c:v>371.565</c:v>
                </c:pt>
                <c:pt idx="873">
                  <c:v>371.58</c:v>
                </c:pt>
                <c:pt idx="874">
                  <c:v>371.58499999999998</c:v>
                </c:pt>
                <c:pt idx="875">
                  <c:v>371.66</c:v>
                </c:pt>
                <c:pt idx="876">
                  <c:v>371.48050000000001</c:v>
                </c:pt>
                <c:pt idx="877">
                  <c:v>371.64499999999998</c:v>
                </c:pt>
                <c:pt idx="878">
                  <c:v>371.60500000000002</c:v>
                </c:pt>
                <c:pt idx="879">
                  <c:v>371.6</c:v>
                </c:pt>
                <c:pt idx="880">
                  <c:v>371.67009999999999</c:v>
                </c:pt>
                <c:pt idx="881">
                  <c:v>371.71</c:v>
                </c:pt>
                <c:pt idx="882">
                  <c:v>371.70499999999998</c:v>
                </c:pt>
                <c:pt idx="883">
                  <c:v>371.68</c:v>
                </c:pt>
                <c:pt idx="884">
                  <c:v>371.61</c:v>
                </c:pt>
                <c:pt idx="885">
                  <c:v>371.76839999999999</c:v>
                </c:pt>
                <c:pt idx="886">
                  <c:v>371.65</c:v>
                </c:pt>
                <c:pt idx="887">
                  <c:v>371.79329999999999</c:v>
                </c:pt>
                <c:pt idx="888">
                  <c:v>371.86</c:v>
                </c:pt>
                <c:pt idx="889">
                  <c:v>371.86500000000001</c:v>
                </c:pt>
                <c:pt idx="890">
                  <c:v>371.875</c:v>
                </c:pt>
                <c:pt idx="891">
                  <c:v>371.78500000000003</c:v>
                </c:pt>
                <c:pt idx="892">
                  <c:v>371.73009999999999</c:v>
                </c:pt>
                <c:pt idx="893">
                  <c:v>371.74</c:v>
                </c:pt>
                <c:pt idx="894">
                  <c:v>371.76100000000002</c:v>
                </c:pt>
                <c:pt idx="895">
                  <c:v>371.78</c:v>
                </c:pt>
                <c:pt idx="896">
                  <c:v>371.79989999999998</c:v>
                </c:pt>
                <c:pt idx="897">
                  <c:v>371.75</c:v>
                </c:pt>
                <c:pt idx="898">
                  <c:v>371.74</c:v>
                </c:pt>
                <c:pt idx="899">
                  <c:v>371.73</c:v>
                </c:pt>
                <c:pt idx="900">
                  <c:v>371.70499999999998</c:v>
                </c:pt>
                <c:pt idx="901">
                  <c:v>371.69</c:v>
                </c:pt>
                <c:pt idx="902">
                  <c:v>371.57</c:v>
                </c:pt>
                <c:pt idx="903">
                  <c:v>371.44889999999998</c:v>
                </c:pt>
                <c:pt idx="904">
                  <c:v>371.5</c:v>
                </c:pt>
                <c:pt idx="905">
                  <c:v>371.44</c:v>
                </c:pt>
                <c:pt idx="906">
                  <c:v>371.58</c:v>
                </c:pt>
                <c:pt idx="907">
                  <c:v>371.56</c:v>
                </c:pt>
                <c:pt idx="908">
                  <c:v>371.58890000000002</c:v>
                </c:pt>
                <c:pt idx="909">
                  <c:v>371.58</c:v>
                </c:pt>
                <c:pt idx="910">
                  <c:v>371.60199999999998</c:v>
                </c:pt>
                <c:pt idx="911">
                  <c:v>371.55799999999999</c:v>
                </c:pt>
                <c:pt idx="912">
                  <c:v>371.61009999999999</c:v>
                </c:pt>
                <c:pt idx="913">
                  <c:v>371.61500000000001</c:v>
                </c:pt>
                <c:pt idx="914">
                  <c:v>371.65</c:v>
                </c:pt>
                <c:pt idx="915">
                  <c:v>371.5838</c:v>
                </c:pt>
                <c:pt idx="916">
                  <c:v>371.60500000000002</c:v>
                </c:pt>
                <c:pt idx="917">
                  <c:v>371.6001</c:v>
                </c:pt>
                <c:pt idx="918">
                  <c:v>371.61500000000001</c:v>
                </c:pt>
                <c:pt idx="919">
                  <c:v>371.60500000000002</c:v>
                </c:pt>
                <c:pt idx="920">
                  <c:v>371.59890000000001</c:v>
                </c:pt>
                <c:pt idx="921">
                  <c:v>371.5</c:v>
                </c:pt>
                <c:pt idx="922">
                  <c:v>371.48</c:v>
                </c:pt>
                <c:pt idx="923">
                  <c:v>371.32</c:v>
                </c:pt>
                <c:pt idx="924">
                  <c:v>371.16300000000001</c:v>
                </c:pt>
                <c:pt idx="925">
                  <c:v>371.09</c:v>
                </c:pt>
                <c:pt idx="926">
                  <c:v>371.12</c:v>
                </c:pt>
                <c:pt idx="927">
                  <c:v>371.22</c:v>
                </c:pt>
                <c:pt idx="928">
                  <c:v>371.245</c:v>
                </c:pt>
                <c:pt idx="929">
                  <c:v>371.32</c:v>
                </c:pt>
                <c:pt idx="930">
                  <c:v>371.46499999999997</c:v>
                </c:pt>
                <c:pt idx="931">
                  <c:v>371.64400000000001</c:v>
                </c:pt>
                <c:pt idx="932">
                  <c:v>371.57</c:v>
                </c:pt>
                <c:pt idx="933">
                  <c:v>371.625</c:v>
                </c:pt>
                <c:pt idx="934">
                  <c:v>371.67</c:v>
                </c:pt>
                <c:pt idx="935">
                  <c:v>371.59</c:v>
                </c:pt>
                <c:pt idx="936">
                  <c:v>371.61</c:v>
                </c:pt>
                <c:pt idx="937">
                  <c:v>371.60050000000001</c:v>
                </c:pt>
                <c:pt idx="938">
                  <c:v>371.57</c:v>
                </c:pt>
                <c:pt idx="939">
                  <c:v>371.54500000000002</c:v>
                </c:pt>
                <c:pt idx="940">
                  <c:v>371.5455</c:v>
                </c:pt>
                <c:pt idx="941">
                  <c:v>371.52</c:v>
                </c:pt>
                <c:pt idx="942">
                  <c:v>371.44619999999998</c:v>
                </c:pt>
                <c:pt idx="943">
                  <c:v>371.41</c:v>
                </c:pt>
                <c:pt idx="944">
                  <c:v>371.43</c:v>
                </c:pt>
                <c:pt idx="945">
                  <c:v>371.39550000000003</c:v>
                </c:pt>
                <c:pt idx="946">
                  <c:v>371.4</c:v>
                </c:pt>
                <c:pt idx="947">
                  <c:v>371.29500000000002</c:v>
                </c:pt>
                <c:pt idx="948">
                  <c:v>371.26</c:v>
                </c:pt>
                <c:pt idx="949">
                  <c:v>371.36</c:v>
                </c:pt>
                <c:pt idx="950">
                  <c:v>371.245</c:v>
                </c:pt>
                <c:pt idx="951">
                  <c:v>371.2824</c:v>
                </c:pt>
                <c:pt idx="952">
                  <c:v>371.38</c:v>
                </c:pt>
                <c:pt idx="953">
                  <c:v>371.375</c:v>
                </c:pt>
                <c:pt idx="954">
                  <c:v>371.46</c:v>
                </c:pt>
                <c:pt idx="955">
                  <c:v>371.45</c:v>
                </c:pt>
                <c:pt idx="956">
                  <c:v>371.39</c:v>
                </c:pt>
                <c:pt idx="957">
                  <c:v>371.43520000000001</c:v>
                </c:pt>
                <c:pt idx="958">
                  <c:v>371.45</c:v>
                </c:pt>
                <c:pt idx="959">
                  <c:v>371.45499999999998</c:v>
                </c:pt>
                <c:pt idx="960">
                  <c:v>371.52199999999999</c:v>
                </c:pt>
                <c:pt idx="961">
                  <c:v>371.45</c:v>
                </c:pt>
                <c:pt idx="962">
                  <c:v>371.43009999999998</c:v>
                </c:pt>
                <c:pt idx="963">
                  <c:v>371.435</c:v>
                </c:pt>
                <c:pt idx="964">
                  <c:v>371.41</c:v>
                </c:pt>
                <c:pt idx="965">
                  <c:v>371.44189999999998</c:v>
                </c:pt>
                <c:pt idx="966">
                  <c:v>371.45</c:v>
                </c:pt>
                <c:pt idx="967">
                  <c:v>371.4101</c:v>
                </c:pt>
                <c:pt idx="968">
                  <c:v>371.42529999999999</c:v>
                </c:pt>
                <c:pt idx="969">
                  <c:v>371.41550000000001</c:v>
                </c:pt>
                <c:pt idx="970">
                  <c:v>371.36</c:v>
                </c:pt>
                <c:pt idx="971">
                  <c:v>371.40050000000002</c:v>
                </c:pt>
                <c:pt idx="972">
                  <c:v>371.48500000000001</c:v>
                </c:pt>
                <c:pt idx="973">
                  <c:v>371.57</c:v>
                </c:pt>
                <c:pt idx="974">
                  <c:v>371.6</c:v>
                </c:pt>
                <c:pt idx="975">
                  <c:v>371.58749999999998</c:v>
                </c:pt>
                <c:pt idx="976">
                  <c:v>371.56</c:v>
                </c:pt>
                <c:pt idx="977">
                  <c:v>371.55500000000001</c:v>
                </c:pt>
                <c:pt idx="978">
                  <c:v>371.6001</c:v>
                </c:pt>
                <c:pt idx="979">
                  <c:v>371.63</c:v>
                </c:pt>
                <c:pt idx="980">
                  <c:v>371.68009999999998</c:v>
                </c:pt>
                <c:pt idx="981">
                  <c:v>371.63499999999999</c:v>
                </c:pt>
                <c:pt idx="982">
                  <c:v>371.57499999999999</c:v>
                </c:pt>
                <c:pt idx="983">
                  <c:v>371.52940000000001</c:v>
                </c:pt>
                <c:pt idx="984">
                  <c:v>371.6</c:v>
                </c:pt>
                <c:pt idx="985">
                  <c:v>371.63499999999999</c:v>
                </c:pt>
                <c:pt idx="986">
                  <c:v>371.68</c:v>
                </c:pt>
                <c:pt idx="987">
                  <c:v>371.67</c:v>
                </c:pt>
                <c:pt idx="988">
                  <c:v>371.685</c:v>
                </c:pt>
                <c:pt idx="989">
                  <c:v>371.70890000000003</c:v>
                </c:pt>
                <c:pt idx="990">
                  <c:v>371.76</c:v>
                </c:pt>
                <c:pt idx="991">
                  <c:v>371.685</c:v>
                </c:pt>
                <c:pt idx="992">
                  <c:v>371.73</c:v>
                </c:pt>
                <c:pt idx="993">
                  <c:v>371.70499999999998</c:v>
                </c:pt>
                <c:pt idx="994">
                  <c:v>371.74549999999999</c:v>
                </c:pt>
                <c:pt idx="995">
                  <c:v>371.81</c:v>
                </c:pt>
                <c:pt idx="996">
                  <c:v>371.8005</c:v>
                </c:pt>
                <c:pt idx="997">
                  <c:v>371.82</c:v>
                </c:pt>
                <c:pt idx="998">
                  <c:v>371.92</c:v>
                </c:pt>
                <c:pt idx="999">
                  <c:v>371.89</c:v>
                </c:pt>
                <c:pt idx="1000">
                  <c:v>371.87</c:v>
                </c:pt>
                <c:pt idx="1001">
                  <c:v>371.8501</c:v>
                </c:pt>
                <c:pt idx="1002">
                  <c:v>371.84</c:v>
                </c:pt>
                <c:pt idx="1003">
                  <c:v>371.92099999999999</c:v>
                </c:pt>
                <c:pt idx="1004">
                  <c:v>371.935</c:v>
                </c:pt>
                <c:pt idx="1005">
                  <c:v>371.916</c:v>
                </c:pt>
                <c:pt idx="1006">
                  <c:v>371.95</c:v>
                </c:pt>
                <c:pt idx="1007">
                  <c:v>371.96550000000002</c:v>
                </c:pt>
                <c:pt idx="1008">
                  <c:v>371.89</c:v>
                </c:pt>
                <c:pt idx="1009">
                  <c:v>371.84</c:v>
                </c:pt>
                <c:pt idx="1010">
                  <c:v>371.84010000000001</c:v>
                </c:pt>
                <c:pt idx="1011">
                  <c:v>371.86</c:v>
                </c:pt>
                <c:pt idx="1012">
                  <c:v>371.9</c:v>
                </c:pt>
                <c:pt idx="1013">
                  <c:v>371.94</c:v>
                </c:pt>
                <c:pt idx="1014">
                  <c:v>371.935</c:v>
                </c:pt>
                <c:pt idx="1015">
                  <c:v>371.96</c:v>
                </c:pt>
                <c:pt idx="1016">
                  <c:v>371.92500000000001</c:v>
                </c:pt>
                <c:pt idx="1017">
                  <c:v>371.92380000000003</c:v>
                </c:pt>
                <c:pt idx="1018">
                  <c:v>371.92</c:v>
                </c:pt>
                <c:pt idx="1019">
                  <c:v>371.92</c:v>
                </c:pt>
                <c:pt idx="1020">
                  <c:v>371.875</c:v>
                </c:pt>
                <c:pt idx="1021">
                  <c:v>371.89</c:v>
                </c:pt>
                <c:pt idx="1022">
                  <c:v>371.88</c:v>
                </c:pt>
                <c:pt idx="1023">
                  <c:v>371.83499999999998</c:v>
                </c:pt>
                <c:pt idx="1024">
                  <c:v>371.84</c:v>
                </c:pt>
                <c:pt idx="1025">
                  <c:v>371.8175</c:v>
                </c:pt>
                <c:pt idx="1026">
                  <c:v>371.8689</c:v>
                </c:pt>
                <c:pt idx="1027">
                  <c:v>371.87049999999999</c:v>
                </c:pt>
                <c:pt idx="1028">
                  <c:v>371.84500000000003</c:v>
                </c:pt>
                <c:pt idx="1029">
                  <c:v>371.86500000000001</c:v>
                </c:pt>
                <c:pt idx="1030">
                  <c:v>371.90550000000002</c:v>
                </c:pt>
                <c:pt idx="1031">
                  <c:v>371.89499999999998</c:v>
                </c:pt>
                <c:pt idx="1032">
                  <c:v>371.9</c:v>
                </c:pt>
                <c:pt idx="1033">
                  <c:v>371.875</c:v>
                </c:pt>
                <c:pt idx="1034">
                  <c:v>371.93</c:v>
                </c:pt>
                <c:pt idx="1035">
                  <c:v>371.86500000000001</c:v>
                </c:pt>
                <c:pt idx="1036">
                  <c:v>371.87240000000003</c:v>
                </c:pt>
                <c:pt idx="1037">
                  <c:v>371.86</c:v>
                </c:pt>
                <c:pt idx="1038">
                  <c:v>371.87</c:v>
                </c:pt>
                <c:pt idx="1039">
                  <c:v>371.78</c:v>
                </c:pt>
                <c:pt idx="1040">
                  <c:v>371.88</c:v>
                </c:pt>
                <c:pt idx="1041">
                  <c:v>371.91</c:v>
                </c:pt>
                <c:pt idx="1042">
                  <c:v>371.9</c:v>
                </c:pt>
                <c:pt idx="1043">
                  <c:v>372.005</c:v>
                </c:pt>
                <c:pt idx="1044">
                  <c:v>372.02</c:v>
                </c:pt>
                <c:pt idx="1045">
                  <c:v>372.08</c:v>
                </c:pt>
                <c:pt idx="1046">
                  <c:v>372</c:v>
                </c:pt>
                <c:pt idx="1047">
                  <c:v>371.97</c:v>
                </c:pt>
                <c:pt idx="1048">
                  <c:v>372.03</c:v>
                </c:pt>
                <c:pt idx="1049">
                  <c:v>372.09379999999999</c:v>
                </c:pt>
                <c:pt idx="1050">
                  <c:v>372.08499999999998</c:v>
                </c:pt>
                <c:pt idx="1051">
                  <c:v>372.13499999999999</c:v>
                </c:pt>
                <c:pt idx="1052">
                  <c:v>372.03</c:v>
                </c:pt>
                <c:pt idx="1053">
                  <c:v>371.97629999999998</c:v>
                </c:pt>
                <c:pt idx="1054">
                  <c:v>372.065</c:v>
                </c:pt>
                <c:pt idx="1055">
                  <c:v>372.125</c:v>
                </c:pt>
                <c:pt idx="1056">
                  <c:v>372.1</c:v>
                </c:pt>
                <c:pt idx="1057">
                  <c:v>372.09620000000001</c:v>
                </c:pt>
                <c:pt idx="1058">
                  <c:v>372.08</c:v>
                </c:pt>
                <c:pt idx="1059">
                  <c:v>372.11380000000003</c:v>
                </c:pt>
                <c:pt idx="1060">
                  <c:v>372.15</c:v>
                </c:pt>
                <c:pt idx="1061">
                  <c:v>372.12</c:v>
                </c:pt>
                <c:pt idx="1062">
                  <c:v>372.11</c:v>
                </c:pt>
                <c:pt idx="1063">
                  <c:v>372.12</c:v>
                </c:pt>
                <c:pt idx="1064">
                  <c:v>372.1</c:v>
                </c:pt>
                <c:pt idx="1065">
                  <c:v>372.03</c:v>
                </c:pt>
                <c:pt idx="1066">
                  <c:v>372.05</c:v>
                </c:pt>
                <c:pt idx="1067">
                  <c:v>372.17840000000001</c:v>
                </c:pt>
                <c:pt idx="1068">
                  <c:v>372.17500000000001</c:v>
                </c:pt>
                <c:pt idx="1069">
                  <c:v>372.16</c:v>
                </c:pt>
                <c:pt idx="1070">
                  <c:v>372.18009999999998</c:v>
                </c:pt>
                <c:pt idx="1071">
                  <c:v>372.14499999999998</c:v>
                </c:pt>
                <c:pt idx="1072">
                  <c:v>372.12</c:v>
                </c:pt>
                <c:pt idx="1073">
                  <c:v>372.178</c:v>
                </c:pt>
                <c:pt idx="1074">
                  <c:v>372.18</c:v>
                </c:pt>
                <c:pt idx="1075">
                  <c:v>372.14</c:v>
                </c:pt>
                <c:pt idx="1076">
                  <c:v>372.15890000000002</c:v>
                </c:pt>
                <c:pt idx="1077">
                  <c:v>372.13</c:v>
                </c:pt>
                <c:pt idx="1078">
                  <c:v>372.10500000000002</c:v>
                </c:pt>
                <c:pt idx="1079">
                  <c:v>372.11</c:v>
                </c:pt>
                <c:pt idx="1080">
                  <c:v>372.09500000000003</c:v>
                </c:pt>
                <c:pt idx="1081">
                  <c:v>372.04500000000002</c:v>
                </c:pt>
                <c:pt idx="1082">
                  <c:v>372.11500000000001</c:v>
                </c:pt>
                <c:pt idx="1083">
                  <c:v>372.17500000000001</c:v>
                </c:pt>
                <c:pt idx="1084">
                  <c:v>372.18</c:v>
                </c:pt>
                <c:pt idx="1085">
                  <c:v>372.11500000000001</c:v>
                </c:pt>
                <c:pt idx="1086">
                  <c:v>372.11</c:v>
                </c:pt>
                <c:pt idx="1087">
                  <c:v>372.13</c:v>
                </c:pt>
                <c:pt idx="1088">
                  <c:v>372.11</c:v>
                </c:pt>
                <c:pt idx="1089">
                  <c:v>372.10500000000002</c:v>
                </c:pt>
                <c:pt idx="1090">
                  <c:v>372.06</c:v>
                </c:pt>
                <c:pt idx="1091">
                  <c:v>372.07769999999999</c:v>
                </c:pt>
                <c:pt idx="1092">
                  <c:v>372.12</c:v>
                </c:pt>
                <c:pt idx="1093">
                  <c:v>372.07</c:v>
                </c:pt>
                <c:pt idx="1094">
                  <c:v>372.01</c:v>
                </c:pt>
                <c:pt idx="1095">
                  <c:v>371.98</c:v>
                </c:pt>
                <c:pt idx="1096">
                  <c:v>372.02</c:v>
                </c:pt>
                <c:pt idx="1097">
                  <c:v>372.14</c:v>
                </c:pt>
                <c:pt idx="1098">
                  <c:v>372.09500000000003</c:v>
                </c:pt>
                <c:pt idx="1099">
                  <c:v>372.12</c:v>
                </c:pt>
                <c:pt idx="1100">
                  <c:v>372.14499999999998</c:v>
                </c:pt>
                <c:pt idx="1101">
                  <c:v>372.11</c:v>
                </c:pt>
                <c:pt idx="1102">
                  <c:v>372.13</c:v>
                </c:pt>
                <c:pt idx="1103">
                  <c:v>372.16550000000001</c:v>
                </c:pt>
                <c:pt idx="1104">
                  <c:v>372.08499999999998</c:v>
                </c:pt>
                <c:pt idx="1105">
                  <c:v>372.13</c:v>
                </c:pt>
                <c:pt idx="1106">
                  <c:v>372.1</c:v>
                </c:pt>
                <c:pt idx="1107">
                  <c:v>372.04500000000002</c:v>
                </c:pt>
                <c:pt idx="1108">
                  <c:v>372.12</c:v>
                </c:pt>
                <c:pt idx="1109">
                  <c:v>372.13380000000001</c:v>
                </c:pt>
                <c:pt idx="1110">
                  <c:v>372.13</c:v>
                </c:pt>
                <c:pt idx="1111">
                  <c:v>372.09500000000003</c:v>
                </c:pt>
                <c:pt idx="1112">
                  <c:v>372.19</c:v>
                </c:pt>
                <c:pt idx="1113">
                  <c:v>372.06</c:v>
                </c:pt>
                <c:pt idx="1114">
                  <c:v>372.07010000000002</c:v>
                </c:pt>
                <c:pt idx="1115">
                  <c:v>372.01</c:v>
                </c:pt>
                <c:pt idx="1116">
                  <c:v>372.03</c:v>
                </c:pt>
                <c:pt idx="1117">
                  <c:v>371.97550000000001</c:v>
                </c:pt>
                <c:pt idx="1118">
                  <c:v>371.94499999999999</c:v>
                </c:pt>
                <c:pt idx="1119">
                  <c:v>371.76</c:v>
                </c:pt>
                <c:pt idx="1120">
                  <c:v>371.86</c:v>
                </c:pt>
                <c:pt idx="1121">
                  <c:v>371.85500000000002</c:v>
                </c:pt>
                <c:pt idx="1122">
                  <c:v>371.81</c:v>
                </c:pt>
                <c:pt idx="1123">
                  <c:v>371.85500000000002</c:v>
                </c:pt>
                <c:pt idx="1124">
                  <c:v>371.80290000000002</c:v>
                </c:pt>
                <c:pt idx="1125">
                  <c:v>371.815</c:v>
                </c:pt>
                <c:pt idx="1126">
                  <c:v>371.79</c:v>
                </c:pt>
                <c:pt idx="1127">
                  <c:v>371.85500000000002</c:v>
                </c:pt>
                <c:pt idx="1128">
                  <c:v>371.97500000000002</c:v>
                </c:pt>
                <c:pt idx="1129">
                  <c:v>371.82150000000001</c:v>
                </c:pt>
                <c:pt idx="1130">
                  <c:v>371.73809999999997</c:v>
                </c:pt>
                <c:pt idx="1131">
                  <c:v>371.85500000000002</c:v>
                </c:pt>
                <c:pt idx="1132">
                  <c:v>371.92</c:v>
                </c:pt>
                <c:pt idx="1133">
                  <c:v>371.97809999999998</c:v>
                </c:pt>
                <c:pt idx="1134">
                  <c:v>372.02499999999998</c:v>
                </c:pt>
                <c:pt idx="1135">
                  <c:v>372.05500000000001</c:v>
                </c:pt>
                <c:pt idx="1136">
                  <c:v>372.11</c:v>
                </c:pt>
                <c:pt idx="1137">
                  <c:v>372.04</c:v>
                </c:pt>
                <c:pt idx="1138">
                  <c:v>372.16</c:v>
                </c:pt>
                <c:pt idx="1139">
                  <c:v>372.1155</c:v>
                </c:pt>
                <c:pt idx="1140">
                  <c:v>372.04</c:v>
                </c:pt>
                <c:pt idx="1141">
                  <c:v>371.85</c:v>
                </c:pt>
                <c:pt idx="1142">
                  <c:v>371.78</c:v>
                </c:pt>
                <c:pt idx="1143">
                  <c:v>371.6755</c:v>
                </c:pt>
                <c:pt idx="1144">
                  <c:v>371.67</c:v>
                </c:pt>
                <c:pt idx="1145">
                  <c:v>371.62</c:v>
                </c:pt>
                <c:pt idx="1146">
                  <c:v>371.7</c:v>
                </c:pt>
                <c:pt idx="1147">
                  <c:v>371.69</c:v>
                </c:pt>
                <c:pt idx="1148">
                  <c:v>371.83499999999998</c:v>
                </c:pt>
                <c:pt idx="1149">
                  <c:v>372.05500000000001</c:v>
                </c:pt>
                <c:pt idx="1150">
                  <c:v>372.02</c:v>
                </c:pt>
                <c:pt idx="1151">
                  <c:v>371.95</c:v>
                </c:pt>
                <c:pt idx="1152">
                  <c:v>371.9</c:v>
                </c:pt>
                <c:pt idx="1153">
                  <c:v>371.96</c:v>
                </c:pt>
                <c:pt idx="1154">
                  <c:v>372.01549999999997</c:v>
                </c:pt>
                <c:pt idx="1155">
                  <c:v>372.005</c:v>
                </c:pt>
                <c:pt idx="1156">
                  <c:v>372</c:v>
                </c:pt>
                <c:pt idx="1157">
                  <c:v>371.91</c:v>
                </c:pt>
                <c:pt idx="1158">
                  <c:v>371.97500000000002</c:v>
                </c:pt>
                <c:pt idx="1159">
                  <c:v>371.94</c:v>
                </c:pt>
                <c:pt idx="1160">
                  <c:v>371.83</c:v>
                </c:pt>
                <c:pt idx="1161">
                  <c:v>371.83</c:v>
                </c:pt>
                <c:pt idx="1162">
                  <c:v>372.09</c:v>
                </c:pt>
                <c:pt idx="1163">
                  <c:v>372.07</c:v>
                </c:pt>
                <c:pt idx="1164">
                  <c:v>372.09500000000003</c:v>
                </c:pt>
                <c:pt idx="1165">
                  <c:v>372.01</c:v>
                </c:pt>
                <c:pt idx="1166">
                  <c:v>372.23</c:v>
                </c:pt>
                <c:pt idx="1167">
                  <c:v>372.15499999999997</c:v>
                </c:pt>
                <c:pt idx="1168">
                  <c:v>372.08620000000002</c:v>
                </c:pt>
                <c:pt idx="1169">
                  <c:v>372.10500000000002</c:v>
                </c:pt>
                <c:pt idx="1170">
                  <c:v>372.03</c:v>
                </c:pt>
                <c:pt idx="1171">
                  <c:v>372.21</c:v>
                </c:pt>
                <c:pt idx="1172">
                  <c:v>372.19</c:v>
                </c:pt>
                <c:pt idx="1173">
                  <c:v>371.03</c:v>
                </c:pt>
                <c:pt idx="1174">
                  <c:v>370.8</c:v>
                </c:pt>
                <c:pt idx="1175">
                  <c:v>370.85</c:v>
                </c:pt>
                <c:pt idx="1176">
                  <c:v>370.69</c:v>
                </c:pt>
                <c:pt idx="1177">
                  <c:v>370.59</c:v>
                </c:pt>
                <c:pt idx="1178">
                  <c:v>370.45</c:v>
                </c:pt>
                <c:pt idx="1179">
                  <c:v>370.57</c:v>
                </c:pt>
                <c:pt idx="1180">
                  <c:v>370.41</c:v>
                </c:pt>
                <c:pt idx="1181">
                  <c:v>370.44</c:v>
                </c:pt>
                <c:pt idx="1182">
                  <c:v>370.43</c:v>
                </c:pt>
                <c:pt idx="1183">
                  <c:v>370.12</c:v>
                </c:pt>
                <c:pt idx="1184">
                  <c:v>370.34500000000003</c:v>
                </c:pt>
                <c:pt idx="1185">
                  <c:v>370.29</c:v>
                </c:pt>
                <c:pt idx="1186">
                  <c:v>370.3</c:v>
                </c:pt>
                <c:pt idx="1187">
                  <c:v>369.93</c:v>
                </c:pt>
                <c:pt idx="1188">
                  <c:v>369.78</c:v>
                </c:pt>
                <c:pt idx="1189">
                  <c:v>369.7</c:v>
                </c:pt>
                <c:pt idx="1190">
                  <c:v>369.89</c:v>
                </c:pt>
                <c:pt idx="1191">
                  <c:v>369.875</c:v>
                </c:pt>
                <c:pt idx="1192">
                  <c:v>369.72</c:v>
                </c:pt>
                <c:pt idx="1193">
                  <c:v>369.64499999999998</c:v>
                </c:pt>
                <c:pt idx="1194">
                  <c:v>369.67</c:v>
                </c:pt>
                <c:pt idx="1195">
                  <c:v>369.43</c:v>
                </c:pt>
                <c:pt idx="1196">
                  <c:v>369.2</c:v>
                </c:pt>
                <c:pt idx="1197">
                  <c:v>369.28989999999999</c:v>
                </c:pt>
                <c:pt idx="1198">
                  <c:v>369.5</c:v>
                </c:pt>
                <c:pt idx="1199">
                  <c:v>369.51</c:v>
                </c:pt>
                <c:pt idx="1200">
                  <c:v>369.70190000000002</c:v>
                </c:pt>
                <c:pt idx="1201">
                  <c:v>369.57</c:v>
                </c:pt>
                <c:pt idx="1202">
                  <c:v>369.62</c:v>
                </c:pt>
                <c:pt idx="1203">
                  <c:v>369.34010000000001</c:v>
                </c:pt>
                <c:pt idx="1204">
                  <c:v>369.35890000000001</c:v>
                </c:pt>
                <c:pt idx="1205">
                  <c:v>369.42</c:v>
                </c:pt>
                <c:pt idx="1206">
                  <c:v>369.21</c:v>
                </c:pt>
                <c:pt idx="1207">
                  <c:v>368.92</c:v>
                </c:pt>
                <c:pt idx="1208">
                  <c:v>368.93</c:v>
                </c:pt>
                <c:pt idx="1209">
                  <c:v>368.92</c:v>
                </c:pt>
                <c:pt idx="1210">
                  <c:v>369.12</c:v>
                </c:pt>
                <c:pt idx="1211">
                  <c:v>369.3</c:v>
                </c:pt>
                <c:pt idx="1212">
                  <c:v>369.44</c:v>
                </c:pt>
                <c:pt idx="1213">
                  <c:v>369.4699</c:v>
                </c:pt>
                <c:pt idx="1214">
                  <c:v>369.42</c:v>
                </c:pt>
                <c:pt idx="1215">
                  <c:v>369.33</c:v>
                </c:pt>
                <c:pt idx="1216">
                  <c:v>369.12</c:v>
                </c:pt>
                <c:pt idx="1217">
                  <c:v>369.37</c:v>
                </c:pt>
                <c:pt idx="1218">
                  <c:v>369.28500000000003</c:v>
                </c:pt>
                <c:pt idx="1219">
                  <c:v>369.12</c:v>
                </c:pt>
                <c:pt idx="1220">
                  <c:v>369.18900000000002</c:v>
                </c:pt>
                <c:pt idx="1221">
                  <c:v>369.31</c:v>
                </c:pt>
                <c:pt idx="1222">
                  <c:v>369.33190000000002</c:v>
                </c:pt>
                <c:pt idx="1223">
                  <c:v>369.35</c:v>
                </c:pt>
                <c:pt idx="1224">
                  <c:v>369.20839999999998</c:v>
                </c:pt>
                <c:pt idx="1225">
                  <c:v>369.06</c:v>
                </c:pt>
                <c:pt idx="1226">
                  <c:v>368.9</c:v>
                </c:pt>
                <c:pt idx="1227">
                  <c:v>369.03</c:v>
                </c:pt>
                <c:pt idx="1228">
                  <c:v>369.18</c:v>
                </c:pt>
                <c:pt idx="1229">
                  <c:v>368.755</c:v>
                </c:pt>
                <c:pt idx="1230">
                  <c:v>368.72</c:v>
                </c:pt>
                <c:pt idx="1231">
                  <c:v>368.75</c:v>
                </c:pt>
                <c:pt idx="1232">
                  <c:v>368.81</c:v>
                </c:pt>
                <c:pt idx="1233">
                  <c:v>368.77</c:v>
                </c:pt>
                <c:pt idx="1234">
                  <c:v>368.89089999999999</c:v>
                </c:pt>
                <c:pt idx="1235">
                  <c:v>368.94</c:v>
                </c:pt>
                <c:pt idx="1236">
                  <c:v>368.9</c:v>
                </c:pt>
                <c:pt idx="1237">
                  <c:v>368.71</c:v>
                </c:pt>
                <c:pt idx="1238">
                  <c:v>368.63</c:v>
                </c:pt>
                <c:pt idx="1239">
                  <c:v>368.81</c:v>
                </c:pt>
                <c:pt idx="1240">
                  <c:v>368.69</c:v>
                </c:pt>
                <c:pt idx="1241">
                  <c:v>368.67</c:v>
                </c:pt>
                <c:pt idx="1242">
                  <c:v>368.77839999999998</c:v>
                </c:pt>
                <c:pt idx="1243">
                  <c:v>368.87</c:v>
                </c:pt>
                <c:pt idx="1244">
                  <c:v>368.87</c:v>
                </c:pt>
                <c:pt idx="1245">
                  <c:v>368.82889999999998</c:v>
                </c:pt>
                <c:pt idx="1246">
                  <c:v>368.9</c:v>
                </c:pt>
                <c:pt idx="1247">
                  <c:v>368.93</c:v>
                </c:pt>
                <c:pt idx="1248">
                  <c:v>368.97</c:v>
                </c:pt>
                <c:pt idx="1249">
                  <c:v>368.8</c:v>
                </c:pt>
                <c:pt idx="1250">
                  <c:v>368.77</c:v>
                </c:pt>
                <c:pt idx="1251">
                  <c:v>368.74</c:v>
                </c:pt>
                <c:pt idx="1252">
                  <c:v>368.69</c:v>
                </c:pt>
                <c:pt idx="1253">
                  <c:v>368.62979999999999</c:v>
                </c:pt>
                <c:pt idx="1254">
                  <c:v>368.75</c:v>
                </c:pt>
                <c:pt idx="1255">
                  <c:v>368.80500000000001</c:v>
                </c:pt>
                <c:pt idx="1256">
                  <c:v>368.8</c:v>
                </c:pt>
                <c:pt idx="1257">
                  <c:v>368.82</c:v>
                </c:pt>
                <c:pt idx="1258">
                  <c:v>369.06</c:v>
                </c:pt>
                <c:pt idx="1259">
                  <c:v>369.19</c:v>
                </c:pt>
                <c:pt idx="1260">
                  <c:v>369.18</c:v>
                </c:pt>
                <c:pt idx="1261">
                  <c:v>369.12</c:v>
                </c:pt>
                <c:pt idx="1262">
                  <c:v>369.0498</c:v>
                </c:pt>
                <c:pt idx="1263">
                  <c:v>369.13</c:v>
                </c:pt>
                <c:pt idx="1264">
                  <c:v>369.16</c:v>
                </c:pt>
                <c:pt idx="1265">
                  <c:v>369.08409999999998</c:v>
                </c:pt>
                <c:pt idx="1266">
                  <c:v>369.14</c:v>
                </c:pt>
                <c:pt idx="1267">
                  <c:v>369.09500000000003</c:v>
                </c:pt>
                <c:pt idx="1268">
                  <c:v>369.09</c:v>
                </c:pt>
                <c:pt idx="1269">
                  <c:v>368.92</c:v>
                </c:pt>
                <c:pt idx="1270">
                  <c:v>368.86</c:v>
                </c:pt>
                <c:pt idx="1271">
                  <c:v>368.98</c:v>
                </c:pt>
                <c:pt idx="1272">
                  <c:v>368.98989999999998</c:v>
                </c:pt>
                <c:pt idx="1273">
                  <c:v>368.93</c:v>
                </c:pt>
                <c:pt idx="1274">
                  <c:v>368.79</c:v>
                </c:pt>
                <c:pt idx="1275">
                  <c:v>368.38319999999999</c:v>
                </c:pt>
                <c:pt idx="1276">
                  <c:v>368.22</c:v>
                </c:pt>
                <c:pt idx="1277">
                  <c:v>368.14</c:v>
                </c:pt>
                <c:pt idx="1278">
                  <c:v>367.87</c:v>
                </c:pt>
                <c:pt idx="1279">
                  <c:v>368.03</c:v>
                </c:pt>
                <c:pt idx="1280">
                  <c:v>368.08</c:v>
                </c:pt>
                <c:pt idx="1281">
                  <c:v>368.25979999999998</c:v>
                </c:pt>
                <c:pt idx="1282">
                  <c:v>368.3</c:v>
                </c:pt>
                <c:pt idx="1283">
                  <c:v>368.3</c:v>
                </c:pt>
                <c:pt idx="1284">
                  <c:v>368.31</c:v>
                </c:pt>
                <c:pt idx="1285">
                  <c:v>368.39159999999998</c:v>
                </c:pt>
                <c:pt idx="1286">
                  <c:v>368.46</c:v>
                </c:pt>
                <c:pt idx="1287">
                  <c:v>368.57979999999998</c:v>
                </c:pt>
                <c:pt idx="1288">
                  <c:v>368.62</c:v>
                </c:pt>
                <c:pt idx="1289">
                  <c:v>368.52</c:v>
                </c:pt>
                <c:pt idx="1290">
                  <c:v>368.49</c:v>
                </c:pt>
                <c:pt idx="1291">
                  <c:v>368.43</c:v>
                </c:pt>
                <c:pt idx="1292">
                  <c:v>368.37</c:v>
                </c:pt>
                <c:pt idx="1293">
                  <c:v>368.37</c:v>
                </c:pt>
                <c:pt idx="1294">
                  <c:v>368.35</c:v>
                </c:pt>
                <c:pt idx="1295">
                  <c:v>368.24</c:v>
                </c:pt>
                <c:pt idx="1296">
                  <c:v>368.21</c:v>
                </c:pt>
                <c:pt idx="1297">
                  <c:v>368.40940000000001</c:v>
                </c:pt>
                <c:pt idx="1298">
                  <c:v>368.41500000000002</c:v>
                </c:pt>
                <c:pt idx="1299">
                  <c:v>368.41</c:v>
                </c:pt>
                <c:pt idx="1300">
                  <c:v>368.35</c:v>
                </c:pt>
                <c:pt idx="1301">
                  <c:v>368.32</c:v>
                </c:pt>
                <c:pt idx="1302">
                  <c:v>368.31</c:v>
                </c:pt>
                <c:pt idx="1303">
                  <c:v>368.23</c:v>
                </c:pt>
                <c:pt idx="1304">
                  <c:v>368.23899999999998</c:v>
                </c:pt>
                <c:pt idx="1305">
                  <c:v>368.33</c:v>
                </c:pt>
                <c:pt idx="1306">
                  <c:v>368.32499999999999</c:v>
                </c:pt>
                <c:pt idx="1307">
                  <c:v>368.38499999999999</c:v>
                </c:pt>
                <c:pt idx="1308">
                  <c:v>368.45</c:v>
                </c:pt>
                <c:pt idx="1309">
                  <c:v>368.5</c:v>
                </c:pt>
                <c:pt idx="1310">
                  <c:v>368.51</c:v>
                </c:pt>
                <c:pt idx="1311">
                  <c:v>368.54</c:v>
                </c:pt>
                <c:pt idx="1312">
                  <c:v>368.56</c:v>
                </c:pt>
                <c:pt idx="1313">
                  <c:v>368.6</c:v>
                </c:pt>
                <c:pt idx="1314">
                  <c:v>368.64</c:v>
                </c:pt>
                <c:pt idx="1315">
                  <c:v>368.67</c:v>
                </c:pt>
                <c:pt idx="1316">
                  <c:v>368.78</c:v>
                </c:pt>
                <c:pt idx="1317">
                  <c:v>368.71499999999997</c:v>
                </c:pt>
                <c:pt idx="1318">
                  <c:v>368.7</c:v>
                </c:pt>
                <c:pt idx="1319">
                  <c:v>368.64</c:v>
                </c:pt>
                <c:pt idx="1320">
                  <c:v>368.59</c:v>
                </c:pt>
                <c:pt idx="1321">
                  <c:v>368.64010000000002</c:v>
                </c:pt>
                <c:pt idx="1322">
                  <c:v>368.59</c:v>
                </c:pt>
                <c:pt idx="1323">
                  <c:v>368.54</c:v>
                </c:pt>
                <c:pt idx="1324">
                  <c:v>368.52</c:v>
                </c:pt>
                <c:pt idx="1325">
                  <c:v>368.54</c:v>
                </c:pt>
                <c:pt idx="1326">
                  <c:v>368.7</c:v>
                </c:pt>
                <c:pt idx="1327">
                  <c:v>368.79</c:v>
                </c:pt>
                <c:pt idx="1328">
                  <c:v>368.84</c:v>
                </c:pt>
                <c:pt idx="1329">
                  <c:v>368.7355</c:v>
                </c:pt>
                <c:pt idx="1330">
                  <c:v>368.72</c:v>
                </c:pt>
                <c:pt idx="1331">
                  <c:v>368.7</c:v>
                </c:pt>
                <c:pt idx="1332">
                  <c:v>368.70179999999999</c:v>
                </c:pt>
                <c:pt idx="1333">
                  <c:v>368.73</c:v>
                </c:pt>
                <c:pt idx="1334">
                  <c:v>368.77</c:v>
                </c:pt>
                <c:pt idx="1335">
                  <c:v>368.78</c:v>
                </c:pt>
                <c:pt idx="1336">
                  <c:v>368.80500000000001</c:v>
                </c:pt>
                <c:pt idx="1337">
                  <c:v>368.91</c:v>
                </c:pt>
                <c:pt idx="1338">
                  <c:v>369.00389999999999</c:v>
                </c:pt>
                <c:pt idx="1339">
                  <c:v>369.04</c:v>
                </c:pt>
                <c:pt idx="1340">
                  <c:v>369.14</c:v>
                </c:pt>
                <c:pt idx="1341">
                  <c:v>369.19</c:v>
                </c:pt>
                <c:pt idx="1342">
                  <c:v>369.10109999999997</c:v>
                </c:pt>
                <c:pt idx="1343">
                  <c:v>369.08</c:v>
                </c:pt>
                <c:pt idx="1344">
                  <c:v>369.08</c:v>
                </c:pt>
                <c:pt idx="1345">
                  <c:v>369.08499999999998</c:v>
                </c:pt>
                <c:pt idx="1346">
                  <c:v>368.97</c:v>
                </c:pt>
                <c:pt idx="1347">
                  <c:v>368.98</c:v>
                </c:pt>
                <c:pt idx="1348">
                  <c:v>368.97770000000003</c:v>
                </c:pt>
                <c:pt idx="1349">
                  <c:v>369.00510000000003</c:v>
                </c:pt>
                <c:pt idx="1350">
                  <c:v>369</c:v>
                </c:pt>
                <c:pt idx="1351">
                  <c:v>369.05</c:v>
                </c:pt>
                <c:pt idx="1352">
                  <c:v>369.08499999999998</c:v>
                </c:pt>
                <c:pt idx="1353">
                  <c:v>369.06</c:v>
                </c:pt>
                <c:pt idx="1354">
                  <c:v>368.99</c:v>
                </c:pt>
                <c:pt idx="1355">
                  <c:v>368.97</c:v>
                </c:pt>
                <c:pt idx="1356">
                  <c:v>369.10500000000002</c:v>
                </c:pt>
                <c:pt idx="1357">
                  <c:v>369.125</c:v>
                </c:pt>
                <c:pt idx="1358">
                  <c:v>369.22</c:v>
                </c:pt>
                <c:pt idx="1359">
                  <c:v>369.26549999999997</c:v>
                </c:pt>
                <c:pt idx="1360">
                  <c:v>369.43990000000002</c:v>
                </c:pt>
                <c:pt idx="1361">
                  <c:v>369.42</c:v>
                </c:pt>
                <c:pt idx="1362">
                  <c:v>369.51</c:v>
                </c:pt>
                <c:pt idx="1363">
                  <c:v>369.49</c:v>
                </c:pt>
                <c:pt idx="1364">
                  <c:v>369.53500000000003</c:v>
                </c:pt>
                <c:pt idx="1365">
                  <c:v>369.52</c:v>
                </c:pt>
                <c:pt idx="1366">
                  <c:v>369.40190000000001</c:v>
                </c:pt>
                <c:pt idx="1367">
                  <c:v>369.39</c:v>
                </c:pt>
                <c:pt idx="1368">
                  <c:v>369.28</c:v>
                </c:pt>
                <c:pt idx="1369">
                  <c:v>369.28</c:v>
                </c:pt>
                <c:pt idx="1370">
                  <c:v>369.21</c:v>
                </c:pt>
                <c:pt idx="1371">
                  <c:v>369.17</c:v>
                </c:pt>
                <c:pt idx="1372">
                  <c:v>369.13549999999998</c:v>
                </c:pt>
                <c:pt idx="1373">
                  <c:v>369.21800000000002</c:v>
                </c:pt>
                <c:pt idx="1374">
                  <c:v>369.18</c:v>
                </c:pt>
                <c:pt idx="1375">
                  <c:v>369.09</c:v>
                </c:pt>
                <c:pt idx="1376">
                  <c:v>368.99</c:v>
                </c:pt>
                <c:pt idx="1377">
                  <c:v>368.95</c:v>
                </c:pt>
                <c:pt idx="1378">
                  <c:v>368.86500000000001</c:v>
                </c:pt>
                <c:pt idx="1379">
                  <c:v>368.93</c:v>
                </c:pt>
                <c:pt idx="1380">
                  <c:v>368.94</c:v>
                </c:pt>
                <c:pt idx="1381">
                  <c:v>368.95</c:v>
                </c:pt>
                <c:pt idx="1382">
                  <c:v>368.93</c:v>
                </c:pt>
                <c:pt idx="1383">
                  <c:v>368.81</c:v>
                </c:pt>
                <c:pt idx="1384">
                  <c:v>368.84</c:v>
                </c:pt>
                <c:pt idx="1385">
                  <c:v>368.77600000000001</c:v>
                </c:pt>
                <c:pt idx="1386">
                  <c:v>368.71</c:v>
                </c:pt>
                <c:pt idx="1387">
                  <c:v>368.75</c:v>
                </c:pt>
                <c:pt idx="1388">
                  <c:v>368.71</c:v>
                </c:pt>
                <c:pt idx="1389">
                  <c:v>368.85469999999998</c:v>
                </c:pt>
                <c:pt idx="1390">
                  <c:v>368.77</c:v>
                </c:pt>
                <c:pt idx="1391">
                  <c:v>368.7681</c:v>
                </c:pt>
                <c:pt idx="1392">
                  <c:v>368.75889999999998</c:v>
                </c:pt>
                <c:pt idx="1393">
                  <c:v>368.79</c:v>
                </c:pt>
                <c:pt idx="1394">
                  <c:v>368.71550000000002</c:v>
                </c:pt>
                <c:pt idx="1395">
                  <c:v>368.84989999999999</c:v>
                </c:pt>
                <c:pt idx="1396">
                  <c:v>368.8</c:v>
                </c:pt>
                <c:pt idx="1397">
                  <c:v>368.815</c:v>
                </c:pt>
                <c:pt idx="1398">
                  <c:v>368.69</c:v>
                </c:pt>
                <c:pt idx="1399">
                  <c:v>368.7</c:v>
                </c:pt>
                <c:pt idx="1400">
                  <c:v>368.75819999999999</c:v>
                </c:pt>
                <c:pt idx="1401">
                  <c:v>368.64049999999997</c:v>
                </c:pt>
                <c:pt idx="1402">
                  <c:v>368.65</c:v>
                </c:pt>
                <c:pt idx="1403">
                  <c:v>368.56810000000002</c:v>
                </c:pt>
                <c:pt idx="1404">
                  <c:v>368.46</c:v>
                </c:pt>
                <c:pt idx="1405">
                  <c:v>368.42</c:v>
                </c:pt>
                <c:pt idx="1406">
                  <c:v>368.40159999999997</c:v>
                </c:pt>
                <c:pt idx="1407">
                  <c:v>368.42</c:v>
                </c:pt>
                <c:pt idx="1408">
                  <c:v>368.505</c:v>
                </c:pt>
                <c:pt idx="1409">
                  <c:v>368.565</c:v>
                </c:pt>
                <c:pt idx="1410">
                  <c:v>368.54500000000002</c:v>
                </c:pt>
                <c:pt idx="1411">
                  <c:v>368.6</c:v>
                </c:pt>
                <c:pt idx="1412">
                  <c:v>368.59</c:v>
                </c:pt>
                <c:pt idx="1413">
                  <c:v>368.44</c:v>
                </c:pt>
                <c:pt idx="1414">
                  <c:v>368.34890000000001</c:v>
                </c:pt>
                <c:pt idx="1415">
                  <c:v>368.26</c:v>
                </c:pt>
                <c:pt idx="1416">
                  <c:v>368.255</c:v>
                </c:pt>
                <c:pt idx="1417">
                  <c:v>368.27</c:v>
                </c:pt>
                <c:pt idx="1418">
                  <c:v>368.28500000000003</c:v>
                </c:pt>
                <c:pt idx="1419">
                  <c:v>368.25</c:v>
                </c:pt>
                <c:pt idx="1420">
                  <c:v>368.13499999999999</c:v>
                </c:pt>
                <c:pt idx="1421">
                  <c:v>368.07499999999999</c:v>
                </c:pt>
                <c:pt idx="1422">
                  <c:v>368.01589999999999</c:v>
                </c:pt>
                <c:pt idx="1423">
                  <c:v>368.21</c:v>
                </c:pt>
                <c:pt idx="1424">
                  <c:v>368.15</c:v>
                </c:pt>
                <c:pt idx="1425">
                  <c:v>368.21</c:v>
                </c:pt>
                <c:pt idx="1426">
                  <c:v>368.1977</c:v>
                </c:pt>
                <c:pt idx="1427">
                  <c:v>368.255</c:v>
                </c:pt>
                <c:pt idx="1428">
                  <c:v>368.26</c:v>
                </c:pt>
                <c:pt idx="1429">
                  <c:v>368.29</c:v>
                </c:pt>
                <c:pt idx="1430">
                  <c:v>368.375</c:v>
                </c:pt>
                <c:pt idx="1431">
                  <c:v>368.29500000000002</c:v>
                </c:pt>
                <c:pt idx="1432">
                  <c:v>368.22</c:v>
                </c:pt>
                <c:pt idx="1433">
                  <c:v>368.20499999999998</c:v>
                </c:pt>
                <c:pt idx="1434">
                  <c:v>368.22</c:v>
                </c:pt>
                <c:pt idx="1435">
                  <c:v>368.23</c:v>
                </c:pt>
                <c:pt idx="1436">
                  <c:v>368.15</c:v>
                </c:pt>
                <c:pt idx="1437">
                  <c:v>368.22899999999998</c:v>
                </c:pt>
                <c:pt idx="1438">
                  <c:v>368.23</c:v>
                </c:pt>
                <c:pt idx="1439">
                  <c:v>368.32</c:v>
                </c:pt>
                <c:pt idx="1440">
                  <c:v>368.27550000000002</c:v>
                </c:pt>
                <c:pt idx="1441">
                  <c:v>368.255</c:v>
                </c:pt>
                <c:pt idx="1442">
                  <c:v>368.35</c:v>
                </c:pt>
                <c:pt idx="1443">
                  <c:v>368.09</c:v>
                </c:pt>
                <c:pt idx="1444">
                  <c:v>368.03</c:v>
                </c:pt>
                <c:pt idx="1445">
                  <c:v>367.935</c:v>
                </c:pt>
                <c:pt idx="1446">
                  <c:v>367.82</c:v>
                </c:pt>
                <c:pt idx="1447">
                  <c:v>367.755</c:v>
                </c:pt>
                <c:pt idx="1448">
                  <c:v>367.85</c:v>
                </c:pt>
                <c:pt idx="1449">
                  <c:v>367.91</c:v>
                </c:pt>
                <c:pt idx="1450">
                  <c:v>368</c:v>
                </c:pt>
                <c:pt idx="1451">
                  <c:v>368.03</c:v>
                </c:pt>
                <c:pt idx="1452">
                  <c:v>367.995</c:v>
                </c:pt>
                <c:pt idx="1453">
                  <c:v>367.92</c:v>
                </c:pt>
                <c:pt idx="1454">
                  <c:v>367.89</c:v>
                </c:pt>
                <c:pt idx="1455">
                  <c:v>367.81</c:v>
                </c:pt>
                <c:pt idx="1456">
                  <c:v>367.77499999999998</c:v>
                </c:pt>
                <c:pt idx="1457">
                  <c:v>367.90499999999997</c:v>
                </c:pt>
                <c:pt idx="1458">
                  <c:v>367.76499999999999</c:v>
                </c:pt>
                <c:pt idx="1459">
                  <c:v>367.63</c:v>
                </c:pt>
                <c:pt idx="1460">
                  <c:v>367.80810000000002</c:v>
                </c:pt>
                <c:pt idx="1461">
                  <c:v>367.86</c:v>
                </c:pt>
                <c:pt idx="1462">
                  <c:v>367.81099999999998</c:v>
                </c:pt>
                <c:pt idx="1463">
                  <c:v>367.96499999999997</c:v>
                </c:pt>
                <c:pt idx="1464">
                  <c:v>367.995</c:v>
                </c:pt>
                <c:pt idx="1465">
                  <c:v>367.99</c:v>
                </c:pt>
                <c:pt idx="1466">
                  <c:v>367.90499999999997</c:v>
                </c:pt>
                <c:pt idx="1467">
                  <c:v>367.86500000000001</c:v>
                </c:pt>
                <c:pt idx="1468">
                  <c:v>367.84500000000003</c:v>
                </c:pt>
                <c:pt idx="1469">
                  <c:v>367.70499999999998</c:v>
                </c:pt>
                <c:pt idx="1470">
                  <c:v>367.78</c:v>
                </c:pt>
                <c:pt idx="1471">
                  <c:v>367.88499999999999</c:v>
                </c:pt>
                <c:pt idx="1472">
                  <c:v>367.84500000000003</c:v>
                </c:pt>
                <c:pt idx="1473">
                  <c:v>368.01</c:v>
                </c:pt>
                <c:pt idx="1474">
                  <c:v>368.03500000000003</c:v>
                </c:pt>
                <c:pt idx="1475">
                  <c:v>368.01</c:v>
                </c:pt>
                <c:pt idx="1476">
                  <c:v>368.03</c:v>
                </c:pt>
                <c:pt idx="1477">
                  <c:v>367.99</c:v>
                </c:pt>
                <c:pt idx="1478">
                  <c:v>368.14499999999998</c:v>
                </c:pt>
                <c:pt idx="1479">
                  <c:v>368.03</c:v>
                </c:pt>
                <c:pt idx="1480">
                  <c:v>368.14499999999998</c:v>
                </c:pt>
                <c:pt idx="1481">
                  <c:v>368.12950000000001</c:v>
                </c:pt>
                <c:pt idx="1482">
                  <c:v>368.11</c:v>
                </c:pt>
                <c:pt idx="1483">
                  <c:v>368.05500000000001</c:v>
                </c:pt>
                <c:pt idx="1484">
                  <c:v>368.01889999999997</c:v>
                </c:pt>
                <c:pt idx="1485">
                  <c:v>368.13</c:v>
                </c:pt>
                <c:pt idx="1486">
                  <c:v>368.05500000000001</c:v>
                </c:pt>
                <c:pt idx="1487">
                  <c:v>368.01499999999999</c:v>
                </c:pt>
                <c:pt idx="1488">
                  <c:v>368.01</c:v>
                </c:pt>
                <c:pt idx="1489">
                  <c:v>367.9</c:v>
                </c:pt>
                <c:pt idx="1490">
                  <c:v>367.95</c:v>
                </c:pt>
                <c:pt idx="1491">
                  <c:v>368.05</c:v>
                </c:pt>
                <c:pt idx="1492">
                  <c:v>368.04410000000001</c:v>
                </c:pt>
                <c:pt idx="1493">
                  <c:v>367.98110000000003</c:v>
                </c:pt>
                <c:pt idx="1494">
                  <c:v>367.84</c:v>
                </c:pt>
                <c:pt idx="1495">
                  <c:v>367.94</c:v>
                </c:pt>
                <c:pt idx="1496">
                  <c:v>367.94499999999999</c:v>
                </c:pt>
                <c:pt idx="1497">
                  <c:v>367.86</c:v>
                </c:pt>
                <c:pt idx="1498">
                  <c:v>367.68</c:v>
                </c:pt>
                <c:pt idx="1499">
                  <c:v>367.66</c:v>
                </c:pt>
                <c:pt idx="1500">
                  <c:v>367.48</c:v>
                </c:pt>
                <c:pt idx="1501">
                  <c:v>367.34190000000001</c:v>
                </c:pt>
                <c:pt idx="1502">
                  <c:v>367.59</c:v>
                </c:pt>
                <c:pt idx="1503">
                  <c:v>367.7</c:v>
                </c:pt>
                <c:pt idx="1504">
                  <c:v>367.55</c:v>
                </c:pt>
                <c:pt idx="1505">
                  <c:v>367.49</c:v>
                </c:pt>
                <c:pt idx="1506">
                  <c:v>367.61</c:v>
                </c:pt>
                <c:pt idx="1507">
                  <c:v>367.565</c:v>
                </c:pt>
                <c:pt idx="1508">
                  <c:v>367.68</c:v>
                </c:pt>
                <c:pt idx="1509">
                  <c:v>367.77</c:v>
                </c:pt>
                <c:pt idx="1510">
                  <c:v>367.91</c:v>
                </c:pt>
                <c:pt idx="1511">
                  <c:v>367.815</c:v>
                </c:pt>
                <c:pt idx="1512">
                  <c:v>367.72</c:v>
                </c:pt>
                <c:pt idx="1513">
                  <c:v>367.56</c:v>
                </c:pt>
                <c:pt idx="1514">
                  <c:v>367.495</c:v>
                </c:pt>
                <c:pt idx="1515">
                  <c:v>367.39909999999998</c:v>
                </c:pt>
                <c:pt idx="1516">
                  <c:v>367.42</c:v>
                </c:pt>
                <c:pt idx="1517">
                  <c:v>367.60500000000002</c:v>
                </c:pt>
                <c:pt idx="1518">
                  <c:v>367.86</c:v>
                </c:pt>
                <c:pt idx="1519">
                  <c:v>367.84</c:v>
                </c:pt>
                <c:pt idx="1520">
                  <c:v>367.73</c:v>
                </c:pt>
                <c:pt idx="1521">
                  <c:v>367.6284</c:v>
                </c:pt>
                <c:pt idx="1522">
                  <c:v>367.64</c:v>
                </c:pt>
                <c:pt idx="1523">
                  <c:v>367.55500000000001</c:v>
                </c:pt>
                <c:pt idx="1524">
                  <c:v>367.3014</c:v>
                </c:pt>
                <c:pt idx="1525">
                  <c:v>367.17</c:v>
                </c:pt>
                <c:pt idx="1526">
                  <c:v>367.3</c:v>
                </c:pt>
                <c:pt idx="1527">
                  <c:v>367.32</c:v>
                </c:pt>
                <c:pt idx="1528">
                  <c:v>367.14</c:v>
                </c:pt>
                <c:pt idx="1529">
                  <c:v>367.13</c:v>
                </c:pt>
                <c:pt idx="1530">
                  <c:v>367.14</c:v>
                </c:pt>
                <c:pt idx="1531">
                  <c:v>367.16</c:v>
                </c:pt>
                <c:pt idx="1532">
                  <c:v>367.27</c:v>
                </c:pt>
                <c:pt idx="1533">
                  <c:v>367.32499999999999</c:v>
                </c:pt>
                <c:pt idx="1534">
                  <c:v>367.4</c:v>
                </c:pt>
                <c:pt idx="1535">
                  <c:v>367.47</c:v>
                </c:pt>
                <c:pt idx="1536">
                  <c:v>367.56150000000002</c:v>
                </c:pt>
                <c:pt idx="1537">
                  <c:v>367.62</c:v>
                </c:pt>
                <c:pt idx="1538">
                  <c:v>367.39</c:v>
                </c:pt>
                <c:pt idx="1539">
                  <c:v>367.5573</c:v>
                </c:pt>
                <c:pt idx="1540">
                  <c:v>367.5</c:v>
                </c:pt>
                <c:pt idx="1541">
                  <c:v>367.26499999999999</c:v>
                </c:pt>
                <c:pt idx="1542">
                  <c:v>367.31</c:v>
                </c:pt>
                <c:pt idx="1543">
                  <c:v>367.38</c:v>
                </c:pt>
                <c:pt idx="1544">
                  <c:v>367.44</c:v>
                </c:pt>
                <c:pt idx="1545">
                  <c:v>367.81</c:v>
                </c:pt>
                <c:pt idx="1546">
                  <c:v>367.82</c:v>
                </c:pt>
                <c:pt idx="1547">
                  <c:v>368.08</c:v>
                </c:pt>
                <c:pt idx="1548">
                  <c:v>368.13499999999999</c:v>
                </c:pt>
                <c:pt idx="1549">
                  <c:v>368.33</c:v>
                </c:pt>
                <c:pt idx="1550">
                  <c:v>368.24</c:v>
                </c:pt>
                <c:pt idx="1551">
                  <c:v>368.27</c:v>
                </c:pt>
                <c:pt idx="1552">
                  <c:v>368.49</c:v>
                </c:pt>
                <c:pt idx="1553">
                  <c:v>368.33</c:v>
                </c:pt>
                <c:pt idx="1554">
                  <c:v>368.29</c:v>
                </c:pt>
                <c:pt idx="1555">
                  <c:v>368.76</c:v>
                </c:pt>
                <c:pt idx="1556">
                  <c:v>369.52499999999998</c:v>
                </c:pt>
                <c:pt idx="1557">
                  <c:v>369.43</c:v>
                </c:pt>
                <c:pt idx="1558">
                  <c:v>369.93</c:v>
                </c:pt>
                <c:pt idx="1559">
                  <c:v>370.19499999999999</c:v>
                </c:pt>
                <c:pt idx="1560">
                  <c:v>369.83</c:v>
                </c:pt>
                <c:pt idx="1561">
                  <c:v>370.01499999999999</c:v>
                </c:pt>
                <c:pt idx="1562">
                  <c:v>369.13</c:v>
                </c:pt>
                <c:pt idx="1563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D-4713-81DA-D91A30F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in val="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9</xdr:row>
      <xdr:rowOff>114299</xdr:rowOff>
    </xdr:from>
    <xdr:to>
      <xdr:col>19</xdr:col>
      <xdr:colOff>171450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95249</xdr:rowOff>
    </xdr:from>
    <xdr:to>
      <xdr:col>16</xdr:col>
      <xdr:colOff>209550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4E64-5DA0-4A4F-BDAA-FAF61C4A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5" xr3:uid="{90ED5780-0F56-403E-98AD-36EA23D343E3}" name="H" dataDxfId="8" dataCellStyle="Currency">
      <calculatedColumnFormula>MAX($D$2:$D$21)</calculatedColumnFormula>
    </tableColumn>
    <tableColumn id="14" xr3:uid="{DE8CA50E-E69D-4681-9FAF-CD69345B52BE}" name="L" dataDxfId="7" dataCellStyle="Currency">
      <calculatedColumnFormula>MIN($E$2:$E$22)</calculatedColumnFormula>
    </tableColumn>
    <tableColumn id="13" xr3:uid="{17F86523-0791-49DB-89CE-CB583B95B913}" name="C" dataDxfId="6" dataCellStyle="Currency">
      <calculatedColumnFormula>F1</calculatedColumnFormula>
    </tableColumn>
    <tableColumn id="1" xr3:uid="{6C13814B-6904-484C-A4F4-599596B77B3A}" name="PP" dataDxfId="5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4" dataCellStyle="Currency">
      <calculatedColumnFormula>testdata[[#This Row],[PP]]*2-testdata[[#This Row],[H]]</calculatedColumnFormula>
    </tableColumn>
    <tableColumn id="10" xr3:uid="{9EFB2E13-77B5-4D30-8AAA-CC5B118B71E6}" name="S2" dataDxfId="3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2" dataCellStyle="Currency">
      <calculatedColumnFormula>testdata[[#This Row],[PP]]*2-testdata[[#This Row],[H]]</calculatedColumnFormula>
    </tableColumn>
    <tableColumn id="12" xr3:uid="{33BD75A9-C2E1-4551-B9B4-C08DAFCCEDB1}" name="R2" dataDxfId="1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60D31E-322F-4527-B5C8-D4DBA5901F66}" name="Table61921" displayName="Table61921" ref="S1:Z1566" totalsRowShown="0" headerRowDxfId="42" headerRowCellStyle="Currency">
  <tableColumns count="8">
    <tableColumn id="1" xr3:uid="{9991A5EC-CE58-4D87-9A9D-54F1685FBE9A}" name="date" dataDxfId="41"/>
    <tableColumn id="2" xr3:uid="{8EDF5429-0590-4F99-8B59-1D54EC8BFB76}" name="PP" dataDxfId="40" dataCellStyle="Currency"/>
    <tableColumn id="3" xr3:uid="{8BBD7D5B-69FF-4266-988A-4C55D6076D6F}" name="S1" dataDxfId="39" dataCellStyle="Currency"/>
    <tableColumn id="4" xr3:uid="{C56F6C25-415E-4C8F-A2A7-F69CECB1E49A}" name="S2" dataDxfId="38" dataCellStyle="Currency"/>
    <tableColumn id="5" xr3:uid="{12C82AE7-E58B-4C07-8B66-63878ADE24FB}" name="S3" dataDxfId="37" dataCellStyle="Currency"/>
    <tableColumn id="6" xr3:uid="{812C29E8-20F9-499D-995B-24B3A4931A33}" name="R1" dataDxfId="36" dataCellStyle="Currency"/>
    <tableColumn id="7" xr3:uid="{8254F0C6-B53C-41D7-952D-4C0CF32B1F48}" name="R2" dataDxfId="35" dataCellStyle="Currency"/>
    <tableColumn id="8" xr3:uid="{DC82E93D-80A3-4E92-8707-7102DB523179}" name="R3" dataDxfId="34" dataCellStyle="Currency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33" dataDxfId="32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31"/>
    <tableColumn id="2" xr3:uid="{5A4B2008-0351-4050-97BD-E25F3010CA76}" name="open" dataDxfId="30" dataCellStyle="Currency"/>
    <tableColumn id="3" xr3:uid="{8D01B80A-D950-4C7B-9CE5-0CC166B9E762}" name="high" dataDxfId="29" dataCellStyle="Currency"/>
    <tableColumn id="4" xr3:uid="{C418416C-B22E-47DC-965D-4F687C558DBC}" name="low" dataDxfId="28" dataCellStyle="Currency"/>
    <tableColumn id="5" xr3:uid="{B4F750F0-942E-45DE-BFD3-7EABC22C6767}" name="close" dataDxfId="27" dataCellStyle="Currency"/>
    <tableColumn id="6" xr3:uid="{E5EBF40E-D63B-4958-8413-75C81CCD3D3C}" name="volume" dataDxfId="26" dataCellStyle="Comma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25" dataDxfId="24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23"/>
    <tableColumn id="2" xr3:uid="{AEC231F8-694D-4347-AF71-959CC696D7E6}" name="open" dataDxfId="22" dataCellStyle="Currency"/>
    <tableColumn id="3" xr3:uid="{EDDF1E9D-B8A7-4DB2-B65F-F2CFE6DECB41}" name="high" dataDxfId="21" dataCellStyle="Currency"/>
    <tableColumn id="4" xr3:uid="{4D681707-CFDF-4B82-A862-2983499D50C5}" name="low" dataDxfId="20" dataCellStyle="Currency"/>
    <tableColumn id="5" xr3:uid="{6A5DF48A-3964-4A1C-919F-648751705544}" name="close" dataDxfId="19" dataCellStyle="Currency"/>
    <tableColumn id="6" xr3:uid="{96ECAFC0-C19F-4BA2-89D0-4E90BF86A500}" name="volume" dataDxfId="18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151" headerRowCellStyle="Currency">
  <tableColumns count="6">
    <tableColumn id="1" xr3:uid="{9A6D4255-31F7-4824-ADC0-794498BDDDD3}" name="index" dataDxfId="150"/>
    <tableColumn id="2" xr3:uid="{D2591AAF-A964-4616-957A-2E323FDE6DF4}" name="PP" dataDxfId="149" dataCellStyle="Currency"/>
    <tableColumn id="3" xr3:uid="{A22AADDD-20EC-424F-9128-5B1F729E5871}" name="S1" dataDxfId="148" dataCellStyle="Currency"/>
    <tableColumn id="4" xr3:uid="{84142B19-D705-48FA-909C-FDF1321907E5}" name="S2" dataDxfId="147" dataCellStyle="Currency"/>
    <tableColumn id="5" xr3:uid="{1E3975D0-B13B-4B0E-B94D-293E820BF0A9}" name="R1" dataDxfId="146" dataCellStyle="Currency"/>
    <tableColumn id="6" xr3:uid="{00501E14-6D4A-493B-AA22-A1AE65E161CF}" name="R2" dataDxfId="145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144" dataDxfId="143" headerRowCellStyle="Currency" dataCellStyle="Currency">
  <tableColumns count="20">
    <tableColumn id="9" xr3:uid="{AFD4E209-780C-4683-B3BF-104BB02BD4E4}" name="index" dataDxfId="142" dataCellStyle="Currency"/>
    <tableColumn id="2" xr3:uid="{B5164570-DFCC-41BD-98E8-EF00E15BCF03}" name="date" dataDxfId="141"/>
    <tableColumn id="3" xr3:uid="{28AF13F7-8236-4D66-95BD-56D0CDF17BF1}" name="open" dataDxfId="140" dataCellStyle="Currency"/>
    <tableColumn id="4" xr3:uid="{78F18349-6D8F-4C51-ABD1-2E78D265778B}" name="high" dataDxfId="139" dataCellStyle="Currency"/>
    <tableColumn id="5" xr3:uid="{659E6419-FED8-43BA-AA27-3609D6CF56F7}" name="low" dataDxfId="138" dataCellStyle="Currency"/>
    <tableColumn id="6" xr3:uid="{927024E3-C7A5-4206-BBB0-C53A3F2E391E}" name="close" dataDxfId="137" dataCellStyle="Currency"/>
    <tableColumn id="7" xr3:uid="{5979625E-AB24-4874-B539-9530534DDE4B}" name="volume" dataDxfId="136" dataCellStyle="Comma"/>
    <tableColumn id="20" xr3:uid="{CC8C45DC-958F-4FCF-B2E8-87C1C3890959}" name="day" dataDxfId="135" dataCellStyle="Comma">
      <calculatedColumnFormula>WEEKDAY(testdata16[[#This Row],[date]])</calculatedColumnFormula>
    </tableColumn>
    <tableColumn id="15" xr3:uid="{5C2A9D8E-BCFC-43EC-9284-FE690330318E}" name="H" dataDxfId="134" dataCellStyle="Currency">
      <calculatedColumnFormula>MAX($D$2:$D$21)</calculatedColumnFormula>
    </tableColumn>
    <tableColumn id="14" xr3:uid="{D0F35DAB-1091-4244-BDD5-46879FEDE6FF}" name="L" dataDxfId="133" dataCellStyle="Currency">
      <calculatedColumnFormula>MIN($E$2:$E$22)</calculatedColumnFormula>
    </tableColumn>
    <tableColumn id="13" xr3:uid="{62F2E7AA-3108-4709-8856-ED1D796F7C0B}" name="C" dataDxfId="132" dataCellStyle="Currency">
      <calculatedColumnFormula>F1</calculatedColumnFormula>
    </tableColumn>
    <tableColumn id="1" xr3:uid="{BC7B34C7-74CC-40A3-BB50-CC4CFF2AC974}" name="PP" dataDxfId="131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130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129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128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127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126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125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124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123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122" headerRowCellStyle="Currency">
  <tableColumns count="10">
    <tableColumn id="1" xr3:uid="{D4F48D8D-B561-44FA-B357-2908F123889A}" name="date" dataDxfId="121"/>
    <tableColumn id="2" xr3:uid="{72F43523-7FC7-4F56-A0F0-71D9DF1F4ABE}" name="PP" dataDxfId="120" dataCellStyle="Currency"/>
    <tableColumn id="3" xr3:uid="{B244FBBA-6741-4586-A8BD-ABC9DD0E5FD2}" name="S1" dataDxfId="119" dataCellStyle="Currency"/>
    <tableColumn id="4" xr3:uid="{71656CFD-9D15-42A8-8B26-27758376F94B}" name="S2" dataDxfId="118" dataCellStyle="Currency"/>
    <tableColumn id="5" xr3:uid="{7DEAC3E1-D577-4CBA-8919-270C03C6341F}" name="S3" dataDxfId="117" dataCellStyle="Currency"/>
    <tableColumn id="6" xr3:uid="{424BC481-4D0A-4607-BE52-EF0E0F5257EC}" name="S4" dataDxfId="116" dataCellStyle="Currency"/>
    <tableColumn id="7" xr3:uid="{383A775E-3029-49BF-9047-5F949941AA5E}" name="R1" dataDxfId="115" dataCellStyle="Currency"/>
    <tableColumn id="8" xr3:uid="{712664DC-DFF9-4006-9217-486D8558C65B}" name="R2" dataDxfId="114" dataCellStyle="Currency"/>
    <tableColumn id="9" xr3:uid="{6829D591-29F0-42BD-A28F-CE3C5303B324}" name="R3" dataDxfId="113" dataCellStyle="Currency"/>
    <tableColumn id="10" xr3:uid="{24C7962C-D49E-4258-A28F-9BFBC5F7EBDB}" name="R4" dataDxfId="112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111" dataDxfId="110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109" dataCellStyle="Currency"/>
    <tableColumn id="2" xr3:uid="{FC0EBFFD-75C5-4541-A5FF-F77026AB5618}" name="date" dataDxfId="108"/>
    <tableColumn id="3" xr3:uid="{A7800D78-5AA8-4FF6-ABF1-50C1A9FF7256}" name="open" dataDxfId="107" dataCellStyle="Currency"/>
    <tableColumn id="4" xr3:uid="{9F90F430-D14A-4150-9F05-0C7D37F7FCCA}" name="high" dataDxfId="106" dataCellStyle="Currency"/>
    <tableColumn id="5" xr3:uid="{FBBC45E5-BE69-4F9E-A141-F817B9B17F5A}" name="low" dataDxfId="105" dataCellStyle="Currency"/>
    <tableColumn id="6" xr3:uid="{4449102C-1E3A-469A-A5EF-112E9E64FCBC}" name="close" dataDxfId="104" dataCellStyle="Currency"/>
    <tableColumn id="7" xr3:uid="{BF45027E-213B-44E6-9AF6-75ABAEE7E759}" name="volume" dataDxfId="103" dataCellStyle="Comma"/>
    <tableColumn id="16" xr3:uid="{52B39F91-0DF1-4756-AD61-CADD1E9B5A34}" name="O" dataDxfId="102" dataCellStyle="Currency"/>
    <tableColumn id="15" xr3:uid="{E31566B4-2EA7-44C4-94D0-5CE2E8065DA9}" name="H" dataDxfId="101" dataCellStyle="Currency">
      <calculatedColumnFormula>MAX($D$2:$D$21)</calculatedColumnFormula>
    </tableColumn>
    <tableColumn id="14" xr3:uid="{8A9058D7-EB17-43B8-B71F-B560B0617948}" name="L" dataDxfId="100" dataCellStyle="Currency">
      <calculatedColumnFormula>MIN($E$2:$E$22)</calculatedColumnFormula>
    </tableColumn>
    <tableColumn id="13" xr3:uid="{D986518F-7B58-4ABF-8ADA-D9D880BE405A}" name="C" dataDxfId="99" dataCellStyle="Currency">
      <calculatedColumnFormula>F1</calculatedColumnFormula>
    </tableColumn>
    <tableColumn id="17" xr3:uid="{47B68D55-E89A-4103-8EDE-9A3B3643DA46}" name="X" dataDxfId="98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97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96" dataCellStyle="Currency">
      <calculatedColumnFormula>testdata12[[#This Row],[PP]]*2-testdata12[[#This Row],[H]]</calculatedColumnFormula>
    </tableColumn>
    <tableColumn id="11" xr3:uid="{856F97EA-AA94-4AB2-9B0C-CE3DD742D3ED}" name="R1" dataDxfId="95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94" headerRowCellStyle="Currency">
  <tableColumns count="4">
    <tableColumn id="1" xr3:uid="{21F01F98-97A4-45DB-9F7C-BE4D829B8068}" name="index" dataDxfId="93"/>
    <tableColumn id="2" xr3:uid="{F8CA4AE4-B8EC-4AC2-B1E4-A9A8369B00C0}" name="PP" dataDxfId="92" dataCellStyle="Currency"/>
    <tableColumn id="3" xr3:uid="{CC193E72-3DAE-4BD1-A3FB-B68731C376E6}" name="S1" dataDxfId="91" dataCellStyle="Currency"/>
    <tableColumn id="5" xr3:uid="{6D7CCB2F-D1DB-4FE6-A94F-A7538C9CE150}" name="R1" dataDxfId="90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89" dataDxfId="88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87" dataCellStyle="Currency"/>
    <tableColumn id="2" xr3:uid="{404EFBDF-6A76-4B4D-BDD6-E0180424C9B4}" name="date" dataDxfId="86"/>
    <tableColumn id="3" xr3:uid="{5B07B5E5-4756-4133-9571-632C7871FDEF}" name="open" dataDxfId="85" dataCellStyle="Currency"/>
    <tableColumn id="4" xr3:uid="{54972027-053D-4462-A3D3-7A58B760ED4A}" name="high" dataDxfId="84" dataCellStyle="Currency"/>
    <tableColumn id="5" xr3:uid="{DD868624-2AF9-45BA-BC23-9B1623FB23C0}" name="low" dataDxfId="83" dataCellStyle="Currency"/>
    <tableColumn id="6" xr3:uid="{F9C99C87-6775-48A7-93EF-8941C95C0B83}" name="close" dataDxfId="82" dataCellStyle="Currency"/>
    <tableColumn id="7" xr3:uid="{7575065C-71AB-40D9-B160-3D58277D433E}" name="volume" dataDxfId="81" dataCellStyle="Comma"/>
    <tableColumn id="15" xr3:uid="{455B30F2-07B1-4000-A391-68CA7A49CBFB}" name="H" dataDxfId="80" dataCellStyle="Currency">
      <calculatedColumnFormula>MAX($D$2:$D$21)</calculatedColumnFormula>
    </tableColumn>
    <tableColumn id="14" xr3:uid="{78308FFC-2C89-4752-9B64-9F0E3817241A}" name="L" dataDxfId="79" dataCellStyle="Currency">
      <calculatedColumnFormula>MIN($E$2:$E$22)</calculatedColumnFormula>
    </tableColumn>
    <tableColumn id="13" xr3:uid="{E363F57D-EE8D-424C-815F-1F5A60113C0E}" name="C" dataDxfId="78" dataCellStyle="Currency">
      <calculatedColumnFormula>F1</calculatedColumnFormula>
    </tableColumn>
    <tableColumn id="1" xr3:uid="{A16C9480-A01D-44CE-BC5B-8173CDD3DC1C}" name="PP" dataDxfId="77">
      <calculatedColumnFormula>(testdata18[[#This Row],[H]]+testdata18[[#This Row],[L]]+testdata18[[#This Row],[C]])/3</calculatedColumnFormula>
    </tableColumn>
    <tableColumn id="8" xr3:uid="{FECDD2FF-AA80-4898-B19B-25BF053F7475}" name="S1" dataDxfId="76">
      <calculatedColumnFormula>testdata18[[#This Row],[PP]]-0.382*(testdata18[[#This Row],[H]]-testdata18[[#This Row],[L]])</calculatedColumnFormula>
    </tableColumn>
    <tableColumn id="10" xr3:uid="{9B41D489-FF1F-41D0-AA18-9302B614FCE8}" name="S2" dataDxfId="75">
      <calculatedColumnFormula>testdata18[[#This Row],[PP]]-0.618*(testdata18[[#This Row],[H]]-testdata18[[#This Row],[L]])</calculatedColumnFormula>
    </tableColumn>
    <tableColumn id="16" xr3:uid="{D25EF83E-FFA1-4CDD-872D-3E619E49F009}" name="S3" dataDxfId="74">
      <calculatedColumnFormula>testdata18[[#This Row],[PP]]-(testdata18[[#This Row],[H]]-testdata18[[#This Row],[L]])</calculatedColumnFormula>
    </tableColumn>
    <tableColumn id="11" xr3:uid="{4D05B072-E53E-4DE7-88A7-4BD6F004BC13}" name="R1" dataDxfId="73">
      <calculatedColumnFormula>testdata18[[#This Row],[PP]]+0.382*(testdata18[[#This Row],[H]]-testdata18[[#This Row],[L]])</calculatedColumnFormula>
    </tableColumn>
    <tableColumn id="12" xr3:uid="{50B9418D-EB7A-42A1-8886-9D6B51700AA6}" name="R2" dataDxfId="72">
      <calculatedColumnFormula>testdata18[[#This Row],[PP]]+0.618*(testdata18[[#This Row],[H]]-testdata18[[#This Row],[L]])</calculatedColumnFormula>
    </tableColumn>
    <tableColumn id="17" xr3:uid="{81B33936-9B10-4656-B3ED-CFE268D6000F}" name="R3" dataDxfId="71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96CC1A-98D9-478E-9452-F0C136CFBC15}" name="Table619" displayName="Table619" ref="S1:Z302" totalsRowShown="0" headerRowDxfId="70" headerRowCellStyle="Currency">
  <tableColumns count="8">
    <tableColumn id="1" xr3:uid="{44EEC161-887E-4C28-A39C-46B6AFCA4EB7}" name="date" dataDxfId="69"/>
    <tableColumn id="2" xr3:uid="{B22D8E0F-8FD5-4472-A0DC-DA19A237B58F}" name="PP" dataDxfId="68" dataCellStyle="60% - Accent6"/>
    <tableColumn id="3" xr3:uid="{C4CE50C1-9E52-4C4D-A07A-FB24CAA61F6D}" name="S1" dataDxfId="67" dataCellStyle="60% - Accent6"/>
    <tableColumn id="4" xr3:uid="{41FDCFBD-0B0B-4899-8076-C8038075C584}" name="S2" dataDxfId="66" dataCellStyle="60% - Accent6"/>
    <tableColumn id="5" xr3:uid="{9B3B2F3A-C35F-418E-9C08-1FD59FC73080}" name="S3" dataDxfId="65" dataCellStyle="60% - Accent6"/>
    <tableColumn id="6" xr3:uid="{B119C799-A0F4-4E4D-A544-654A02880EA3}" name="R1" dataDxfId="64" dataCellStyle="60% - Accent6"/>
    <tableColumn id="7" xr3:uid="{39C1453E-0BCE-4FBF-90BC-B09A001989E3}" name="R2" dataDxfId="63" dataCellStyle="60% - Accent6"/>
    <tableColumn id="8" xr3:uid="{35C1E9AB-0203-4B86-AF23-40D21C4B9337}" name="R3" dataDxfId="62" dataCellStyle="60% - Accent6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CF36C1-4847-4BD5-A59C-25CC10DE3260}" name="testdata1820" displayName="testdata1820" ref="A1:Q1565" totalsRowShown="0" headerRowDxfId="61" dataDxfId="60" headerRowCellStyle="Currency" dataCellStyle="Currency">
  <sortState xmlns:xlrd2="http://schemas.microsoft.com/office/spreadsheetml/2017/richdata2" ref="A2:F301">
    <sortCondition ref="A2"/>
  </sortState>
  <tableColumns count="17">
    <tableColumn id="9" xr3:uid="{2C050022-0EAD-48E5-819F-952B378757A3}" name="index" dataDxfId="59" dataCellStyle="Currency"/>
    <tableColumn id="2" xr3:uid="{831FD0D8-C013-4FBC-BB3A-1FB04202BED9}" name="date" dataDxfId="58"/>
    <tableColumn id="3" xr3:uid="{3A4D32A4-DB75-4065-9609-B200F55CC4B6}" name="open" dataDxfId="57" dataCellStyle="Currency"/>
    <tableColumn id="4" xr3:uid="{FA2D7755-8329-4279-B7B5-4138561E36D0}" name="high" dataDxfId="56" dataCellStyle="Currency"/>
    <tableColumn id="5" xr3:uid="{6018592D-B64A-4764-8B8A-789E9F12FD23}" name="low" dataDxfId="55" dataCellStyle="Currency"/>
    <tableColumn id="6" xr3:uid="{DEACAB3B-C30D-4F6E-8C8D-246792B231DE}" name="close" dataDxfId="54" dataCellStyle="Currency"/>
    <tableColumn id="7" xr3:uid="{650F01F2-8B64-47A7-9C59-CCD8351FAEE9}" name="volume" dataDxfId="53" dataCellStyle="Comma"/>
    <tableColumn id="18" xr3:uid="{D17CB805-CDBA-40FC-B31A-C66F5490B04B}" name="O" dataDxfId="52" dataCellStyle="Currency">
      <calculatedColumnFormula>testdata1820[[#This Row],[open]]</calculatedColumnFormula>
    </tableColumn>
    <tableColumn id="15" xr3:uid="{AFB61CD2-EEFE-4ACB-9BEB-C6266F957864}" name="H" dataDxfId="51" dataCellStyle="Currency">
      <calculatedColumnFormula>MAX($D$2:$D$21)</calculatedColumnFormula>
    </tableColumn>
    <tableColumn id="14" xr3:uid="{BFB59774-308A-4089-BE4A-DD74535336BC}" name="L" dataDxfId="50" dataCellStyle="Currency">
      <calculatedColumnFormula>MIN($E$2:$E$22)</calculatedColumnFormula>
    </tableColumn>
    <tableColumn id="1" xr3:uid="{A73BE1F6-679D-402E-962A-455978260654}" name="PP" dataDxfId="49" dataCellStyle="Currency">
      <calculatedColumnFormula>(testdata1820[[#This Row],[H]]+testdata1820[[#This Row],[L]]+2*testdata1820[[#This Row],[O]])/4</calculatedColumnFormula>
    </tableColumn>
    <tableColumn id="8" xr3:uid="{951E2CE8-DF98-4BB6-A3C5-B84B2423B6AD}" name="S1" dataDxfId="48" dataCellStyle="Currency">
      <calculatedColumnFormula>2*testdata1820[[#This Row],[PP]]-testdata1820[[#This Row],[H]]</calculatedColumnFormula>
    </tableColumn>
    <tableColumn id="10" xr3:uid="{575644AA-CC07-49FC-B15A-1B8F241F7D25}" name="S2" dataDxfId="47" dataCellStyle="Currency">
      <calculatedColumnFormula>testdata1820[[#This Row],[PP]]-(testdata1820[[#This Row],[H]]-testdata1820[[#This Row],[L]])</calculatedColumnFormula>
    </tableColumn>
    <tableColumn id="16" xr3:uid="{0FE22885-3478-441D-9623-021F5866ADD1}" name="S3" dataDxfId="46" dataCellStyle="Currency">
      <calculatedColumnFormula>testdata1820[[#This Row],[L]]-2*(testdata1820[[#This Row],[H]]-testdata1820[[#This Row],[PP]])</calculatedColumnFormula>
    </tableColumn>
    <tableColumn id="11" xr3:uid="{FDEAC58F-35EE-4072-B607-CD45296E52AE}" name="R1" dataDxfId="45" dataCellStyle="Currency">
      <calculatedColumnFormula>2*testdata1820[[#This Row],[PP]]-testdata1820[[#This Row],[L]]</calculatedColumnFormula>
    </tableColumn>
    <tableColumn id="12" xr3:uid="{49A1A4A7-AB30-4E1F-85D0-F97C75C417B9}" name="R2" dataDxfId="44" dataCellStyle="Currency">
      <calculatedColumnFormula>testdata1820[[#This Row],[PP]]-(testdata1820[[#This Row],[H]]-testdata1820[[#This Row],[L]])</calculatedColumnFormula>
    </tableColumn>
    <tableColumn id="17" xr3:uid="{3975AF18-B341-40D8-8BB7-58C8C74F5C1D}" name="R3" dataDxfId="43" dataCellStyle="Currency">
      <calculatedColumnFormula>testdata1820[[#This Row],[H]]+2*(testdata1820[[#This Row],[PP]]-testdata1820[[#This Row],[L]])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6" sqref="P6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7" customWidth="1"/>
    <col min="18" max="22" width="10.7109375" customWidth="1"/>
  </cols>
  <sheetData>
    <row r="1" spans="1:2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</row>
    <row r="2" spans="1:2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0"/>
      <c r="N2" s="10"/>
      <c r="O2" s="10"/>
      <c r="Q2" s="6">
        <v>1</v>
      </c>
      <c r="R2" s="10"/>
      <c r="S2" s="10"/>
      <c r="T2" s="10"/>
      <c r="U2" s="10"/>
      <c r="V2" s="10"/>
    </row>
    <row r="3" spans="1:2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0"/>
      <c r="L3" s="10"/>
      <c r="M3" s="10"/>
      <c r="N3" s="10"/>
      <c r="O3" s="10"/>
      <c r="Q3" s="6">
        <v>2</v>
      </c>
      <c r="R3" s="10"/>
      <c r="S3" s="10"/>
      <c r="T3" s="10"/>
      <c r="U3" s="10"/>
      <c r="V3" s="10"/>
    </row>
    <row r="4" spans="1:2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0"/>
      <c r="L4" s="10"/>
      <c r="M4" s="10"/>
      <c r="N4" s="10"/>
      <c r="O4" s="10"/>
      <c r="Q4" s="6">
        <v>3</v>
      </c>
      <c r="R4" s="10"/>
      <c r="S4" s="10"/>
      <c r="T4" s="10"/>
      <c r="U4" s="10"/>
      <c r="V4" s="10"/>
    </row>
    <row r="5" spans="1:2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0"/>
      <c r="L5" s="10"/>
      <c r="M5" s="10"/>
      <c r="N5" s="10"/>
      <c r="O5" s="10"/>
      <c r="Q5" s="6">
        <v>4</v>
      </c>
      <c r="R5" s="10"/>
      <c r="S5" s="10"/>
      <c r="T5" s="10"/>
      <c r="U5" s="10"/>
      <c r="V5" s="10"/>
    </row>
    <row r="6" spans="1:2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0"/>
      <c r="L6" s="10"/>
      <c r="M6" s="10"/>
      <c r="N6" s="10"/>
      <c r="O6" s="10"/>
      <c r="Q6" s="6">
        <v>5</v>
      </c>
      <c r="R6" s="10"/>
      <c r="S6" s="10"/>
      <c r="T6" s="10"/>
      <c r="U6" s="10"/>
      <c r="V6" s="10"/>
    </row>
    <row r="7" spans="1:2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0"/>
      <c r="L7" s="10"/>
      <c r="M7" s="10"/>
      <c r="N7" s="10"/>
      <c r="O7" s="10"/>
      <c r="Q7" s="6">
        <v>6</v>
      </c>
      <c r="R7" s="10"/>
      <c r="S7" s="10"/>
      <c r="T7" s="10"/>
      <c r="U7" s="10"/>
      <c r="V7" s="10"/>
    </row>
    <row r="8" spans="1:2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0"/>
      <c r="L8" s="10"/>
      <c r="M8" s="10"/>
      <c r="N8" s="10"/>
      <c r="O8" s="10"/>
      <c r="Q8" s="6">
        <v>7</v>
      </c>
      <c r="R8" s="10"/>
      <c r="S8" s="10"/>
      <c r="T8" s="10"/>
      <c r="U8" s="10"/>
      <c r="V8" s="10"/>
    </row>
    <row r="9" spans="1:2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0"/>
      <c r="L9" s="10"/>
      <c r="M9" s="10"/>
      <c r="N9" s="10"/>
      <c r="O9" s="10"/>
      <c r="Q9" s="6">
        <v>8</v>
      </c>
      <c r="R9" s="10"/>
      <c r="S9" s="10"/>
      <c r="T9" s="10"/>
      <c r="U9" s="10"/>
      <c r="V9" s="10"/>
    </row>
    <row r="10" spans="1:2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0"/>
      <c r="L10" s="10"/>
      <c r="M10" s="10"/>
      <c r="N10" s="10"/>
      <c r="O10" s="10"/>
      <c r="Q10" s="6">
        <v>9</v>
      </c>
      <c r="R10" s="10"/>
      <c r="S10" s="10"/>
      <c r="T10" s="10"/>
      <c r="U10" s="10"/>
      <c r="V10" s="10"/>
    </row>
    <row r="11" spans="1:2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0"/>
      <c r="L11" s="10"/>
      <c r="M11" s="10"/>
      <c r="N11" s="10"/>
      <c r="O11" s="10"/>
      <c r="Q11" s="6">
        <v>10</v>
      </c>
      <c r="R11" s="10"/>
      <c r="S11" s="10"/>
      <c r="T11" s="10"/>
      <c r="U11" s="10"/>
      <c r="V11" s="10"/>
    </row>
    <row r="12" spans="1:2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0"/>
      <c r="L12" s="10"/>
      <c r="M12" s="10"/>
      <c r="N12" s="10"/>
      <c r="O12" s="10"/>
      <c r="Q12" s="6">
        <v>11</v>
      </c>
      <c r="R12" s="10"/>
      <c r="S12" s="10"/>
      <c r="T12" s="10"/>
      <c r="U12" s="10"/>
      <c r="V12" s="10"/>
    </row>
    <row r="13" spans="1:2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0"/>
      <c r="L13" s="10"/>
      <c r="M13" s="10"/>
      <c r="N13" s="10"/>
      <c r="O13" s="10"/>
      <c r="Q13" s="6">
        <v>12</v>
      </c>
      <c r="R13" s="10"/>
      <c r="S13" s="10"/>
      <c r="T13" s="10"/>
      <c r="U13" s="10"/>
      <c r="V13" s="10"/>
    </row>
    <row r="14" spans="1:2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0"/>
      <c r="L14" s="10"/>
      <c r="M14" s="10"/>
      <c r="N14" s="10"/>
      <c r="O14" s="10"/>
      <c r="Q14" s="6">
        <v>13</v>
      </c>
      <c r="R14" s="10"/>
      <c r="S14" s="10"/>
      <c r="T14" s="10"/>
      <c r="U14" s="10"/>
      <c r="V14" s="10"/>
    </row>
    <row r="15" spans="1:2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0"/>
      <c r="L15" s="10"/>
      <c r="M15" s="10"/>
      <c r="N15" s="10"/>
      <c r="O15" s="10"/>
      <c r="Q15" s="6">
        <v>14</v>
      </c>
      <c r="R15" s="10"/>
      <c r="S15" s="10"/>
      <c r="T15" s="10"/>
      <c r="U15" s="10"/>
      <c r="V15" s="10"/>
    </row>
    <row r="16" spans="1:2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0"/>
      <c r="L16" s="10"/>
      <c r="M16" s="10"/>
      <c r="N16" s="10"/>
      <c r="O16" s="10"/>
      <c r="Q16" s="6">
        <v>15</v>
      </c>
      <c r="R16" s="10"/>
      <c r="S16" s="10"/>
      <c r="T16" s="10"/>
      <c r="U16" s="10"/>
      <c r="V16" s="10"/>
    </row>
    <row r="17" spans="1:2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0"/>
      <c r="L17" s="10"/>
      <c r="M17" s="10"/>
      <c r="N17" s="10"/>
      <c r="O17" s="10"/>
      <c r="Q17" s="6">
        <v>16</v>
      </c>
      <c r="R17" s="10"/>
      <c r="S17" s="10"/>
      <c r="T17" s="10"/>
      <c r="U17" s="10"/>
      <c r="V17" s="10"/>
    </row>
    <row r="18" spans="1:2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0"/>
      <c r="L18" s="10"/>
      <c r="M18" s="10"/>
      <c r="N18" s="10"/>
      <c r="O18" s="10"/>
      <c r="Q18" s="6">
        <v>17</v>
      </c>
      <c r="R18" s="10"/>
      <c r="S18" s="10"/>
      <c r="T18" s="10"/>
      <c r="U18" s="10"/>
      <c r="V18" s="10"/>
    </row>
    <row r="19" spans="1:2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0"/>
      <c r="L19" s="10"/>
      <c r="M19" s="10"/>
      <c r="N19" s="10"/>
      <c r="O19" s="10"/>
      <c r="Q19" s="6">
        <v>18</v>
      </c>
      <c r="R19" s="10"/>
      <c r="S19" s="10"/>
      <c r="T19" s="10"/>
      <c r="U19" s="10"/>
      <c r="V19" s="10"/>
    </row>
    <row r="20" spans="1:2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0"/>
      <c r="L20" s="10"/>
      <c r="M20" s="10"/>
      <c r="N20" s="10"/>
      <c r="O20" s="10"/>
      <c r="Q20" s="6">
        <v>19</v>
      </c>
      <c r="R20" s="10"/>
      <c r="S20" s="10"/>
      <c r="T20" s="10"/>
      <c r="U20" s="10"/>
      <c r="V20" s="10"/>
    </row>
    <row r="21" spans="1:2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1"/>
      <c r="L21" s="11"/>
      <c r="M21" s="11"/>
      <c r="N21" s="11"/>
      <c r="O21" s="11"/>
      <c r="Q21" s="6">
        <v>20</v>
      </c>
      <c r="R21" s="11"/>
      <c r="S21" s="11"/>
      <c r="T21" s="11"/>
      <c r="U21" s="11"/>
      <c r="V21" s="11"/>
    </row>
    <row r="22" spans="1:2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MAX($D2:$D12)</f>
        <v>215.17</v>
      </c>
      <c r="I22" s="2">
        <f>MIN($E2:$E12)</f>
        <v>211.52</v>
      </c>
      <c r="J22" s="2">
        <f>$F12</f>
        <v>214.22</v>
      </c>
      <c r="K22" s="11">
        <f>(testdata[[#This Row],[H]]+testdata[[#This Row],[L]]+testdata[[#This Row],[C]])/3</f>
        <v>213.63666666666666</v>
      </c>
      <c r="L22" s="11">
        <f>testdata[[#This Row],[PP]]*2-testdata[[#This Row],[H]]</f>
        <v>212.10333333333332</v>
      </c>
      <c r="M22" s="11">
        <f>testdata[[#This Row],[PP]]-(testdata[[#This Row],[H]]-testdata[[#This Row],[L]])</f>
        <v>209.98666666666668</v>
      </c>
      <c r="N22" s="11">
        <f>testdata[[#This Row],[PP]]*2-testdata[[#This Row],[L]]</f>
        <v>215.7533333333333</v>
      </c>
      <c r="O22" s="11">
        <f>testdata[[#This Row],[PP]]+(testdata[[#This Row],[H]]-testdata[[#This Row],[L]])</f>
        <v>217.28666666666663</v>
      </c>
      <c r="Q22" s="6">
        <v>21</v>
      </c>
      <c r="R22" s="11">
        <v>214.5</v>
      </c>
      <c r="S22" s="11">
        <v>211.98</v>
      </c>
      <c r="T22" s="11">
        <v>209</v>
      </c>
      <c r="U22" s="11">
        <v>217.48</v>
      </c>
      <c r="V22" s="11">
        <v>220</v>
      </c>
    </row>
    <row r="23" spans="1:2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ref="H23:H86" si="0">MAX($D3:$D13)</f>
        <v>215.17</v>
      </c>
      <c r="I23" s="2">
        <f t="shared" ref="I23:I86" si="1">MIN($E3:$E13)</f>
        <v>212.53</v>
      </c>
      <c r="J23" s="2">
        <f t="shared" ref="J23:J86" si="2">$F13</f>
        <v>213.43</v>
      </c>
      <c r="K23" s="10">
        <f>(testdata[[#This Row],[H]]+testdata[[#This Row],[L]]+testdata[[#This Row],[C]])/3</f>
        <v>213.71</v>
      </c>
      <c r="L23" s="10">
        <f>testdata[[#This Row],[PP]]*2-testdata[[#This Row],[H]]</f>
        <v>212.25000000000003</v>
      </c>
      <c r="M23" s="10">
        <f>testdata[[#This Row],[PP]]-(testdata[[#This Row],[H]]-testdata[[#This Row],[L]])</f>
        <v>211.07000000000002</v>
      </c>
      <c r="N23" s="10">
        <f>testdata[[#This Row],[PP]]*2-testdata[[#This Row],[L]]</f>
        <v>214.89000000000001</v>
      </c>
      <c r="O23" s="10">
        <f>testdata[[#This Row],[PP]]+(testdata[[#This Row],[H]]-testdata[[#This Row],[L]])</f>
        <v>216.35</v>
      </c>
      <c r="Q23" s="6">
        <v>22</v>
      </c>
      <c r="R23" s="10">
        <v>214.5</v>
      </c>
      <c r="S23" s="10">
        <v>211.98</v>
      </c>
      <c r="T23" s="10">
        <v>209</v>
      </c>
      <c r="U23" s="10">
        <v>217.48</v>
      </c>
      <c r="V23" s="10">
        <v>220</v>
      </c>
    </row>
    <row r="24" spans="1:2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215.17</v>
      </c>
      <c r="I24" s="2">
        <f t="shared" si="1"/>
        <v>212.53</v>
      </c>
      <c r="J24" s="2">
        <f t="shared" si="2"/>
        <v>214.21</v>
      </c>
      <c r="K24" s="10">
        <f>(testdata[[#This Row],[H]]+testdata[[#This Row],[L]]+testdata[[#This Row],[C]])/3</f>
        <v>213.97</v>
      </c>
      <c r="L24" s="10">
        <f>testdata[[#This Row],[PP]]*2-testdata[[#This Row],[H]]</f>
        <v>212.77</v>
      </c>
      <c r="M24" s="10">
        <f>testdata[[#This Row],[PP]]-(testdata[[#This Row],[H]]-testdata[[#This Row],[L]])</f>
        <v>211.33</v>
      </c>
      <c r="N24" s="10">
        <f>testdata[[#This Row],[PP]]*2-testdata[[#This Row],[L]]</f>
        <v>215.41</v>
      </c>
      <c r="O24" s="10">
        <f>testdata[[#This Row],[PP]]+(testdata[[#This Row],[H]]-testdata[[#This Row],[L]])</f>
        <v>216.60999999999999</v>
      </c>
      <c r="Q24" s="6">
        <v>23</v>
      </c>
      <c r="R24" s="10">
        <v>214.5</v>
      </c>
      <c r="S24" s="10">
        <v>211.98</v>
      </c>
      <c r="T24" s="10">
        <v>209</v>
      </c>
      <c r="U24" s="10">
        <v>217.48</v>
      </c>
      <c r="V24" s="10">
        <v>220</v>
      </c>
    </row>
    <row r="25" spans="1:2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215.17</v>
      </c>
      <c r="I25" s="2">
        <f t="shared" si="1"/>
        <v>212.53</v>
      </c>
      <c r="J25" s="2">
        <f t="shared" si="2"/>
        <v>213.66</v>
      </c>
      <c r="K25" s="10">
        <f>(testdata[[#This Row],[H]]+testdata[[#This Row],[L]]+testdata[[#This Row],[C]])/3</f>
        <v>213.78666666666666</v>
      </c>
      <c r="L25" s="10">
        <f>testdata[[#This Row],[PP]]*2-testdata[[#This Row],[H]]</f>
        <v>212.40333333333334</v>
      </c>
      <c r="M25" s="10">
        <f>testdata[[#This Row],[PP]]-(testdata[[#This Row],[H]]-testdata[[#This Row],[L]])</f>
        <v>211.14666666666668</v>
      </c>
      <c r="N25" s="10">
        <f>testdata[[#This Row],[PP]]*2-testdata[[#This Row],[L]]</f>
        <v>215.04333333333332</v>
      </c>
      <c r="O25" s="10">
        <f>testdata[[#This Row],[PP]]+(testdata[[#This Row],[H]]-testdata[[#This Row],[L]])</f>
        <v>216.42666666666665</v>
      </c>
      <c r="Q25" s="6">
        <v>24</v>
      </c>
      <c r="R25" s="10">
        <v>214.5</v>
      </c>
      <c r="S25" s="10">
        <v>211.98</v>
      </c>
      <c r="T25" s="10">
        <v>209</v>
      </c>
      <c r="U25" s="10">
        <v>217.48</v>
      </c>
      <c r="V25" s="10">
        <v>220</v>
      </c>
    </row>
    <row r="26" spans="1:2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215.48</v>
      </c>
      <c r="I26" s="2">
        <f t="shared" si="1"/>
        <v>212.53</v>
      </c>
      <c r="J26" s="2">
        <f t="shared" si="2"/>
        <v>215.03</v>
      </c>
      <c r="K26" s="10">
        <f>(testdata[[#This Row],[H]]+testdata[[#This Row],[L]]+testdata[[#This Row],[C]])/3</f>
        <v>214.34666666666666</v>
      </c>
      <c r="L26" s="10">
        <f>testdata[[#This Row],[PP]]*2-testdata[[#This Row],[H]]</f>
        <v>213.21333333333334</v>
      </c>
      <c r="M26" s="10">
        <f>testdata[[#This Row],[PP]]-(testdata[[#This Row],[H]]-testdata[[#This Row],[L]])</f>
        <v>211.39666666666668</v>
      </c>
      <c r="N26" s="10">
        <f>testdata[[#This Row],[PP]]*2-testdata[[#This Row],[L]]</f>
        <v>216.16333333333333</v>
      </c>
      <c r="O26" s="10">
        <f>testdata[[#This Row],[PP]]+(testdata[[#This Row],[H]]-testdata[[#This Row],[L]])</f>
        <v>217.29666666666665</v>
      </c>
      <c r="Q26" s="6">
        <v>25</v>
      </c>
      <c r="R26" s="10">
        <v>214.5</v>
      </c>
      <c r="S26" s="10">
        <v>211.98</v>
      </c>
      <c r="T26" s="10">
        <v>209</v>
      </c>
      <c r="U26" s="10">
        <v>217.48</v>
      </c>
      <c r="V26" s="10">
        <v>220</v>
      </c>
    </row>
    <row r="27" spans="1:2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216.89</v>
      </c>
      <c r="I27" s="2">
        <f t="shared" si="1"/>
        <v>212.53</v>
      </c>
      <c r="J27" s="2">
        <f t="shared" si="2"/>
        <v>216.89</v>
      </c>
      <c r="K27" s="10">
        <f>(testdata[[#This Row],[H]]+testdata[[#This Row],[L]]+testdata[[#This Row],[C]])/3</f>
        <v>215.43666666666664</v>
      </c>
      <c r="L27" s="10">
        <f>testdata[[#This Row],[PP]]*2-testdata[[#This Row],[H]]</f>
        <v>213.98333333333329</v>
      </c>
      <c r="M27" s="10">
        <f>testdata[[#This Row],[PP]]-(testdata[[#This Row],[H]]-testdata[[#This Row],[L]])</f>
        <v>211.07666666666665</v>
      </c>
      <c r="N27" s="10">
        <f>testdata[[#This Row],[PP]]*2-testdata[[#This Row],[L]]</f>
        <v>218.34333333333328</v>
      </c>
      <c r="O27" s="10">
        <f>testdata[[#This Row],[PP]]+(testdata[[#This Row],[H]]-testdata[[#This Row],[L]])</f>
        <v>219.79666666666662</v>
      </c>
      <c r="Q27" s="6">
        <v>26</v>
      </c>
      <c r="R27" s="10">
        <v>214.5</v>
      </c>
      <c r="S27" s="10">
        <v>211.98</v>
      </c>
      <c r="T27" s="10">
        <v>209</v>
      </c>
      <c r="U27" s="10">
        <v>217.48</v>
      </c>
      <c r="V27" s="10">
        <v>220</v>
      </c>
    </row>
    <row r="28" spans="1:2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217.02</v>
      </c>
      <c r="I28" s="2">
        <f t="shared" si="1"/>
        <v>212.53</v>
      </c>
      <c r="J28" s="2">
        <f t="shared" si="2"/>
        <v>216.66</v>
      </c>
      <c r="K28" s="10">
        <f>(testdata[[#This Row],[H]]+testdata[[#This Row],[L]]+testdata[[#This Row],[C]])/3</f>
        <v>215.40333333333334</v>
      </c>
      <c r="L28" s="10">
        <f>testdata[[#This Row],[PP]]*2-testdata[[#This Row],[H]]</f>
        <v>213.78666666666666</v>
      </c>
      <c r="M28" s="10">
        <f>testdata[[#This Row],[PP]]-(testdata[[#This Row],[H]]-testdata[[#This Row],[L]])</f>
        <v>210.91333333333333</v>
      </c>
      <c r="N28" s="10">
        <f>testdata[[#This Row],[PP]]*2-testdata[[#This Row],[L]]</f>
        <v>218.27666666666667</v>
      </c>
      <c r="O28" s="10">
        <f>testdata[[#This Row],[PP]]+(testdata[[#This Row],[H]]-testdata[[#This Row],[L]])</f>
        <v>219.89333333333335</v>
      </c>
      <c r="Q28" s="6">
        <v>27</v>
      </c>
      <c r="R28" s="10">
        <v>214.5</v>
      </c>
      <c r="S28" s="10">
        <v>211.98</v>
      </c>
      <c r="T28" s="10">
        <v>209</v>
      </c>
      <c r="U28" s="10">
        <v>217.48</v>
      </c>
      <c r="V28" s="10">
        <v>220</v>
      </c>
    </row>
    <row r="29" spans="1:2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217.02</v>
      </c>
      <c r="I29" s="2">
        <f t="shared" si="1"/>
        <v>212.53</v>
      </c>
      <c r="J29" s="2">
        <f t="shared" si="2"/>
        <v>216.32</v>
      </c>
      <c r="K29" s="10">
        <f>(testdata[[#This Row],[H]]+testdata[[#This Row],[L]]+testdata[[#This Row],[C]])/3</f>
        <v>215.29</v>
      </c>
      <c r="L29" s="10">
        <f>testdata[[#This Row],[PP]]*2-testdata[[#This Row],[H]]</f>
        <v>213.55999999999997</v>
      </c>
      <c r="M29" s="10">
        <f>testdata[[#This Row],[PP]]-(testdata[[#This Row],[H]]-testdata[[#This Row],[L]])</f>
        <v>210.79999999999998</v>
      </c>
      <c r="N29" s="10">
        <f>testdata[[#This Row],[PP]]*2-testdata[[#This Row],[L]]</f>
        <v>218.04999999999998</v>
      </c>
      <c r="O29" s="10">
        <f>testdata[[#This Row],[PP]]+(testdata[[#This Row],[H]]-testdata[[#This Row],[L]])</f>
        <v>219.78</v>
      </c>
      <c r="Q29" s="6">
        <v>28</v>
      </c>
      <c r="R29" s="10">
        <v>214.5</v>
      </c>
      <c r="S29" s="10">
        <v>211.98</v>
      </c>
      <c r="T29" s="10">
        <v>209</v>
      </c>
      <c r="U29" s="10">
        <v>217.48</v>
      </c>
      <c r="V29" s="10">
        <v>220</v>
      </c>
    </row>
    <row r="30" spans="1:2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217.02</v>
      </c>
      <c r="I30" s="2">
        <f t="shared" si="1"/>
        <v>212.83</v>
      </c>
      <c r="J30" s="2">
        <f t="shared" si="2"/>
        <v>214.98</v>
      </c>
      <c r="K30" s="10">
        <f>(testdata[[#This Row],[H]]+testdata[[#This Row],[L]]+testdata[[#This Row],[C]])/3</f>
        <v>214.94333333333336</v>
      </c>
      <c r="L30" s="10">
        <f>testdata[[#This Row],[PP]]*2-testdata[[#This Row],[H]]</f>
        <v>212.8666666666667</v>
      </c>
      <c r="M30" s="10">
        <f>testdata[[#This Row],[PP]]-(testdata[[#This Row],[H]]-testdata[[#This Row],[L]])</f>
        <v>210.75333333333336</v>
      </c>
      <c r="N30" s="10">
        <f>testdata[[#This Row],[PP]]*2-testdata[[#This Row],[L]]</f>
        <v>217.0566666666667</v>
      </c>
      <c r="O30" s="10">
        <f>testdata[[#This Row],[PP]]+(testdata[[#This Row],[H]]-testdata[[#This Row],[L]])</f>
        <v>219.13333333333335</v>
      </c>
      <c r="Q30" s="6">
        <v>29</v>
      </c>
      <c r="R30" s="10">
        <v>214.5</v>
      </c>
      <c r="S30" s="10">
        <v>211.98</v>
      </c>
      <c r="T30" s="10">
        <v>209</v>
      </c>
      <c r="U30" s="10">
        <v>217.48</v>
      </c>
      <c r="V30" s="10">
        <v>220</v>
      </c>
    </row>
    <row r="31" spans="1:2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217.02</v>
      </c>
      <c r="I31" s="2">
        <f t="shared" si="1"/>
        <v>212.83</v>
      </c>
      <c r="J31" s="2">
        <f t="shared" si="2"/>
        <v>214.96</v>
      </c>
      <c r="K31" s="10">
        <f>(testdata[[#This Row],[H]]+testdata[[#This Row],[L]]+testdata[[#This Row],[C]])/3</f>
        <v>214.9366666666667</v>
      </c>
      <c r="L31" s="10">
        <f>testdata[[#This Row],[PP]]*2-testdata[[#This Row],[H]]</f>
        <v>212.85333333333338</v>
      </c>
      <c r="M31" s="10">
        <f>testdata[[#This Row],[PP]]-(testdata[[#This Row],[H]]-testdata[[#This Row],[L]])</f>
        <v>210.7466666666667</v>
      </c>
      <c r="N31" s="10">
        <f>testdata[[#This Row],[PP]]*2-testdata[[#This Row],[L]]</f>
        <v>217.04333333333338</v>
      </c>
      <c r="O31" s="10">
        <f>testdata[[#This Row],[PP]]+(testdata[[#This Row],[H]]-testdata[[#This Row],[L]])</f>
        <v>219.12666666666669</v>
      </c>
      <c r="Q31" s="6">
        <v>30</v>
      </c>
      <c r="R31" s="10">
        <v>214.5</v>
      </c>
      <c r="S31" s="10">
        <v>211.98</v>
      </c>
      <c r="T31" s="10">
        <v>209</v>
      </c>
      <c r="U31" s="10">
        <v>217.48</v>
      </c>
      <c r="V31" s="10">
        <v>220</v>
      </c>
    </row>
    <row r="32" spans="1:2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217.02</v>
      </c>
      <c r="I32" s="2">
        <f t="shared" si="1"/>
        <v>212.83</v>
      </c>
      <c r="J32" s="2">
        <f t="shared" si="2"/>
        <v>215.05</v>
      </c>
      <c r="K32" s="10">
        <f>(testdata[[#This Row],[H]]+testdata[[#This Row],[L]]+testdata[[#This Row],[C]])/3</f>
        <v>214.9666666666667</v>
      </c>
      <c r="L32" s="10">
        <f>testdata[[#This Row],[PP]]*2-testdata[[#This Row],[H]]</f>
        <v>212.91333333333338</v>
      </c>
      <c r="M32" s="10">
        <f>testdata[[#This Row],[PP]]-(testdata[[#This Row],[H]]-testdata[[#This Row],[L]])</f>
        <v>210.7766666666667</v>
      </c>
      <c r="N32" s="10">
        <f>testdata[[#This Row],[PP]]*2-testdata[[#This Row],[L]]</f>
        <v>217.10333333333338</v>
      </c>
      <c r="O32" s="10">
        <f>testdata[[#This Row],[PP]]+(testdata[[#This Row],[H]]-testdata[[#This Row],[L]])</f>
        <v>219.15666666666669</v>
      </c>
      <c r="Q32" s="6">
        <v>31</v>
      </c>
      <c r="R32" s="10">
        <v>214.5</v>
      </c>
      <c r="S32" s="10">
        <v>211.98</v>
      </c>
      <c r="T32" s="10">
        <v>209</v>
      </c>
      <c r="U32" s="10">
        <v>217.48</v>
      </c>
      <c r="V32" s="10">
        <v>220</v>
      </c>
    </row>
    <row r="33" spans="1:2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217.02</v>
      </c>
      <c r="I33" s="2">
        <f t="shared" si="1"/>
        <v>212.83</v>
      </c>
      <c r="J33" s="2">
        <f t="shared" si="2"/>
        <v>215.19</v>
      </c>
      <c r="K33" s="10">
        <f>(testdata[[#This Row],[H]]+testdata[[#This Row],[L]]+testdata[[#This Row],[C]])/3</f>
        <v>215.01333333333332</v>
      </c>
      <c r="L33" s="10">
        <f>testdata[[#This Row],[PP]]*2-testdata[[#This Row],[H]]</f>
        <v>213.00666666666663</v>
      </c>
      <c r="M33" s="10">
        <f>testdata[[#This Row],[PP]]-(testdata[[#This Row],[H]]-testdata[[#This Row],[L]])</f>
        <v>210.82333333333332</v>
      </c>
      <c r="N33" s="10">
        <f>testdata[[#This Row],[PP]]*2-testdata[[#This Row],[L]]</f>
        <v>217.19666666666663</v>
      </c>
      <c r="O33" s="10">
        <f>testdata[[#This Row],[PP]]+(testdata[[#This Row],[H]]-testdata[[#This Row],[L]])</f>
        <v>219.20333333333332</v>
      </c>
      <c r="Q33" s="6">
        <v>32</v>
      </c>
      <c r="R33" s="10">
        <v>214.5</v>
      </c>
      <c r="S33" s="10">
        <v>211.98</v>
      </c>
      <c r="T33" s="10">
        <v>209</v>
      </c>
      <c r="U33" s="10">
        <v>217.48</v>
      </c>
      <c r="V33" s="10">
        <v>220</v>
      </c>
    </row>
    <row r="34" spans="1:2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217.02</v>
      </c>
      <c r="I34" s="2">
        <f t="shared" si="1"/>
        <v>212.83</v>
      </c>
      <c r="J34" s="2">
        <f t="shared" si="2"/>
        <v>216.67</v>
      </c>
      <c r="K34" s="10">
        <f>(testdata[[#This Row],[H]]+testdata[[#This Row],[L]]+testdata[[#This Row],[C]])/3</f>
        <v>215.50666666666666</v>
      </c>
      <c r="L34" s="10">
        <f>testdata[[#This Row],[PP]]*2-testdata[[#This Row],[H]]</f>
        <v>213.99333333333331</v>
      </c>
      <c r="M34" s="10">
        <f>testdata[[#This Row],[PP]]-(testdata[[#This Row],[H]]-testdata[[#This Row],[L]])</f>
        <v>211.31666666666666</v>
      </c>
      <c r="N34" s="10">
        <f>testdata[[#This Row],[PP]]*2-testdata[[#This Row],[L]]</f>
        <v>218.18333333333331</v>
      </c>
      <c r="O34" s="10">
        <f>testdata[[#This Row],[PP]]+(testdata[[#This Row],[H]]-testdata[[#This Row],[L]])</f>
        <v>219.69666666666666</v>
      </c>
      <c r="Q34" s="6">
        <v>33</v>
      </c>
      <c r="R34" s="10">
        <v>214.5</v>
      </c>
      <c r="S34" s="10">
        <v>211.98</v>
      </c>
      <c r="T34" s="10">
        <v>209</v>
      </c>
      <c r="U34" s="10">
        <v>217.48</v>
      </c>
      <c r="V34" s="10">
        <v>220</v>
      </c>
    </row>
    <row r="35" spans="1:2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217.02</v>
      </c>
      <c r="I35" s="2">
        <f t="shared" si="1"/>
        <v>212.83</v>
      </c>
      <c r="J35" s="2">
        <f t="shared" si="2"/>
        <v>216.28</v>
      </c>
      <c r="K35" s="10">
        <f>(testdata[[#This Row],[H]]+testdata[[#This Row],[L]]+testdata[[#This Row],[C]])/3</f>
        <v>215.37666666666667</v>
      </c>
      <c r="L35" s="10">
        <f>testdata[[#This Row],[PP]]*2-testdata[[#This Row],[H]]</f>
        <v>213.73333333333332</v>
      </c>
      <c r="M35" s="10">
        <f>testdata[[#This Row],[PP]]-(testdata[[#This Row],[H]]-testdata[[#This Row],[L]])</f>
        <v>211.18666666666667</v>
      </c>
      <c r="N35" s="10">
        <f>testdata[[#This Row],[PP]]*2-testdata[[#This Row],[L]]</f>
        <v>217.92333333333332</v>
      </c>
      <c r="O35" s="10">
        <f>testdata[[#This Row],[PP]]+(testdata[[#This Row],[H]]-testdata[[#This Row],[L]])</f>
        <v>219.56666666666666</v>
      </c>
      <c r="Q35" s="6">
        <v>34</v>
      </c>
      <c r="R35" s="10">
        <v>214.5</v>
      </c>
      <c r="S35" s="10">
        <v>211.98</v>
      </c>
      <c r="T35" s="10">
        <v>209</v>
      </c>
      <c r="U35" s="10">
        <v>217.48</v>
      </c>
      <c r="V35" s="10">
        <v>220</v>
      </c>
    </row>
    <row r="36" spans="1:2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217.02</v>
      </c>
      <c r="I36" s="2">
        <f t="shared" si="1"/>
        <v>213.77</v>
      </c>
      <c r="J36" s="2">
        <f t="shared" si="2"/>
        <v>216.29</v>
      </c>
      <c r="K36" s="10">
        <f>(testdata[[#This Row],[H]]+testdata[[#This Row],[L]]+testdata[[#This Row],[C]])/3</f>
        <v>215.69333333333336</v>
      </c>
      <c r="L36" s="10">
        <f>testdata[[#This Row],[PP]]*2-testdata[[#This Row],[H]]</f>
        <v>214.3666666666667</v>
      </c>
      <c r="M36" s="10">
        <f>testdata[[#This Row],[PP]]-(testdata[[#This Row],[H]]-testdata[[#This Row],[L]])</f>
        <v>212.44333333333336</v>
      </c>
      <c r="N36" s="10">
        <f>testdata[[#This Row],[PP]]*2-testdata[[#This Row],[L]]</f>
        <v>217.6166666666667</v>
      </c>
      <c r="O36" s="10">
        <f>testdata[[#This Row],[PP]]+(testdata[[#This Row],[H]]-testdata[[#This Row],[L]])</f>
        <v>218.94333333333336</v>
      </c>
      <c r="Q36" s="6">
        <v>35</v>
      </c>
      <c r="R36" s="10">
        <v>214.5</v>
      </c>
      <c r="S36" s="10">
        <v>211.98</v>
      </c>
      <c r="T36" s="10">
        <v>209</v>
      </c>
      <c r="U36" s="10">
        <v>217.48</v>
      </c>
      <c r="V36" s="10">
        <v>220</v>
      </c>
    </row>
    <row r="37" spans="1:2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217.02</v>
      </c>
      <c r="I37" s="2">
        <f t="shared" si="1"/>
        <v>213.82</v>
      </c>
      <c r="J37" s="2">
        <f t="shared" si="2"/>
        <v>216.58</v>
      </c>
      <c r="K37" s="10">
        <f>(testdata[[#This Row],[H]]+testdata[[#This Row],[L]]+testdata[[#This Row],[C]])/3</f>
        <v>215.8066666666667</v>
      </c>
      <c r="L37" s="10">
        <f>testdata[[#This Row],[PP]]*2-testdata[[#This Row],[H]]</f>
        <v>214.59333333333339</v>
      </c>
      <c r="M37" s="10">
        <f>testdata[[#This Row],[PP]]-(testdata[[#This Row],[H]]-testdata[[#This Row],[L]])</f>
        <v>212.60666666666668</v>
      </c>
      <c r="N37" s="10">
        <f>testdata[[#This Row],[PP]]*2-testdata[[#This Row],[L]]</f>
        <v>217.79333333333341</v>
      </c>
      <c r="O37" s="10">
        <f>testdata[[#This Row],[PP]]+(testdata[[#This Row],[H]]-testdata[[#This Row],[L]])</f>
        <v>219.00666666666672</v>
      </c>
      <c r="Q37" s="6">
        <v>36</v>
      </c>
      <c r="R37" s="10">
        <v>214.5</v>
      </c>
      <c r="S37" s="10">
        <v>211.98</v>
      </c>
      <c r="T37" s="10">
        <v>209</v>
      </c>
      <c r="U37" s="10">
        <v>217.48</v>
      </c>
      <c r="V37" s="10">
        <v>220</v>
      </c>
    </row>
    <row r="38" spans="1:2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218.19</v>
      </c>
      <c r="I38" s="2">
        <f t="shared" si="1"/>
        <v>213.82</v>
      </c>
      <c r="J38" s="2">
        <f t="shared" si="2"/>
        <v>217.86</v>
      </c>
      <c r="K38" s="10">
        <f>(testdata[[#This Row],[H]]+testdata[[#This Row],[L]]+testdata[[#This Row],[C]])/3</f>
        <v>216.62333333333333</v>
      </c>
      <c r="L38" s="10">
        <f>testdata[[#This Row],[PP]]*2-testdata[[#This Row],[H]]</f>
        <v>215.05666666666667</v>
      </c>
      <c r="M38" s="10">
        <f>testdata[[#This Row],[PP]]-(testdata[[#This Row],[H]]-testdata[[#This Row],[L]])</f>
        <v>212.25333333333333</v>
      </c>
      <c r="N38" s="10">
        <f>testdata[[#This Row],[PP]]*2-testdata[[#This Row],[L]]</f>
        <v>219.42666666666668</v>
      </c>
      <c r="O38" s="10">
        <f>testdata[[#This Row],[PP]]+(testdata[[#This Row],[H]]-testdata[[#This Row],[L]])</f>
        <v>220.99333333333334</v>
      </c>
      <c r="Q38" s="6">
        <v>37</v>
      </c>
      <c r="R38" s="10">
        <v>214.5</v>
      </c>
      <c r="S38" s="10">
        <v>211.98</v>
      </c>
      <c r="T38" s="10">
        <v>209</v>
      </c>
      <c r="U38" s="10">
        <v>217.48</v>
      </c>
      <c r="V38" s="10">
        <v>220</v>
      </c>
    </row>
    <row r="39" spans="1:2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218.97</v>
      </c>
      <c r="I39" s="2">
        <f t="shared" si="1"/>
        <v>213.82</v>
      </c>
      <c r="J39" s="2">
        <f t="shared" si="2"/>
        <v>218.72</v>
      </c>
      <c r="K39" s="10">
        <f>(testdata[[#This Row],[H]]+testdata[[#This Row],[L]]+testdata[[#This Row],[C]])/3</f>
        <v>217.17</v>
      </c>
      <c r="L39" s="10">
        <f>testdata[[#This Row],[PP]]*2-testdata[[#This Row],[H]]</f>
        <v>215.36999999999998</v>
      </c>
      <c r="M39" s="10">
        <f>testdata[[#This Row],[PP]]-(testdata[[#This Row],[H]]-testdata[[#This Row],[L]])</f>
        <v>212.01999999999998</v>
      </c>
      <c r="N39" s="10">
        <f>testdata[[#This Row],[PP]]*2-testdata[[#This Row],[L]]</f>
        <v>220.51999999999998</v>
      </c>
      <c r="O39" s="10">
        <f>testdata[[#This Row],[PP]]+(testdata[[#This Row],[H]]-testdata[[#This Row],[L]])</f>
        <v>222.32</v>
      </c>
      <c r="Q39" s="6">
        <v>38</v>
      </c>
      <c r="R39" s="10">
        <v>214.5</v>
      </c>
      <c r="S39" s="10">
        <v>211.98</v>
      </c>
      <c r="T39" s="10">
        <v>209</v>
      </c>
      <c r="U39" s="10">
        <v>217.48</v>
      </c>
      <c r="V39" s="10">
        <v>220</v>
      </c>
    </row>
    <row r="40" spans="1:2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220.19</v>
      </c>
      <c r="I40" s="2">
        <f t="shared" si="1"/>
        <v>213.82</v>
      </c>
      <c r="J40" s="2">
        <f t="shared" si="2"/>
        <v>219.91</v>
      </c>
      <c r="K40" s="10">
        <f>(testdata[[#This Row],[H]]+testdata[[#This Row],[L]]+testdata[[#This Row],[C]])/3</f>
        <v>217.97333333333333</v>
      </c>
      <c r="L40" s="10">
        <f>testdata[[#This Row],[PP]]*2-testdata[[#This Row],[H]]</f>
        <v>215.75666666666666</v>
      </c>
      <c r="M40" s="10">
        <f>testdata[[#This Row],[PP]]-(testdata[[#This Row],[H]]-testdata[[#This Row],[L]])</f>
        <v>211.60333333333332</v>
      </c>
      <c r="N40" s="10">
        <f>testdata[[#This Row],[PP]]*2-testdata[[#This Row],[L]]</f>
        <v>222.12666666666667</v>
      </c>
      <c r="O40" s="10">
        <f>testdata[[#This Row],[PP]]+(testdata[[#This Row],[H]]-testdata[[#This Row],[L]])</f>
        <v>224.34333333333333</v>
      </c>
      <c r="Q40" s="6">
        <v>39</v>
      </c>
      <c r="R40" s="10">
        <v>214.5</v>
      </c>
      <c r="S40" s="10">
        <v>211.98</v>
      </c>
      <c r="T40" s="10">
        <v>209</v>
      </c>
      <c r="U40" s="10">
        <v>217.48</v>
      </c>
      <c r="V40" s="10">
        <v>220</v>
      </c>
    </row>
    <row r="41" spans="1:2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220.8</v>
      </c>
      <c r="I41" s="2">
        <f t="shared" si="1"/>
        <v>213.82</v>
      </c>
      <c r="J41" s="2">
        <f t="shared" si="2"/>
        <v>220.79</v>
      </c>
      <c r="K41" s="10">
        <f>(testdata[[#This Row],[H]]+testdata[[#This Row],[L]]+testdata[[#This Row],[C]])/3</f>
        <v>218.47</v>
      </c>
      <c r="L41" s="10">
        <f>testdata[[#This Row],[PP]]*2-testdata[[#This Row],[H]]</f>
        <v>216.14</v>
      </c>
      <c r="M41" s="10">
        <f>testdata[[#This Row],[PP]]-(testdata[[#This Row],[H]]-testdata[[#This Row],[L]])</f>
        <v>211.48999999999998</v>
      </c>
      <c r="N41" s="10">
        <f>testdata[[#This Row],[PP]]*2-testdata[[#This Row],[L]]</f>
        <v>223.12</v>
      </c>
      <c r="O41" s="10">
        <f>testdata[[#This Row],[PP]]+(testdata[[#This Row],[H]]-testdata[[#This Row],[L]])</f>
        <v>225.45000000000002</v>
      </c>
      <c r="Q41" s="6">
        <v>40</v>
      </c>
      <c r="R41" s="10">
        <v>220.63329999999999</v>
      </c>
      <c r="S41" s="10">
        <v>217.0667</v>
      </c>
      <c r="T41" s="10">
        <v>210.72329999999999</v>
      </c>
      <c r="U41" s="10">
        <v>226.97669999999999</v>
      </c>
      <c r="V41" s="10">
        <v>230.54329999999999</v>
      </c>
    </row>
    <row r="42" spans="1:2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222.15</v>
      </c>
      <c r="I42" s="2">
        <f t="shared" si="1"/>
        <v>214.29</v>
      </c>
      <c r="J42" s="2">
        <f t="shared" si="2"/>
        <v>221.94</v>
      </c>
      <c r="K42" s="10">
        <f>(testdata[[#This Row],[H]]+testdata[[#This Row],[L]]+testdata[[#This Row],[C]])/3</f>
        <v>219.46</v>
      </c>
      <c r="L42" s="10">
        <f>testdata[[#This Row],[PP]]*2-testdata[[#This Row],[H]]</f>
        <v>216.77</v>
      </c>
      <c r="M42" s="10">
        <f>testdata[[#This Row],[PP]]-(testdata[[#This Row],[H]]-testdata[[#This Row],[L]])</f>
        <v>211.6</v>
      </c>
      <c r="N42" s="10">
        <f>testdata[[#This Row],[PP]]*2-testdata[[#This Row],[L]]</f>
        <v>224.63000000000002</v>
      </c>
      <c r="O42" s="10">
        <f>testdata[[#This Row],[PP]]+(testdata[[#This Row],[H]]-testdata[[#This Row],[L]])</f>
        <v>227.32000000000002</v>
      </c>
      <c r="Q42" s="6">
        <v>41</v>
      </c>
      <c r="R42" s="10">
        <v>220.63329999999999</v>
      </c>
      <c r="S42" s="10">
        <v>217.0667</v>
      </c>
      <c r="T42" s="10">
        <v>210.72329999999999</v>
      </c>
      <c r="U42" s="10">
        <v>226.97669999999999</v>
      </c>
      <c r="V42" s="10">
        <v>230.54329999999999</v>
      </c>
    </row>
    <row r="43" spans="1:2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222.16</v>
      </c>
      <c r="I43" s="2">
        <f t="shared" si="1"/>
        <v>214.29</v>
      </c>
      <c r="J43" s="2">
        <f t="shared" si="2"/>
        <v>221.75</v>
      </c>
      <c r="K43" s="10">
        <f>(testdata[[#This Row],[H]]+testdata[[#This Row],[L]]+testdata[[#This Row],[C]])/3</f>
        <v>219.4</v>
      </c>
      <c r="L43" s="10">
        <f>testdata[[#This Row],[PP]]*2-testdata[[#This Row],[H]]</f>
        <v>216.64000000000001</v>
      </c>
      <c r="M43" s="10">
        <f>testdata[[#This Row],[PP]]-(testdata[[#This Row],[H]]-testdata[[#This Row],[L]])</f>
        <v>211.53</v>
      </c>
      <c r="N43" s="10">
        <f>testdata[[#This Row],[PP]]*2-testdata[[#This Row],[L]]</f>
        <v>224.51000000000002</v>
      </c>
      <c r="O43" s="10">
        <f>testdata[[#This Row],[PP]]+(testdata[[#This Row],[H]]-testdata[[#This Row],[L]])</f>
        <v>227.27</v>
      </c>
      <c r="Q43" s="6">
        <v>42</v>
      </c>
      <c r="R43" s="10">
        <v>220.63329999999999</v>
      </c>
      <c r="S43" s="10">
        <v>217.0667</v>
      </c>
      <c r="T43" s="10">
        <v>210.72329999999999</v>
      </c>
      <c r="U43" s="10">
        <v>226.97669999999999</v>
      </c>
      <c r="V43" s="10">
        <v>230.54329999999999</v>
      </c>
    </row>
    <row r="44" spans="1:2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222.16</v>
      </c>
      <c r="I44" s="2">
        <f t="shared" si="1"/>
        <v>215.7</v>
      </c>
      <c r="J44" s="2">
        <f t="shared" si="2"/>
        <v>222.1</v>
      </c>
      <c r="K44" s="10">
        <f>(testdata[[#This Row],[H]]+testdata[[#This Row],[L]]+testdata[[#This Row],[C]])/3</f>
        <v>219.98666666666668</v>
      </c>
      <c r="L44" s="10">
        <f>testdata[[#This Row],[PP]]*2-testdata[[#This Row],[H]]</f>
        <v>217.81333333333336</v>
      </c>
      <c r="M44" s="10">
        <f>testdata[[#This Row],[PP]]-(testdata[[#This Row],[H]]-testdata[[#This Row],[L]])</f>
        <v>213.52666666666667</v>
      </c>
      <c r="N44" s="10">
        <f>testdata[[#This Row],[PP]]*2-testdata[[#This Row],[L]]</f>
        <v>224.27333333333337</v>
      </c>
      <c r="O44" s="10">
        <f>testdata[[#This Row],[PP]]+(testdata[[#This Row],[H]]-testdata[[#This Row],[L]])</f>
        <v>226.44666666666669</v>
      </c>
      <c r="Q44" s="6">
        <v>43</v>
      </c>
      <c r="R44" s="10">
        <v>220.63329999999999</v>
      </c>
      <c r="S44" s="10">
        <v>217.0667</v>
      </c>
      <c r="T44" s="10">
        <v>210.72329999999999</v>
      </c>
      <c r="U44" s="10">
        <v>226.97669999999999</v>
      </c>
      <c r="V44" s="10">
        <v>230.54329999999999</v>
      </c>
    </row>
    <row r="45" spans="1:2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223.62</v>
      </c>
      <c r="I45" s="2">
        <f t="shared" si="1"/>
        <v>215.7</v>
      </c>
      <c r="J45" s="2">
        <f t="shared" si="2"/>
        <v>223.43</v>
      </c>
      <c r="K45" s="10">
        <f>(testdata[[#This Row],[H]]+testdata[[#This Row],[L]]+testdata[[#This Row],[C]])/3</f>
        <v>220.91666666666666</v>
      </c>
      <c r="L45" s="10">
        <f>testdata[[#This Row],[PP]]*2-testdata[[#This Row],[H]]</f>
        <v>218.21333333333331</v>
      </c>
      <c r="M45" s="10">
        <f>testdata[[#This Row],[PP]]-(testdata[[#This Row],[H]]-testdata[[#This Row],[L]])</f>
        <v>212.99666666666664</v>
      </c>
      <c r="N45" s="10">
        <f>testdata[[#This Row],[PP]]*2-testdata[[#This Row],[L]]</f>
        <v>226.13333333333333</v>
      </c>
      <c r="O45" s="10">
        <f>testdata[[#This Row],[PP]]+(testdata[[#This Row],[H]]-testdata[[#This Row],[L]])</f>
        <v>228.83666666666667</v>
      </c>
      <c r="Q45" s="6">
        <v>44</v>
      </c>
      <c r="R45" s="10">
        <v>220.63329999999999</v>
      </c>
      <c r="S45" s="10">
        <v>217.0667</v>
      </c>
      <c r="T45" s="10">
        <v>210.72329999999999</v>
      </c>
      <c r="U45" s="10">
        <v>226.97669999999999</v>
      </c>
      <c r="V45" s="10">
        <v>230.54329999999999</v>
      </c>
    </row>
    <row r="46" spans="1:2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223.62</v>
      </c>
      <c r="I46" s="2">
        <f t="shared" si="1"/>
        <v>215.7</v>
      </c>
      <c r="J46" s="2">
        <f t="shared" si="2"/>
        <v>223.23</v>
      </c>
      <c r="K46" s="10">
        <f>(testdata[[#This Row],[H]]+testdata[[#This Row],[L]]+testdata[[#This Row],[C]])/3</f>
        <v>220.85</v>
      </c>
      <c r="L46" s="10">
        <f>testdata[[#This Row],[PP]]*2-testdata[[#This Row],[H]]</f>
        <v>218.07999999999998</v>
      </c>
      <c r="M46" s="10">
        <f>testdata[[#This Row],[PP]]-(testdata[[#This Row],[H]]-testdata[[#This Row],[L]])</f>
        <v>212.92999999999998</v>
      </c>
      <c r="N46" s="10">
        <f>testdata[[#This Row],[PP]]*2-testdata[[#This Row],[L]]</f>
        <v>226</v>
      </c>
      <c r="O46" s="10">
        <f>testdata[[#This Row],[PP]]+(testdata[[#This Row],[H]]-testdata[[#This Row],[L]])</f>
        <v>228.77</v>
      </c>
      <c r="Q46" s="6">
        <v>45</v>
      </c>
      <c r="R46" s="10">
        <v>220.63329999999999</v>
      </c>
      <c r="S46" s="10">
        <v>217.0667</v>
      </c>
      <c r="T46" s="10">
        <v>210.72329999999999</v>
      </c>
      <c r="U46" s="10">
        <v>226.97669999999999</v>
      </c>
      <c r="V46" s="10">
        <v>230.54329999999999</v>
      </c>
    </row>
    <row r="47" spans="1:2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223.81</v>
      </c>
      <c r="I47" s="2">
        <f t="shared" si="1"/>
        <v>215.7</v>
      </c>
      <c r="J47" s="2">
        <f t="shared" si="2"/>
        <v>223.38</v>
      </c>
      <c r="K47" s="10">
        <f>(testdata[[#This Row],[H]]+testdata[[#This Row],[L]]+testdata[[#This Row],[C]])/3</f>
        <v>220.96333333333334</v>
      </c>
      <c r="L47" s="10">
        <f>testdata[[#This Row],[PP]]*2-testdata[[#This Row],[H]]</f>
        <v>218.11666666666667</v>
      </c>
      <c r="M47" s="10">
        <f>testdata[[#This Row],[PP]]-(testdata[[#This Row],[H]]-testdata[[#This Row],[L]])</f>
        <v>212.85333333333332</v>
      </c>
      <c r="N47" s="10">
        <f>testdata[[#This Row],[PP]]*2-testdata[[#This Row],[L]]</f>
        <v>226.22666666666669</v>
      </c>
      <c r="O47" s="10">
        <f>testdata[[#This Row],[PP]]+(testdata[[#This Row],[H]]-testdata[[#This Row],[L]])</f>
        <v>229.07333333333335</v>
      </c>
      <c r="Q47" s="6">
        <v>46</v>
      </c>
      <c r="R47" s="10">
        <v>220.63329999999999</v>
      </c>
      <c r="S47" s="10">
        <v>217.0667</v>
      </c>
      <c r="T47" s="10">
        <v>210.72329999999999</v>
      </c>
      <c r="U47" s="10">
        <v>226.97669999999999</v>
      </c>
      <c r="V47" s="10">
        <v>230.54329999999999</v>
      </c>
    </row>
    <row r="48" spans="1:2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223.81</v>
      </c>
      <c r="I48" s="2">
        <f t="shared" si="1"/>
        <v>216.84</v>
      </c>
      <c r="J48" s="2">
        <f t="shared" si="2"/>
        <v>223.66</v>
      </c>
      <c r="K48" s="10">
        <f>(testdata[[#This Row],[H]]+testdata[[#This Row],[L]]+testdata[[#This Row],[C]])/3</f>
        <v>221.43666666666664</v>
      </c>
      <c r="L48" s="10">
        <f>testdata[[#This Row],[PP]]*2-testdata[[#This Row],[H]]</f>
        <v>219.06333333333328</v>
      </c>
      <c r="M48" s="10">
        <f>testdata[[#This Row],[PP]]-(testdata[[#This Row],[H]]-testdata[[#This Row],[L]])</f>
        <v>214.46666666666664</v>
      </c>
      <c r="N48" s="10">
        <f>testdata[[#This Row],[PP]]*2-testdata[[#This Row],[L]]</f>
        <v>226.03333333333327</v>
      </c>
      <c r="O48" s="10">
        <f>testdata[[#This Row],[PP]]+(testdata[[#This Row],[H]]-testdata[[#This Row],[L]])</f>
        <v>228.40666666666664</v>
      </c>
      <c r="Q48" s="6">
        <v>47</v>
      </c>
      <c r="R48" s="10">
        <v>220.63329999999999</v>
      </c>
      <c r="S48" s="10">
        <v>217.0667</v>
      </c>
      <c r="T48" s="10">
        <v>210.72329999999999</v>
      </c>
      <c r="U48" s="10">
        <v>226.97669999999999</v>
      </c>
      <c r="V48" s="10">
        <v>230.54329999999999</v>
      </c>
    </row>
    <row r="49" spans="1:2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224.2</v>
      </c>
      <c r="I49" s="2">
        <f t="shared" si="1"/>
        <v>217.88</v>
      </c>
      <c r="J49" s="2">
        <f t="shared" si="2"/>
        <v>224.01</v>
      </c>
      <c r="K49" s="10">
        <f>(testdata[[#This Row],[H]]+testdata[[#This Row],[L]]+testdata[[#This Row],[C]])/3</f>
        <v>222.02999999999997</v>
      </c>
      <c r="L49" s="10">
        <f>testdata[[#This Row],[PP]]*2-testdata[[#This Row],[H]]</f>
        <v>219.85999999999996</v>
      </c>
      <c r="M49" s="10">
        <f>testdata[[#This Row],[PP]]-(testdata[[#This Row],[H]]-testdata[[#This Row],[L]])</f>
        <v>215.70999999999998</v>
      </c>
      <c r="N49" s="10">
        <f>testdata[[#This Row],[PP]]*2-testdata[[#This Row],[L]]</f>
        <v>226.17999999999995</v>
      </c>
      <c r="O49" s="10">
        <f>testdata[[#This Row],[PP]]+(testdata[[#This Row],[H]]-testdata[[#This Row],[L]])</f>
        <v>228.34999999999997</v>
      </c>
      <c r="Q49" s="6">
        <v>48</v>
      </c>
      <c r="R49" s="10">
        <v>220.63329999999999</v>
      </c>
      <c r="S49" s="10">
        <v>217.0667</v>
      </c>
      <c r="T49" s="10">
        <v>210.72329999999999</v>
      </c>
      <c r="U49" s="10">
        <v>226.97669999999999</v>
      </c>
      <c r="V49" s="10">
        <v>230.54329999999999</v>
      </c>
    </row>
    <row r="50" spans="1:2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224.2</v>
      </c>
      <c r="I50" s="2">
        <f t="shared" si="1"/>
        <v>219.23</v>
      </c>
      <c r="J50" s="2">
        <f t="shared" si="2"/>
        <v>223.41</v>
      </c>
      <c r="K50" s="10">
        <f>(testdata[[#This Row],[H]]+testdata[[#This Row],[L]]+testdata[[#This Row],[C]])/3</f>
        <v>222.27999999999997</v>
      </c>
      <c r="L50" s="10">
        <f>testdata[[#This Row],[PP]]*2-testdata[[#This Row],[H]]</f>
        <v>220.35999999999996</v>
      </c>
      <c r="M50" s="10">
        <f>testdata[[#This Row],[PP]]-(testdata[[#This Row],[H]]-testdata[[#This Row],[L]])</f>
        <v>217.30999999999997</v>
      </c>
      <c r="N50" s="10">
        <f>testdata[[#This Row],[PP]]*2-testdata[[#This Row],[L]]</f>
        <v>225.32999999999996</v>
      </c>
      <c r="O50" s="10">
        <f>testdata[[#This Row],[PP]]+(testdata[[#This Row],[H]]-testdata[[#This Row],[L]])</f>
        <v>227.24999999999997</v>
      </c>
      <c r="Q50" s="6">
        <v>49</v>
      </c>
      <c r="R50" s="10">
        <v>220.63329999999999</v>
      </c>
      <c r="S50" s="10">
        <v>217.0667</v>
      </c>
      <c r="T50" s="10">
        <v>210.72329999999999</v>
      </c>
      <c r="U50" s="10">
        <v>226.97669999999999</v>
      </c>
      <c r="V50" s="10">
        <v>230.54329999999999</v>
      </c>
    </row>
    <row r="51" spans="1:2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219.33</v>
      </c>
      <c r="J51" s="2">
        <f t="shared" si="2"/>
        <v>226.53</v>
      </c>
      <c r="K51" s="10">
        <f>(testdata[[#This Row],[H]]+testdata[[#This Row],[L]]+testdata[[#This Row],[C]])/3</f>
        <v>224.29999999999998</v>
      </c>
      <c r="L51" s="10">
        <f>testdata[[#This Row],[PP]]*2-testdata[[#This Row],[H]]</f>
        <v>221.55999999999997</v>
      </c>
      <c r="M51" s="10">
        <f>testdata[[#This Row],[PP]]-(testdata[[#This Row],[H]]-testdata[[#This Row],[L]])</f>
        <v>216.59</v>
      </c>
      <c r="N51" s="10">
        <f>testdata[[#This Row],[PP]]*2-testdata[[#This Row],[L]]</f>
        <v>229.26999999999995</v>
      </c>
      <c r="O51" s="10">
        <f>testdata[[#This Row],[PP]]+(testdata[[#This Row],[H]]-testdata[[#This Row],[L]])</f>
        <v>232.00999999999996</v>
      </c>
      <c r="Q51" s="6">
        <v>50</v>
      </c>
      <c r="R51" s="10">
        <v>220.63329999999999</v>
      </c>
      <c r="S51" s="10">
        <v>217.0667</v>
      </c>
      <c r="T51" s="10">
        <v>210.72329999999999</v>
      </c>
      <c r="U51" s="10">
        <v>226.97669999999999</v>
      </c>
      <c r="V51" s="10">
        <v>230.54329999999999</v>
      </c>
    </row>
    <row r="52" spans="1:2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220.5</v>
      </c>
      <c r="J52" s="2">
        <f t="shared" si="2"/>
        <v>225.11</v>
      </c>
      <c r="K52" s="10">
        <f>(testdata[[#This Row],[H]]+testdata[[#This Row],[L]]+testdata[[#This Row],[C]])/3</f>
        <v>224.21666666666667</v>
      </c>
      <c r="L52" s="10">
        <f>testdata[[#This Row],[PP]]*2-testdata[[#This Row],[H]]</f>
        <v>221.39333333333335</v>
      </c>
      <c r="M52" s="10">
        <f>testdata[[#This Row],[PP]]-(testdata[[#This Row],[H]]-testdata[[#This Row],[L]])</f>
        <v>217.67666666666668</v>
      </c>
      <c r="N52" s="10">
        <f>testdata[[#This Row],[PP]]*2-testdata[[#This Row],[L]]</f>
        <v>227.93333333333334</v>
      </c>
      <c r="O52" s="10">
        <f>testdata[[#This Row],[PP]]+(testdata[[#This Row],[H]]-testdata[[#This Row],[L]])</f>
        <v>230.75666666666666</v>
      </c>
      <c r="Q52" s="6">
        <v>51</v>
      </c>
      <c r="R52" s="10">
        <v>220.63329999999999</v>
      </c>
      <c r="S52" s="10">
        <v>217.0667</v>
      </c>
      <c r="T52" s="10">
        <v>210.72329999999999</v>
      </c>
      <c r="U52" s="10">
        <v>226.97669999999999</v>
      </c>
      <c r="V52" s="10">
        <v>230.54329999999999</v>
      </c>
    </row>
    <row r="53" spans="1:2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220.93</v>
      </c>
      <c r="J53" s="2">
        <f t="shared" si="2"/>
        <v>225.25</v>
      </c>
      <c r="K53" s="10">
        <f>(testdata[[#This Row],[H]]+testdata[[#This Row],[L]]+testdata[[#This Row],[C]])/3</f>
        <v>224.40666666666667</v>
      </c>
      <c r="L53" s="10">
        <f>testdata[[#This Row],[PP]]*2-testdata[[#This Row],[H]]</f>
        <v>221.77333333333334</v>
      </c>
      <c r="M53" s="10">
        <f>testdata[[#This Row],[PP]]-(testdata[[#This Row],[H]]-testdata[[#This Row],[L]])</f>
        <v>218.29666666666668</v>
      </c>
      <c r="N53" s="10">
        <f>testdata[[#This Row],[PP]]*2-testdata[[#This Row],[L]]</f>
        <v>227.88333333333333</v>
      </c>
      <c r="O53" s="10">
        <f>testdata[[#This Row],[PP]]+(testdata[[#This Row],[H]]-testdata[[#This Row],[L]])</f>
        <v>230.51666666666665</v>
      </c>
      <c r="Q53" s="6">
        <v>52</v>
      </c>
      <c r="R53" s="10">
        <v>220.63329999999999</v>
      </c>
      <c r="S53" s="10">
        <v>217.0667</v>
      </c>
      <c r="T53" s="10">
        <v>210.72329999999999</v>
      </c>
      <c r="U53" s="10">
        <v>226.97669999999999</v>
      </c>
      <c r="V53" s="10">
        <v>230.54329999999999</v>
      </c>
    </row>
    <row r="54" spans="1:2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221.01</v>
      </c>
      <c r="J54" s="2">
        <f t="shared" si="2"/>
        <v>224.58</v>
      </c>
      <c r="K54" s="10">
        <f>(testdata[[#This Row],[H]]+testdata[[#This Row],[L]]+testdata[[#This Row],[C]])/3</f>
        <v>224.21</v>
      </c>
      <c r="L54" s="10">
        <f>testdata[[#This Row],[PP]]*2-testdata[[#This Row],[H]]</f>
        <v>221.38000000000002</v>
      </c>
      <c r="M54" s="10">
        <f>testdata[[#This Row],[PP]]-(testdata[[#This Row],[H]]-testdata[[#This Row],[L]])</f>
        <v>218.18</v>
      </c>
      <c r="N54" s="10">
        <f>testdata[[#This Row],[PP]]*2-testdata[[#This Row],[L]]</f>
        <v>227.41000000000003</v>
      </c>
      <c r="O54" s="10">
        <f>testdata[[#This Row],[PP]]+(testdata[[#This Row],[H]]-testdata[[#This Row],[L]])</f>
        <v>230.24</v>
      </c>
      <c r="Q54" s="6">
        <v>53</v>
      </c>
      <c r="R54" s="10">
        <v>220.63329999999999</v>
      </c>
      <c r="S54" s="10">
        <v>217.0667</v>
      </c>
      <c r="T54" s="10">
        <v>210.72329999999999</v>
      </c>
      <c r="U54" s="10">
        <v>226.97669999999999</v>
      </c>
      <c r="V54" s="10">
        <v>230.54329999999999</v>
      </c>
    </row>
    <row r="55" spans="1:2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222.41</v>
      </c>
      <c r="J55" s="2">
        <f t="shared" si="2"/>
        <v>223.91</v>
      </c>
      <c r="K55" s="10">
        <f>(testdata[[#This Row],[H]]+testdata[[#This Row],[L]]+testdata[[#This Row],[C]])/3</f>
        <v>224.45333333333335</v>
      </c>
      <c r="L55" s="10">
        <f>testdata[[#This Row],[PP]]*2-testdata[[#This Row],[H]]</f>
        <v>221.8666666666667</v>
      </c>
      <c r="M55" s="10">
        <f>testdata[[#This Row],[PP]]-(testdata[[#This Row],[H]]-testdata[[#This Row],[L]])</f>
        <v>219.82333333333335</v>
      </c>
      <c r="N55" s="10">
        <f>testdata[[#This Row],[PP]]*2-testdata[[#This Row],[L]]</f>
        <v>226.4966666666667</v>
      </c>
      <c r="O55" s="10">
        <f>testdata[[#This Row],[PP]]+(testdata[[#This Row],[H]]-testdata[[#This Row],[L]])</f>
        <v>229.08333333333334</v>
      </c>
      <c r="Q55" s="6">
        <v>54</v>
      </c>
      <c r="R55" s="10">
        <v>220.63329999999999</v>
      </c>
      <c r="S55" s="10">
        <v>217.0667</v>
      </c>
      <c r="T55" s="10">
        <v>210.72329999999999</v>
      </c>
      <c r="U55" s="10">
        <v>226.97669999999999</v>
      </c>
      <c r="V55" s="10">
        <v>230.54329999999999</v>
      </c>
    </row>
    <row r="56" spans="1:2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222.41</v>
      </c>
      <c r="J56" s="2">
        <f t="shared" si="2"/>
        <v>223.49</v>
      </c>
      <c r="K56" s="10">
        <f>(testdata[[#This Row],[H]]+testdata[[#This Row],[L]]+testdata[[#This Row],[C]])/3</f>
        <v>224.31333333333336</v>
      </c>
      <c r="L56" s="10">
        <f>testdata[[#This Row],[PP]]*2-testdata[[#This Row],[H]]</f>
        <v>221.58666666666673</v>
      </c>
      <c r="M56" s="10">
        <f>testdata[[#This Row],[PP]]-(testdata[[#This Row],[H]]-testdata[[#This Row],[L]])</f>
        <v>219.68333333333337</v>
      </c>
      <c r="N56" s="10">
        <f>testdata[[#This Row],[PP]]*2-testdata[[#This Row],[L]]</f>
        <v>226.21666666666673</v>
      </c>
      <c r="O56" s="10">
        <f>testdata[[#This Row],[PP]]+(testdata[[#This Row],[H]]-testdata[[#This Row],[L]])</f>
        <v>228.94333333333336</v>
      </c>
      <c r="Q56" s="6">
        <v>55</v>
      </c>
      <c r="R56" s="10">
        <v>220.63329999999999</v>
      </c>
      <c r="S56" s="10">
        <v>217.0667</v>
      </c>
      <c r="T56" s="10">
        <v>210.72329999999999</v>
      </c>
      <c r="U56" s="10">
        <v>226.97669999999999</v>
      </c>
      <c r="V56" s="10">
        <v>230.54329999999999</v>
      </c>
    </row>
    <row r="57" spans="1:2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222.41</v>
      </c>
      <c r="J57" s="2">
        <f t="shared" si="2"/>
        <v>223.78</v>
      </c>
      <c r="K57" s="10">
        <f>(testdata[[#This Row],[H]]+testdata[[#This Row],[L]]+testdata[[#This Row],[C]])/3</f>
        <v>224.41</v>
      </c>
      <c r="L57" s="10">
        <f>testdata[[#This Row],[PP]]*2-testdata[[#This Row],[H]]</f>
        <v>221.78</v>
      </c>
      <c r="M57" s="10">
        <f>testdata[[#This Row],[PP]]-(testdata[[#This Row],[H]]-testdata[[#This Row],[L]])</f>
        <v>219.78</v>
      </c>
      <c r="N57" s="10">
        <f>testdata[[#This Row],[PP]]*2-testdata[[#This Row],[L]]</f>
        <v>226.41</v>
      </c>
      <c r="O57" s="10">
        <f>testdata[[#This Row],[PP]]+(testdata[[#This Row],[H]]-testdata[[#This Row],[L]])</f>
        <v>229.04</v>
      </c>
      <c r="Q57" s="6">
        <v>56</v>
      </c>
      <c r="R57" s="10">
        <v>220.63329999999999</v>
      </c>
      <c r="S57" s="10">
        <v>217.0667</v>
      </c>
      <c r="T57" s="10">
        <v>210.72329999999999</v>
      </c>
      <c r="U57" s="10">
        <v>226.97669999999999</v>
      </c>
      <c r="V57" s="10">
        <v>230.54329999999999</v>
      </c>
    </row>
    <row r="58" spans="1:2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222.41</v>
      </c>
      <c r="J58" s="2">
        <f t="shared" si="2"/>
        <v>224.56</v>
      </c>
      <c r="K58" s="10">
        <f>(testdata[[#This Row],[H]]+testdata[[#This Row],[L]]+testdata[[#This Row],[C]])/3</f>
        <v>224.67</v>
      </c>
      <c r="L58" s="10">
        <f>testdata[[#This Row],[PP]]*2-testdata[[#This Row],[H]]</f>
        <v>222.29999999999998</v>
      </c>
      <c r="M58" s="10">
        <f>testdata[[#This Row],[PP]]-(testdata[[#This Row],[H]]-testdata[[#This Row],[L]])</f>
        <v>220.04</v>
      </c>
      <c r="N58" s="10">
        <f>testdata[[#This Row],[PP]]*2-testdata[[#This Row],[L]]</f>
        <v>226.92999999999998</v>
      </c>
      <c r="O58" s="10">
        <f>testdata[[#This Row],[PP]]+(testdata[[#This Row],[H]]-testdata[[#This Row],[L]])</f>
        <v>229.29999999999998</v>
      </c>
      <c r="Q58" s="6">
        <v>57</v>
      </c>
      <c r="R58" s="10">
        <v>220.63329999999999</v>
      </c>
      <c r="S58" s="10">
        <v>217.0667</v>
      </c>
      <c r="T58" s="10">
        <v>210.72329999999999</v>
      </c>
      <c r="U58" s="10">
        <v>226.97669999999999</v>
      </c>
      <c r="V58" s="10">
        <v>230.54329999999999</v>
      </c>
    </row>
    <row r="59" spans="1:2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222.72</v>
      </c>
      <c r="J59" s="2">
        <f t="shared" si="2"/>
        <v>224.67</v>
      </c>
      <c r="K59" s="10">
        <f>(testdata[[#This Row],[H]]+testdata[[#This Row],[L]]+testdata[[#This Row],[C]])/3</f>
        <v>224.80999999999997</v>
      </c>
      <c r="L59" s="10">
        <f>testdata[[#This Row],[PP]]*2-testdata[[#This Row],[H]]</f>
        <v>222.57999999999996</v>
      </c>
      <c r="M59" s="10">
        <f>testdata[[#This Row],[PP]]-(testdata[[#This Row],[H]]-testdata[[#This Row],[L]])</f>
        <v>220.48999999999998</v>
      </c>
      <c r="N59" s="10">
        <f>testdata[[#This Row],[PP]]*2-testdata[[#This Row],[L]]</f>
        <v>226.89999999999995</v>
      </c>
      <c r="O59" s="10">
        <f>testdata[[#This Row],[PP]]+(testdata[[#This Row],[H]]-testdata[[#This Row],[L]])</f>
        <v>229.12999999999997</v>
      </c>
      <c r="Q59" s="6">
        <v>58</v>
      </c>
      <c r="R59" s="10">
        <v>220.63329999999999</v>
      </c>
      <c r="S59" s="10">
        <v>217.0667</v>
      </c>
      <c r="T59" s="10">
        <v>210.72329999999999</v>
      </c>
      <c r="U59" s="10">
        <v>226.97669999999999</v>
      </c>
      <c r="V59" s="10">
        <v>230.54329999999999</v>
      </c>
    </row>
    <row r="60" spans="1:2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222.72</v>
      </c>
      <c r="J60" s="2">
        <f t="shared" si="2"/>
        <v>223.81</v>
      </c>
      <c r="K60" s="10">
        <f>(testdata[[#This Row],[H]]+testdata[[#This Row],[L]]+testdata[[#This Row],[C]])/3</f>
        <v>224.52333333333331</v>
      </c>
      <c r="L60" s="10">
        <f>testdata[[#This Row],[PP]]*2-testdata[[#This Row],[H]]</f>
        <v>222.00666666666663</v>
      </c>
      <c r="M60" s="10">
        <f>testdata[[#This Row],[PP]]-(testdata[[#This Row],[H]]-testdata[[#This Row],[L]])</f>
        <v>220.20333333333332</v>
      </c>
      <c r="N60" s="10">
        <f>testdata[[#This Row],[PP]]*2-testdata[[#This Row],[L]]</f>
        <v>226.32666666666663</v>
      </c>
      <c r="O60" s="10">
        <f>testdata[[#This Row],[PP]]+(testdata[[#This Row],[H]]-testdata[[#This Row],[L]])</f>
        <v>228.84333333333331</v>
      </c>
      <c r="Q60" s="6">
        <v>59</v>
      </c>
      <c r="R60" s="10">
        <v>220.63329999999999</v>
      </c>
      <c r="S60" s="10">
        <v>217.0667</v>
      </c>
      <c r="T60" s="10">
        <v>210.72329999999999</v>
      </c>
      <c r="U60" s="10">
        <v>226.97669999999999</v>
      </c>
      <c r="V60" s="10">
        <v>230.54329999999999</v>
      </c>
    </row>
    <row r="61" spans="1:2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222.72</v>
      </c>
      <c r="J61" s="2">
        <f t="shared" si="2"/>
        <v>225.75</v>
      </c>
      <c r="K61" s="10">
        <f>(testdata[[#This Row],[H]]+testdata[[#This Row],[L]]+testdata[[#This Row],[C]])/3</f>
        <v>225.17</v>
      </c>
      <c r="L61" s="10">
        <f>testdata[[#This Row],[PP]]*2-testdata[[#This Row],[H]]</f>
        <v>223.29999999999998</v>
      </c>
      <c r="M61" s="10">
        <f>testdata[[#This Row],[PP]]-(testdata[[#This Row],[H]]-testdata[[#This Row],[L]])</f>
        <v>220.85</v>
      </c>
      <c r="N61" s="10">
        <f>testdata[[#This Row],[PP]]*2-testdata[[#This Row],[L]]</f>
        <v>227.61999999999998</v>
      </c>
      <c r="O61" s="10">
        <f>testdata[[#This Row],[PP]]+(testdata[[#This Row],[H]]-testdata[[#This Row],[L]])</f>
        <v>229.48999999999998</v>
      </c>
      <c r="Q61" s="6">
        <v>60</v>
      </c>
      <c r="R61" s="10">
        <v>220.63329999999999</v>
      </c>
      <c r="S61" s="10">
        <v>217.0667</v>
      </c>
      <c r="T61" s="10">
        <v>210.72329999999999</v>
      </c>
      <c r="U61" s="10">
        <v>226.97669999999999</v>
      </c>
      <c r="V61" s="10">
        <v>230.54329999999999</v>
      </c>
    </row>
    <row r="62" spans="1:2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226.34</v>
      </c>
      <c r="I62" s="2">
        <f t="shared" si="1"/>
        <v>222.72</v>
      </c>
      <c r="J62" s="2">
        <f t="shared" si="2"/>
        <v>225.31</v>
      </c>
      <c r="K62" s="10">
        <f>(testdata[[#This Row],[H]]+testdata[[#This Row],[L]]+testdata[[#This Row],[C]])/3</f>
        <v>224.79</v>
      </c>
      <c r="L62" s="10">
        <f>testdata[[#This Row],[PP]]*2-testdata[[#This Row],[H]]</f>
        <v>223.23999999999998</v>
      </c>
      <c r="M62" s="10">
        <f>testdata[[#This Row],[PP]]-(testdata[[#This Row],[H]]-testdata[[#This Row],[L]])</f>
        <v>221.17</v>
      </c>
      <c r="N62" s="10">
        <f>testdata[[#This Row],[PP]]*2-testdata[[#This Row],[L]]</f>
        <v>226.85999999999999</v>
      </c>
      <c r="O62" s="10">
        <f>testdata[[#This Row],[PP]]+(testdata[[#This Row],[H]]-testdata[[#This Row],[L]])</f>
        <v>228.41</v>
      </c>
      <c r="Q62" s="6">
        <v>61</v>
      </c>
      <c r="R62" s="10">
        <v>220.63329999999999</v>
      </c>
      <c r="S62" s="10">
        <v>217.0667</v>
      </c>
      <c r="T62" s="10">
        <v>210.72329999999999</v>
      </c>
      <c r="U62" s="10">
        <v>226.97669999999999</v>
      </c>
      <c r="V62" s="10">
        <v>230.54329999999999</v>
      </c>
    </row>
    <row r="63" spans="1:2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226.21</v>
      </c>
      <c r="I63" s="2">
        <f t="shared" si="1"/>
        <v>222.72</v>
      </c>
      <c r="J63" s="2">
        <f t="shared" si="2"/>
        <v>224.91</v>
      </c>
      <c r="K63" s="10">
        <f>(testdata[[#This Row],[H]]+testdata[[#This Row],[L]]+testdata[[#This Row],[C]])/3</f>
        <v>224.61333333333334</v>
      </c>
      <c r="L63" s="10">
        <f>testdata[[#This Row],[PP]]*2-testdata[[#This Row],[H]]</f>
        <v>223.01666666666668</v>
      </c>
      <c r="M63" s="10">
        <f>testdata[[#This Row],[PP]]-(testdata[[#This Row],[H]]-testdata[[#This Row],[L]])</f>
        <v>221.12333333333333</v>
      </c>
      <c r="N63" s="10">
        <f>testdata[[#This Row],[PP]]*2-testdata[[#This Row],[L]]</f>
        <v>226.50666666666669</v>
      </c>
      <c r="O63" s="10">
        <f>testdata[[#This Row],[PP]]+(testdata[[#This Row],[H]]-testdata[[#This Row],[L]])</f>
        <v>228.10333333333335</v>
      </c>
      <c r="Q63" s="6">
        <v>62</v>
      </c>
      <c r="R63" s="10">
        <v>220.63329999999999</v>
      </c>
      <c r="S63" s="10">
        <v>217.0667</v>
      </c>
      <c r="T63" s="10">
        <v>210.72329999999999</v>
      </c>
      <c r="U63" s="10">
        <v>226.97669999999999</v>
      </c>
      <c r="V63" s="10">
        <v>230.54329999999999</v>
      </c>
    </row>
    <row r="64" spans="1:2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226.21</v>
      </c>
      <c r="I64" s="2">
        <f t="shared" si="1"/>
        <v>222.72</v>
      </c>
      <c r="J64" s="2">
        <f t="shared" si="2"/>
        <v>224.66</v>
      </c>
      <c r="K64" s="10">
        <f>(testdata[[#This Row],[H]]+testdata[[#This Row],[L]]+testdata[[#This Row],[C]])/3</f>
        <v>224.53</v>
      </c>
      <c r="L64" s="10">
        <f>testdata[[#This Row],[PP]]*2-testdata[[#This Row],[H]]</f>
        <v>222.85</v>
      </c>
      <c r="M64" s="10">
        <f>testdata[[#This Row],[PP]]-(testdata[[#This Row],[H]]-testdata[[#This Row],[L]])</f>
        <v>221.04</v>
      </c>
      <c r="N64" s="10">
        <f>testdata[[#This Row],[PP]]*2-testdata[[#This Row],[L]]</f>
        <v>226.34</v>
      </c>
      <c r="O64" s="10">
        <f>testdata[[#This Row],[PP]]+(testdata[[#This Row],[H]]-testdata[[#This Row],[L]])</f>
        <v>228.02</v>
      </c>
      <c r="Q64" s="6">
        <v>63</v>
      </c>
      <c r="R64" s="10">
        <v>223.5</v>
      </c>
      <c r="S64" s="10">
        <v>219.96</v>
      </c>
      <c r="T64" s="10">
        <v>216.23</v>
      </c>
      <c r="U64" s="10">
        <v>227.23</v>
      </c>
      <c r="V64" s="10">
        <v>230.77</v>
      </c>
    </row>
    <row r="65" spans="1:2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226.21</v>
      </c>
      <c r="I65" s="2">
        <f t="shared" si="1"/>
        <v>221.64</v>
      </c>
      <c r="J65" s="2">
        <f t="shared" si="2"/>
        <v>221.78</v>
      </c>
      <c r="K65" s="10">
        <f>(testdata[[#This Row],[H]]+testdata[[#This Row],[L]]+testdata[[#This Row],[C]])/3</f>
        <v>223.21</v>
      </c>
      <c r="L65" s="10">
        <f>testdata[[#This Row],[PP]]*2-testdata[[#This Row],[H]]</f>
        <v>220.21</v>
      </c>
      <c r="M65" s="10">
        <f>testdata[[#This Row],[PP]]-(testdata[[#This Row],[H]]-testdata[[#This Row],[L]])</f>
        <v>218.64</v>
      </c>
      <c r="N65" s="10">
        <f>testdata[[#This Row],[PP]]*2-testdata[[#This Row],[L]]</f>
        <v>224.78000000000003</v>
      </c>
      <c r="O65" s="10">
        <f>testdata[[#This Row],[PP]]+(testdata[[#This Row],[H]]-testdata[[#This Row],[L]])</f>
        <v>227.78000000000003</v>
      </c>
      <c r="Q65" s="6">
        <v>64</v>
      </c>
      <c r="R65" s="10">
        <v>223.5</v>
      </c>
      <c r="S65" s="10">
        <v>219.96</v>
      </c>
      <c r="T65" s="10">
        <v>216.23</v>
      </c>
      <c r="U65" s="10">
        <v>227.23</v>
      </c>
      <c r="V65" s="10">
        <v>230.77</v>
      </c>
    </row>
    <row r="66" spans="1:2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226.21</v>
      </c>
      <c r="I66" s="2">
        <f t="shared" si="1"/>
        <v>221.13</v>
      </c>
      <c r="J66" s="2">
        <f t="shared" si="2"/>
        <v>222.3</v>
      </c>
      <c r="K66" s="10">
        <f>(testdata[[#This Row],[H]]+testdata[[#This Row],[L]]+testdata[[#This Row],[C]])/3</f>
        <v>223.21333333333337</v>
      </c>
      <c r="L66" s="10">
        <f>testdata[[#This Row],[PP]]*2-testdata[[#This Row],[H]]</f>
        <v>220.21666666666673</v>
      </c>
      <c r="M66" s="10">
        <f>testdata[[#This Row],[PP]]-(testdata[[#This Row],[H]]-testdata[[#This Row],[L]])</f>
        <v>218.13333333333335</v>
      </c>
      <c r="N66" s="10">
        <f>testdata[[#This Row],[PP]]*2-testdata[[#This Row],[L]]</f>
        <v>225.29666666666674</v>
      </c>
      <c r="O66" s="10">
        <f>testdata[[#This Row],[PP]]+(testdata[[#This Row],[H]]-testdata[[#This Row],[L]])</f>
        <v>228.29333333333338</v>
      </c>
      <c r="Q66" s="6">
        <v>65</v>
      </c>
      <c r="R66" s="10">
        <v>223.5</v>
      </c>
      <c r="S66" s="10">
        <v>219.96</v>
      </c>
      <c r="T66" s="10">
        <v>216.23</v>
      </c>
      <c r="U66" s="10">
        <v>227.23</v>
      </c>
      <c r="V66" s="10">
        <v>230.77</v>
      </c>
    </row>
    <row r="67" spans="1:2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226.21</v>
      </c>
      <c r="I67" s="2">
        <f t="shared" si="1"/>
        <v>221.13</v>
      </c>
      <c r="J67" s="2">
        <f t="shared" si="2"/>
        <v>222.06</v>
      </c>
      <c r="K67" s="10">
        <f>(testdata[[#This Row],[H]]+testdata[[#This Row],[L]]+testdata[[#This Row],[C]])/3</f>
        <v>223.13333333333335</v>
      </c>
      <c r="L67" s="10">
        <f>testdata[[#This Row],[PP]]*2-testdata[[#This Row],[H]]</f>
        <v>220.0566666666667</v>
      </c>
      <c r="M67" s="10">
        <f>testdata[[#This Row],[PP]]-(testdata[[#This Row],[H]]-testdata[[#This Row],[L]])</f>
        <v>218.05333333333334</v>
      </c>
      <c r="N67" s="10">
        <f>testdata[[#This Row],[PP]]*2-testdata[[#This Row],[L]]</f>
        <v>225.13666666666671</v>
      </c>
      <c r="O67" s="10">
        <f>testdata[[#This Row],[PP]]+(testdata[[#This Row],[H]]-testdata[[#This Row],[L]])</f>
        <v>228.21333333333337</v>
      </c>
      <c r="Q67" s="6">
        <v>66</v>
      </c>
      <c r="R67" s="10">
        <v>223.5</v>
      </c>
      <c r="S67" s="10">
        <v>219.96</v>
      </c>
      <c r="T67" s="10">
        <v>216.23</v>
      </c>
      <c r="U67" s="10">
        <v>227.23</v>
      </c>
      <c r="V67" s="10">
        <v>230.77</v>
      </c>
    </row>
    <row r="68" spans="1:2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221.05</v>
      </c>
      <c r="J68" s="2">
        <f t="shared" si="2"/>
        <v>221.9</v>
      </c>
      <c r="K68" s="10">
        <f>(testdata[[#This Row],[H]]+testdata[[#This Row],[L]]+testdata[[#This Row],[C]])/3</f>
        <v>223.05333333333331</v>
      </c>
      <c r="L68" s="10">
        <f>testdata[[#This Row],[PP]]*2-testdata[[#This Row],[H]]</f>
        <v>219.89666666666662</v>
      </c>
      <c r="M68" s="10">
        <f>testdata[[#This Row],[PP]]-(testdata[[#This Row],[H]]-testdata[[#This Row],[L]])</f>
        <v>217.89333333333332</v>
      </c>
      <c r="N68" s="10">
        <f>testdata[[#This Row],[PP]]*2-testdata[[#This Row],[L]]</f>
        <v>225.05666666666662</v>
      </c>
      <c r="O68" s="10">
        <f>testdata[[#This Row],[PP]]+(testdata[[#This Row],[H]]-testdata[[#This Row],[L]])</f>
        <v>228.21333333333331</v>
      </c>
      <c r="Q68" s="6">
        <v>67</v>
      </c>
      <c r="R68" s="10">
        <v>223.5</v>
      </c>
      <c r="S68" s="10">
        <v>219.96</v>
      </c>
      <c r="T68" s="10">
        <v>216.23</v>
      </c>
      <c r="U68" s="10">
        <v>227.23</v>
      </c>
      <c r="V68" s="10">
        <v>230.77</v>
      </c>
    </row>
    <row r="69" spans="1:2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2">
        <f t="shared" si="2"/>
        <v>221.67</v>
      </c>
      <c r="K69" s="10">
        <f>(testdata[[#This Row],[H]]+testdata[[#This Row],[L]]+testdata[[#This Row],[C]])/3</f>
        <v>222.54999999999998</v>
      </c>
      <c r="L69" s="10">
        <f>testdata[[#This Row],[PP]]*2-testdata[[#This Row],[H]]</f>
        <v>218.88999999999996</v>
      </c>
      <c r="M69" s="10">
        <f>testdata[[#This Row],[PP]]-(testdata[[#This Row],[H]]-testdata[[#This Row],[L]])</f>
        <v>216.10999999999999</v>
      </c>
      <c r="N69" s="10">
        <f>testdata[[#This Row],[PP]]*2-testdata[[#This Row],[L]]</f>
        <v>225.32999999999996</v>
      </c>
      <c r="O69" s="10">
        <f>testdata[[#This Row],[PP]]+(testdata[[#This Row],[H]]-testdata[[#This Row],[L]])</f>
        <v>228.98999999999998</v>
      </c>
      <c r="Q69" s="6">
        <v>68</v>
      </c>
      <c r="R69" s="10">
        <v>223.5</v>
      </c>
      <c r="S69" s="10">
        <v>219.96</v>
      </c>
      <c r="T69" s="10">
        <v>216.23</v>
      </c>
      <c r="U69" s="10">
        <v>227.23</v>
      </c>
      <c r="V69" s="10">
        <v>230.77</v>
      </c>
    </row>
    <row r="70" spans="1:2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2">
        <f t="shared" si="2"/>
        <v>223.29</v>
      </c>
      <c r="K70" s="10">
        <f>(testdata[[#This Row],[H]]+testdata[[#This Row],[L]]+testdata[[#This Row],[C]])/3</f>
        <v>223.09</v>
      </c>
      <c r="L70" s="10">
        <f>testdata[[#This Row],[PP]]*2-testdata[[#This Row],[H]]</f>
        <v>219.97</v>
      </c>
      <c r="M70" s="10">
        <f>testdata[[#This Row],[PP]]-(testdata[[#This Row],[H]]-testdata[[#This Row],[L]])</f>
        <v>216.65</v>
      </c>
      <c r="N70" s="10">
        <f>testdata[[#This Row],[PP]]*2-testdata[[#This Row],[L]]</f>
        <v>226.41</v>
      </c>
      <c r="O70" s="10">
        <f>testdata[[#This Row],[PP]]+(testdata[[#This Row],[H]]-testdata[[#This Row],[L]])</f>
        <v>229.53</v>
      </c>
      <c r="Q70" s="6">
        <v>69</v>
      </c>
      <c r="R70" s="10">
        <v>223.5</v>
      </c>
      <c r="S70" s="10">
        <v>219.96</v>
      </c>
      <c r="T70" s="10">
        <v>216.23</v>
      </c>
      <c r="U70" s="10">
        <v>227.23</v>
      </c>
      <c r="V70" s="10">
        <v>230.77</v>
      </c>
    </row>
    <row r="71" spans="1:2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2">
        <f t="shared" si="2"/>
        <v>223.5</v>
      </c>
      <c r="K71" s="10">
        <f>(testdata[[#This Row],[H]]+testdata[[#This Row],[L]]+testdata[[#This Row],[C]])/3</f>
        <v>223.16</v>
      </c>
      <c r="L71" s="10">
        <f>testdata[[#This Row],[PP]]*2-testdata[[#This Row],[H]]</f>
        <v>220.10999999999999</v>
      </c>
      <c r="M71" s="10">
        <f>testdata[[#This Row],[PP]]-(testdata[[#This Row],[H]]-testdata[[#This Row],[L]])</f>
        <v>216.72</v>
      </c>
      <c r="N71" s="10">
        <f>testdata[[#This Row],[PP]]*2-testdata[[#This Row],[L]]</f>
        <v>226.54999999999998</v>
      </c>
      <c r="O71" s="10">
        <f>testdata[[#This Row],[PP]]+(testdata[[#This Row],[H]]-testdata[[#This Row],[L]])</f>
        <v>229.6</v>
      </c>
      <c r="Q71" s="6">
        <v>70</v>
      </c>
      <c r="R71" s="10">
        <v>223.5</v>
      </c>
      <c r="S71" s="10">
        <v>219.96</v>
      </c>
      <c r="T71" s="10">
        <v>216.23</v>
      </c>
      <c r="U71" s="10">
        <v>227.23</v>
      </c>
      <c r="V71" s="10">
        <v>230.77</v>
      </c>
    </row>
    <row r="72" spans="1:2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225.99</v>
      </c>
      <c r="I72" s="2">
        <f t="shared" si="1"/>
        <v>219.77</v>
      </c>
      <c r="J72" s="2">
        <f t="shared" si="2"/>
        <v>224.21</v>
      </c>
      <c r="K72" s="10">
        <f>(testdata[[#This Row],[H]]+testdata[[#This Row],[L]]+testdata[[#This Row],[C]])/3</f>
        <v>223.32333333333335</v>
      </c>
      <c r="L72" s="10">
        <f>testdata[[#This Row],[PP]]*2-testdata[[#This Row],[H]]</f>
        <v>220.65666666666669</v>
      </c>
      <c r="M72" s="10">
        <f>testdata[[#This Row],[PP]]-(testdata[[#This Row],[H]]-testdata[[#This Row],[L]])</f>
        <v>217.10333333333335</v>
      </c>
      <c r="N72" s="10">
        <f>testdata[[#This Row],[PP]]*2-testdata[[#This Row],[L]]</f>
        <v>226.87666666666669</v>
      </c>
      <c r="O72" s="10">
        <f>testdata[[#This Row],[PP]]+(testdata[[#This Row],[H]]-testdata[[#This Row],[L]])</f>
        <v>229.54333333333335</v>
      </c>
      <c r="Q72" s="6">
        <v>71</v>
      </c>
      <c r="R72" s="10">
        <v>223.5</v>
      </c>
      <c r="S72" s="10">
        <v>219.96</v>
      </c>
      <c r="T72" s="10">
        <v>216.23</v>
      </c>
      <c r="U72" s="10">
        <v>227.23</v>
      </c>
      <c r="V72" s="10">
        <v>230.77</v>
      </c>
    </row>
    <row r="73" spans="1:2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225.8</v>
      </c>
      <c r="I73" s="2">
        <f t="shared" si="1"/>
        <v>219.77</v>
      </c>
      <c r="J73" s="2">
        <f t="shared" si="2"/>
        <v>223.69</v>
      </c>
      <c r="K73" s="10">
        <f>(testdata[[#This Row],[H]]+testdata[[#This Row],[L]]+testdata[[#This Row],[C]])/3</f>
        <v>223.08666666666667</v>
      </c>
      <c r="L73" s="10">
        <f>testdata[[#This Row],[PP]]*2-testdata[[#This Row],[H]]</f>
        <v>220.37333333333333</v>
      </c>
      <c r="M73" s="10">
        <f>testdata[[#This Row],[PP]]-(testdata[[#This Row],[H]]-testdata[[#This Row],[L]])</f>
        <v>217.05666666666667</v>
      </c>
      <c r="N73" s="10">
        <f>testdata[[#This Row],[PP]]*2-testdata[[#This Row],[L]]</f>
        <v>226.40333333333334</v>
      </c>
      <c r="O73" s="10">
        <f>testdata[[#This Row],[PP]]+(testdata[[#This Row],[H]]-testdata[[#This Row],[L]])</f>
        <v>229.11666666666667</v>
      </c>
      <c r="Q73" s="6">
        <v>72</v>
      </c>
      <c r="R73" s="10">
        <v>223.5</v>
      </c>
      <c r="S73" s="10">
        <v>219.96</v>
      </c>
      <c r="T73" s="10">
        <v>216.23</v>
      </c>
      <c r="U73" s="10">
        <v>227.23</v>
      </c>
      <c r="V73" s="10">
        <v>230.77</v>
      </c>
    </row>
    <row r="74" spans="1:2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225.46</v>
      </c>
      <c r="I74" s="2">
        <f t="shared" si="1"/>
        <v>219.77</v>
      </c>
      <c r="J74" s="2">
        <f t="shared" si="2"/>
        <v>223.3</v>
      </c>
      <c r="K74" s="10">
        <f>(testdata[[#This Row],[H]]+testdata[[#This Row],[L]]+testdata[[#This Row],[C]])/3</f>
        <v>222.84333333333333</v>
      </c>
      <c r="L74" s="10">
        <f>testdata[[#This Row],[PP]]*2-testdata[[#This Row],[H]]</f>
        <v>220.22666666666666</v>
      </c>
      <c r="M74" s="10">
        <f>testdata[[#This Row],[PP]]-(testdata[[#This Row],[H]]-testdata[[#This Row],[L]])</f>
        <v>217.15333333333334</v>
      </c>
      <c r="N74" s="10">
        <f>testdata[[#This Row],[PP]]*2-testdata[[#This Row],[L]]</f>
        <v>225.91666666666666</v>
      </c>
      <c r="O74" s="10">
        <f>testdata[[#This Row],[PP]]+(testdata[[#This Row],[H]]-testdata[[#This Row],[L]])</f>
        <v>228.53333333333333</v>
      </c>
      <c r="Q74" s="6">
        <v>73</v>
      </c>
      <c r="R74" s="10">
        <v>223.5</v>
      </c>
      <c r="S74" s="10">
        <v>219.96</v>
      </c>
      <c r="T74" s="10">
        <v>216.23</v>
      </c>
      <c r="U74" s="10">
        <v>227.23</v>
      </c>
      <c r="V74" s="10">
        <v>230.77</v>
      </c>
    </row>
    <row r="75" spans="1:2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225.46</v>
      </c>
      <c r="I75" s="2">
        <f t="shared" si="1"/>
        <v>219.77</v>
      </c>
      <c r="J75" s="2">
        <f t="shared" si="2"/>
        <v>223.44</v>
      </c>
      <c r="K75" s="10">
        <f>(testdata[[#This Row],[H]]+testdata[[#This Row],[L]]+testdata[[#This Row],[C]])/3</f>
        <v>222.89000000000001</v>
      </c>
      <c r="L75" s="10">
        <f>testdata[[#This Row],[PP]]*2-testdata[[#This Row],[H]]</f>
        <v>220.32000000000002</v>
      </c>
      <c r="M75" s="10">
        <f>testdata[[#This Row],[PP]]-(testdata[[#This Row],[H]]-testdata[[#This Row],[L]])</f>
        <v>217.20000000000002</v>
      </c>
      <c r="N75" s="10">
        <f>testdata[[#This Row],[PP]]*2-testdata[[#This Row],[L]]</f>
        <v>226.01000000000002</v>
      </c>
      <c r="O75" s="10">
        <f>testdata[[#This Row],[PP]]+(testdata[[#This Row],[H]]-testdata[[#This Row],[L]])</f>
        <v>228.58</v>
      </c>
      <c r="Q75" s="6">
        <v>74</v>
      </c>
      <c r="R75" s="10">
        <v>223.5</v>
      </c>
      <c r="S75" s="10">
        <v>219.96</v>
      </c>
      <c r="T75" s="10">
        <v>216.23</v>
      </c>
      <c r="U75" s="10">
        <v>227.23</v>
      </c>
      <c r="V75" s="10">
        <v>230.77</v>
      </c>
    </row>
    <row r="76" spans="1:2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225.25</v>
      </c>
      <c r="I76" s="2">
        <f t="shared" si="1"/>
        <v>219.77</v>
      </c>
      <c r="J76" s="2">
        <f t="shared" si="2"/>
        <v>222.78</v>
      </c>
      <c r="K76" s="10">
        <f>(testdata[[#This Row],[H]]+testdata[[#This Row],[L]]+testdata[[#This Row],[C]])/3</f>
        <v>222.6</v>
      </c>
      <c r="L76" s="10">
        <f>testdata[[#This Row],[PP]]*2-testdata[[#This Row],[H]]</f>
        <v>219.95</v>
      </c>
      <c r="M76" s="10">
        <f>testdata[[#This Row],[PP]]-(testdata[[#This Row],[H]]-testdata[[#This Row],[L]])</f>
        <v>217.12</v>
      </c>
      <c r="N76" s="10">
        <f>testdata[[#This Row],[PP]]*2-testdata[[#This Row],[L]]</f>
        <v>225.42999999999998</v>
      </c>
      <c r="O76" s="10">
        <f>testdata[[#This Row],[PP]]+(testdata[[#This Row],[H]]-testdata[[#This Row],[L]])</f>
        <v>228.07999999999998</v>
      </c>
      <c r="Q76" s="6">
        <v>75</v>
      </c>
      <c r="R76" s="10">
        <v>223.5</v>
      </c>
      <c r="S76" s="10">
        <v>219.96</v>
      </c>
      <c r="T76" s="10">
        <v>216.23</v>
      </c>
      <c r="U76" s="10">
        <v>227.23</v>
      </c>
      <c r="V76" s="10">
        <v>230.77</v>
      </c>
    </row>
    <row r="77" spans="1:2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225.25</v>
      </c>
      <c r="I77" s="2">
        <f t="shared" si="1"/>
        <v>219.77</v>
      </c>
      <c r="J77" s="2">
        <f t="shared" si="2"/>
        <v>223.4</v>
      </c>
      <c r="K77" s="10">
        <f>(testdata[[#This Row],[H]]+testdata[[#This Row],[L]]+testdata[[#This Row],[C]])/3</f>
        <v>222.80666666666664</v>
      </c>
      <c r="L77" s="10">
        <f>testdata[[#This Row],[PP]]*2-testdata[[#This Row],[H]]</f>
        <v>220.36333333333329</v>
      </c>
      <c r="M77" s="10">
        <f>testdata[[#This Row],[PP]]-(testdata[[#This Row],[H]]-testdata[[#This Row],[L]])</f>
        <v>217.32666666666665</v>
      </c>
      <c r="N77" s="10">
        <f>testdata[[#This Row],[PP]]*2-testdata[[#This Row],[L]]</f>
        <v>225.84333333333328</v>
      </c>
      <c r="O77" s="10">
        <f>testdata[[#This Row],[PP]]+(testdata[[#This Row],[H]]-testdata[[#This Row],[L]])</f>
        <v>228.28666666666663</v>
      </c>
      <c r="Q77" s="6">
        <v>76</v>
      </c>
      <c r="R77" s="10">
        <v>223.5</v>
      </c>
      <c r="S77" s="10">
        <v>219.96</v>
      </c>
      <c r="T77" s="10">
        <v>216.23</v>
      </c>
      <c r="U77" s="10">
        <v>227.23</v>
      </c>
      <c r="V77" s="10">
        <v>230.77</v>
      </c>
    </row>
    <row r="78" spans="1:2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225.25</v>
      </c>
      <c r="I78" s="2">
        <f t="shared" si="1"/>
        <v>219.77</v>
      </c>
      <c r="J78" s="2">
        <f t="shared" si="2"/>
        <v>223.17</v>
      </c>
      <c r="K78" s="10">
        <f>(testdata[[#This Row],[H]]+testdata[[#This Row],[L]]+testdata[[#This Row],[C]])/3</f>
        <v>222.73</v>
      </c>
      <c r="L78" s="10">
        <f>testdata[[#This Row],[PP]]*2-testdata[[#This Row],[H]]</f>
        <v>220.20999999999998</v>
      </c>
      <c r="M78" s="10">
        <f>testdata[[#This Row],[PP]]-(testdata[[#This Row],[H]]-testdata[[#This Row],[L]])</f>
        <v>217.25</v>
      </c>
      <c r="N78" s="10">
        <f>testdata[[#This Row],[PP]]*2-testdata[[#This Row],[L]]</f>
        <v>225.68999999999997</v>
      </c>
      <c r="O78" s="10">
        <f>testdata[[#This Row],[PP]]+(testdata[[#This Row],[H]]-testdata[[#This Row],[L]])</f>
        <v>228.20999999999998</v>
      </c>
      <c r="Q78" s="6">
        <v>77</v>
      </c>
      <c r="R78" s="10">
        <v>223.5</v>
      </c>
      <c r="S78" s="10">
        <v>219.96</v>
      </c>
      <c r="T78" s="10">
        <v>216.23</v>
      </c>
      <c r="U78" s="10">
        <v>227.23</v>
      </c>
      <c r="V78" s="10">
        <v>230.77</v>
      </c>
    </row>
    <row r="79" spans="1:2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225.25</v>
      </c>
      <c r="I79" s="2">
        <f t="shared" si="1"/>
        <v>219.77</v>
      </c>
      <c r="J79" s="2">
        <f t="shared" si="2"/>
        <v>223.31</v>
      </c>
      <c r="K79" s="10">
        <f>(testdata[[#This Row],[H]]+testdata[[#This Row],[L]]+testdata[[#This Row],[C]])/3</f>
        <v>222.77666666666664</v>
      </c>
      <c r="L79" s="10">
        <f>testdata[[#This Row],[PP]]*2-testdata[[#This Row],[H]]</f>
        <v>220.30333333333328</v>
      </c>
      <c r="M79" s="10">
        <f>testdata[[#This Row],[PP]]-(testdata[[#This Row],[H]]-testdata[[#This Row],[L]])</f>
        <v>217.29666666666665</v>
      </c>
      <c r="N79" s="10">
        <f>testdata[[#This Row],[PP]]*2-testdata[[#This Row],[L]]</f>
        <v>225.78333333333327</v>
      </c>
      <c r="O79" s="10">
        <f>testdata[[#This Row],[PP]]+(testdata[[#This Row],[H]]-testdata[[#This Row],[L]])</f>
        <v>228.25666666666663</v>
      </c>
      <c r="Q79" s="6">
        <v>78</v>
      </c>
      <c r="R79" s="10">
        <v>223.5</v>
      </c>
      <c r="S79" s="10">
        <v>219.96</v>
      </c>
      <c r="T79" s="10">
        <v>216.23</v>
      </c>
      <c r="U79" s="10">
        <v>227.23</v>
      </c>
      <c r="V79" s="10">
        <v>230.77</v>
      </c>
    </row>
    <row r="80" spans="1:2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225.25</v>
      </c>
      <c r="I80" s="2">
        <f t="shared" si="1"/>
        <v>221.22</v>
      </c>
      <c r="J80" s="2">
        <f t="shared" si="2"/>
        <v>223.04</v>
      </c>
      <c r="K80" s="10">
        <f>(testdata[[#This Row],[H]]+testdata[[#This Row],[L]]+testdata[[#This Row],[C]])/3</f>
        <v>223.17</v>
      </c>
      <c r="L80" s="10">
        <f>testdata[[#This Row],[PP]]*2-testdata[[#This Row],[H]]</f>
        <v>221.08999999999997</v>
      </c>
      <c r="M80" s="10">
        <f>testdata[[#This Row],[PP]]-(testdata[[#This Row],[H]]-testdata[[#This Row],[L]])</f>
        <v>219.14</v>
      </c>
      <c r="N80" s="10">
        <f>testdata[[#This Row],[PP]]*2-testdata[[#This Row],[L]]</f>
        <v>225.11999999999998</v>
      </c>
      <c r="O80" s="10">
        <f>testdata[[#This Row],[PP]]+(testdata[[#This Row],[H]]-testdata[[#This Row],[L]])</f>
        <v>227.2</v>
      </c>
      <c r="Q80" s="6">
        <v>79</v>
      </c>
      <c r="R80" s="10">
        <v>223.5</v>
      </c>
      <c r="S80" s="10">
        <v>219.96</v>
      </c>
      <c r="T80" s="10">
        <v>216.23</v>
      </c>
      <c r="U80" s="10">
        <v>227.23</v>
      </c>
      <c r="V80" s="10">
        <v>230.77</v>
      </c>
    </row>
    <row r="81" spans="1:2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225.25</v>
      </c>
      <c r="I81" s="2">
        <f t="shared" si="1"/>
        <v>221.41</v>
      </c>
      <c r="J81" s="2">
        <f t="shared" si="2"/>
        <v>222.06</v>
      </c>
      <c r="K81" s="10">
        <f>(testdata[[#This Row],[H]]+testdata[[#This Row],[L]]+testdata[[#This Row],[C]])/3</f>
        <v>222.90666666666667</v>
      </c>
      <c r="L81" s="10">
        <f>testdata[[#This Row],[PP]]*2-testdata[[#This Row],[H]]</f>
        <v>220.56333333333333</v>
      </c>
      <c r="M81" s="10">
        <f>testdata[[#This Row],[PP]]-(testdata[[#This Row],[H]]-testdata[[#This Row],[L]])</f>
        <v>219.06666666666666</v>
      </c>
      <c r="N81" s="10">
        <f>testdata[[#This Row],[PP]]*2-testdata[[#This Row],[L]]</f>
        <v>224.40333333333334</v>
      </c>
      <c r="O81" s="10">
        <f>testdata[[#This Row],[PP]]+(testdata[[#This Row],[H]]-testdata[[#This Row],[L]])</f>
        <v>226.74666666666667</v>
      </c>
      <c r="Q81" s="6">
        <v>80</v>
      </c>
      <c r="R81" s="10">
        <v>223.5</v>
      </c>
      <c r="S81" s="10">
        <v>219.96</v>
      </c>
      <c r="T81" s="10">
        <v>216.23</v>
      </c>
      <c r="U81" s="10">
        <v>227.23</v>
      </c>
      <c r="V81" s="10">
        <v>230.77</v>
      </c>
    </row>
    <row r="82" spans="1:2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225.25</v>
      </c>
      <c r="I82" s="2">
        <f t="shared" si="1"/>
        <v>220.62</v>
      </c>
      <c r="J82" s="2">
        <f t="shared" si="2"/>
        <v>220.62</v>
      </c>
      <c r="K82" s="10">
        <f>(testdata[[#This Row],[H]]+testdata[[#This Row],[L]]+testdata[[#This Row],[C]])/3</f>
        <v>222.16333333333333</v>
      </c>
      <c r="L82" s="10">
        <f>testdata[[#This Row],[PP]]*2-testdata[[#This Row],[H]]</f>
        <v>219.07666666666665</v>
      </c>
      <c r="M82" s="10">
        <f>testdata[[#This Row],[PP]]-(testdata[[#This Row],[H]]-testdata[[#This Row],[L]])</f>
        <v>217.53333333333333</v>
      </c>
      <c r="N82" s="10">
        <f>testdata[[#This Row],[PP]]*2-testdata[[#This Row],[L]]</f>
        <v>223.70666666666665</v>
      </c>
      <c r="O82" s="10">
        <f>testdata[[#This Row],[PP]]+(testdata[[#This Row],[H]]-testdata[[#This Row],[L]])</f>
        <v>226.79333333333332</v>
      </c>
      <c r="Q82" s="6">
        <v>81</v>
      </c>
      <c r="R82" s="10">
        <v>223.5</v>
      </c>
      <c r="S82" s="10">
        <v>219.96</v>
      </c>
      <c r="T82" s="10">
        <v>216.23</v>
      </c>
      <c r="U82" s="10">
        <v>227.23</v>
      </c>
      <c r="V82" s="10">
        <v>230.77</v>
      </c>
    </row>
    <row r="83" spans="1:2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225.25</v>
      </c>
      <c r="I83" s="2">
        <f t="shared" si="1"/>
        <v>220.62</v>
      </c>
      <c r="J83" s="2">
        <f t="shared" si="2"/>
        <v>222.58</v>
      </c>
      <c r="K83" s="10">
        <f>(testdata[[#This Row],[H]]+testdata[[#This Row],[L]]+testdata[[#This Row],[C]])/3</f>
        <v>222.81666666666669</v>
      </c>
      <c r="L83" s="10">
        <f>testdata[[#This Row],[PP]]*2-testdata[[#This Row],[H]]</f>
        <v>220.38333333333338</v>
      </c>
      <c r="M83" s="10">
        <f>testdata[[#This Row],[PP]]-(testdata[[#This Row],[H]]-testdata[[#This Row],[L]])</f>
        <v>218.1866666666667</v>
      </c>
      <c r="N83" s="10">
        <f>testdata[[#This Row],[PP]]*2-testdata[[#This Row],[L]]</f>
        <v>225.01333333333338</v>
      </c>
      <c r="O83" s="10">
        <f>testdata[[#This Row],[PP]]+(testdata[[#This Row],[H]]-testdata[[#This Row],[L]])</f>
        <v>227.44666666666669</v>
      </c>
      <c r="Q83" s="6">
        <v>82</v>
      </c>
      <c r="R83" s="10">
        <v>224.60329999999999</v>
      </c>
      <c r="S83" s="10">
        <v>221.92670000000001</v>
      </c>
      <c r="T83" s="10">
        <v>217.94329999999999</v>
      </c>
      <c r="U83" s="10">
        <v>228.58670000000001</v>
      </c>
      <c r="V83" s="10">
        <v>231.26329999999999</v>
      </c>
    </row>
    <row r="84" spans="1:2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225.25</v>
      </c>
      <c r="I84" s="2">
        <f t="shared" si="1"/>
        <v>220.62</v>
      </c>
      <c r="J84" s="2">
        <f t="shared" si="2"/>
        <v>221.91</v>
      </c>
      <c r="K84" s="10">
        <f>(testdata[[#This Row],[H]]+testdata[[#This Row],[L]]+testdata[[#This Row],[C]])/3</f>
        <v>222.59333333333333</v>
      </c>
      <c r="L84" s="10">
        <f>testdata[[#This Row],[PP]]*2-testdata[[#This Row],[H]]</f>
        <v>219.93666666666667</v>
      </c>
      <c r="M84" s="10">
        <f>testdata[[#This Row],[PP]]-(testdata[[#This Row],[H]]-testdata[[#This Row],[L]])</f>
        <v>217.96333333333334</v>
      </c>
      <c r="N84" s="10">
        <f>testdata[[#This Row],[PP]]*2-testdata[[#This Row],[L]]</f>
        <v>224.56666666666666</v>
      </c>
      <c r="O84" s="10">
        <f>testdata[[#This Row],[PP]]+(testdata[[#This Row],[H]]-testdata[[#This Row],[L]])</f>
        <v>227.22333333333333</v>
      </c>
      <c r="Q84" s="6">
        <v>83</v>
      </c>
      <c r="R84" s="10">
        <v>224.60329999999999</v>
      </c>
      <c r="S84" s="10">
        <v>221.92670000000001</v>
      </c>
      <c r="T84" s="10">
        <v>217.94329999999999</v>
      </c>
      <c r="U84" s="10">
        <v>228.58670000000001</v>
      </c>
      <c r="V84" s="10">
        <v>231.26329999999999</v>
      </c>
    </row>
    <row r="85" spans="1:2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225.25</v>
      </c>
      <c r="I85" s="2">
        <f t="shared" si="1"/>
        <v>220.62</v>
      </c>
      <c r="J85" s="2">
        <f t="shared" si="2"/>
        <v>221.5</v>
      </c>
      <c r="K85" s="10">
        <f>(testdata[[#This Row],[H]]+testdata[[#This Row],[L]]+testdata[[#This Row],[C]])/3</f>
        <v>222.45666666666668</v>
      </c>
      <c r="L85" s="10">
        <f>testdata[[#This Row],[PP]]*2-testdata[[#This Row],[H]]</f>
        <v>219.66333333333336</v>
      </c>
      <c r="M85" s="10">
        <f>testdata[[#This Row],[PP]]-(testdata[[#This Row],[H]]-testdata[[#This Row],[L]])</f>
        <v>217.82666666666668</v>
      </c>
      <c r="N85" s="10">
        <f>testdata[[#This Row],[PP]]*2-testdata[[#This Row],[L]]</f>
        <v>224.29333333333335</v>
      </c>
      <c r="O85" s="10">
        <f>testdata[[#This Row],[PP]]+(testdata[[#This Row],[H]]-testdata[[#This Row],[L]])</f>
        <v>227.08666666666667</v>
      </c>
      <c r="Q85" s="6">
        <v>84</v>
      </c>
      <c r="R85" s="10">
        <v>224.60329999999999</v>
      </c>
      <c r="S85" s="10">
        <v>221.92670000000001</v>
      </c>
      <c r="T85" s="10">
        <v>217.94329999999999</v>
      </c>
      <c r="U85" s="10">
        <v>228.58670000000001</v>
      </c>
      <c r="V85" s="10">
        <v>231.26329999999999</v>
      </c>
    </row>
    <row r="86" spans="1:2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225.25</v>
      </c>
      <c r="I86" s="2">
        <f t="shared" si="1"/>
        <v>220.62</v>
      </c>
      <c r="J86" s="2">
        <f t="shared" si="2"/>
        <v>223.31</v>
      </c>
      <c r="K86" s="10">
        <f>(testdata[[#This Row],[H]]+testdata[[#This Row],[L]]+testdata[[#This Row],[C]])/3</f>
        <v>223.06000000000003</v>
      </c>
      <c r="L86" s="10">
        <f>testdata[[#This Row],[PP]]*2-testdata[[#This Row],[H]]</f>
        <v>220.87000000000006</v>
      </c>
      <c r="M86" s="10">
        <f>testdata[[#This Row],[PP]]-(testdata[[#This Row],[H]]-testdata[[#This Row],[L]])</f>
        <v>218.43000000000004</v>
      </c>
      <c r="N86" s="10">
        <f>testdata[[#This Row],[PP]]*2-testdata[[#This Row],[L]]</f>
        <v>225.50000000000006</v>
      </c>
      <c r="O86" s="10">
        <f>testdata[[#This Row],[PP]]+(testdata[[#This Row],[H]]-testdata[[#This Row],[L]])</f>
        <v>227.69000000000003</v>
      </c>
      <c r="Q86" s="6">
        <v>85</v>
      </c>
      <c r="R86" s="10">
        <v>224.60329999999999</v>
      </c>
      <c r="S86" s="10">
        <v>221.92670000000001</v>
      </c>
      <c r="T86" s="10">
        <v>217.94329999999999</v>
      </c>
      <c r="U86" s="10">
        <v>228.58670000000001</v>
      </c>
      <c r="V86" s="10">
        <v>231.26329999999999</v>
      </c>
    </row>
    <row r="87" spans="1:2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ref="H87:H150" si="3">MAX($D67:$D77)</f>
        <v>224.18</v>
      </c>
      <c r="I87" s="2">
        <f t="shared" ref="I87:I150" si="4">MIN($E67:$E77)</f>
        <v>220.62</v>
      </c>
      <c r="J87" s="2">
        <f t="shared" ref="J87:J150" si="5">$F77</f>
        <v>222.6</v>
      </c>
      <c r="K87" s="10">
        <f>(testdata[[#This Row],[H]]+testdata[[#This Row],[L]]+testdata[[#This Row],[C]])/3</f>
        <v>222.46666666666667</v>
      </c>
      <c r="L87" s="10">
        <f>testdata[[#This Row],[PP]]*2-testdata[[#This Row],[H]]</f>
        <v>220.75333333333333</v>
      </c>
      <c r="M87" s="10">
        <f>testdata[[#This Row],[PP]]-(testdata[[#This Row],[H]]-testdata[[#This Row],[L]])</f>
        <v>218.90666666666667</v>
      </c>
      <c r="N87" s="10">
        <f>testdata[[#This Row],[PP]]*2-testdata[[#This Row],[L]]</f>
        <v>224.31333333333333</v>
      </c>
      <c r="O87" s="10">
        <f>testdata[[#This Row],[PP]]+(testdata[[#This Row],[H]]-testdata[[#This Row],[L]])</f>
        <v>226.02666666666667</v>
      </c>
      <c r="Q87" s="6">
        <v>86</v>
      </c>
      <c r="R87" s="10">
        <v>224.60329999999999</v>
      </c>
      <c r="S87" s="10">
        <v>221.92670000000001</v>
      </c>
      <c r="T87" s="10">
        <v>217.94329999999999</v>
      </c>
      <c r="U87" s="10">
        <v>228.58670000000001</v>
      </c>
      <c r="V87" s="10">
        <v>231.26329999999999</v>
      </c>
    </row>
    <row r="88" spans="1:2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225.27</v>
      </c>
      <c r="I88" s="2">
        <f t="shared" si="4"/>
        <v>220.62</v>
      </c>
      <c r="J88" s="2">
        <f t="shared" si="5"/>
        <v>225.04</v>
      </c>
      <c r="K88" s="10">
        <f>(testdata[[#This Row],[H]]+testdata[[#This Row],[L]]+testdata[[#This Row],[C]])/3</f>
        <v>223.64333333333332</v>
      </c>
      <c r="L88" s="10">
        <f>testdata[[#This Row],[PP]]*2-testdata[[#This Row],[H]]</f>
        <v>222.01666666666662</v>
      </c>
      <c r="M88" s="10">
        <f>testdata[[#This Row],[PP]]-(testdata[[#This Row],[H]]-testdata[[#This Row],[L]])</f>
        <v>218.99333333333331</v>
      </c>
      <c r="N88" s="10">
        <f>testdata[[#This Row],[PP]]*2-testdata[[#This Row],[L]]</f>
        <v>226.66666666666663</v>
      </c>
      <c r="O88" s="10">
        <f>testdata[[#This Row],[PP]]+(testdata[[#This Row],[H]]-testdata[[#This Row],[L]])</f>
        <v>228.29333333333332</v>
      </c>
      <c r="Q88" s="6">
        <v>87</v>
      </c>
      <c r="R88" s="10">
        <v>224.60329999999999</v>
      </c>
      <c r="S88" s="10">
        <v>221.92670000000001</v>
      </c>
      <c r="T88" s="10">
        <v>217.94329999999999</v>
      </c>
      <c r="U88" s="10">
        <v>228.58670000000001</v>
      </c>
      <c r="V88" s="10">
        <v>231.26329999999999</v>
      </c>
    </row>
    <row r="89" spans="1:2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226.73</v>
      </c>
      <c r="I89" s="2">
        <f t="shared" si="4"/>
        <v>220.62</v>
      </c>
      <c r="J89" s="2">
        <f t="shared" si="5"/>
        <v>226.35</v>
      </c>
      <c r="K89" s="10">
        <f>(testdata[[#This Row],[H]]+testdata[[#This Row],[L]]+testdata[[#This Row],[C]])/3</f>
        <v>224.56666666666669</v>
      </c>
      <c r="L89" s="10">
        <f>testdata[[#This Row],[PP]]*2-testdata[[#This Row],[H]]</f>
        <v>222.40333333333339</v>
      </c>
      <c r="M89" s="10">
        <f>testdata[[#This Row],[PP]]-(testdata[[#This Row],[H]]-testdata[[#This Row],[L]])</f>
        <v>218.45666666666671</v>
      </c>
      <c r="N89" s="10">
        <f>testdata[[#This Row],[PP]]*2-testdata[[#This Row],[L]]</f>
        <v>228.51333333333338</v>
      </c>
      <c r="O89" s="10">
        <f>testdata[[#This Row],[PP]]+(testdata[[#This Row],[H]]-testdata[[#This Row],[L]])</f>
        <v>230.67666666666668</v>
      </c>
      <c r="Q89" s="6">
        <v>88</v>
      </c>
      <c r="R89" s="10">
        <v>224.60329999999999</v>
      </c>
      <c r="S89" s="10">
        <v>221.92670000000001</v>
      </c>
      <c r="T89" s="10">
        <v>217.94329999999999</v>
      </c>
      <c r="U89" s="10">
        <v>228.58670000000001</v>
      </c>
      <c r="V89" s="10">
        <v>231.26329999999999</v>
      </c>
    </row>
    <row r="90" spans="1:2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227.28</v>
      </c>
      <c r="I90" s="2">
        <f t="shared" si="4"/>
        <v>220.62</v>
      </c>
      <c r="J90" s="2">
        <f t="shared" si="5"/>
        <v>226.21</v>
      </c>
      <c r="K90" s="10">
        <f>(testdata[[#This Row],[H]]+testdata[[#This Row],[L]]+testdata[[#This Row],[C]])/3</f>
        <v>224.70333333333335</v>
      </c>
      <c r="L90" s="10">
        <f>testdata[[#This Row],[PP]]*2-testdata[[#This Row],[H]]</f>
        <v>222.12666666666669</v>
      </c>
      <c r="M90" s="10">
        <f>testdata[[#This Row],[PP]]-(testdata[[#This Row],[H]]-testdata[[#This Row],[L]])</f>
        <v>218.04333333333335</v>
      </c>
      <c r="N90" s="10">
        <f>testdata[[#This Row],[PP]]*2-testdata[[#This Row],[L]]</f>
        <v>228.78666666666669</v>
      </c>
      <c r="O90" s="10">
        <f>testdata[[#This Row],[PP]]+(testdata[[#This Row],[H]]-testdata[[#This Row],[L]])</f>
        <v>231.36333333333334</v>
      </c>
      <c r="Q90" s="6">
        <v>89</v>
      </c>
      <c r="R90" s="10">
        <v>224.60329999999999</v>
      </c>
      <c r="S90" s="10">
        <v>221.92670000000001</v>
      </c>
      <c r="T90" s="10">
        <v>217.94329999999999</v>
      </c>
      <c r="U90" s="10">
        <v>228.58670000000001</v>
      </c>
      <c r="V90" s="10">
        <v>231.26329999999999</v>
      </c>
    </row>
    <row r="91" spans="1:2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227.28</v>
      </c>
      <c r="I91" s="2">
        <f t="shared" si="4"/>
        <v>220.62</v>
      </c>
      <c r="J91" s="2">
        <f t="shared" si="5"/>
        <v>226.4</v>
      </c>
      <c r="K91" s="10">
        <f>(testdata[[#This Row],[H]]+testdata[[#This Row],[L]]+testdata[[#This Row],[C]])/3</f>
        <v>224.76666666666665</v>
      </c>
      <c r="L91" s="10">
        <f>testdata[[#This Row],[PP]]*2-testdata[[#This Row],[H]]</f>
        <v>222.2533333333333</v>
      </c>
      <c r="M91" s="10">
        <f>testdata[[#This Row],[PP]]-(testdata[[#This Row],[H]]-testdata[[#This Row],[L]])</f>
        <v>218.10666666666665</v>
      </c>
      <c r="N91" s="10">
        <f>testdata[[#This Row],[PP]]*2-testdata[[#This Row],[L]]</f>
        <v>228.9133333333333</v>
      </c>
      <c r="O91" s="10">
        <f>testdata[[#This Row],[PP]]+(testdata[[#This Row],[H]]-testdata[[#This Row],[L]])</f>
        <v>231.42666666666665</v>
      </c>
      <c r="Q91" s="6">
        <v>90</v>
      </c>
      <c r="R91" s="10">
        <v>224.60329999999999</v>
      </c>
      <c r="S91" s="10">
        <v>221.92670000000001</v>
      </c>
      <c r="T91" s="10">
        <v>217.94329999999999</v>
      </c>
      <c r="U91" s="10">
        <v>228.58670000000001</v>
      </c>
      <c r="V91" s="10">
        <v>231.26329999999999</v>
      </c>
    </row>
    <row r="92" spans="1:2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227.28</v>
      </c>
      <c r="I92" s="2">
        <f t="shared" si="4"/>
        <v>220.62</v>
      </c>
      <c r="J92" s="2">
        <f t="shared" si="5"/>
        <v>225.91</v>
      </c>
      <c r="K92" s="10">
        <f>(testdata[[#This Row],[H]]+testdata[[#This Row],[L]]+testdata[[#This Row],[C]])/3</f>
        <v>224.60333333333332</v>
      </c>
      <c r="L92" s="10">
        <f>testdata[[#This Row],[PP]]*2-testdata[[#This Row],[H]]</f>
        <v>221.92666666666665</v>
      </c>
      <c r="M92" s="10">
        <f>testdata[[#This Row],[PP]]-(testdata[[#This Row],[H]]-testdata[[#This Row],[L]])</f>
        <v>217.94333333333333</v>
      </c>
      <c r="N92" s="10">
        <f>testdata[[#This Row],[PP]]*2-testdata[[#This Row],[L]]</f>
        <v>228.58666666666664</v>
      </c>
      <c r="O92" s="10">
        <f>testdata[[#This Row],[PP]]+(testdata[[#This Row],[H]]-testdata[[#This Row],[L]])</f>
        <v>231.26333333333332</v>
      </c>
      <c r="Q92" s="6">
        <v>91</v>
      </c>
      <c r="R92" s="10">
        <v>224.60329999999999</v>
      </c>
      <c r="S92" s="10">
        <v>221.92670000000001</v>
      </c>
      <c r="T92" s="10">
        <v>217.94329999999999</v>
      </c>
      <c r="U92" s="10">
        <v>228.58670000000001</v>
      </c>
      <c r="V92" s="10">
        <v>231.26329999999999</v>
      </c>
    </row>
    <row r="93" spans="1:2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227.28</v>
      </c>
      <c r="I93" s="2">
        <f t="shared" si="4"/>
        <v>220.97</v>
      </c>
      <c r="J93" s="2">
        <f t="shared" si="5"/>
        <v>226.48</v>
      </c>
      <c r="K93" s="10">
        <f>(testdata[[#This Row],[H]]+testdata[[#This Row],[L]]+testdata[[#This Row],[C]])/3</f>
        <v>224.91</v>
      </c>
      <c r="L93" s="10">
        <f>testdata[[#This Row],[PP]]*2-testdata[[#This Row],[H]]</f>
        <v>222.54</v>
      </c>
      <c r="M93" s="10">
        <f>testdata[[#This Row],[PP]]-(testdata[[#This Row],[H]]-testdata[[#This Row],[L]])</f>
        <v>218.6</v>
      </c>
      <c r="N93" s="10">
        <f>testdata[[#This Row],[PP]]*2-testdata[[#This Row],[L]]</f>
        <v>228.85</v>
      </c>
      <c r="O93" s="10">
        <f>testdata[[#This Row],[PP]]+(testdata[[#This Row],[H]]-testdata[[#This Row],[L]])</f>
        <v>231.22</v>
      </c>
      <c r="Q93" s="6">
        <v>92</v>
      </c>
      <c r="R93" s="10">
        <v>224.60329999999999</v>
      </c>
      <c r="S93" s="10">
        <v>221.92670000000001</v>
      </c>
      <c r="T93" s="10">
        <v>217.94329999999999</v>
      </c>
      <c r="U93" s="10">
        <v>228.58670000000001</v>
      </c>
      <c r="V93" s="10">
        <v>231.26329999999999</v>
      </c>
    </row>
    <row r="94" spans="1:2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227.28</v>
      </c>
      <c r="I94" s="2">
        <f t="shared" si="4"/>
        <v>221.16</v>
      </c>
      <c r="J94" s="2">
        <f t="shared" si="5"/>
        <v>226.56</v>
      </c>
      <c r="K94" s="10">
        <f>(testdata[[#This Row],[H]]+testdata[[#This Row],[L]]+testdata[[#This Row],[C]])/3</f>
        <v>225</v>
      </c>
      <c r="L94" s="10">
        <f>testdata[[#This Row],[PP]]*2-testdata[[#This Row],[H]]</f>
        <v>222.72</v>
      </c>
      <c r="M94" s="10">
        <f>testdata[[#This Row],[PP]]-(testdata[[#This Row],[H]]-testdata[[#This Row],[L]])</f>
        <v>218.88</v>
      </c>
      <c r="N94" s="10">
        <f>testdata[[#This Row],[PP]]*2-testdata[[#This Row],[L]]</f>
        <v>228.84</v>
      </c>
      <c r="O94" s="10">
        <f>testdata[[#This Row],[PP]]+(testdata[[#This Row],[H]]-testdata[[#This Row],[L]])</f>
        <v>231.12</v>
      </c>
      <c r="Q94" s="6">
        <v>93</v>
      </c>
      <c r="R94" s="10">
        <v>224.60329999999999</v>
      </c>
      <c r="S94" s="10">
        <v>221.92670000000001</v>
      </c>
      <c r="T94" s="10">
        <v>217.94329999999999</v>
      </c>
      <c r="U94" s="10">
        <v>228.58670000000001</v>
      </c>
      <c r="V94" s="10">
        <v>231.26329999999999</v>
      </c>
    </row>
    <row r="95" spans="1:2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227.28</v>
      </c>
      <c r="I95" s="2">
        <f t="shared" si="4"/>
        <v>221.26</v>
      </c>
      <c r="J95" s="2">
        <f t="shared" si="5"/>
        <v>226.29</v>
      </c>
      <c r="K95" s="10">
        <f>(testdata[[#This Row],[H]]+testdata[[#This Row],[L]]+testdata[[#This Row],[C]])/3</f>
        <v>224.9433333333333</v>
      </c>
      <c r="L95" s="10">
        <f>testdata[[#This Row],[PP]]*2-testdata[[#This Row],[H]]</f>
        <v>222.6066666666666</v>
      </c>
      <c r="M95" s="10">
        <f>testdata[[#This Row],[PP]]-(testdata[[#This Row],[H]]-testdata[[#This Row],[L]])</f>
        <v>218.92333333333329</v>
      </c>
      <c r="N95" s="10">
        <f>testdata[[#This Row],[PP]]*2-testdata[[#This Row],[L]]</f>
        <v>228.62666666666661</v>
      </c>
      <c r="O95" s="10">
        <f>testdata[[#This Row],[PP]]+(testdata[[#This Row],[H]]-testdata[[#This Row],[L]])</f>
        <v>230.96333333333331</v>
      </c>
      <c r="Q95" s="6">
        <v>94</v>
      </c>
      <c r="R95" s="10">
        <v>224.60329999999999</v>
      </c>
      <c r="S95" s="10">
        <v>221.92670000000001</v>
      </c>
      <c r="T95" s="10">
        <v>217.94329999999999</v>
      </c>
      <c r="U95" s="10">
        <v>228.58670000000001</v>
      </c>
      <c r="V95" s="10">
        <v>231.26329999999999</v>
      </c>
    </row>
    <row r="96" spans="1:2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227.28</v>
      </c>
      <c r="I96" s="2">
        <f t="shared" si="4"/>
        <v>221.83</v>
      </c>
      <c r="J96" s="2">
        <f t="shared" si="5"/>
        <v>226.55</v>
      </c>
      <c r="K96" s="10">
        <f>(testdata[[#This Row],[H]]+testdata[[#This Row],[L]]+testdata[[#This Row],[C]])/3</f>
        <v>225.22000000000003</v>
      </c>
      <c r="L96" s="10">
        <f>testdata[[#This Row],[PP]]*2-testdata[[#This Row],[H]]</f>
        <v>223.16000000000005</v>
      </c>
      <c r="M96" s="10">
        <f>testdata[[#This Row],[PP]]-(testdata[[#This Row],[H]]-testdata[[#This Row],[L]])</f>
        <v>219.77000000000004</v>
      </c>
      <c r="N96" s="10">
        <f>testdata[[#This Row],[PP]]*2-testdata[[#This Row],[L]]</f>
        <v>228.61000000000004</v>
      </c>
      <c r="O96" s="10">
        <f>testdata[[#This Row],[PP]]+(testdata[[#This Row],[H]]-testdata[[#This Row],[L]])</f>
        <v>230.67000000000002</v>
      </c>
      <c r="Q96" s="6">
        <v>95</v>
      </c>
      <c r="R96" s="10">
        <v>224.60329999999999</v>
      </c>
      <c r="S96" s="10">
        <v>221.92670000000001</v>
      </c>
      <c r="T96" s="10">
        <v>217.94329999999999</v>
      </c>
      <c r="U96" s="10">
        <v>228.58670000000001</v>
      </c>
      <c r="V96" s="10">
        <v>231.26329999999999</v>
      </c>
    </row>
    <row r="97" spans="1:2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227.46</v>
      </c>
      <c r="I97" s="2">
        <f t="shared" si="4"/>
        <v>222.16</v>
      </c>
      <c r="J97" s="2">
        <f t="shared" si="5"/>
        <v>227.44</v>
      </c>
      <c r="K97" s="10">
        <f>(testdata[[#This Row],[H]]+testdata[[#This Row],[L]]+testdata[[#This Row],[C]])/3</f>
        <v>225.68666666666664</v>
      </c>
      <c r="L97" s="10">
        <f>testdata[[#This Row],[PP]]*2-testdata[[#This Row],[H]]</f>
        <v>223.91333333333327</v>
      </c>
      <c r="M97" s="10">
        <f>testdata[[#This Row],[PP]]-(testdata[[#This Row],[H]]-testdata[[#This Row],[L]])</f>
        <v>220.38666666666663</v>
      </c>
      <c r="N97" s="10">
        <f>testdata[[#This Row],[PP]]*2-testdata[[#This Row],[L]]</f>
        <v>229.21333333333328</v>
      </c>
      <c r="O97" s="10">
        <f>testdata[[#This Row],[PP]]+(testdata[[#This Row],[H]]-testdata[[#This Row],[L]])</f>
        <v>230.98666666666665</v>
      </c>
      <c r="Q97" s="6">
        <v>96</v>
      </c>
      <c r="R97" s="10">
        <v>224.60329999999999</v>
      </c>
      <c r="S97" s="10">
        <v>221.92670000000001</v>
      </c>
      <c r="T97" s="10">
        <v>217.94329999999999</v>
      </c>
      <c r="U97" s="10">
        <v>228.58670000000001</v>
      </c>
      <c r="V97" s="10">
        <v>231.26329999999999</v>
      </c>
    </row>
    <row r="98" spans="1:2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227.65</v>
      </c>
      <c r="I98" s="2">
        <f t="shared" si="4"/>
        <v>222.57</v>
      </c>
      <c r="J98" s="2">
        <f t="shared" si="5"/>
        <v>227.41</v>
      </c>
      <c r="K98" s="10">
        <f>(testdata[[#This Row],[H]]+testdata[[#This Row],[L]]+testdata[[#This Row],[C]])/3</f>
        <v>225.87666666666667</v>
      </c>
      <c r="L98" s="10">
        <f>testdata[[#This Row],[PP]]*2-testdata[[#This Row],[H]]</f>
        <v>224.10333333333332</v>
      </c>
      <c r="M98" s="10">
        <f>testdata[[#This Row],[PP]]-(testdata[[#This Row],[H]]-testdata[[#This Row],[L]])</f>
        <v>220.79666666666665</v>
      </c>
      <c r="N98" s="10">
        <f>testdata[[#This Row],[PP]]*2-testdata[[#This Row],[L]]</f>
        <v>229.18333333333334</v>
      </c>
      <c r="O98" s="10">
        <f>testdata[[#This Row],[PP]]+(testdata[[#This Row],[H]]-testdata[[#This Row],[L]])</f>
        <v>230.95666666666668</v>
      </c>
      <c r="Q98" s="6">
        <v>97</v>
      </c>
      <c r="R98" s="10">
        <v>224.60329999999999</v>
      </c>
      <c r="S98" s="10">
        <v>221.92670000000001</v>
      </c>
      <c r="T98" s="10">
        <v>217.94329999999999</v>
      </c>
      <c r="U98" s="10">
        <v>228.58670000000001</v>
      </c>
      <c r="V98" s="10">
        <v>231.26329999999999</v>
      </c>
    </row>
    <row r="99" spans="1:2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227.91</v>
      </c>
      <c r="I99" s="2">
        <f t="shared" si="4"/>
        <v>225.55</v>
      </c>
      <c r="J99" s="2">
        <f t="shared" si="5"/>
        <v>227.2</v>
      </c>
      <c r="K99" s="10">
        <f>(testdata[[#This Row],[H]]+testdata[[#This Row],[L]]+testdata[[#This Row],[C]])/3</f>
        <v>226.88666666666668</v>
      </c>
      <c r="L99" s="10">
        <f>testdata[[#This Row],[PP]]*2-testdata[[#This Row],[H]]</f>
        <v>225.86333333333337</v>
      </c>
      <c r="M99" s="10">
        <f>testdata[[#This Row],[PP]]-(testdata[[#This Row],[H]]-testdata[[#This Row],[L]])</f>
        <v>224.5266666666667</v>
      </c>
      <c r="N99" s="10">
        <f>testdata[[#This Row],[PP]]*2-testdata[[#This Row],[L]]</f>
        <v>228.22333333333336</v>
      </c>
      <c r="O99" s="10">
        <f>testdata[[#This Row],[PP]]+(testdata[[#This Row],[H]]-testdata[[#This Row],[L]])</f>
        <v>229.24666666666667</v>
      </c>
      <c r="Q99" s="6">
        <v>98</v>
      </c>
      <c r="R99" s="10">
        <v>224.60329999999999</v>
      </c>
      <c r="S99" s="10">
        <v>221.92670000000001</v>
      </c>
      <c r="T99" s="10">
        <v>217.94329999999999</v>
      </c>
      <c r="U99" s="10">
        <v>228.58670000000001</v>
      </c>
      <c r="V99" s="10">
        <v>231.26329999999999</v>
      </c>
    </row>
    <row r="100" spans="1:2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227.91</v>
      </c>
      <c r="I100" s="2">
        <f t="shared" si="4"/>
        <v>225.55</v>
      </c>
      <c r="J100" s="2">
        <f t="shared" si="5"/>
        <v>227.61</v>
      </c>
      <c r="K100" s="10">
        <f>(testdata[[#This Row],[H]]+testdata[[#This Row],[L]]+testdata[[#This Row],[C]])/3</f>
        <v>227.02333333333334</v>
      </c>
      <c r="L100" s="10">
        <f>testdata[[#This Row],[PP]]*2-testdata[[#This Row],[H]]</f>
        <v>226.13666666666668</v>
      </c>
      <c r="M100" s="10">
        <f>testdata[[#This Row],[PP]]-(testdata[[#This Row],[H]]-testdata[[#This Row],[L]])</f>
        <v>224.66333333333336</v>
      </c>
      <c r="N100" s="10">
        <f>testdata[[#This Row],[PP]]*2-testdata[[#This Row],[L]]</f>
        <v>228.49666666666667</v>
      </c>
      <c r="O100" s="10">
        <f>testdata[[#This Row],[PP]]+(testdata[[#This Row],[H]]-testdata[[#This Row],[L]])</f>
        <v>229.38333333333333</v>
      </c>
      <c r="Q100" s="6">
        <v>99</v>
      </c>
      <c r="R100" s="10">
        <v>224.60329999999999</v>
      </c>
      <c r="S100" s="10">
        <v>221.92670000000001</v>
      </c>
      <c r="T100" s="10">
        <v>217.94329999999999</v>
      </c>
      <c r="U100" s="10">
        <v>228.58670000000001</v>
      </c>
      <c r="V100" s="10">
        <v>231.26329999999999</v>
      </c>
    </row>
    <row r="101" spans="1:2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227.91</v>
      </c>
      <c r="I101" s="2">
        <f t="shared" si="4"/>
        <v>225.55</v>
      </c>
      <c r="J101" s="2">
        <f t="shared" si="5"/>
        <v>227.14</v>
      </c>
      <c r="K101" s="10">
        <f>(testdata[[#This Row],[H]]+testdata[[#This Row],[L]]+testdata[[#This Row],[C]])/3</f>
        <v>226.86666666666667</v>
      </c>
      <c r="L101" s="10">
        <f>testdata[[#This Row],[PP]]*2-testdata[[#This Row],[H]]</f>
        <v>225.82333333333335</v>
      </c>
      <c r="M101" s="10">
        <f>testdata[[#This Row],[PP]]-(testdata[[#This Row],[H]]-testdata[[#This Row],[L]])</f>
        <v>224.50666666666669</v>
      </c>
      <c r="N101" s="10">
        <f>testdata[[#This Row],[PP]]*2-testdata[[#This Row],[L]]</f>
        <v>228.18333333333334</v>
      </c>
      <c r="O101" s="10">
        <f>testdata[[#This Row],[PP]]+(testdata[[#This Row],[H]]-testdata[[#This Row],[L]])</f>
        <v>229.22666666666666</v>
      </c>
      <c r="Q101" s="6">
        <v>100</v>
      </c>
      <c r="R101" s="10">
        <v>224.60329999999999</v>
      </c>
      <c r="S101" s="10">
        <v>221.92670000000001</v>
      </c>
      <c r="T101" s="10">
        <v>217.94329999999999</v>
      </c>
      <c r="U101" s="10">
        <v>228.58670000000001</v>
      </c>
      <c r="V101" s="10">
        <v>231.26329999999999</v>
      </c>
    </row>
    <row r="102" spans="1:2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227.91</v>
      </c>
      <c r="I102" s="2">
        <f t="shared" si="4"/>
        <v>225.55</v>
      </c>
      <c r="J102" s="2">
        <f t="shared" si="5"/>
        <v>226.76</v>
      </c>
      <c r="K102" s="10">
        <f>(testdata[[#This Row],[H]]+testdata[[#This Row],[L]]+testdata[[#This Row],[C]])/3</f>
        <v>226.74</v>
      </c>
      <c r="L102" s="10">
        <f>testdata[[#This Row],[PP]]*2-testdata[[#This Row],[H]]</f>
        <v>225.57000000000002</v>
      </c>
      <c r="M102" s="10">
        <f>testdata[[#This Row],[PP]]-(testdata[[#This Row],[H]]-testdata[[#This Row],[L]])</f>
        <v>224.38000000000002</v>
      </c>
      <c r="N102" s="10">
        <f>testdata[[#This Row],[PP]]*2-testdata[[#This Row],[L]]</f>
        <v>227.93</v>
      </c>
      <c r="O102" s="10">
        <f>testdata[[#This Row],[PP]]+(testdata[[#This Row],[H]]-testdata[[#This Row],[L]])</f>
        <v>229.1</v>
      </c>
      <c r="Q102" s="6">
        <v>101</v>
      </c>
      <c r="R102" s="10">
        <v>224.60329999999999</v>
      </c>
      <c r="S102" s="10">
        <v>221.92670000000001</v>
      </c>
      <c r="T102" s="10">
        <v>217.94329999999999</v>
      </c>
      <c r="U102" s="10">
        <v>228.58670000000001</v>
      </c>
      <c r="V102" s="10">
        <v>231.26329999999999</v>
      </c>
    </row>
    <row r="103" spans="1:2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228.15</v>
      </c>
      <c r="I103" s="2">
        <f t="shared" si="4"/>
        <v>225.55</v>
      </c>
      <c r="J103" s="2">
        <f t="shared" si="5"/>
        <v>228.01</v>
      </c>
      <c r="K103" s="10">
        <f>(testdata[[#This Row],[H]]+testdata[[#This Row],[L]]+testdata[[#This Row],[C]])/3</f>
        <v>227.23666666666668</v>
      </c>
      <c r="L103" s="10">
        <f>testdata[[#This Row],[PP]]*2-testdata[[#This Row],[H]]</f>
        <v>226.32333333333335</v>
      </c>
      <c r="M103" s="10">
        <f>testdata[[#This Row],[PP]]-(testdata[[#This Row],[H]]-testdata[[#This Row],[L]])</f>
        <v>224.63666666666668</v>
      </c>
      <c r="N103" s="10">
        <f>testdata[[#This Row],[PP]]*2-testdata[[#This Row],[L]]</f>
        <v>228.92333333333335</v>
      </c>
      <c r="O103" s="10">
        <f>testdata[[#This Row],[PP]]+(testdata[[#This Row],[H]]-testdata[[#This Row],[L]])</f>
        <v>229.83666666666667</v>
      </c>
      <c r="Q103" s="6">
        <v>102</v>
      </c>
      <c r="R103" s="10">
        <v>224.60329999999999</v>
      </c>
      <c r="S103" s="10">
        <v>221.92670000000001</v>
      </c>
      <c r="T103" s="10">
        <v>217.94329999999999</v>
      </c>
      <c r="U103" s="10">
        <v>228.58670000000001</v>
      </c>
      <c r="V103" s="10">
        <v>231.26329999999999</v>
      </c>
    </row>
    <row r="104" spans="1:2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228.36</v>
      </c>
      <c r="I104" s="2">
        <f t="shared" si="4"/>
        <v>225.55</v>
      </c>
      <c r="J104" s="2">
        <f t="shared" si="5"/>
        <v>227.8</v>
      </c>
      <c r="K104" s="10">
        <f>(testdata[[#This Row],[H]]+testdata[[#This Row],[L]]+testdata[[#This Row],[C]])/3</f>
        <v>227.23666666666668</v>
      </c>
      <c r="L104" s="10">
        <f>testdata[[#This Row],[PP]]*2-testdata[[#This Row],[H]]</f>
        <v>226.11333333333334</v>
      </c>
      <c r="M104" s="10">
        <f>testdata[[#This Row],[PP]]-(testdata[[#This Row],[H]]-testdata[[#This Row],[L]])</f>
        <v>224.42666666666668</v>
      </c>
      <c r="N104" s="10">
        <f>testdata[[#This Row],[PP]]*2-testdata[[#This Row],[L]]</f>
        <v>228.92333333333335</v>
      </c>
      <c r="O104" s="10">
        <f>testdata[[#This Row],[PP]]+(testdata[[#This Row],[H]]-testdata[[#This Row],[L]])</f>
        <v>230.04666666666668</v>
      </c>
      <c r="Q104" s="6">
        <v>103</v>
      </c>
      <c r="R104" s="10">
        <v>224.60329999999999</v>
      </c>
      <c r="S104" s="10">
        <v>221.92670000000001</v>
      </c>
      <c r="T104" s="10">
        <v>217.94329999999999</v>
      </c>
      <c r="U104" s="10">
        <v>228.58670000000001</v>
      </c>
      <c r="V104" s="10">
        <v>231.26329999999999</v>
      </c>
    </row>
    <row r="105" spans="1:2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228.36</v>
      </c>
      <c r="I105" s="2">
        <f t="shared" si="4"/>
        <v>223.7</v>
      </c>
      <c r="J105" s="2">
        <f t="shared" si="5"/>
        <v>223.76</v>
      </c>
      <c r="K105" s="10">
        <f>(testdata[[#This Row],[H]]+testdata[[#This Row],[L]]+testdata[[#This Row],[C]])/3</f>
        <v>225.27333333333331</v>
      </c>
      <c r="L105" s="10">
        <f>testdata[[#This Row],[PP]]*2-testdata[[#This Row],[H]]</f>
        <v>222.18666666666661</v>
      </c>
      <c r="M105" s="10">
        <f>testdata[[#This Row],[PP]]-(testdata[[#This Row],[H]]-testdata[[#This Row],[L]])</f>
        <v>220.61333333333329</v>
      </c>
      <c r="N105" s="10">
        <f>testdata[[#This Row],[PP]]*2-testdata[[#This Row],[L]]</f>
        <v>226.84666666666664</v>
      </c>
      <c r="O105" s="10">
        <f>testdata[[#This Row],[PP]]+(testdata[[#This Row],[H]]-testdata[[#This Row],[L]])</f>
        <v>229.93333333333334</v>
      </c>
      <c r="Q105" s="6">
        <v>104</v>
      </c>
      <c r="R105" s="10">
        <v>227.39330000000001</v>
      </c>
      <c r="S105" s="10">
        <v>225.08670000000001</v>
      </c>
      <c r="T105" s="10">
        <v>221.08330000000001</v>
      </c>
      <c r="U105" s="10">
        <v>231.39670000000001</v>
      </c>
      <c r="V105" s="10">
        <v>233.70330000000001</v>
      </c>
    </row>
    <row r="106" spans="1:2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228.36</v>
      </c>
      <c r="I106" s="2">
        <f t="shared" si="4"/>
        <v>223.39</v>
      </c>
      <c r="J106" s="2">
        <f t="shared" si="5"/>
        <v>224.66</v>
      </c>
      <c r="K106" s="10">
        <f>(testdata[[#This Row],[H]]+testdata[[#This Row],[L]]+testdata[[#This Row],[C]])/3</f>
        <v>225.47</v>
      </c>
      <c r="L106" s="10">
        <f>testdata[[#This Row],[PP]]*2-testdata[[#This Row],[H]]</f>
        <v>222.57999999999998</v>
      </c>
      <c r="M106" s="10">
        <f>testdata[[#This Row],[PP]]-(testdata[[#This Row],[H]]-testdata[[#This Row],[L]])</f>
        <v>220.49999999999997</v>
      </c>
      <c r="N106" s="10">
        <f>testdata[[#This Row],[PP]]*2-testdata[[#This Row],[L]]</f>
        <v>227.55</v>
      </c>
      <c r="O106" s="10">
        <f>testdata[[#This Row],[PP]]+(testdata[[#This Row],[H]]-testdata[[#This Row],[L]])</f>
        <v>230.44000000000003</v>
      </c>
      <c r="Q106" s="6">
        <v>105</v>
      </c>
      <c r="R106" s="10">
        <v>227.39330000000001</v>
      </c>
      <c r="S106" s="10">
        <v>225.08670000000001</v>
      </c>
      <c r="T106" s="10">
        <v>221.08330000000001</v>
      </c>
      <c r="U106" s="10">
        <v>231.39670000000001</v>
      </c>
      <c r="V106" s="10">
        <v>233.70330000000001</v>
      </c>
    </row>
    <row r="107" spans="1:2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228.36</v>
      </c>
      <c r="I107" s="2">
        <f t="shared" si="4"/>
        <v>223.39</v>
      </c>
      <c r="J107" s="2">
        <f t="shared" si="5"/>
        <v>226.12</v>
      </c>
      <c r="K107" s="10">
        <f>(testdata[[#This Row],[H]]+testdata[[#This Row],[L]]+testdata[[#This Row],[C]])/3</f>
        <v>225.95666666666668</v>
      </c>
      <c r="L107" s="10">
        <f>testdata[[#This Row],[PP]]*2-testdata[[#This Row],[H]]</f>
        <v>223.55333333333334</v>
      </c>
      <c r="M107" s="10">
        <f>testdata[[#This Row],[PP]]-(testdata[[#This Row],[H]]-testdata[[#This Row],[L]])</f>
        <v>220.98666666666665</v>
      </c>
      <c r="N107" s="10">
        <f>testdata[[#This Row],[PP]]*2-testdata[[#This Row],[L]]</f>
        <v>228.52333333333337</v>
      </c>
      <c r="O107" s="10">
        <f>testdata[[#This Row],[PP]]+(testdata[[#This Row],[H]]-testdata[[#This Row],[L]])</f>
        <v>230.9266666666667</v>
      </c>
      <c r="Q107" s="6">
        <v>106</v>
      </c>
      <c r="R107" s="10">
        <v>227.39330000000001</v>
      </c>
      <c r="S107" s="10">
        <v>225.08670000000001</v>
      </c>
      <c r="T107" s="10">
        <v>221.08330000000001</v>
      </c>
      <c r="U107" s="10">
        <v>231.39670000000001</v>
      </c>
      <c r="V107" s="10">
        <v>233.70330000000001</v>
      </c>
    </row>
    <row r="108" spans="1:2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228.36</v>
      </c>
      <c r="I108" s="2">
        <f t="shared" si="4"/>
        <v>223.39</v>
      </c>
      <c r="J108" s="2">
        <f t="shared" si="5"/>
        <v>227.27</v>
      </c>
      <c r="K108" s="10">
        <f>(testdata[[#This Row],[H]]+testdata[[#This Row],[L]]+testdata[[#This Row],[C]])/3</f>
        <v>226.34</v>
      </c>
      <c r="L108" s="10">
        <f>testdata[[#This Row],[PP]]*2-testdata[[#This Row],[H]]</f>
        <v>224.32</v>
      </c>
      <c r="M108" s="10">
        <f>testdata[[#This Row],[PP]]-(testdata[[#This Row],[H]]-testdata[[#This Row],[L]])</f>
        <v>221.36999999999998</v>
      </c>
      <c r="N108" s="10">
        <f>testdata[[#This Row],[PP]]*2-testdata[[#This Row],[L]]</f>
        <v>229.29000000000002</v>
      </c>
      <c r="O108" s="10">
        <f>testdata[[#This Row],[PP]]+(testdata[[#This Row],[H]]-testdata[[#This Row],[L]])</f>
        <v>231.31000000000003</v>
      </c>
      <c r="Q108" s="6">
        <v>107</v>
      </c>
      <c r="R108" s="10">
        <v>227.39330000000001</v>
      </c>
      <c r="S108" s="10">
        <v>225.08670000000001</v>
      </c>
      <c r="T108" s="10">
        <v>221.08330000000001</v>
      </c>
      <c r="U108" s="10">
        <v>231.39670000000001</v>
      </c>
      <c r="V108" s="10">
        <v>233.70330000000001</v>
      </c>
    </row>
    <row r="109" spans="1:2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228.36</v>
      </c>
      <c r="I109" s="2">
        <f t="shared" si="4"/>
        <v>223.39</v>
      </c>
      <c r="J109" s="2">
        <f t="shared" si="5"/>
        <v>227.78</v>
      </c>
      <c r="K109" s="10">
        <f>(testdata[[#This Row],[H]]+testdata[[#This Row],[L]]+testdata[[#This Row],[C]])/3</f>
        <v>226.51</v>
      </c>
      <c r="L109" s="10">
        <f>testdata[[#This Row],[PP]]*2-testdata[[#This Row],[H]]</f>
        <v>224.65999999999997</v>
      </c>
      <c r="M109" s="10">
        <f>testdata[[#This Row],[PP]]-(testdata[[#This Row],[H]]-testdata[[#This Row],[L]])</f>
        <v>221.53999999999996</v>
      </c>
      <c r="N109" s="10">
        <f>testdata[[#This Row],[PP]]*2-testdata[[#This Row],[L]]</f>
        <v>229.63</v>
      </c>
      <c r="O109" s="10">
        <f>testdata[[#This Row],[PP]]+(testdata[[#This Row],[H]]-testdata[[#This Row],[L]])</f>
        <v>231.48000000000002</v>
      </c>
      <c r="Q109" s="6">
        <v>108</v>
      </c>
      <c r="R109" s="10">
        <v>227.39330000000001</v>
      </c>
      <c r="S109" s="10">
        <v>225.08670000000001</v>
      </c>
      <c r="T109" s="10">
        <v>221.08330000000001</v>
      </c>
      <c r="U109" s="10">
        <v>231.39670000000001</v>
      </c>
      <c r="V109" s="10">
        <v>233.70330000000001</v>
      </c>
    </row>
    <row r="110" spans="1:2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228.42</v>
      </c>
      <c r="I110" s="2">
        <f t="shared" si="4"/>
        <v>223.39</v>
      </c>
      <c r="J110" s="2">
        <f t="shared" si="5"/>
        <v>228.31</v>
      </c>
      <c r="K110" s="10">
        <f>(testdata[[#This Row],[H]]+testdata[[#This Row],[L]]+testdata[[#This Row],[C]])/3</f>
        <v>226.70666666666662</v>
      </c>
      <c r="L110" s="10">
        <f>testdata[[#This Row],[PP]]*2-testdata[[#This Row],[H]]</f>
        <v>224.99333333333325</v>
      </c>
      <c r="M110" s="10">
        <f>testdata[[#This Row],[PP]]-(testdata[[#This Row],[H]]-testdata[[#This Row],[L]])</f>
        <v>221.67666666666662</v>
      </c>
      <c r="N110" s="10">
        <f>testdata[[#This Row],[PP]]*2-testdata[[#This Row],[L]]</f>
        <v>230.02333333333326</v>
      </c>
      <c r="O110" s="10">
        <f>testdata[[#This Row],[PP]]+(testdata[[#This Row],[H]]-testdata[[#This Row],[L]])</f>
        <v>231.73666666666662</v>
      </c>
      <c r="Q110" s="6">
        <v>109</v>
      </c>
      <c r="R110" s="10">
        <v>227.39330000000001</v>
      </c>
      <c r="S110" s="10">
        <v>225.08670000000001</v>
      </c>
      <c r="T110" s="10">
        <v>221.08330000000001</v>
      </c>
      <c r="U110" s="10">
        <v>231.39670000000001</v>
      </c>
      <c r="V110" s="10">
        <v>233.70330000000001</v>
      </c>
    </row>
    <row r="111" spans="1:2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229.7</v>
      </c>
      <c r="I111" s="2">
        <f t="shared" si="4"/>
        <v>223.39</v>
      </c>
      <c r="J111" s="2">
        <f t="shared" si="5"/>
        <v>229.4</v>
      </c>
      <c r="K111" s="10">
        <f>(testdata[[#This Row],[H]]+testdata[[#This Row],[L]]+testdata[[#This Row],[C]])/3</f>
        <v>227.49666666666667</v>
      </c>
      <c r="L111" s="10">
        <f>testdata[[#This Row],[PP]]*2-testdata[[#This Row],[H]]</f>
        <v>225.29333333333335</v>
      </c>
      <c r="M111" s="10">
        <f>testdata[[#This Row],[PP]]-(testdata[[#This Row],[H]]-testdata[[#This Row],[L]])</f>
        <v>221.18666666666667</v>
      </c>
      <c r="N111" s="10">
        <f>testdata[[#This Row],[PP]]*2-testdata[[#This Row],[L]]</f>
        <v>231.60333333333335</v>
      </c>
      <c r="O111" s="10">
        <f>testdata[[#This Row],[PP]]+(testdata[[#This Row],[H]]-testdata[[#This Row],[L]])</f>
        <v>233.80666666666667</v>
      </c>
      <c r="Q111" s="6">
        <v>110</v>
      </c>
      <c r="R111" s="10">
        <v>227.39330000000001</v>
      </c>
      <c r="S111" s="10">
        <v>225.08670000000001</v>
      </c>
      <c r="T111" s="10">
        <v>221.08330000000001</v>
      </c>
      <c r="U111" s="10">
        <v>231.39670000000001</v>
      </c>
      <c r="V111" s="10">
        <v>233.70330000000001</v>
      </c>
    </row>
    <row r="112" spans="1:2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229.7</v>
      </c>
      <c r="I112" s="2">
        <f t="shared" si="4"/>
        <v>223.39</v>
      </c>
      <c r="J112" s="2">
        <f t="shared" si="5"/>
        <v>229.35</v>
      </c>
      <c r="K112" s="10">
        <f>(testdata[[#This Row],[H]]+testdata[[#This Row],[L]]+testdata[[#This Row],[C]])/3</f>
        <v>227.48</v>
      </c>
      <c r="L112" s="10">
        <f>testdata[[#This Row],[PP]]*2-testdata[[#This Row],[H]]</f>
        <v>225.26</v>
      </c>
      <c r="M112" s="10">
        <f>testdata[[#This Row],[PP]]-(testdata[[#This Row],[H]]-testdata[[#This Row],[L]])</f>
        <v>221.17</v>
      </c>
      <c r="N112" s="10">
        <f>testdata[[#This Row],[PP]]*2-testdata[[#This Row],[L]]</f>
        <v>231.57</v>
      </c>
      <c r="O112" s="10">
        <f>testdata[[#This Row],[PP]]+(testdata[[#This Row],[H]]-testdata[[#This Row],[L]])</f>
        <v>233.79</v>
      </c>
      <c r="Q112" s="6">
        <v>111</v>
      </c>
      <c r="R112" s="10">
        <v>227.39330000000001</v>
      </c>
      <c r="S112" s="10">
        <v>225.08670000000001</v>
      </c>
      <c r="T112" s="10">
        <v>221.08330000000001</v>
      </c>
      <c r="U112" s="10">
        <v>231.39670000000001</v>
      </c>
      <c r="V112" s="10">
        <v>233.70330000000001</v>
      </c>
    </row>
    <row r="113" spans="1:2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229.7</v>
      </c>
      <c r="I113" s="2">
        <f t="shared" si="4"/>
        <v>223.39</v>
      </c>
      <c r="J113" s="2">
        <f t="shared" si="5"/>
        <v>229.15</v>
      </c>
      <c r="K113" s="10">
        <f>(testdata[[#This Row],[H]]+testdata[[#This Row],[L]]+testdata[[#This Row],[C]])/3</f>
        <v>227.41333333333333</v>
      </c>
      <c r="L113" s="10">
        <f>testdata[[#This Row],[PP]]*2-testdata[[#This Row],[H]]</f>
        <v>225.12666666666667</v>
      </c>
      <c r="M113" s="10">
        <f>testdata[[#This Row],[PP]]-(testdata[[#This Row],[H]]-testdata[[#This Row],[L]])</f>
        <v>221.10333333333332</v>
      </c>
      <c r="N113" s="10">
        <f>testdata[[#This Row],[PP]]*2-testdata[[#This Row],[L]]</f>
        <v>231.43666666666667</v>
      </c>
      <c r="O113" s="10">
        <f>testdata[[#This Row],[PP]]+(testdata[[#This Row],[H]]-testdata[[#This Row],[L]])</f>
        <v>233.72333333333333</v>
      </c>
      <c r="Q113" s="6">
        <v>112</v>
      </c>
      <c r="R113" s="10">
        <v>227.39330000000001</v>
      </c>
      <c r="S113" s="10">
        <v>225.08670000000001</v>
      </c>
      <c r="T113" s="10">
        <v>221.08330000000001</v>
      </c>
      <c r="U113" s="10">
        <v>231.39670000000001</v>
      </c>
      <c r="V113" s="10">
        <v>233.70330000000001</v>
      </c>
    </row>
    <row r="114" spans="1:2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229.7</v>
      </c>
      <c r="I114" s="2">
        <f t="shared" si="4"/>
        <v>223.39</v>
      </c>
      <c r="J114" s="2">
        <f t="shared" si="5"/>
        <v>229.09</v>
      </c>
      <c r="K114" s="10">
        <f>(testdata[[#This Row],[H]]+testdata[[#This Row],[L]]+testdata[[#This Row],[C]])/3</f>
        <v>227.39333333333332</v>
      </c>
      <c r="L114" s="10">
        <f>testdata[[#This Row],[PP]]*2-testdata[[#This Row],[H]]</f>
        <v>225.08666666666664</v>
      </c>
      <c r="M114" s="10">
        <f>testdata[[#This Row],[PP]]-(testdata[[#This Row],[H]]-testdata[[#This Row],[L]])</f>
        <v>221.08333333333331</v>
      </c>
      <c r="N114" s="10">
        <f>testdata[[#This Row],[PP]]*2-testdata[[#This Row],[L]]</f>
        <v>231.39666666666665</v>
      </c>
      <c r="O114" s="10">
        <f>testdata[[#This Row],[PP]]+(testdata[[#This Row],[H]]-testdata[[#This Row],[L]])</f>
        <v>233.70333333333332</v>
      </c>
      <c r="Q114" s="6">
        <v>113</v>
      </c>
      <c r="R114" s="10">
        <v>227.39330000000001</v>
      </c>
      <c r="S114" s="10">
        <v>225.08670000000001</v>
      </c>
      <c r="T114" s="10">
        <v>221.08330000000001</v>
      </c>
      <c r="U114" s="10">
        <v>231.39670000000001</v>
      </c>
      <c r="V114" s="10">
        <v>233.70330000000001</v>
      </c>
    </row>
    <row r="115" spans="1:2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230.94</v>
      </c>
      <c r="I115" s="2">
        <f t="shared" si="4"/>
        <v>223.39</v>
      </c>
      <c r="J115" s="2">
        <f t="shared" si="5"/>
        <v>230.92</v>
      </c>
      <c r="K115" s="10">
        <f>(testdata[[#This Row],[H]]+testdata[[#This Row],[L]]+testdata[[#This Row],[C]])/3</f>
        <v>228.41666666666666</v>
      </c>
      <c r="L115" s="10">
        <f>testdata[[#This Row],[PP]]*2-testdata[[#This Row],[H]]</f>
        <v>225.89333333333332</v>
      </c>
      <c r="M115" s="10">
        <f>testdata[[#This Row],[PP]]-(testdata[[#This Row],[H]]-testdata[[#This Row],[L]])</f>
        <v>220.86666666666665</v>
      </c>
      <c r="N115" s="10">
        <f>testdata[[#This Row],[PP]]*2-testdata[[#This Row],[L]]</f>
        <v>233.44333333333333</v>
      </c>
      <c r="O115" s="10">
        <f>testdata[[#This Row],[PP]]+(testdata[[#This Row],[H]]-testdata[[#This Row],[L]])</f>
        <v>235.96666666666667</v>
      </c>
      <c r="Q115" s="6">
        <v>114</v>
      </c>
      <c r="R115" s="10">
        <v>227.39330000000001</v>
      </c>
      <c r="S115" s="10">
        <v>225.08670000000001</v>
      </c>
      <c r="T115" s="10">
        <v>221.08330000000001</v>
      </c>
      <c r="U115" s="10">
        <v>231.39670000000001</v>
      </c>
      <c r="V115" s="10">
        <v>233.70330000000001</v>
      </c>
    </row>
    <row r="116" spans="1:2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231.86</v>
      </c>
      <c r="I116" s="2">
        <f t="shared" si="4"/>
        <v>223.39</v>
      </c>
      <c r="J116" s="2">
        <f t="shared" si="5"/>
        <v>231.69</v>
      </c>
      <c r="K116" s="10">
        <f>(testdata[[#This Row],[H]]+testdata[[#This Row],[L]]+testdata[[#This Row],[C]])/3</f>
        <v>228.98000000000002</v>
      </c>
      <c r="L116" s="10">
        <f>testdata[[#This Row],[PP]]*2-testdata[[#This Row],[H]]</f>
        <v>226.10000000000002</v>
      </c>
      <c r="M116" s="10">
        <f>testdata[[#This Row],[PP]]-(testdata[[#This Row],[H]]-testdata[[#This Row],[L]])</f>
        <v>220.51</v>
      </c>
      <c r="N116" s="10">
        <f>testdata[[#This Row],[PP]]*2-testdata[[#This Row],[L]]</f>
        <v>234.57000000000005</v>
      </c>
      <c r="O116" s="10">
        <f>testdata[[#This Row],[PP]]+(testdata[[#This Row],[H]]-testdata[[#This Row],[L]])</f>
        <v>237.45000000000005</v>
      </c>
      <c r="Q116" s="6">
        <v>115</v>
      </c>
      <c r="R116" s="10">
        <v>227.39330000000001</v>
      </c>
      <c r="S116" s="10">
        <v>225.08670000000001</v>
      </c>
      <c r="T116" s="10">
        <v>221.08330000000001</v>
      </c>
      <c r="U116" s="10">
        <v>231.39670000000001</v>
      </c>
      <c r="V116" s="10">
        <v>233.70330000000001</v>
      </c>
    </row>
    <row r="117" spans="1:2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231.86</v>
      </c>
      <c r="I117" s="2">
        <f t="shared" si="4"/>
        <v>225.14</v>
      </c>
      <c r="J117" s="2">
        <f t="shared" si="5"/>
        <v>231.51</v>
      </c>
      <c r="K117" s="10">
        <f>(testdata[[#This Row],[H]]+testdata[[#This Row],[L]]+testdata[[#This Row],[C]])/3</f>
        <v>229.50333333333333</v>
      </c>
      <c r="L117" s="10">
        <f>testdata[[#This Row],[PP]]*2-testdata[[#This Row],[H]]</f>
        <v>227.14666666666665</v>
      </c>
      <c r="M117" s="10">
        <f>testdata[[#This Row],[PP]]-(testdata[[#This Row],[H]]-testdata[[#This Row],[L]])</f>
        <v>222.7833333333333</v>
      </c>
      <c r="N117" s="10">
        <f>testdata[[#This Row],[PP]]*2-testdata[[#This Row],[L]]</f>
        <v>233.86666666666667</v>
      </c>
      <c r="O117" s="10">
        <f>testdata[[#This Row],[PP]]+(testdata[[#This Row],[H]]-testdata[[#This Row],[L]])</f>
        <v>236.22333333333336</v>
      </c>
      <c r="Q117" s="6">
        <v>116</v>
      </c>
      <c r="R117" s="10">
        <v>227.39330000000001</v>
      </c>
      <c r="S117" s="10">
        <v>225.08670000000001</v>
      </c>
      <c r="T117" s="10">
        <v>221.08330000000001</v>
      </c>
      <c r="U117" s="10">
        <v>231.39670000000001</v>
      </c>
      <c r="V117" s="10">
        <v>233.70330000000001</v>
      </c>
    </row>
    <row r="118" spans="1:2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231.86</v>
      </c>
      <c r="I118" s="2">
        <f t="shared" si="4"/>
        <v>226.61</v>
      </c>
      <c r="J118" s="2">
        <f t="shared" si="5"/>
        <v>230.77</v>
      </c>
      <c r="K118" s="10">
        <f>(testdata[[#This Row],[H]]+testdata[[#This Row],[L]]+testdata[[#This Row],[C]])/3</f>
        <v>229.74666666666667</v>
      </c>
      <c r="L118" s="10">
        <f>testdata[[#This Row],[PP]]*2-testdata[[#This Row],[H]]</f>
        <v>227.63333333333333</v>
      </c>
      <c r="M118" s="10">
        <f>testdata[[#This Row],[PP]]-(testdata[[#This Row],[H]]-testdata[[#This Row],[L]])</f>
        <v>224.49666666666667</v>
      </c>
      <c r="N118" s="10">
        <f>testdata[[#This Row],[PP]]*2-testdata[[#This Row],[L]]</f>
        <v>232.88333333333333</v>
      </c>
      <c r="O118" s="10">
        <f>testdata[[#This Row],[PP]]+(testdata[[#This Row],[H]]-testdata[[#This Row],[L]])</f>
        <v>234.99666666666667</v>
      </c>
      <c r="Q118" s="6">
        <v>117</v>
      </c>
      <c r="R118" s="10">
        <v>227.39330000000001</v>
      </c>
      <c r="S118" s="10">
        <v>225.08670000000001</v>
      </c>
      <c r="T118" s="10">
        <v>221.08330000000001</v>
      </c>
      <c r="U118" s="10">
        <v>231.39670000000001</v>
      </c>
      <c r="V118" s="10">
        <v>233.70330000000001</v>
      </c>
    </row>
    <row r="119" spans="1:2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231.86</v>
      </c>
      <c r="I119" s="2">
        <f t="shared" si="4"/>
        <v>227.26</v>
      </c>
      <c r="J119" s="2">
        <f t="shared" si="5"/>
        <v>231.2</v>
      </c>
      <c r="K119" s="10">
        <f>(testdata[[#This Row],[H]]+testdata[[#This Row],[L]]+testdata[[#This Row],[C]])/3</f>
        <v>230.10666666666665</v>
      </c>
      <c r="L119" s="10">
        <f>testdata[[#This Row],[PP]]*2-testdata[[#This Row],[H]]</f>
        <v>228.3533333333333</v>
      </c>
      <c r="M119" s="10">
        <f>testdata[[#This Row],[PP]]-(testdata[[#This Row],[H]]-testdata[[#This Row],[L]])</f>
        <v>225.50666666666663</v>
      </c>
      <c r="N119" s="10">
        <f>testdata[[#This Row],[PP]]*2-testdata[[#This Row],[L]]</f>
        <v>232.95333333333332</v>
      </c>
      <c r="O119" s="10">
        <f>testdata[[#This Row],[PP]]+(testdata[[#This Row],[H]]-testdata[[#This Row],[L]])</f>
        <v>234.70666666666668</v>
      </c>
      <c r="Q119" s="6">
        <v>118</v>
      </c>
      <c r="R119" s="10">
        <v>227.39330000000001</v>
      </c>
      <c r="S119" s="10">
        <v>225.08670000000001</v>
      </c>
      <c r="T119" s="10">
        <v>221.08330000000001</v>
      </c>
      <c r="U119" s="10">
        <v>231.39670000000001</v>
      </c>
      <c r="V119" s="10">
        <v>233.70330000000001</v>
      </c>
    </row>
    <row r="120" spans="1:2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231.86</v>
      </c>
      <c r="I120" s="2">
        <f t="shared" si="4"/>
        <v>227.66</v>
      </c>
      <c r="J120" s="2">
        <f t="shared" si="5"/>
        <v>231.32</v>
      </c>
      <c r="K120" s="10">
        <f>(testdata[[#This Row],[H]]+testdata[[#This Row],[L]]+testdata[[#This Row],[C]])/3</f>
        <v>230.27999999999997</v>
      </c>
      <c r="L120" s="10">
        <f>testdata[[#This Row],[PP]]*2-testdata[[#This Row],[H]]</f>
        <v>228.69999999999993</v>
      </c>
      <c r="M120" s="10">
        <f>testdata[[#This Row],[PP]]-(testdata[[#This Row],[H]]-testdata[[#This Row],[L]])</f>
        <v>226.07999999999996</v>
      </c>
      <c r="N120" s="10">
        <f>testdata[[#This Row],[PP]]*2-testdata[[#This Row],[L]]</f>
        <v>232.89999999999995</v>
      </c>
      <c r="O120" s="10">
        <f>testdata[[#This Row],[PP]]+(testdata[[#This Row],[H]]-testdata[[#This Row],[L]])</f>
        <v>234.48</v>
      </c>
      <c r="Q120" s="6">
        <v>119</v>
      </c>
      <c r="R120" s="10">
        <v>227.39330000000001</v>
      </c>
      <c r="S120" s="10">
        <v>225.08670000000001</v>
      </c>
      <c r="T120" s="10">
        <v>221.08330000000001</v>
      </c>
      <c r="U120" s="10">
        <v>231.39670000000001</v>
      </c>
      <c r="V120" s="10">
        <v>233.70330000000001</v>
      </c>
    </row>
    <row r="121" spans="1:2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232.48</v>
      </c>
      <c r="I121" s="2">
        <f t="shared" si="4"/>
        <v>228.34</v>
      </c>
      <c r="J121" s="2">
        <f t="shared" si="5"/>
        <v>230.96</v>
      </c>
      <c r="K121" s="10">
        <f>(testdata[[#This Row],[H]]+testdata[[#This Row],[L]]+testdata[[#This Row],[C]])/3</f>
        <v>230.59333333333333</v>
      </c>
      <c r="L121" s="10">
        <f>testdata[[#This Row],[PP]]*2-testdata[[#This Row],[H]]</f>
        <v>228.70666666666668</v>
      </c>
      <c r="M121" s="10">
        <f>testdata[[#This Row],[PP]]-(testdata[[#This Row],[H]]-testdata[[#This Row],[L]])</f>
        <v>226.45333333333335</v>
      </c>
      <c r="N121" s="10">
        <f>testdata[[#This Row],[PP]]*2-testdata[[#This Row],[L]]</f>
        <v>232.84666666666666</v>
      </c>
      <c r="O121" s="10">
        <f>testdata[[#This Row],[PP]]+(testdata[[#This Row],[H]]-testdata[[#This Row],[L]])</f>
        <v>234.73333333333332</v>
      </c>
      <c r="Q121" s="6">
        <v>120</v>
      </c>
      <c r="R121" s="10">
        <v>227.39330000000001</v>
      </c>
      <c r="S121" s="10">
        <v>225.08670000000001</v>
      </c>
      <c r="T121" s="10">
        <v>221.08330000000001</v>
      </c>
      <c r="U121" s="10">
        <v>231.39670000000001</v>
      </c>
      <c r="V121" s="10">
        <v>233.70330000000001</v>
      </c>
    </row>
    <row r="122" spans="1:2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232.48</v>
      </c>
      <c r="I122" s="2">
        <f t="shared" si="4"/>
        <v>228.34</v>
      </c>
      <c r="J122" s="2">
        <f t="shared" si="5"/>
        <v>230.92</v>
      </c>
      <c r="K122" s="10">
        <f>(testdata[[#This Row],[H]]+testdata[[#This Row],[L]]+testdata[[#This Row],[C]])/3</f>
        <v>230.58</v>
      </c>
      <c r="L122" s="10">
        <f>testdata[[#This Row],[PP]]*2-testdata[[#This Row],[H]]</f>
        <v>228.68000000000004</v>
      </c>
      <c r="M122" s="10">
        <f>testdata[[#This Row],[PP]]-(testdata[[#This Row],[H]]-testdata[[#This Row],[L]])</f>
        <v>226.44000000000003</v>
      </c>
      <c r="N122" s="10">
        <f>testdata[[#This Row],[PP]]*2-testdata[[#This Row],[L]]</f>
        <v>232.82000000000002</v>
      </c>
      <c r="O122" s="10">
        <f>testdata[[#This Row],[PP]]+(testdata[[#This Row],[H]]-testdata[[#This Row],[L]])</f>
        <v>234.72</v>
      </c>
      <c r="Q122" s="6">
        <v>121</v>
      </c>
      <c r="R122" s="10">
        <v>227.39330000000001</v>
      </c>
      <c r="S122" s="10">
        <v>225.08670000000001</v>
      </c>
      <c r="T122" s="10">
        <v>221.08330000000001</v>
      </c>
      <c r="U122" s="10">
        <v>231.39670000000001</v>
      </c>
      <c r="V122" s="10">
        <v>233.70330000000001</v>
      </c>
    </row>
    <row r="123" spans="1:2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232.48</v>
      </c>
      <c r="I123" s="2">
        <f t="shared" si="4"/>
        <v>228.34</v>
      </c>
      <c r="J123" s="2">
        <f t="shared" si="5"/>
        <v>232.05</v>
      </c>
      <c r="K123" s="10">
        <f>(testdata[[#This Row],[H]]+testdata[[#This Row],[L]]+testdata[[#This Row],[C]])/3</f>
        <v>230.95666666666668</v>
      </c>
      <c r="L123" s="10">
        <f>testdata[[#This Row],[PP]]*2-testdata[[#This Row],[H]]</f>
        <v>229.43333333333337</v>
      </c>
      <c r="M123" s="10">
        <f>testdata[[#This Row],[PP]]-(testdata[[#This Row],[H]]-testdata[[#This Row],[L]])</f>
        <v>226.81666666666669</v>
      </c>
      <c r="N123" s="10">
        <f>testdata[[#This Row],[PP]]*2-testdata[[#This Row],[L]]</f>
        <v>233.57333333333335</v>
      </c>
      <c r="O123" s="10">
        <f>testdata[[#This Row],[PP]]+(testdata[[#This Row],[H]]-testdata[[#This Row],[L]])</f>
        <v>235.09666666666666</v>
      </c>
      <c r="Q123" s="6">
        <v>122</v>
      </c>
      <c r="R123" s="10">
        <v>227.39330000000001</v>
      </c>
      <c r="S123" s="10">
        <v>225.08670000000001</v>
      </c>
      <c r="T123" s="10">
        <v>221.08330000000001</v>
      </c>
      <c r="U123" s="10">
        <v>231.39670000000001</v>
      </c>
      <c r="V123" s="10">
        <v>233.70330000000001</v>
      </c>
    </row>
    <row r="124" spans="1:2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232.48</v>
      </c>
      <c r="I124" s="2">
        <f t="shared" si="4"/>
        <v>228.34</v>
      </c>
      <c r="J124" s="2">
        <f t="shared" si="5"/>
        <v>231.75</v>
      </c>
      <c r="K124" s="10">
        <f>(testdata[[#This Row],[H]]+testdata[[#This Row],[L]]+testdata[[#This Row],[C]])/3</f>
        <v>230.85666666666665</v>
      </c>
      <c r="L124" s="10">
        <f>testdata[[#This Row],[PP]]*2-testdata[[#This Row],[H]]</f>
        <v>229.23333333333332</v>
      </c>
      <c r="M124" s="10">
        <f>testdata[[#This Row],[PP]]-(testdata[[#This Row],[H]]-testdata[[#This Row],[L]])</f>
        <v>226.71666666666667</v>
      </c>
      <c r="N124" s="10">
        <f>testdata[[#This Row],[PP]]*2-testdata[[#This Row],[L]]</f>
        <v>233.37333333333331</v>
      </c>
      <c r="O124" s="10">
        <f>testdata[[#This Row],[PP]]+(testdata[[#This Row],[H]]-testdata[[#This Row],[L]])</f>
        <v>234.99666666666664</v>
      </c>
      <c r="Q124" s="6">
        <v>123</v>
      </c>
      <c r="R124" s="10">
        <v>227.39330000000001</v>
      </c>
      <c r="S124" s="10">
        <v>225.08670000000001</v>
      </c>
      <c r="T124" s="10">
        <v>221.08330000000001</v>
      </c>
      <c r="U124" s="10">
        <v>231.39670000000001</v>
      </c>
      <c r="V124" s="10">
        <v>233.70330000000001</v>
      </c>
    </row>
    <row r="125" spans="1:2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232.48</v>
      </c>
      <c r="I125" s="2">
        <f t="shared" si="4"/>
        <v>229.28</v>
      </c>
      <c r="J125" s="2">
        <f t="shared" si="5"/>
        <v>231.31</v>
      </c>
      <c r="K125" s="10">
        <f>(testdata[[#This Row],[H]]+testdata[[#This Row],[L]]+testdata[[#This Row],[C]])/3</f>
        <v>231.02333333333331</v>
      </c>
      <c r="L125" s="10">
        <f>testdata[[#This Row],[PP]]*2-testdata[[#This Row],[H]]</f>
        <v>229.56666666666663</v>
      </c>
      <c r="M125" s="10">
        <f>testdata[[#This Row],[PP]]-(testdata[[#This Row],[H]]-testdata[[#This Row],[L]])</f>
        <v>227.82333333333332</v>
      </c>
      <c r="N125" s="10">
        <f>testdata[[#This Row],[PP]]*2-testdata[[#This Row],[L]]</f>
        <v>232.76666666666662</v>
      </c>
      <c r="O125" s="10">
        <f>testdata[[#This Row],[PP]]+(testdata[[#This Row],[H]]-testdata[[#This Row],[L]])</f>
        <v>234.2233333333333</v>
      </c>
      <c r="Q125" s="6">
        <v>124</v>
      </c>
      <c r="R125" s="10">
        <v>227.39330000000001</v>
      </c>
      <c r="S125" s="10">
        <v>225.08670000000001</v>
      </c>
      <c r="T125" s="10">
        <v>221.08330000000001</v>
      </c>
      <c r="U125" s="10">
        <v>231.39670000000001</v>
      </c>
      <c r="V125" s="10">
        <v>233.70330000000001</v>
      </c>
    </row>
    <row r="126" spans="1:2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232.48</v>
      </c>
      <c r="I126" s="2">
        <f t="shared" si="4"/>
        <v>229.58</v>
      </c>
      <c r="J126" s="2">
        <f t="shared" si="5"/>
        <v>231.36</v>
      </c>
      <c r="K126" s="10">
        <f>(testdata[[#This Row],[H]]+testdata[[#This Row],[L]]+testdata[[#This Row],[C]])/3</f>
        <v>231.14000000000001</v>
      </c>
      <c r="L126" s="10">
        <f>testdata[[#This Row],[PP]]*2-testdata[[#This Row],[H]]</f>
        <v>229.80000000000004</v>
      </c>
      <c r="M126" s="10">
        <f>testdata[[#This Row],[PP]]-(testdata[[#This Row],[H]]-testdata[[#This Row],[L]])</f>
        <v>228.24000000000004</v>
      </c>
      <c r="N126" s="10">
        <f>testdata[[#This Row],[PP]]*2-testdata[[#This Row],[L]]</f>
        <v>232.70000000000002</v>
      </c>
      <c r="O126" s="10">
        <f>testdata[[#This Row],[PP]]+(testdata[[#This Row],[H]]-testdata[[#This Row],[L]])</f>
        <v>234.04</v>
      </c>
      <c r="Q126" s="6">
        <v>125</v>
      </c>
      <c r="R126" s="10">
        <v>227.39330000000001</v>
      </c>
      <c r="S126" s="10">
        <v>225.08670000000001</v>
      </c>
      <c r="T126" s="10">
        <v>221.08330000000001</v>
      </c>
      <c r="U126" s="10">
        <v>231.39670000000001</v>
      </c>
      <c r="V126" s="10">
        <v>233.70330000000001</v>
      </c>
    </row>
    <row r="127" spans="1:2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233.35</v>
      </c>
      <c r="I127" s="2">
        <f t="shared" si="4"/>
        <v>229.58</v>
      </c>
      <c r="J127" s="2">
        <f t="shared" si="5"/>
        <v>233.28</v>
      </c>
      <c r="K127" s="10">
        <f>(testdata[[#This Row],[H]]+testdata[[#This Row],[L]]+testdata[[#This Row],[C]])/3</f>
        <v>232.07000000000002</v>
      </c>
      <c r="L127" s="10">
        <f>testdata[[#This Row],[PP]]*2-testdata[[#This Row],[H]]</f>
        <v>230.79000000000005</v>
      </c>
      <c r="M127" s="10">
        <f>testdata[[#This Row],[PP]]-(testdata[[#This Row],[H]]-testdata[[#This Row],[L]])</f>
        <v>228.30000000000004</v>
      </c>
      <c r="N127" s="10">
        <f>testdata[[#This Row],[PP]]*2-testdata[[#This Row],[L]]</f>
        <v>234.56000000000003</v>
      </c>
      <c r="O127" s="10">
        <f>testdata[[#This Row],[PP]]+(testdata[[#This Row],[H]]-testdata[[#This Row],[L]])</f>
        <v>235.84</v>
      </c>
      <c r="Q127" s="6">
        <v>126</v>
      </c>
      <c r="R127" s="10">
        <v>230.9033</v>
      </c>
      <c r="S127" s="10">
        <v>228.45670000000001</v>
      </c>
      <c r="T127" s="10">
        <v>226.35329999999999</v>
      </c>
      <c r="U127" s="10">
        <v>233.0067</v>
      </c>
      <c r="V127" s="10">
        <v>235.45330000000001</v>
      </c>
    </row>
    <row r="128" spans="1:2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233.35</v>
      </c>
      <c r="I128" s="2">
        <f t="shared" si="4"/>
        <v>229.58</v>
      </c>
      <c r="J128" s="2">
        <f t="shared" si="5"/>
        <v>231.71</v>
      </c>
      <c r="K128" s="10">
        <f>(testdata[[#This Row],[H]]+testdata[[#This Row],[L]]+testdata[[#This Row],[C]])/3</f>
        <v>231.54666666666665</v>
      </c>
      <c r="L128" s="10">
        <f>testdata[[#This Row],[PP]]*2-testdata[[#This Row],[H]]</f>
        <v>229.74333333333331</v>
      </c>
      <c r="M128" s="10">
        <f>testdata[[#This Row],[PP]]-(testdata[[#This Row],[H]]-testdata[[#This Row],[L]])</f>
        <v>227.77666666666667</v>
      </c>
      <c r="N128" s="10">
        <f>testdata[[#This Row],[PP]]*2-testdata[[#This Row],[L]]</f>
        <v>233.51333333333329</v>
      </c>
      <c r="O128" s="10">
        <f>testdata[[#This Row],[PP]]+(testdata[[#This Row],[H]]-testdata[[#This Row],[L]])</f>
        <v>235.31666666666663</v>
      </c>
      <c r="Q128" s="6">
        <v>127</v>
      </c>
      <c r="R128" s="10">
        <v>230.9033</v>
      </c>
      <c r="S128" s="10">
        <v>228.45670000000001</v>
      </c>
      <c r="T128" s="10">
        <v>226.35329999999999</v>
      </c>
      <c r="U128" s="10">
        <v>233.0067</v>
      </c>
      <c r="V128" s="10">
        <v>235.45330000000001</v>
      </c>
    </row>
    <row r="129" spans="1:2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233.35</v>
      </c>
      <c r="I129" s="2">
        <f t="shared" si="4"/>
        <v>229.58</v>
      </c>
      <c r="J129" s="2">
        <f t="shared" si="5"/>
        <v>231.65</v>
      </c>
      <c r="K129" s="10">
        <f>(testdata[[#This Row],[H]]+testdata[[#This Row],[L]]+testdata[[#This Row],[C]])/3</f>
        <v>231.52666666666667</v>
      </c>
      <c r="L129" s="10">
        <f>testdata[[#This Row],[PP]]*2-testdata[[#This Row],[H]]</f>
        <v>229.70333333333335</v>
      </c>
      <c r="M129" s="10">
        <f>testdata[[#This Row],[PP]]-(testdata[[#This Row],[H]]-testdata[[#This Row],[L]])</f>
        <v>227.75666666666669</v>
      </c>
      <c r="N129" s="10">
        <f>testdata[[#This Row],[PP]]*2-testdata[[#This Row],[L]]</f>
        <v>233.47333333333333</v>
      </c>
      <c r="O129" s="10">
        <f>testdata[[#This Row],[PP]]+(testdata[[#This Row],[H]]-testdata[[#This Row],[L]])</f>
        <v>235.29666666666665</v>
      </c>
      <c r="Q129" s="6">
        <v>128</v>
      </c>
      <c r="R129" s="10">
        <v>230.9033</v>
      </c>
      <c r="S129" s="10">
        <v>228.45670000000001</v>
      </c>
      <c r="T129" s="10">
        <v>226.35329999999999</v>
      </c>
      <c r="U129" s="10">
        <v>233.0067</v>
      </c>
      <c r="V129" s="10">
        <v>235.45330000000001</v>
      </c>
    </row>
    <row r="130" spans="1:2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233.35</v>
      </c>
      <c r="I130" s="2">
        <f t="shared" si="4"/>
        <v>229.58</v>
      </c>
      <c r="J130" s="2">
        <f t="shared" si="5"/>
        <v>231.55</v>
      </c>
      <c r="K130" s="10">
        <f>(testdata[[#This Row],[H]]+testdata[[#This Row],[L]]+testdata[[#This Row],[C]])/3</f>
        <v>231.49333333333334</v>
      </c>
      <c r="L130" s="10">
        <f>testdata[[#This Row],[PP]]*2-testdata[[#This Row],[H]]</f>
        <v>229.63666666666668</v>
      </c>
      <c r="M130" s="10">
        <f>testdata[[#This Row],[PP]]-(testdata[[#This Row],[H]]-testdata[[#This Row],[L]])</f>
        <v>227.72333333333336</v>
      </c>
      <c r="N130" s="10">
        <f>testdata[[#This Row],[PP]]*2-testdata[[#This Row],[L]]</f>
        <v>233.40666666666667</v>
      </c>
      <c r="O130" s="10">
        <f>testdata[[#This Row],[PP]]+(testdata[[#This Row],[H]]-testdata[[#This Row],[L]])</f>
        <v>235.26333333333332</v>
      </c>
      <c r="Q130" s="6">
        <v>129</v>
      </c>
      <c r="R130" s="10">
        <v>230.9033</v>
      </c>
      <c r="S130" s="10">
        <v>228.45670000000001</v>
      </c>
      <c r="T130" s="10">
        <v>226.35329999999999</v>
      </c>
      <c r="U130" s="10">
        <v>233.0067</v>
      </c>
      <c r="V130" s="10">
        <v>235.45330000000001</v>
      </c>
    </row>
    <row r="131" spans="1:2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233.35</v>
      </c>
      <c r="I131" s="2">
        <f t="shared" si="4"/>
        <v>229.58</v>
      </c>
      <c r="J131" s="2">
        <f t="shared" si="5"/>
        <v>231.82</v>
      </c>
      <c r="K131" s="10">
        <f>(testdata[[#This Row],[H]]+testdata[[#This Row],[L]]+testdata[[#This Row],[C]])/3</f>
        <v>231.58333333333334</v>
      </c>
      <c r="L131" s="10">
        <f>testdata[[#This Row],[PP]]*2-testdata[[#This Row],[H]]</f>
        <v>229.81666666666669</v>
      </c>
      <c r="M131" s="10">
        <f>testdata[[#This Row],[PP]]-(testdata[[#This Row],[H]]-testdata[[#This Row],[L]])</f>
        <v>227.81333333333336</v>
      </c>
      <c r="N131" s="10">
        <f>testdata[[#This Row],[PP]]*2-testdata[[#This Row],[L]]</f>
        <v>233.58666666666667</v>
      </c>
      <c r="O131" s="10">
        <f>testdata[[#This Row],[PP]]+(testdata[[#This Row],[H]]-testdata[[#This Row],[L]])</f>
        <v>235.35333333333332</v>
      </c>
      <c r="Q131" s="6">
        <v>130</v>
      </c>
      <c r="R131" s="10">
        <v>230.9033</v>
      </c>
      <c r="S131" s="10">
        <v>228.45670000000001</v>
      </c>
      <c r="T131" s="10">
        <v>226.35329999999999</v>
      </c>
      <c r="U131" s="10">
        <v>233.0067</v>
      </c>
      <c r="V131" s="10">
        <v>235.45330000000001</v>
      </c>
    </row>
    <row r="132" spans="1:2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233.35</v>
      </c>
      <c r="I132" s="2">
        <f t="shared" si="4"/>
        <v>229.97</v>
      </c>
      <c r="J132" s="2">
        <f t="shared" si="5"/>
        <v>231.98</v>
      </c>
      <c r="K132" s="10">
        <f>(testdata[[#This Row],[H]]+testdata[[#This Row],[L]]+testdata[[#This Row],[C]])/3</f>
        <v>231.76666666666665</v>
      </c>
      <c r="L132" s="10">
        <f>testdata[[#This Row],[PP]]*2-testdata[[#This Row],[H]]</f>
        <v>230.18333333333331</v>
      </c>
      <c r="M132" s="10">
        <f>testdata[[#This Row],[PP]]-(testdata[[#This Row],[H]]-testdata[[#This Row],[L]])</f>
        <v>228.38666666666666</v>
      </c>
      <c r="N132" s="10">
        <f>testdata[[#This Row],[PP]]*2-testdata[[#This Row],[L]]</f>
        <v>233.5633333333333</v>
      </c>
      <c r="O132" s="10">
        <f>testdata[[#This Row],[PP]]+(testdata[[#This Row],[H]]-testdata[[#This Row],[L]])</f>
        <v>235.14666666666665</v>
      </c>
      <c r="Q132" s="6">
        <v>131</v>
      </c>
      <c r="R132" s="10">
        <v>230.9033</v>
      </c>
      <c r="S132" s="10">
        <v>228.45670000000001</v>
      </c>
      <c r="T132" s="10">
        <v>226.35329999999999</v>
      </c>
      <c r="U132" s="10">
        <v>233.0067</v>
      </c>
      <c r="V132" s="10">
        <v>235.45330000000001</v>
      </c>
    </row>
    <row r="133" spans="1:2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233.35</v>
      </c>
      <c r="I133" s="2">
        <f t="shared" si="4"/>
        <v>229.97</v>
      </c>
      <c r="J133" s="2">
        <f t="shared" si="5"/>
        <v>230.11</v>
      </c>
      <c r="K133" s="10">
        <f>(testdata[[#This Row],[H]]+testdata[[#This Row],[L]]+testdata[[#This Row],[C]])/3</f>
        <v>231.14333333333335</v>
      </c>
      <c r="L133" s="10">
        <f>testdata[[#This Row],[PP]]*2-testdata[[#This Row],[H]]</f>
        <v>228.9366666666667</v>
      </c>
      <c r="M133" s="10">
        <f>testdata[[#This Row],[PP]]-(testdata[[#This Row],[H]]-testdata[[#This Row],[L]])</f>
        <v>227.76333333333335</v>
      </c>
      <c r="N133" s="10">
        <f>testdata[[#This Row],[PP]]*2-testdata[[#This Row],[L]]</f>
        <v>232.31666666666669</v>
      </c>
      <c r="O133" s="10">
        <f>testdata[[#This Row],[PP]]+(testdata[[#This Row],[H]]-testdata[[#This Row],[L]])</f>
        <v>234.52333333333334</v>
      </c>
      <c r="Q133" s="6">
        <v>132</v>
      </c>
      <c r="R133" s="10">
        <v>230.9033</v>
      </c>
      <c r="S133" s="10">
        <v>228.45670000000001</v>
      </c>
      <c r="T133" s="10">
        <v>226.35329999999999</v>
      </c>
      <c r="U133" s="10">
        <v>233.0067</v>
      </c>
      <c r="V133" s="10">
        <v>235.45330000000001</v>
      </c>
    </row>
    <row r="134" spans="1:2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233.35</v>
      </c>
      <c r="I134" s="2">
        <f t="shared" si="4"/>
        <v>229.97</v>
      </c>
      <c r="J134" s="2">
        <f t="shared" si="5"/>
        <v>232.17</v>
      </c>
      <c r="K134" s="10">
        <f>(testdata[[#This Row],[H]]+testdata[[#This Row],[L]]+testdata[[#This Row],[C]])/3</f>
        <v>231.83</v>
      </c>
      <c r="L134" s="10">
        <f>testdata[[#This Row],[PP]]*2-testdata[[#This Row],[H]]</f>
        <v>230.31000000000003</v>
      </c>
      <c r="M134" s="10">
        <f>testdata[[#This Row],[PP]]-(testdata[[#This Row],[H]]-testdata[[#This Row],[L]])</f>
        <v>228.45000000000002</v>
      </c>
      <c r="N134" s="10">
        <f>testdata[[#This Row],[PP]]*2-testdata[[#This Row],[L]]</f>
        <v>233.69000000000003</v>
      </c>
      <c r="O134" s="10">
        <f>testdata[[#This Row],[PP]]+(testdata[[#This Row],[H]]-testdata[[#This Row],[L]])</f>
        <v>235.21</v>
      </c>
      <c r="Q134" s="6">
        <v>133</v>
      </c>
      <c r="R134" s="10">
        <v>230.9033</v>
      </c>
      <c r="S134" s="10">
        <v>228.45670000000001</v>
      </c>
      <c r="T134" s="10">
        <v>226.35329999999999</v>
      </c>
      <c r="U134" s="10">
        <v>233.0067</v>
      </c>
      <c r="V134" s="10">
        <v>235.45330000000001</v>
      </c>
    </row>
    <row r="135" spans="1:2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233.35</v>
      </c>
      <c r="I135" s="2">
        <f t="shared" si="4"/>
        <v>228.8</v>
      </c>
      <c r="J135" s="2">
        <f t="shared" si="5"/>
        <v>230.13</v>
      </c>
      <c r="K135" s="10">
        <f>(testdata[[#This Row],[H]]+testdata[[#This Row],[L]]+testdata[[#This Row],[C]])/3</f>
        <v>230.76</v>
      </c>
      <c r="L135" s="10">
        <f>testdata[[#This Row],[PP]]*2-testdata[[#This Row],[H]]</f>
        <v>228.17</v>
      </c>
      <c r="M135" s="10">
        <f>testdata[[#This Row],[PP]]-(testdata[[#This Row],[H]]-testdata[[#This Row],[L]])</f>
        <v>226.21</v>
      </c>
      <c r="N135" s="10">
        <f>testdata[[#This Row],[PP]]*2-testdata[[#This Row],[L]]</f>
        <v>232.71999999999997</v>
      </c>
      <c r="O135" s="10">
        <f>testdata[[#This Row],[PP]]+(testdata[[#This Row],[H]]-testdata[[#This Row],[L]])</f>
        <v>235.30999999999997</v>
      </c>
      <c r="Q135" s="6">
        <v>134</v>
      </c>
      <c r="R135" s="10">
        <v>230.9033</v>
      </c>
      <c r="S135" s="10">
        <v>228.45670000000001</v>
      </c>
      <c r="T135" s="10">
        <v>226.35329999999999</v>
      </c>
      <c r="U135" s="10">
        <v>233.0067</v>
      </c>
      <c r="V135" s="10">
        <v>235.45330000000001</v>
      </c>
    </row>
    <row r="136" spans="1:2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233.35</v>
      </c>
      <c r="I136" s="2">
        <f t="shared" si="4"/>
        <v>228.8</v>
      </c>
      <c r="J136" s="2">
        <f t="shared" si="5"/>
        <v>230.56</v>
      </c>
      <c r="K136" s="10">
        <f>(testdata[[#This Row],[H]]+testdata[[#This Row],[L]]+testdata[[#This Row],[C]])/3</f>
        <v>230.90333333333334</v>
      </c>
      <c r="L136" s="10">
        <f>testdata[[#This Row],[PP]]*2-testdata[[#This Row],[H]]</f>
        <v>228.45666666666668</v>
      </c>
      <c r="M136" s="10">
        <f>testdata[[#This Row],[PP]]-(testdata[[#This Row],[H]]-testdata[[#This Row],[L]])</f>
        <v>226.35333333333335</v>
      </c>
      <c r="N136" s="10">
        <f>testdata[[#This Row],[PP]]*2-testdata[[#This Row],[L]]</f>
        <v>233.00666666666666</v>
      </c>
      <c r="O136" s="10">
        <f>testdata[[#This Row],[PP]]+(testdata[[#This Row],[H]]-testdata[[#This Row],[L]])</f>
        <v>235.45333333333332</v>
      </c>
      <c r="Q136" s="6">
        <v>135</v>
      </c>
      <c r="R136" s="10">
        <v>230.9033</v>
      </c>
      <c r="S136" s="10">
        <v>228.45670000000001</v>
      </c>
      <c r="T136" s="10">
        <v>226.35329999999999</v>
      </c>
      <c r="U136" s="10">
        <v>233.0067</v>
      </c>
      <c r="V136" s="10">
        <v>235.45330000000001</v>
      </c>
    </row>
    <row r="137" spans="1:2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233.35</v>
      </c>
      <c r="I137" s="2">
        <f t="shared" si="4"/>
        <v>228.8</v>
      </c>
      <c r="J137" s="2">
        <f t="shared" si="5"/>
        <v>230.95</v>
      </c>
      <c r="K137" s="10">
        <f>(testdata[[#This Row],[H]]+testdata[[#This Row],[L]]+testdata[[#This Row],[C]])/3</f>
        <v>231.0333333333333</v>
      </c>
      <c r="L137" s="10">
        <f>testdata[[#This Row],[PP]]*2-testdata[[#This Row],[H]]</f>
        <v>228.71666666666661</v>
      </c>
      <c r="M137" s="10">
        <f>testdata[[#This Row],[PP]]-(testdata[[#This Row],[H]]-testdata[[#This Row],[L]])</f>
        <v>226.48333333333332</v>
      </c>
      <c r="N137" s="10">
        <f>testdata[[#This Row],[PP]]*2-testdata[[#This Row],[L]]</f>
        <v>233.26666666666659</v>
      </c>
      <c r="O137" s="10">
        <f>testdata[[#This Row],[PP]]+(testdata[[#This Row],[H]]-testdata[[#This Row],[L]])</f>
        <v>235.58333333333329</v>
      </c>
      <c r="Q137" s="6">
        <v>136</v>
      </c>
      <c r="R137" s="10">
        <v>230.9033</v>
      </c>
      <c r="S137" s="10">
        <v>228.45670000000001</v>
      </c>
      <c r="T137" s="10">
        <v>226.35329999999999</v>
      </c>
      <c r="U137" s="10">
        <v>233.0067</v>
      </c>
      <c r="V137" s="10">
        <v>235.45330000000001</v>
      </c>
    </row>
    <row r="138" spans="1:2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233.02</v>
      </c>
      <c r="I138" s="2">
        <f t="shared" si="4"/>
        <v>228.8</v>
      </c>
      <c r="J138" s="2">
        <f t="shared" si="5"/>
        <v>231.48</v>
      </c>
      <c r="K138" s="10">
        <f>(testdata[[#This Row],[H]]+testdata[[#This Row],[L]]+testdata[[#This Row],[C]])/3</f>
        <v>231.10000000000002</v>
      </c>
      <c r="L138" s="10">
        <f>testdata[[#This Row],[PP]]*2-testdata[[#This Row],[H]]</f>
        <v>229.18000000000004</v>
      </c>
      <c r="M138" s="10">
        <f>testdata[[#This Row],[PP]]-(testdata[[#This Row],[H]]-testdata[[#This Row],[L]])</f>
        <v>226.88000000000002</v>
      </c>
      <c r="N138" s="10">
        <f>testdata[[#This Row],[PP]]*2-testdata[[#This Row],[L]]</f>
        <v>233.40000000000003</v>
      </c>
      <c r="O138" s="10">
        <f>testdata[[#This Row],[PP]]+(testdata[[#This Row],[H]]-testdata[[#This Row],[L]])</f>
        <v>235.32000000000002</v>
      </c>
      <c r="Q138" s="6">
        <v>137</v>
      </c>
      <c r="R138" s="10">
        <v>230.9033</v>
      </c>
      <c r="S138" s="10">
        <v>228.45670000000001</v>
      </c>
      <c r="T138" s="10">
        <v>226.35329999999999</v>
      </c>
      <c r="U138" s="10">
        <v>233.0067</v>
      </c>
      <c r="V138" s="10">
        <v>235.45330000000001</v>
      </c>
    </row>
    <row r="139" spans="1:2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233.02</v>
      </c>
      <c r="I139" s="2">
        <f t="shared" si="4"/>
        <v>228.8</v>
      </c>
      <c r="J139" s="2">
        <f t="shared" si="5"/>
        <v>229.36</v>
      </c>
      <c r="K139" s="10">
        <f>(testdata[[#This Row],[H]]+testdata[[#This Row],[L]]+testdata[[#This Row],[C]])/3</f>
        <v>230.39333333333335</v>
      </c>
      <c r="L139" s="10">
        <f>testdata[[#This Row],[PP]]*2-testdata[[#This Row],[H]]</f>
        <v>227.76666666666668</v>
      </c>
      <c r="M139" s="10">
        <f>testdata[[#This Row],[PP]]-(testdata[[#This Row],[H]]-testdata[[#This Row],[L]])</f>
        <v>226.17333333333335</v>
      </c>
      <c r="N139" s="10">
        <f>testdata[[#This Row],[PP]]*2-testdata[[#This Row],[L]]</f>
        <v>231.98666666666668</v>
      </c>
      <c r="O139" s="10">
        <f>testdata[[#This Row],[PP]]+(testdata[[#This Row],[H]]-testdata[[#This Row],[L]])</f>
        <v>234.61333333333334</v>
      </c>
      <c r="Q139" s="6">
        <v>138</v>
      </c>
      <c r="R139" s="10">
        <v>230.9033</v>
      </c>
      <c r="S139" s="10">
        <v>228.45670000000001</v>
      </c>
      <c r="T139" s="10">
        <v>226.35329999999999</v>
      </c>
      <c r="U139" s="10">
        <v>233.0067</v>
      </c>
      <c r="V139" s="10">
        <v>235.45330000000001</v>
      </c>
    </row>
    <row r="140" spans="1:2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233.02</v>
      </c>
      <c r="I140" s="2">
        <f t="shared" si="4"/>
        <v>228.8</v>
      </c>
      <c r="J140" s="2">
        <f t="shared" si="5"/>
        <v>230.85</v>
      </c>
      <c r="K140" s="10">
        <f>(testdata[[#This Row],[H]]+testdata[[#This Row],[L]]+testdata[[#This Row],[C]])/3</f>
        <v>230.89000000000001</v>
      </c>
      <c r="L140" s="10">
        <f>testdata[[#This Row],[PP]]*2-testdata[[#This Row],[H]]</f>
        <v>228.76000000000002</v>
      </c>
      <c r="M140" s="10">
        <f>testdata[[#This Row],[PP]]-(testdata[[#This Row],[H]]-testdata[[#This Row],[L]])</f>
        <v>226.67000000000002</v>
      </c>
      <c r="N140" s="10">
        <f>testdata[[#This Row],[PP]]*2-testdata[[#This Row],[L]]</f>
        <v>232.98000000000002</v>
      </c>
      <c r="O140" s="10">
        <f>testdata[[#This Row],[PP]]+(testdata[[#This Row],[H]]-testdata[[#This Row],[L]])</f>
        <v>235.11</v>
      </c>
      <c r="Q140" s="6">
        <v>139</v>
      </c>
      <c r="R140" s="10">
        <v>230.9033</v>
      </c>
      <c r="S140" s="10">
        <v>228.45670000000001</v>
      </c>
      <c r="T140" s="10">
        <v>226.35329999999999</v>
      </c>
      <c r="U140" s="10">
        <v>233.0067</v>
      </c>
      <c r="V140" s="10">
        <v>235.45330000000001</v>
      </c>
    </row>
    <row r="141" spans="1:2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233.02</v>
      </c>
      <c r="I141" s="2">
        <f t="shared" si="4"/>
        <v>228.8</v>
      </c>
      <c r="J141" s="2">
        <f t="shared" si="5"/>
        <v>231.1</v>
      </c>
      <c r="K141" s="10">
        <f>(testdata[[#This Row],[H]]+testdata[[#This Row],[L]]+testdata[[#This Row],[C]])/3</f>
        <v>230.97333333333336</v>
      </c>
      <c r="L141" s="10">
        <f>testdata[[#This Row],[PP]]*2-testdata[[#This Row],[H]]</f>
        <v>228.9266666666667</v>
      </c>
      <c r="M141" s="10">
        <f>testdata[[#This Row],[PP]]-(testdata[[#This Row],[H]]-testdata[[#This Row],[L]])</f>
        <v>226.75333333333336</v>
      </c>
      <c r="N141" s="10">
        <f>testdata[[#This Row],[PP]]*2-testdata[[#This Row],[L]]</f>
        <v>233.1466666666667</v>
      </c>
      <c r="O141" s="10">
        <f>testdata[[#This Row],[PP]]+(testdata[[#This Row],[H]]-testdata[[#This Row],[L]])</f>
        <v>235.19333333333336</v>
      </c>
      <c r="Q141" s="6">
        <v>140</v>
      </c>
      <c r="R141" s="10">
        <v>230.9033</v>
      </c>
      <c r="S141" s="10">
        <v>228.45670000000001</v>
      </c>
      <c r="T141" s="10">
        <v>226.35329999999999</v>
      </c>
      <c r="U141" s="10">
        <v>233.0067</v>
      </c>
      <c r="V141" s="10">
        <v>235.45330000000001</v>
      </c>
    </row>
    <row r="142" spans="1:2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233.02</v>
      </c>
      <c r="I142" s="2">
        <f t="shared" si="4"/>
        <v>228.8</v>
      </c>
      <c r="J142" s="2">
        <f t="shared" si="5"/>
        <v>230.93</v>
      </c>
      <c r="K142" s="10">
        <f>(testdata[[#This Row],[H]]+testdata[[#This Row],[L]]+testdata[[#This Row],[C]])/3</f>
        <v>230.91666666666666</v>
      </c>
      <c r="L142" s="10">
        <f>testdata[[#This Row],[PP]]*2-testdata[[#This Row],[H]]</f>
        <v>228.8133333333333</v>
      </c>
      <c r="M142" s="10">
        <f>testdata[[#This Row],[PP]]-(testdata[[#This Row],[H]]-testdata[[#This Row],[L]])</f>
        <v>226.69666666666666</v>
      </c>
      <c r="N142" s="10">
        <f>testdata[[#This Row],[PP]]*2-testdata[[#This Row],[L]]</f>
        <v>233.0333333333333</v>
      </c>
      <c r="O142" s="10">
        <f>testdata[[#This Row],[PP]]+(testdata[[#This Row],[H]]-testdata[[#This Row],[L]])</f>
        <v>235.13666666666666</v>
      </c>
      <c r="Q142" s="6">
        <v>141</v>
      </c>
      <c r="R142" s="10">
        <v>230.9033</v>
      </c>
      <c r="S142" s="10">
        <v>228.45670000000001</v>
      </c>
      <c r="T142" s="10">
        <v>226.35329999999999</v>
      </c>
      <c r="U142" s="10">
        <v>233.0067</v>
      </c>
      <c r="V142" s="10">
        <v>235.45330000000001</v>
      </c>
    </row>
    <row r="143" spans="1:2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232.84</v>
      </c>
      <c r="I143" s="2">
        <f t="shared" si="4"/>
        <v>228.8</v>
      </c>
      <c r="J143" s="2">
        <f t="shared" si="5"/>
        <v>232.66</v>
      </c>
      <c r="K143" s="10">
        <f>(testdata[[#This Row],[H]]+testdata[[#This Row],[L]]+testdata[[#This Row],[C]])/3</f>
        <v>231.43333333333331</v>
      </c>
      <c r="L143" s="10">
        <f>testdata[[#This Row],[PP]]*2-testdata[[#This Row],[H]]</f>
        <v>230.02666666666661</v>
      </c>
      <c r="M143" s="10">
        <f>testdata[[#This Row],[PP]]-(testdata[[#This Row],[H]]-testdata[[#This Row],[L]])</f>
        <v>227.39333333333332</v>
      </c>
      <c r="N143" s="10">
        <f>testdata[[#This Row],[PP]]*2-testdata[[#This Row],[L]]</f>
        <v>234.06666666666661</v>
      </c>
      <c r="O143" s="10">
        <f>testdata[[#This Row],[PP]]+(testdata[[#This Row],[H]]-testdata[[#This Row],[L]])</f>
        <v>235.4733333333333</v>
      </c>
      <c r="Q143" s="6">
        <v>142</v>
      </c>
      <c r="R143" s="10">
        <v>230.9033</v>
      </c>
      <c r="S143" s="10">
        <v>228.45670000000001</v>
      </c>
      <c r="T143" s="10">
        <v>226.35329999999999</v>
      </c>
      <c r="U143" s="10">
        <v>233.0067</v>
      </c>
      <c r="V143" s="10">
        <v>235.45330000000001</v>
      </c>
    </row>
    <row r="144" spans="1:2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3"/>
        <v>233.18</v>
      </c>
      <c r="I144" s="2">
        <f t="shared" si="4"/>
        <v>228.8</v>
      </c>
      <c r="J144" s="2">
        <f t="shared" si="5"/>
        <v>233.05</v>
      </c>
      <c r="K144" s="10">
        <f>(testdata[[#This Row],[H]]+testdata[[#This Row],[L]]+testdata[[#This Row],[C]])/3</f>
        <v>231.67666666666665</v>
      </c>
      <c r="L144" s="10">
        <f>testdata[[#This Row],[PP]]*2-testdata[[#This Row],[H]]</f>
        <v>230.17333333333329</v>
      </c>
      <c r="M144" s="10">
        <f>testdata[[#This Row],[PP]]-(testdata[[#This Row],[H]]-testdata[[#This Row],[L]])</f>
        <v>227.29666666666665</v>
      </c>
      <c r="N144" s="10">
        <f>testdata[[#This Row],[PP]]*2-testdata[[#This Row],[L]]</f>
        <v>234.55333333333328</v>
      </c>
      <c r="O144" s="10">
        <f>testdata[[#This Row],[PP]]+(testdata[[#This Row],[H]]-testdata[[#This Row],[L]])</f>
        <v>236.05666666666664</v>
      </c>
      <c r="Q144" s="6">
        <v>143</v>
      </c>
      <c r="R144" s="10">
        <v>230.9033</v>
      </c>
      <c r="S144" s="10">
        <v>228.45670000000001</v>
      </c>
      <c r="T144" s="10">
        <v>226.35329999999999</v>
      </c>
      <c r="U144" s="10">
        <v>233.0067</v>
      </c>
      <c r="V144" s="10">
        <v>235.45330000000001</v>
      </c>
    </row>
    <row r="145" spans="1:2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3"/>
        <v>234.53</v>
      </c>
      <c r="I145" s="2">
        <f t="shared" si="4"/>
        <v>228.8</v>
      </c>
      <c r="J145" s="2">
        <f t="shared" si="5"/>
        <v>234.14</v>
      </c>
      <c r="K145" s="10">
        <f>(testdata[[#This Row],[H]]+testdata[[#This Row],[L]]+testdata[[#This Row],[C]])/3</f>
        <v>232.49</v>
      </c>
      <c r="L145" s="10">
        <f>testdata[[#This Row],[PP]]*2-testdata[[#This Row],[H]]</f>
        <v>230.45000000000002</v>
      </c>
      <c r="M145" s="10">
        <f>testdata[[#This Row],[PP]]-(testdata[[#This Row],[H]]-testdata[[#This Row],[L]])</f>
        <v>226.76000000000002</v>
      </c>
      <c r="N145" s="10">
        <f>testdata[[#This Row],[PP]]*2-testdata[[#This Row],[L]]</f>
        <v>236.18</v>
      </c>
      <c r="O145" s="10">
        <f>testdata[[#This Row],[PP]]+(testdata[[#This Row],[H]]-testdata[[#This Row],[L]])</f>
        <v>238.22</v>
      </c>
      <c r="Q145" s="6">
        <v>144</v>
      </c>
      <c r="R145" s="10">
        <v>230.9033</v>
      </c>
      <c r="S145" s="10">
        <v>228.45670000000001</v>
      </c>
      <c r="T145" s="10">
        <v>226.35329999999999</v>
      </c>
      <c r="U145" s="10">
        <v>233.0067</v>
      </c>
      <c r="V145" s="10">
        <v>235.45330000000001</v>
      </c>
    </row>
    <row r="146" spans="1:2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3"/>
        <v>234.53</v>
      </c>
      <c r="I146" s="2">
        <f t="shared" si="4"/>
        <v>229.16</v>
      </c>
      <c r="J146" s="2">
        <f t="shared" si="5"/>
        <v>234.11</v>
      </c>
      <c r="K146" s="10">
        <f>(testdata[[#This Row],[H]]+testdata[[#This Row],[L]]+testdata[[#This Row],[C]])/3</f>
        <v>232.6</v>
      </c>
      <c r="L146" s="10">
        <f>testdata[[#This Row],[PP]]*2-testdata[[#This Row],[H]]</f>
        <v>230.67</v>
      </c>
      <c r="M146" s="10">
        <f>testdata[[#This Row],[PP]]-(testdata[[#This Row],[H]]-testdata[[#This Row],[L]])</f>
        <v>227.23</v>
      </c>
      <c r="N146" s="10">
        <f>testdata[[#This Row],[PP]]*2-testdata[[#This Row],[L]]</f>
        <v>236.04</v>
      </c>
      <c r="O146" s="10">
        <f>testdata[[#This Row],[PP]]+(testdata[[#This Row],[H]]-testdata[[#This Row],[L]])</f>
        <v>237.97</v>
      </c>
      <c r="Q146" s="6">
        <v>145</v>
      </c>
      <c r="R146" s="10">
        <v>230.9033</v>
      </c>
      <c r="S146" s="10">
        <v>228.45670000000001</v>
      </c>
      <c r="T146" s="10">
        <v>226.35329999999999</v>
      </c>
      <c r="U146" s="10">
        <v>233.0067</v>
      </c>
      <c r="V146" s="10">
        <v>235.45330000000001</v>
      </c>
    </row>
    <row r="147" spans="1:2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3"/>
        <v>234.53</v>
      </c>
      <c r="I147" s="2">
        <f t="shared" si="4"/>
        <v>229.16</v>
      </c>
      <c r="J147" s="2">
        <f t="shared" si="5"/>
        <v>234.24</v>
      </c>
      <c r="K147" s="10">
        <f>(testdata[[#This Row],[H]]+testdata[[#This Row],[L]]+testdata[[#This Row],[C]])/3</f>
        <v>232.64333333333335</v>
      </c>
      <c r="L147" s="10">
        <f>testdata[[#This Row],[PP]]*2-testdata[[#This Row],[H]]</f>
        <v>230.75666666666669</v>
      </c>
      <c r="M147" s="10">
        <f>testdata[[#This Row],[PP]]-(testdata[[#This Row],[H]]-testdata[[#This Row],[L]])</f>
        <v>227.27333333333334</v>
      </c>
      <c r="N147" s="10">
        <f>testdata[[#This Row],[PP]]*2-testdata[[#This Row],[L]]</f>
        <v>236.12666666666669</v>
      </c>
      <c r="O147" s="10">
        <f>testdata[[#This Row],[PP]]+(testdata[[#This Row],[H]]-testdata[[#This Row],[L]])</f>
        <v>238.01333333333335</v>
      </c>
      <c r="Q147" s="6">
        <v>146</v>
      </c>
      <c r="R147" s="10">
        <v>233.64</v>
      </c>
      <c r="S147" s="10">
        <v>230.81</v>
      </c>
      <c r="T147" s="10">
        <v>226.33</v>
      </c>
      <c r="U147" s="10">
        <v>238.12</v>
      </c>
      <c r="V147" s="10">
        <v>240.95</v>
      </c>
    </row>
    <row r="148" spans="1:2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3"/>
        <v>235.51</v>
      </c>
      <c r="I148" s="2">
        <f t="shared" si="4"/>
        <v>229.16</v>
      </c>
      <c r="J148" s="2">
        <f t="shared" si="5"/>
        <v>235.5</v>
      </c>
      <c r="K148" s="10">
        <f>(testdata[[#This Row],[H]]+testdata[[#This Row],[L]]+testdata[[#This Row],[C]])/3</f>
        <v>233.39</v>
      </c>
      <c r="L148" s="10">
        <f>testdata[[#This Row],[PP]]*2-testdata[[#This Row],[H]]</f>
        <v>231.26999999999998</v>
      </c>
      <c r="M148" s="10">
        <f>testdata[[#This Row],[PP]]-(testdata[[#This Row],[H]]-testdata[[#This Row],[L]])</f>
        <v>227.04</v>
      </c>
      <c r="N148" s="10">
        <f>testdata[[#This Row],[PP]]*2-testdata[[#This Row],[L]]</f>
        <v>237.61999999999998</v>
      </c>
      <c r="O148" s="10">
        <f>testdata[[#This Row],[PP]]+(testdata[[#This Row],[H]]-testdata[[#This Row],[L]])</f>
        <v>239.73999999999998</v>
      </c>
      <c r="Q148" s="6">
        <v>147</v>
      </c>
      <c r="R148" s="10">
        <v>233.64</v>
      </c>
      <c r="S148" s="10">
        <v>230.81</v>
      </c>
      <c r="T148" s="10">
        <v>226.33</v>
      </c>
      <c r="U148" s="10">
        <v>238.12</v>
      </c>
      <c r="V148" s="10">
        <v>240.95</v>
      </c>
    </row>
    <row r="149" spans="1:2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3"/>
        <v>235.91</v>
      </c>
      <c r="I149" s="2">
        <f t="shared" si="4"/>
        <v>229.16</v>
      </c>
      <c r="J149" s="2">
        <f t="shared" si="5"/>
        <v>235.61</v>
      </c>
      <c r="K149" s="10">
        <f>(testdata[[#This Row],[H]]+testdata[[#This Row],[L]]+testdata[[#This Row],[C]])/3</f>
        <v>233.56000000000003</v>
      </c>
      <c r="L149" s="10">
        <f>testdata[[#This Row],[PP]]*2-testdata[[#This Row],[H]]</f>
        <v>231.21000000000006</v>
      </c>
      <c r="M149" s="10">
        <f>testdata[[#This Row],[PP]]-(testdata[[#This Row],[H]]-testdata[[#This Row],[L]])</f>
        <v>226.81000000000003</v>
      </c>
      <c r="N149" s="10">
        <f>testdata[[#This Row],[PP]]*2-testdata[[#This Row],[L]]</f>
        <v>237.96000000000006</v>
      </c>
      <c r="O149" s="10">
        <f>testdata[[#This Row],[PP]]+(testdata[[#This Row],[H]]-testdata[[#This Row],[L]])</f>
        <v>240.31000000000003</v>
      </c>
      <c r="Q149" s="6">
        <v>148</v>
      </c>
      <c r="R149" s="10">
        <v>233.64</v>
      </c>
      <c r="S149" s="10">
        <v>230.81</v>
      </c>
      <c r="T149" s="10">
        <v>226.33</v>
      </c>
      <c r="U149" s="10">
        <v>238.12</v>
      </c>
      <c r="V149" s="10">
        <v>240.95</v>
      </c>
    </row>
    <row r="150" spans="1:2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3"/>
        <v>235.91</v>
      </c>
      <c r="I150" s="2">
        <f t="shared" si="4"/>
        <v>229.38</v>
      </c>
      <c r="J150" s="2">
        <f t="shared" si="5"/>
        <v>235.4</v>
      </c>
      <c r="K150" s="10">
        <f>(testdata[[#This Row],[H]]+testdata[[#This Row],[L]]+testdata[[#This Row],[C]])/3</f>
        <v>233.5633333333333</v>
      </c>
      <c r="L150" s="10">
        <f>testdata[[#This Row],[PP]]*2-testdata[[#This Row],[H]]</f>
        <v>231.21666666666661</v>
      </c>
      <c r="M150" s="10">
        <f>testdata[[#This Row],[PP]]-(testdata[[#This Row],[H]]-testdata[[#This Row],[L]])</f>
        <v>227.0333333333333</v>
      </c>
      <c r="N150" s="10">
        <f>testdata[[#This Row],[PP]]*2-testdata[[#This Row],[L]]</f>
        <v>237.74666666666661</v>
      </c>
      <c r="O150" s="10">
        <f>testdata[[#This Row],[PP]]+(testdata[[#This Row],[H]]-testdata[[#This Row],[L]])</f>
        <v>240.09333333333331</v>
      </c>
      <c r="Q150" s="6">
        <v>149</v>
      </c>
      <c r="R150" s="10">
        <v>233.64</v>
      </c>
      <c r="S150" s="10">
        <v>230.81</v>
      </c>
      <c r="T150" s="10">
        <v>226.33</v>
      </c>
      <c r="U150" s="10">
        <v>238.12</v>
      </c>
      <c r="V150" s="10">
        <v>240.95</v>
      </c>
    </row>
    <row r="151" spans="1:2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ref="H151:H214" si="6">MAX($D131:$D141)</f>
        <v>235.91</v>
      </c>
      <c r="I151" s="2">
        <f t="shared" ref="I151:I214" si="7">MIN($E131:$E141)</f>
        <v>229.65</v>
      </c>
      <c r="J151" s="2">
        <f t="shared" ref="J151:J214" si="8">$F141</f>
        <v>235.34</v>
      </c>
      <c r="K151" s="11">
        <f>(testdata[[#This Row],[H]]+testdata[[#This Row],[L]]+testdata[[#This Row],[C]])/3</f>
        <v>233.63333333333333</v>
      </c>
      <c r="L151" s="11">
        <f>testdata[[#This Row],[PP]]*2-testdata[[#This Row],[H]]</f>
        <v>231.35666666666665</v>
      </c>
      <c r="M151" s="11">
        <f>testdata[[#This Row],[PP]]-(testdata[[#This Row],[H]]-testdata[[#This Row],[L]])</f>
        <v>227.37333333333333</v>
      </c>
      <c r="N151" s="11">
        <f>testdata[[#This Row],[PP]]*2-testdata[[#This Row],[L]]</f>
        <v>237.61666666666665</v>
      </c>
      <c r="O151" s="11">
        <f>testdata[[#This Row],[PP]]+(testdata[[#This Row],[H]]-testdata[[#This Row],[L]])</f>
        <v>239.89333333333332</v>
      </c>
      <c r="Q151" s="6">
        <v>150</v>
      </c>
      <c r="R151" s="10">
        <v>233.64</v>
      </c>
      <c r="S151" s="10">
        <v>230.81</v>
      </c>
      <c r="T151" s="10">
        <v>226.33</v>
      </c>
      <c r="U151" s="10">
        <v>238.12</v>
      </c>
      <c r="V151" s="10">
        <v>240.95</v>
      </c>
    </row>
    <row r="152" spans="1:2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236.28</v>
      </c>
      <c r="I152" s="2">
        <f t="shared" si="7"/>
        <v>229.65</v>
      </c>
      <c r="J152" s="2">
        <f t="shared" si="8"/>
        <v>235.91</v>
      </c>
      <c r="K152" s="10">
        <f>(testdata[[#This Row],[H]]+testdata[[#This Row],[L]]+testdata[[#This Row],[C]])/3</f>
        <v>233.94666666666669</v>
      </c>
      <c r="L152" s="10">
        <f>testdata[[#This Row],[PP]]*2-testdata[[#This Row],[H]]</f>
        <v>231.61333333333337</v>
      </c>
      <c r="M152" s="10">
        <f>testdata[[#This Row],[PP]]-(testdata[[#This Row],[H]]-testdata[[#This Row],[L]])</f>
        <v>227.31666666666669</v>
      </c>
      <c r="N152" s="10">
        <f>testdata[[#This Row],[PP]]*2-testdata[[#This Row],[L]]</f>
        <v>238.24333333333337</v>
      </c>
      <c r="O152" s="10">
        <f>testdata[[#This Row],[PP]]+(testdata[[#This Row],[H]]-testdata[[#This Row],[L]])</f>
        <v>240.57666666666668</v>
      </c>
      <c r="Q152" s="6">
        <v>151</v>
      </c>
      <c r="R152" s="10">
        <v>233.64</v>
      </c>
      <c r="S152" s="10">
        <v>230.81</v>
      </c>
      <c r="T152" s="10">
        <v>226.33</v>
      </c>
      <c r="U152" s="10">
        <v>238.12</v>
      </c>
      <c r="V152" s="10">
        <v>240.95</v>
      </c>
    </row>
    <row r="153" spans="1:2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236.28</v>
      </c>
      <c r="I153" s="2">
        <f t="shared" si="7"/>
        <v>231.99</v>
      </c>
      <c r="J153" s="2">
        <f t="shared" si="8"/>
        <v>235.92</v>
      </c>
      <c r="K153" s="10">
        <f>(testdata[[#This Row],[H]]+testdata[[#This Row],[L]]+testdata[[#This Row],[C]])/3</f>
        <v>234.73</v>
      </c>
      <c r="L153" s="10">
        <f>testdata[[#This Row],[PP]]*2-testdata[[#This Row],[H]]</f>
        <v>233.17999999999998</v>
      </c>
      <c r="M153" s="10">
        <f>testdata[[#This Row],[PP]]-(testdata[[#This Row],[H]]-testdata[[#This Row],[L]])</f>
        <v>230.44</v>
      </c>
      <c r="N153" s="10">
        <f>testdata[[#This Row],[PP]]*2-testdata[[#This Row],[L]]</f>
        <v>237.46999999999997</v>
      </c>
      <c r="O153" s="10">
        <f>testdata[[#This Row],[PP]]+(testdata[[#This Row],[H]]-testdata[[#This Row],[L]])</f>
        <v>239.01999999999998</v>
      </c>
      <c r="Q153" s="6">
        <v>152</v>
      </c>
      <c r="R153" s="10">
        <v>233.64</v>
      </c>
      <c r="S153" s="10">
        <v>230.81</v>
      </c>
      <c r="T153" s="10">
        <v>226.33</v>
      </c>
      <c r="U153" s="10">
        <v>238.12</v>
      </c>
      <c r="V153" s="10">
        <v>240.95</v>
      </c>
    </row>
    <row r="154" spans="1:2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236.47</v>
      </c>
      <c r="I154" s="2">
        <f t="shared" si="7"/>
        <v>232.42</v>
      </c>
      <c r="J154" s="2">
        <f t="shared" si="8"/>
        <v>235.7</v>
      </c>
      <c r="K154" s="10">
        <f>(testdata[[#This Row],[H]]+testdata[[#This Row],[L]]+testdata[[#This Row],[C]])/3</f>
        <v>234.86333333333332</v>
      </c>
      <c r="L154" s="10">
        <f>testdata[[#This Row],[PP]]*2-testdata[[#This Row],[H]]</f>
        <v>233.25666666666663</v>
      </c>
      <c r="M154" s="10">
        <f>testdata[[#This Row],[PP]]-(testdata[[#This Row],[H]]-testdata[[#This Row],[L]])</f>
        <v>230.8133333333333</v>
      </c>
      <c r="N154" s="10">
        <f>testdata[[#This Row],[PP]]*2-testdata[[#This Row],[L]]</f>
        <v>237.30666666666664</v>
      </c>
      <c r="O154" s="10">
        <f>testdata[[#This Row],[PP]]+(testdata[[#This Row],[H]]-testdata[[#This Row],[L]])</f>
        <v>238.91333333333333</v>
      </c>
      <c r="Q154" s="6">
        <v>153</v>
      </c>
      <c r="R154" s="10">
        <v>233.64</v>
      </c>
      <c r="S154" s="10">
        <v>230.81</v>
      </c>
      <c r="T154" s="10">
        <v>226.33</v>
      </c>
      <c r="U154" s="10">
        <v>238.12</v>
      </c>
      <c r="V154" s="10">
        <v>240.95</v>
      </c>
    </row>
    <row r="155" spans="1:2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236.47</v>
      </c>
      <c r="I155" s="2">
        <f t="shared" si="7"/>
        <v>232.95</v>
      </c>
      <c r="J155" s="2">
        <f t="shared" si="8"/>
        <v>235.43</v>
      </c>
      <c r="K155" s="10">
        <f>(testdata[[#This Row],[H]]+testdata[[#This Row],[L]]+testdata[[#This Row],[C]])/3</f>
        <v>234.94999999999996</v>
      </c>
      <c r="L155" s="10">
        <f>testdata[[#This Row],[PP]]*2-testdata[[#This Row],[H]]</f>
        <v>233.42999999999992</v>
      </c>
      <c r="M155" s="10">
        <f>testdata[[#This Row],[PP]]-(testdata[[#This Row],[H]]-testdata[[#This Row],[L]])</f>
        <v>231.42999999999995</v>
      </c>
      <c r="N155" s="10">
        <f>testdata[[#This Row],[PP]]*2-testdata[[#This Row],[L]]</f>
        <v>236.94999999999993</v>
      </c>
      <c r="O155" s="10">
        <f>testdata[[#This Row],[PP]]+(testdata[[#This Row],[H]]-testdata[[#This Row],[L]])</f>
        <v>238.46999999999997</v>
      </c>
      <c r="Q155" s="6">
        <v>154</v>
      </c>
      <c r="R155" s="10">
        <v>233.64</v>
      </c>
      <c r="S155" s="10">
        <v>230.81</v>
      </c>
      <c r="T155" s="10">
        <v>226.33</v>
      </c>
      <c r="U155" s="10">
        <v>238.12</v>
      </c>
      <c r="V155" s="10">
        <v>240.95</v>
      </c>
    </row>
    <row r="156" spans="1:2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236.47</v>
      </c>
      <c r="I156" s="2">
        <f t="shared" si="7"/>
        <v>233.29</v>
      </c>
      <c r="J156" s="2">
        <f t="shared" si="8"/>
        <v>235.29</v>
      </c>
      <c r="K156" s="10">
        <f>(testdata[[#This Row],[H]]+testdata[[#This Row],[L]]+testdata[[#This Row],[C]])/3</f>
        <v>235.01666666666665</v>
      </c>
      <c r="L156" s="10">
        <f>testdata[[#This Row],[PP]]*2-testdata[[#This Row],[H]]</f>
        <v>233.5633333333333</v>
      </c>
      <c r="M156" s="10">
        <f>testdata[[#This Row],[PP]]-(testdata[[#This Row],[H]]-testdata[[#This Row],[L]])</f>
        <v>231.83666666666664</v>
      </c>
      <c r="N156" s="10">
        <f>testdata[[#This Row],[PP]]*2-testdata[[#This Row],[L]]</f>
        <v>236.74333333333331</v>
      </c>
      <c r="O156" s="10">
        <f>testdata[[#This Row],[PP]]+(testdata[[#This Row],[H]]-testdata[[#This Row],[L]])</f>
        <v>238.19666666666666</v>
      </c>
      <c r="Q156" s="6">
        <v>155</v>
      </c>
      <c r="R156" s="10">
        <v>233.64</v>
      </c>
      <c r="S156" s="10">
        <v>230.81</v>
      </c>
      <c r="T156" s="10">
        <v>226.33</v>
      </c>
      <c r="U156" s="10">
        <v>238.12</v>
      </c>
      <c r="V156" s="10">
        <v>240.95</v>
      </c>
    </row>
    <row r="157" spans="1:2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236.47</v>
      </c>
      <c r="I157" s="2">
        <f t="shared" si="7"/>
        <v>233.29</v>
      </c>
      <c r="J157" s="2">
        <f t="shared" si="8"/>
        <v>235.82</v>
      </c>
      <c r="K157" s="10">
        <f>(testdata[[#This Row],[H]]+testdata[[#This Row],[L]]+testdata[[#This Row],[C]])/3</f>
        <v>235.1933333333333</v>
      </c>
      <c r="L157" s="10">
        <f>testdata[[#This Row],[PP]]*2-testdata[[#This Row],[H]]</f>
        <v>233.9166666666666</v>
      </c>
      <c r="M157" s="10">
        <f>testdata[[#This Row],[PP]]-(testdata[[#This Row],[H]]-testdata[[#This Row],[L]])</f>
        <v>232.01333333333329</v>
      </c>
      <c r="N157" s="10">
        <f>testdata[[#This Row],[PP]]*2-testdata[[#This Row],[L]]</f>
        <v>237.09666666666661</v>
      </c>
      <c r="O157" s="10">
        <f>testdata[[#This Row],[PP]]+(testdata[[#This Row],[H]]-testdata[[#This Row],[L]])</f>
        <v>238.37333333333331</v>
      </c>
      <c r="Q157" s="6">
        <v>156</v>
      </c>
      <c r="R157" s="10">
        <v>233.64</v>
      </c>
      <c r="S157" s="10">
        <v>230.81</v>
      </c>
      <c r="T157" s="10">
        <v>226.33</v>
      </c>
      <c r="U157" s="10">
        <v>238.12</v>
      </c>
      <c r="V157" s="10">
        <v>240.95</v>
      </c>
    </row>
    <row r="158" spans="1:2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236.47</v>
      </c>
      <c r="I158" s="2">
        <f t="shared" si="7"/>
        <v>234.26</v>
      </c>
      <c r="J158" s="2">
        <f t="shared" si="8"/>
        <v>235.93</v>
      </c>
      <c r="K158" s="10">
        <f>(testdata[[#This Row],[H]]+testdata[[#This Row],[L]]+testdata[[#This Row],[C]])/3</f>
        <v>235.55333333333337</v>
      </c>
      <c r="L158" s="10">
        <f>testdata[[#This Row],[PP]]*2-testdata[[#This Row],[H]]</f>
        <v>234.63666666666674</v>
      </c>
      <c r="M158" s="10">
        <f>testdata[[#This Row],[PP]]-(testdata[[#This Row],[H]]-testdata[[#This Row],[L]])</f>
        <v>233.34333333333336</v>
      </c>
      <c r="N158" s="10">
        <f>testdata[[#This Row],[PP]]*2-testdata[[#This Row],[L]]</f>
        <v>236.84666666666675</v>
      </c>
      <c r="O158" s="10">
        <f>testdata[[#This Row],[PP]]+(testdata[[#This Row],[H]]-testdata[[#This Row],[L]])</f>
        <v>237.76333333333338</v>
      </c>
      <c r="Q158" s="6">
        <v>157</v>
      </c>
      <c r="R158" s="10">
        <v>233.64</v>
      </c>
      <c r="S158" s="10">
        <v>230.81</v>
      </c>
      <c r="T158" s="10">
        <v>226.33</v>
      </c>
      <c r="U158" s="10">
        <v>238.12</v>
      </c>
      <c r="V158" s="10">
        <v>240.95</v>
      </c>
    </row>
    <row r="159" spans="1:2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236.47</v>
      </c>
      <c r="I159" s="2">
        <f t="shared" si="7"/>
        <v>234.26</v>
      </c>
      <c r="J159" s="2">
        <f t="shared" si="8"/>
        <v>235.48</v>
      </c>
      <c r="K159" s="10">
        <f>(testdata[[#This Row],[H]]+testdata[[#This Row],[L]]+testdata[[#This Row],[C]])/3</f>
        <v>235.40333333333334</v>
      </c>
      <c r="L159" s="10">
        <f>testdata[[#This Row],[PP]]*2-testdata[[#This Row],[H]]</f>
        <v>234.33666666666667</v>
      </c>
      <c r="M159" s="10">
        <f>testdata[[#This Row],[PP]]-(testdata[[#This Row],[H]]-testdata[[#This Row],[L]])</f>
        <v>233.19333333333333</v>
      </c>
      <c r="N159" s="10">
        <f>testdata[[#This Row],[PP]]*2-testdata[[#This Row],[L]]</f>
        <v>236.54666666666668</v>
      </c>
      <c r="O159" s="10">
        <f>testdata[[#This Row],[PP]]+(testdata[[#This Row],[H]]-testdata[[#This Row],[L]])</f>
        <v>237.61333333333334</v>
      </c>
      <c r="Q159" s="6">
        <v>158</v>
      </c>
      <c r="R159" s="10">
        <v>233.64</v>
      </c>
      <c r="S159" s="10">
        <v>230.81</v>
      </c>
      <c r="T159" s="10">
        <v>226.33</v>
      </c>
      <c r="U159" s="10">
        <v>238.12</v>
      </c>
      <c r="V159" s="10">
        <v>240.95</v>
      </c>
    </row>
    <row r="160" spans="1:2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236.47</v>
      </c>
      <c r="I160" s="2">
        <f t="shared" si="7"/>
        <v>234.26</v>
      </c>
      <c r="J160" s="2">
        <f t="shared" si="8"/>
        <v>235.9</v>
      </c>
      <c r="K160" s="10">
        <f>(testdata[[#This Row],[H]]+testdata[[#This Row],[L]]+testdata[[#This Row],[C]])/3</f>
        <v>235.54333333333332</v>
      </c>
      <c r="L160" s="10">
        <f>testdata[[#This Row],[PP]]*2-testdata[[#This Row],[H]]</f>
        <v>234.61666666666665</v>
      </c>
      <c r="M160" s="10">
        <f>testdata[[#This Row],[PP]]-(testdata[[#This Row],[H]]-testdata[[#This Row],[L]])</f>
        <v>233.33333333333331</v>
      </c>
      <c r="N160" s="10">
        <f>testdata[[#This Row],[PP]]*2-testdata[[#This Row],[L]]</f>
        <v>236.82666666666665</v>
      </c>
      <c r="O160" s="10">
        <f>testdata[[#This Row],[PP]]+(testdata[[#This Row],[H]]-testdata[[#This Row],[L]])</f>
        <v>237.75333333333333</v>
      </c>
      <c r="Q160" s="6">
        <v>159</v>
      </c>
      <c r="R160" s="10">
        <v>233.64</v>
      </c>
      <c r="S160" s="10">
        <v>230.81</v>
      </c>
      <c r="T160" s="10">
        <v>226.33</v>
      </c>
      <c r="U160" s="10">
        <v>238.12</v>
      </c>
      <c r="V160" s="10">
        <v>240.95</v>
      </c>
    </row>
    <row r="161" spans="1:2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236.47</v>
      </c>
      <c r="I161" s="2">
        <f t="shared" si="7"/>
        <v>234.26</v>
      </c>
      <c r="J161" s="2">
        <f t="shared" si="8"/>
        <v>236.34</v>
      </c>
      <c r="K161" s="10">
        <f>(testdata[[#This Row],[H]]+testdata[[#This Row],[L]]+testdata[[#This Row],[C]])/3</f>
        <v>235.69000000000003</v>
      </c>
      <c r="L161" s="10">
        <f>testdata[[#This Row],[PP]]*2-testdata[[#This Row],[H]]</f>
        <v>234.91000000000005</v>
      </c>
      <c r="M161" s="10">
        <f>testdata[[#This Row],[PP]]-(testdata[[#This Row],[H]]-testdata[[#This Row],[L]])</f>
        <v>233.48000000000002</v>
      </c>
      <c r="N161" s="10">
        <f>testdata[[#This Row],[PP]]*2-testdata[[#This Row],[L]]</f>
        <v>237.12000000000006</v>
      </c>
      <c r="O161" s="10">
        <f>testdata[[#This Row],[PP]]+(testdata[[#This Row],[H]]-testdata[[#This Row],[L]])</f>
        <v>237.90000000000003</v>
      </c>
      <c r="Q161" s="6">
        <v>160</v>
      </c>
      <c r="R161" s="10">
        <v>233.64</v>
      </c>
      <c r="S161" s="10">
        <v>230.81</v>
      </c>
      <c r="T161" s="10">
        <v>226.33</v>
      </c>
      <c r="U161" s="10">
        <v>238.12</v>
      </c>
      <c r="V161" s="10">
        <v>240.95</v>
      </c>
    </row>
    <row r="162" spans="1:2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237.33</v>
      </c>
      <c r="I162" s="2">
        <f t="shared" si="7"/>
        <v>234.26</v>
      </c>
      <c r="J162" s="2">
        <f t="shared" si="8"/>
        <v>235.76</v>
      </c>
      <c r="K162" s="10">
        <f>(testdata[[#This Row],[H]]+testdata[[#This Row],[L]]+testdata[[#This Row],[C]])/3</f>
        <v>235.78333333333333</v>
      </c>
      <c r="L162" s="10">
        <f>testdata[[#This Row],[PP]]*2-testdata[[#This Row],[H]]</f>
        <v>234.23666666666665</v>
      </c>
      <c r="M162" s="10">
        <f>testdata[[#This Row],[PP]]-(testdata[[#This Row],[H]]-testdata[[#This Row],[L]])</f>
        <v>232.71333333333331</v>
      </c>
      <c r="N162" s="10">
        <f>testdata[[#This Row],[PP]]*2-testdata[[#This Row],[L]]</f>
        <v>237.30666666666667</v>
      </c>
      <c r="O162" s="10">
        <f>testdata[[#This Row],[PP]]+(testdata[[#This Row],[H]]-testdata[[#This Row],[L]])</f>
        <v>238.85333333333335</v>
      </c>
      <c r="Q162" s="6">
        <v>161</v>
      </c>
      <c r="R162" s="10">
        <v>233.64</v>
      </c>
      <c r="S162" s="10">
        <v>230.81</v>
      </c>
      <c r="T162" s="10">
        <v>226.33</v>
      </c>
      <c r="U162" s="10">
        <v>238.12</v>
      </c>
      <c r="V162" s="10">
        <v>240.95</v>
      </c>
    </row>
    <row r="163" spans="1:2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237.33</v>
      </c>
      <c r="I163" s="2">
        <f t="shared" si="7"/>
        <v>234.26</v>
      </c>
      <c r="J163" s="2">
        <f t="shared" si="8"/>
        <v>235.75</v>
      </c>
      <c r="K163" s="10">
        <f>(testdata[[#This Row],[H]]+testdata[[#This Row],[L]]+testdata[[#This Row],[C]])/3</f>
        <v>235.78</v>
      </c>
      <c r="L163" s="10">
        <f>testdata[[#This Row],[PP]]*2-testdata[[#This Row],[H]]</f>
        <v>234.23</v>
      </c>
      <c r="M163" s="10">
        <f>testdata[[#This Row],[PP]]-(testdata[[#This Row],[H]]-testdata[[#This Row],[L]])</f>
        <v>232.70999999999998</v>
      </c>
      <c r="N163" s="10">
        <f>testdata[[#This Row],[PP]]*2-testdata[[#This Row],[L]]</f>
        <v>237.3</v>
      </c>
      <c r="O163" s="10">
        <f>testdata[[#This Row],[PP]]+(testdata[[#This Row],[H]]-testdata[[#This Row],[L]])</f>
        <v>238.85000000000002</v>
      </c>
      <c r="Q163" s="6">
        <v>162</v>
      </c>
      <c r="R163" s="10">
        <v>233.64</v>
      </c>
      <c r="S163" s="10">
        <v>230.81</v>
      </c>
      <c r="T163" s="10">
        <v>226.33</v>
      </c>
      <c r="U163" s="10">
        <v>238.12</v>
      </c>
      <c r="V163" s="10">
        <v>240.95</v>
      </c>
    </row>
    <row r="164" spans="1:2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237.33</v>
      </c>
      <c r="I164" s="2">
        <f t="shared" si="7"/>
        <v>232.37</v>
      </c>
      <c r="J164" s="2">
        <f t="shared" si="8"/>
        <v>232.42</v>
      </c>
      <c r="K164" s="10">
        <f>(testdata[[#This Row],[H]]+testdata[[#This Row],[L]]+testdata[[#This Row],[C]])/3</f>
        <v>234.04</v>
      </c>
      <c r="L164" s="10">
        <f>testdata[[#This Row],[PP]]*2-testdata[[#This Row],[H]]</f>
        <v>230.74999999999997</v>
      </c>
      <c r="M164" s="10">
        <f>testdata[[#This Row],[PP]]-(testdata[[#This Row],[H]]-testdata[[#This Row],[L]])</f>
        <v>229.07999999999998</v>
      </c>
      <c r="N164" s="10">
        <f>testdata[[#This Row],[PP]]*2-testdata[[#This Row],[L]]</f>
        <v>235.70999999999998</v>
      </c>
      <c r="O164" s="10">
        <f>testdata[[#This Row],[PP]]+(testdata[[#This Row],[H]]-testdata[[#This Row],[L]])</f>
        <v>239</v>
      </c>
      <c r="Q164" s="6">
        <v>163</v>
      </c>
      <c r="R164" s="10">
        <v>233.64</v>
      </c>
      <c r="S164" s="10">
        <v>230.81</v>
      </c>
      <c r="T164" s="10">
        <v>226.33</v>
      </c>
      <c r="U164" s="10">
        <v>238.12</v>
      </c>
      <c r="V164" s="10">
        <v>240.95</v>
      </c>
    </row>
    <row r="165" spans="1:2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237.33</v>
      </c>
      <c r="I165" s="2">
        <f t="shared" si="7"/>
        <v>232.37</v>
      </c>
      <c r="J165" s="2">
        <f t="shared" si="8"/>
        <v>232.77</v>
      </c>
      <c r="K165" s="10">
        <f>(testdata[[#This Row],[H]]+testdata[[#This Row],[L]]+testdata[[#This Row],[C]])/3</f>
        <v>234.15666666666667</v>
      </c>
      <c r="L165" s="10">
        <f>testdata[[#This Row],[PP]]*2-testdata[[#This Row],[H]]</f>
        <v>230.98333333333332</v>
      </c>
      <c r="M165" s="10">
        <f>testdata[[#This Row],[PP]]-(testdata[[#This Row],[H]]-testdata[[#This Row],[L]])</f>
        <v>229.19666666666666</v>
      </c>
      <c r="N165" s="10">
        <f>testdata[[#This Row],[PP]]*2-testdata[[#This Row],[L]]</f>
        <v>235.94333333333333</v>
      </c>
      <c r="O165" s="10">
        <f>testdata[[#This Row],[PP]]+(testdata[[#This Row],[H]]-testdata[[#This Row],[L]])</f>
        <v>239.11666666666667</v>
      </c>
      <c r="Q165" s="6">
        <v>164</v>
      </c>
      <c r="R165" s="10">
        <v>233.64</v>
      </c>
      <c r="S165" s="10">
        <v>230.81</v>
      </c>
      <c r="T165" s="10">
        <v>226.33</v>
      </c>
      <c r="U165" s="10">
        <v>238.12</v>
      </c>
      <c r="V165" s="10">
        <v>240.95</v>
      </c>
    </row>
    <row r="166" spans="1:2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237.33</v>
      </c>
      <c r="I166" s="2">
        <f t="shared" si="7"/>
        <v>232.37</v>
      </c>
      <c r="J166" s="2">
        <f t="shared" si="8"/>
        <v>235.07</v>
      </c>
      <c r="K166" s="10">
        <f>(testdata[[#This Row],[H]]+testdata[[#This Row],[L]]+testdata[[#This Row],[C]])/3</f>
        <v>234.92333333333332</v>
      </c>
      <c r="L166" s="10">
        <f>testdata[[#This Row],[PP]]*2-testdata[[#This Row],[H]]</f>
        <v>232.51666666666662</v>
      </c>
      <c r="M166" s="10">
        <f>testdata[[#This Row],[PP]]-(testdata[[#This Row],[H]]-testdata[[#This Row],[L]])</f>
        <v>229.96333333333331</v>
      </c>
      <c r="N166" s="10">
        <f>testdata[[#This Row],[PP]]*2-testdata[[#This Row],[L]]</f>
        <v>237.47666666666663</v>
      </c>
      <c r="O166" s="10">
        <f>testdata[[#This Row],[PP]]+(testdata[[#This Row],[H]]-testdata[[#This Row],[L]])</f>
        <v>239.88333333333333</v>
      </c>
      <c r="Q166" s="6">
        <v>165</v>
      </c>
      <c r="R166" s="10">
        <v>233.64</v>
      </c>
      <c r="S166" s="10">
        <v>230.81</v>
      </c>
      <c r="T166" s="10">
        <v>226.33</v>
      </c>
      <c r="U166" s="10">
        <v>238.12</v>
      </c>
      <c r="V166" s="10">
        <v>240.95</v>
      </c>
    </row>
    <row r="167" spans="1:2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237.33</v>
      </c>
      <c r="I167" s="2">
        <f t="shared" si="7"/>
        <v>232.37</v>
      </c>
      <c r="J167" s="2">
        <f t="shared" si="8"/>
        <v>235.05</v>
      </c>
      <c r="K167" s="10">
        <f>(testdata[[#This Row],[H]]+testdata[[#This Row],[L]]+testdata[[#This Row],[C]])/3</f>
        <v>234.91666666666666</v>
      </c>
      <c r="L167" s="10">
        <f>testdata[[#This Row],[PP]]*2-testdata[[#This Row],[H]]</f>
        <v>232.5033333333333</v>
      </c>
      <c r="M167" s="10">
        <f>testdata[[#This Row],[PP]]-(testdata[[#This Row],[H]]-testdata[[#This Row],[L]])</f>
        <v>229.95666666666665</v>
      </c>
      <c r="N167" s="10">
        <f>testdata[[#This Row],[PP]]*2-testdata[[#This Row],[L]]</f>
        <v>237.46333333333331</v>
      </c>
      <c r="O167" s="10">
        <f>testdata[[#This Row],[PP]]+(testdata[[#This Row],[H]]-testdata[[#This Row],[L]])</f>
        <v>239.87666666666667</v>
      </c>
      <c r="Q167" s="6">
        <v>166</v>
      </c>
      <c r="R167" s="10">
        <v>233.64</v>
      </c>
      <c r="S167" s="10">
        <v>230.81</v>
      </c>
      <c r="T167" s="10">
        <v>226.33</v>
      </c>
      <c r="U167" s="10">
        <v>238.12</v>
      </c>
      <c r="V167" s="10">
        <v>240.95</v>
      </c>
    </row>
    <row r="168" spans="1:2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237.33</v>
      </c>
      <c r="I168" s="2">
        <f t="shared" si="7"/>
        <v>232.37</v>
      </c>
      <c r="J168" s="2">
        <f t="shared" si="8"/>
        <v>235.46</v>
      </c>
      <c r="K168" s="10">
        <f>(testdata[[#This Row],[H]]+testdata[[#This Row],[L]]+testdata[[#This Row],[C]])/3</f>
        <v>235.05333333333337</v>
      </c>
      <c r="L168" s="10">
        <f>testdata[[#This Row],[PP]]*2-testdata[[#This Row],[H]]</f>
        <v>232.77666666666673</v>
      </c>
      <c r="M168" s="10">
        <f>testdata[[#This Row],[PP]]-(testdata[[#This Row],[H]]-testdata[[#This Row],[L]])</f>
        <v>230.09333333333336</v>
      </c>
      <c r="N168" s="10">
        <f>testdata[[#This Row],[PP]]*2-testdata[[#This Row],[L]]</f>
        <v>237.73666666666674</v>
      </c>
      <c r="O168" s="10">
        <f>testdata[[#This Row],[PP]]+(testdata[[#This Row],[H]]-testdata[[#This Row],[L]])</f>
        <v>240.01333333333338</v>
      </c>
      <c r="Q168" s="6">
        <v>167</v>
      </c>
      <c r="R168" s="10">
        <v>233.64</v>
      </c>
      <c r="S168" s="10">
        <v>230.81</v>
      </c>
      <c r="T168" s="10">
        <v>226.33</v>
      </c>
      <c r="U168" s="10">
        <v>238.12</v>
      </c>
      <c r="V168" s="10">
        <v>240.95</v>
      </c>
    </row>
    <row r="169" spans="1:2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237.33</v>
      </c>
      <c r="I169" s="2">
        <f t="shared" si="7"/>
        <v>231.79</v>
      </c>
      <c r="J169" s="2">
        <f t="shared" si="8"/>
        <v>231.79</v>
      </c>
      <c r="K169" s="10">
        <f>(testdata[[#This Row],[H]]+testdata[[#This Row],[L]]+testdata[[#This Row],[C]])/3</f>
        <v>233.63666666666666</v>
      </c>
      <c r="L169" s="10">
        <f>testdata[[#This Row],[PP]]*2-testdata[[#This Row],[H]]</f>
        <v>229.9433333333333</v>
      </c>
      <c r="M169" s="10">
        <f>testdata[[#This Row],[PP]]-(testdata[[#This Row],[H]]-testdata[[#This Row],[L]])</f>
        <v>228.09666666666664</v>
      </c>
      <c r="N169" s="10">
        <f>testdata[[#This Row],[PP]]*2-testdata[[#This Row],[L]]</f>
        <v>235.48333333333332</v>
      </c>
      <c r="O169" s="10">
        <f>testdata[[#This Row],[PP]]+(testdata[[#This Row],[H]]-testdata[[#This Row],[L]])</f>
        <v>239.17666666666668</v>
      </c>
      <c r="Q169" s="6">
        <v>168</v>
      </c>
      <c r="R169" s="10">
        <v>233.64</v>
      </c>
      <c r="S169" s="10">
        <v>230.81</v>
      </c>
      <c r="T169" s="10">
        <v>226.33</v>
      </c>
      <c r="U169" s="10">
        <v>238.12</v>
      </c>
      <c r="V169" s="10">
        <v>240.95</v>
      </c>
    </row>
    <row r="170" spans="1:2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237.33</v>
      </c>
      <c r="I170" s="2">
        <f t="shared" si="7"/>
        <v>230.94</v>
      </c>
      <c r="J170" s="2">
        <f t="shared" si="8"/>
        <v>231.42</v>
      </c>
      <c r="K170" s="10">
        <f>(testdata[[#This Row],[H]]+testdata[[#This Row],[L]]+testdata[[#This Row],[C]])/3</f>
        <v>233.23</v>
      </c>
      <c r="L170" s="10">
        <f>testdata[[#This Row],[PP]]*2-testdata[[#This Row],[H]]</f>
        <v>229.12999999999997</v>
      </c>
      <c r="M170" s="10">
        <f>testdata[[#This Row],[PP]]-(testdata[[#This Row],[H]]-testdata[[#This Row],[L]])</f>
        <v>226.83999999999997</v>
      </c>
      <c r="N170" s="10">
        <f>testdata[[#This Row],[PP]]*2-testdata[[#This Row],[L]]</f>
        <v>235.51999999999998</v>
      </c>
      <c r="O170" s="10">
        <f>testdata[[#This Row],[PP]]+(testdata[[#This Row],[H]]-testdata[[#This Row],[L]])</f>
        <v>239.62</v>
      </c>
      <c r="Q170" s="6">
        <v>169</v>
      </c>
      <c r="R170" s="10">
        <v>234.63</v>
      </c>
      <c r="S170" s="10">
        <v>231.93</v>
      </c>
      <c r="T170" s="10">
        <v>227.88</v>
      </c>
      <c r="U170" s="10">
        <v>238.68</v>
      </c>
      <c r="V170" s="10">
        <v>241.38</v>
      </c>
    </row>
    <row r="171" spans="1:2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237.33</v>
      </c>
      <c r="I171" s="2">
        <f t="shared" si="7"/>
        <v>230.58</v>
      </c>
      <c r="J171" s="2">
        <f t="shared" si="8"/>
        <v>231.6</v>
      </c>
      <c r="K171" s="10">
        <f>(testdata[[#This Row],[H]]+testdata[[#This Row],[L]]+testdata[[#This Row],[C]])/3</f>
        <v>233.17</v>
      </c>
      <c r="L171" s="10">
        <f>testdata[[#This Row],[PP]]*2-testdata[[#This Row],[H]]</f>
        <v>229.00999999999996</v>
      </c>
      <c r="M171" s="10">
        <f>testdata[[#This Row],[PP]]-(testdata[[#This Row],[H]]-testdata[[#This Row],[L]])</f>
        <v>226.42</v>
      </c>
      <c r="N171" s="10">
        <f>testdata[[#This Row],[PP]]*2-testdata[[#This Row],[L]]</f>
        <v>235.75999999999996</v>
      </c>
      <c r="O171" s="10">
        <f>testdata[[#This Row],[PP]]+(testdata[[#This Row],[H]]-testdata[[#This Row],[L]])</f>
        <v>239.92</v>
      </c>
      <c r="Q171" s="6">
        <v>170</v>
      </c>
      <c r="R171" s="10">
        <v>234.63</v>
      </c>
      <c r="S171" s="10">
        <v>231.93</v>
      </c>
      <c r="T171" s="10">
        <v>227.88</v>
      </c>
      <c r="U171" s="10">
        <v>238.68</v>
      </c>
      <c r="V171" s="10">
        <v>241.38</v>
      </c>
    </row>
    <row r="172" spans="1:2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237.33</v>
      </c>
      <c r="I172" s="2">
        <f t="shared" si="7"/>
        <v>230.58</v>
      </c>
      <c r="J172" s="2">
        <f t="shared" si="8"/>
        <v>234.03</v>
      </c>
      <c r="K172" s="10">
        <f>(testdata[[#This Row],[H]]+testdata[[#This Row],[L]]+testdata[[#This Row],[C]])/3</f>
        <v>233.98000000000002</v>
      </c>
      <c r="L172" s="10">
        <f>testdata[[#This Row],[PP]]*2-testdata[[#This Row],[H]]</f>
        <v>230.63000000000002</v>
      </c>
      <c r="M172" s="10">
        <f>testdata[[#This Row],[PP]]-(testdata[[#This Row],[H]]-testdata[[#This Row],[L]])</f>
        <v>227.23000000000002</v>
      </c>
      <c r="N172" s="10">
        <f>testdata[[#This Row],[PP]]*2-testdata[[#This Row],[L]]</f>
        <v>237.38000000000002</v>
      </c>
      <c r="O172" s="10">
        <f>testdata[[#This Row],[PP]]+(testdata[[#This Row],[H]]-testdata[[#This Row],[L]])</f>
        <v>240.73000000000002</v>
      </c>
      <c r="Q172" s="6">
        <v>171</v>
      </c>
      <c r="R172" s="10">
        <v>234.63</v>
      </c>
      <c r="S172" s="10">
        <v>231.93</v>
      </c>
      <c r="T172" s="10">
        <v>227.88</v>
      </c>
      <c r="U172" s="10">
        <v>238.68</v>
      </c>
      <c r="V172" s="10">
        <v>241.38</v>
      </c>
    </row>
    <row r="173" spans="1:2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236.06</v>
      </c>
      <c r="I173" s="2">
        <f t="shared" si="7"/>
        <v>230.58</v>
      </c>
      <c r="J173" s="2">
        <f t="shared" si="8"/>
        <v>233.19</v>
      </c>
      <c r="K173" s="10">
        <f>(testdata[[#This Row],[H]]+testdata[[#This Row],[L]]+testdata[[#This Row],[C]])/3</f>
        <v>233.27666666666664</v>
      </c>
      <c r="L173" s="10">
        <f>testdata[[#This Row],[PP]]*2-testdata[[#This Row],[H]]</f>
        <v>230.49333333333328</v>
      </c>
      <c r="M173" s="10">
        <f>testdata[[#This Row],[PP]]-(testdata[[#This Row],[H]]-testdata[[#This Row],[L]])</f>
        <v>227.79666666666665</v>
      </c>
      <c r="N173" s="10">
        <f>testdata[[#This Row],[PP]]*2-testdata[[#This Row],[L]]</f>
        <v>235.97333333333327</v>
      </c>
      <c r="O173" s="10">
        <f>testdata[[#This Row],[PP]]+(testdata[[#This Row],[H]]-testdata[[#This Row],[L]])</f>
        <v>238.75666666666663</v>
      </c>
      <c r="Q173" s="6">
        <v>172</v>
      </c>
      <c r="R173" s="10">
        <v>234.63</v>
      </c>
      <c r="S173" s="10">
        <v>231.93</v>
      </c>
      <c r="T173" s="10">
        <v>227.88</v>
      </c>
      <c r="U173" s="10">
        <v>238.68</v>
      </c>
      <c r="V173" s="10">
        <v>241.38</v>
      </c>
    </row>
    <row r="174" spans="1:2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236.06</v>
      </c>
      <c r="I174" s="2">
        <f t="shared" si="7"/>
        <v>230.58</v>
      </c>
      <c r="J174" s="2">
        <f t="shared" si="8"/>
        <v>232.64</v>
      </c>
      <c r="K174" s="10">
        <f>(testdata[[#This Row],[H]]+testdata[[#This Row],[L]]+testdata[[#This Row],[C]])/3</f>
        <v>233.09333333333333</v>
      </c>
      <c r="L174" s="10">
        <f>testdata[[#This Row],[PP]]*2-testdata[[#This Row],[H]]</f>
        <v>230.12666666666667</v>
      </c>
      <c r="M174" s="10">
        <f>testdata[[#This Row],[PP]]-(testdata[[#This Row],[H]]-testdata[[#This Row],[L]])</f>
        <v>227.61333333333334</v>
      </c>
      <c r="N174" s="10">
        <f>testdata[[#This Row],[PP]]*2-testdata[[#This Row],[L]]</f>
        <v>235.60666666666665</v>
      </c>
      <c r="O174" s="10">
        <f>testdata[[#This Row],[PP]]+(testdata[[#This Row],[H]]-testdata[[#This Row],[L]])</f>
        <v>238.57333333333332</v>
      </c>
      <c r="Q174" s="6">
        <v>173</v>
      </c>
      <c r="R174" s="10">
        <v>234.63</v>
      </c>
      <c r="S174" s="10">
        <v>231.93</v>
      </c>
      <c r="T174" s="10">
        <v>227.88</v>
      </c>
      <c r="U174" s="10">
        <v>238.68</v>
      </c>
      <c r="V174" s="10">
        <v>241.38</v>
      </c>
    </row>
    <row r="175" spans="1:2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236.06</v>
      </c>
      <c r="I175" s="2">
        <f t="shared" si="7"/>
        <v>230.58</v>
      </c>
      <c r="J175" s="2">
        <f t="shared" si="8"/>
        <v>233.19</v>
      </c>
      <c r="K175" s="10">
        <f>(testdata[[#This Row],[H]]+testdata[[#This Row],[L]]+testdata[[#This Row],[C]])/3</f>
        <v>233.27666666666664</v>
      </c>
      <c r="L175" s="10">
        <f>testdata[[#This Row],[PP]]*2-testdata[[#This Row],[H]]</f>
        <v>230.49333333333328</v>
      </c>
      <c r="M175" s="10">
        <f>testdata[[#This Row],[PP]]-(testdata[[#This Row],[H]]-testdata[[#This Row],[L]])</f>
        <v>227.79666666666665</v>
      </c>
      <c r="N175" s="10">
        <f>testdata[[#This Row],[PP]]*2-testdata[[#This Row],[L]]</f>
        <v>235.97333333333327</v>
      </c>
      <c r="O175" s="10">
        <f>testdata[[#This Row],[PP]]+(testdata[[#This Row],[H]]-testdata[[#This Row],[L]])</f>
        <v>238.75666666666663</v>
      </c>
      <c r="Q175" s="6">
        <v>174</v>
      </c>
      <c r="R175" s="10">
        <v>234.63</v>
      </c>
      <c r="S175" s="10">
        <v>231.93</v>
      </c>
      <c r="T175" s="10">
        <v>227.88</v>
      </c>
      <c r="U175" s="10">
        <v>238.68</v>
      </c>
      <c r="V175" s="10">
        <v>241.38</v>
      </c>
    </row>
    <row r="176" spans="1:2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236.06</v>
      </c>
      <c r="I176" s="2">
        <f t="shared" si="7"/>
        <v>230.58</v>
      </c>
      <c r="J176" s="2">
        <f t="shared" si="8"/>
        <v>233.2</v>
      </c>
      <c r="K176" s="10">
        <f>(testdata[[#This Row],[H]]+testdata[[#This Row],[L]]+testdata[[#This Row],[C]])/3</f>
        <v>233.27999999999997</v>
      </c>
      <c r="L176" s="10">
        <f>testdata[[#This Row],[PP]]*2-testdata[[#This Row],[H]]</f>
        <v>230.49999999999994</v>
      </c>
      <c r="M176" s="10">
        <f>testdata[[#This Row],[PP]]-(testdata[[#This Row],[H]]-testdata[[#This Row],[L]])</f>
        <v>227.79999999999998</v>
      </c>
      <c r="N176" s="10">
        <f>testdata[[#This Row],[PP]]*2-testdata[[#This Row],[L]]</f>
        <v>235.97999999999993</v>
      </c>
      <c r="O176" s="10">
        <f>testdata[[#This Row],[PP]]+(testdata[[#This Row],[H]]-testdata[[#This Row],[L]])</f>
        <v>238.75999999999996</v>
      </c>
      <c r="Q176" s="6">
        <v>175</v>
      </c>
      <c r="R176" s="10">
        <v>234.63</v>
      </c>
      <c r="S176" s="10">
        <v>231.93</v>
      </c>
      <c r="T176" s="10">
        <v>227.88</v>
      </c>
      <c r="U176" s="10">
        <v>238.68</v>
      </c>
      <c r="V176" s="10">
        <v>241.38</v>
      </c>
    </row>
    <row r="177" spans="1:2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236.06</v>
      </c>
      <c r="I177" s="2">
        <f t="shared" si="7"/>
        <v>230.58</v>
      </c>
      <c r="J177" s="2">
        <f t="shared" si="8"/>
        <v>233.46</v>
      </c>
      <c r="K177" s="10">
        <f>(testdata[[#This Row],[H]]+testdata[[#This Row],[L]]+testdata[[#This Row],[C]])/3</f>
        <v>233.36666666666667</v>
      </c>
      <c r="L177" s="10">
        <f>testdata[[#This Row],[PP]]*2-testdata[[#This Row],[H]]</f>
        <v>230.67333333333335</v>
      </c>
      <c r="M177" s="10">
        <f>testdata[[#This Row],[PP]]-(testdata[[#This Row],[H]]-testdata[[#This Row],[L]])</f>
        <v>227.88666666666668</v>
      </c>
      <c r="N177" s="10">
        <f>testdata[[#This Row],[PP]]*2-testdata[[#This Row],[L]]</f>
        <v>236.15333333333334</v>
      </c>
      <c r="O177" s="10">
        <f>testdata[[#This Row],[PP]]+(testdata[[#This Row],[H]]-testdata[[#This Row],[L]])</f>
        <v>238.84666666666666</v>
      </c>
      <c r="Q177" s="6">
        <v>176</v>
      </c>
      <c r="R177" s="10">
        <v>234.63</v>
      </c>
      <c r="S177" s="10">
        <v>231.93</v>
      </c>
      <c r="T177" s="10">
        <v>227.88</v>
      </c>
      <c r="U177" s="10">
        <v>238.68</v>
      </c>
      <c r="V177" s="10">
        <v>241.38</v>
      </c>
    </row>
    <row r="178" spans="1:2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236.06</v>
      </c>
      <c r="I178" s="2">
        <f t="shared" si="7"/>
        <v>230.58</v>
      </c>
      <c r="J178" s="2">
        <f t="shared" si="8"/>
        <v>234.57</v>
      </c>
      <c r="K178" s="10">
        <f>(testdata[[#This Row],[H]]+testdata[[#This Row],[L]]+testdata[[#This Row],[C]])/3</f>
        <v>233.73666666666668</v>
      </c>
      <c r="L178" s="10">
        <f>testdata[[#This Row],[PP]]*2-testdata[[#This Row],[H]]</f>
        <v>231.41333333333336</v>
      </c>
      <c r="M178" s="10">
        <f>testdata[[#This Row],[PP]]-(testdata[[#This Row],[H]]-testdata[[#This Row],[L]])</f>
        <v>228.25666666666669</v>
      </c>
      <c r="N178" s="10">
        <f>testdata[[#This Row],[PP]]*2-testdata[[#This Row],[L]]</f>
        <v>236.89333333333335</v>
      </c>
      <c r="O178" s="10">
        <f>testdata[[#This Row],[PP]]+(testdata[[#This Row],[H]]-testdata[[#This Row],[L]])</f>
        <v>239.21666666666667</v>
      </c>
      <c r="Q178" s="6">
        <v>177</v>
      </c>
      <c r="R178" s="10">
        <v>234.63</v>
      </c>
      <c r="S178" s="10">
        <v>231.93</v>
      </c>
      <c r="T178" s="10">
        <v>227.88</v>
      </c>
      <c r="U178" s="10">
        <v>238.68</v>
      </c>
      <c r="V178" s="10">
        <v>241.38</v>
      </c>
    </row>
    <row r="179" spans="1:2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236.25</v>
      </c>
      <c r="I179" s="2">
        <f t="shared" si="7"/>
        <v>230.58</v>
      </c>
      <c r="J179" s="2">
        <f t="shared" si="8"/>
        <v>235.98</v>
      </c>
      <c r="K179" s="10">
        <f>(testdata[[#This Row],[H]]+testdata[[#This Row],[L]]+testdata[[#This Row],[C]])/3</f>
        <v>234.27</v>
      </c>
      <c r="L179" s="10">
        <f>testdata[[#This Row],[PP]]*2-testdata[[#This Row],[H]]</f>
        <v>232.29000000000002</v>
      </c>
      <c r="M179" s="10">
        <f>testdata[[#This Row],[PP]]-(testdata[[#This Row],[H]]-testdata[[#This Row],[L]])</f>
        <v>228.60000000000002</v>
      </c>
      <c r="N179" s="10">
        <f>testdata[[#This Row],[PP]]*2-testdata[[#This Row],[L]]</f>
        <v>237.96</v>
      </c>
      <c r="O179" s="10">
        <f>testdata[[#This Row],[PP]]+(testdata[[#This Row],[H]]-testdata[[#This Row],[L]])</f>
        <v>239.94</v>
      </c>
      <c r="Q179" s="6">
        <v>178</v>
      </c>
      <c r="R179" s="10">
        <v>234.63</v>
      </c>
      <c r="S179" s="10">
        <v>231.93</v>
      </c>
      <c r="T179" s="10">
        <v>227.88</v>
      </c>
      <c r="U179" s="10">
        <v>238.68</v>
      </c>
      <c r="V179" s="10">
        <v>241.38</v>
      </c>
    </row>
    <row r="180" spans="1:2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236.78</v>
      </c>
      <c r="I180" s="2">
        <f t="shared" si="7"/>
        <v>230.58</v>
      </c>
      <c r="J180" s="2">
        <f t="shared" si="8"/>
        <v>236.31</v>
      </c>
      <c r="K180" s="10">
        <f>(testdata[[#This Row],[H]]+testdata[[#This Row],[L]]+testdata[[#This Row],[C]])/3</f>
        <v>234.5566666666667</v>
      </c>
      <c r="L180" s="10">
        <f>testdata[[#This Row],[PP]]*2-testdata[[#This Row],[H]]</f>
        <v>232.3333333333334</v>
      </c>
      <c r="M180" s="10">
        <f>testdata[[#This Row],[PP]]-(testdata[[#This Row],[H]]-testdata[[#This Row],[L]])</f>
        <v>228.35666666666671</v>
      </c>
      <c r="N180" s="10">
        <f>testdata[[#This Row],[PP]]*2-testdata[[#This Row],[L]]</f>
        <v>238.53333333333339</v>
      </c>
      <c r="O180" s="10">
        <f>testdata[[#This Row],[PP]]+(testdata[[#This Row],[H]]-testdata[[#This Row],[L]])</f>
        <v>240.75666666666669</v>
      </c>
      <c r="Q180" s="6">
        <v>179</v>
      </c>
      <c r="R180" s="10">
        <v>234.63</v>
      </c>
      <c r="S180" s="10">
        <v>231.93</v>
      </c>
      <c r="T180" s="10">
        <v>227.88</v>
      </c>
      <c r="U180" s="10">
        <v>238.68</v>
      </c>
      <c r="V180" s="10">
        <v>241.38</v>
      </c>
    </row>
    <row r="181" spans="1:2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236.78</v>
      </c>
      <c r="I181" s="2">
        <f t="shared" si="7"/>
        <v>230.58</v>
      </c>
      <c r="J181" s="2">
        <f t="shared" si="8"/>
        <v>234.62</v>
      </c>
      <c r="K181" s="10">
        <f>(testdata[[#This Row],[H]]+testdata[[#This Row],[L]]+testdata[[#This Row],[C]])/3</f>
        <v>233.99333333333334</v>
      </c>
      <c r="L181" s="10">
        <f>testdata[[#This Row],[PP]]*2-testdata[[#This Row],[H]]</f>
        <v>231.20666666666668</v>
      </c>
      <c r="M181" s="10">
        <f>testdata[[#This Row],[PP]]-(testdata[[#This Row],[H]]-testdata[[#This Row],[L]])</f>
        <v>227.79333333333335</v>
      </c>
      <c r="N181" s="10">
        <f>testdata[[#This Row],[PP]]*2-testdata[[#This Row],[L]]</f>
        <v>237.40666666666667</v>
      </c>
      <c r="O181" s="10">
        <f>testdata[[#This Row],[PP]]+(testdata[[#This Row],[H]]-testdata[[#This Row],[L]])</f>
        <v>240.19333333333333</v>
      </c>
      <c r="Q181" s="6">
        <v>180</v>
      </c>
      <c r="R181" s="10">
        <v>234.63</v>
      </c>
      <c r="S181" s="10">
        <v>231.93</v>
      </c>
      <c r="T181" s="10">
        <v>227.88</v>
      </c>
      <c r="U181" s="10">
        <v>238.68</v>
      </c>
      <c r="V181" s="10">
        <v>241.38</v>
      </c>
    </row>
    <row r="182" spans="1:2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236.78</v>
      </c>
      <c r="I182" s="2">
        <f t="shared" si="7"/>
        <v>231.63</v>
      </c>
      <c r="J182" s="2">
        <f t="shared" si="8"/>
        <v>235.42</v>
      </c>
      <c r="K182" s="10">
        <f>(testdata[[#This Row],[H]]+testdata[[#This Row],[L]]+testdata[[#This Row],[C]])/3</f>
        <v>234.60999999999999</v>
      </c>
      <c r="L182" s="10">
        <f>testdata[[#This Row],[PP]]*2-testdata[[#This Row],[H]]</f>
        <v>232.43999999999997</v>
      </c>
      <c r="M182" s="10">
        <f>testdata[[#This Row],[PP]]-(testdata[[#This Row],[H]]-testdata[[#This Row],[L]])</f>
        <v>229.45999999999998</v>
      </c>
      <c r="N182" s="10">
        <f>testdata[[#This Row],[PP]]*2-testdata[[#This Row],[L]]</f>
        <v>237.58999999999997</v>
      </c>
      <c r="O182" s="10">
        <f>testdata[[#This Row],[PP]]+(testdata[[#This Row],[H]]-testdata[[#This Row],[L]])</f>
        <v>239.76</v>
      </c>
      <c r="Q182" s="6">
        <v>181</v>
      </c>
      <c r="R182" s="10">
        <v>234.63</v>
      </c>
      <c r="S182" s="10">
        <v>231.93</v>
      </c>
      <c r="T182" s="10">
        <v>227.88</v>
      </c>
      <c r="U182" s="10">
        <v>238.68</v>
      </c>
      <c r="V182" s="10">
        <v>241.38</v>
      </c>
    </row>
    <row r="183" spans="1:2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236.78</v>
      </c>
      <c r="I183" s="2">
        <f t="shared" si="7"/>
        <v>231.63</v>
      </c>
      <c r="J183" s="2">
        <f t="shared" si="8"/>
        <v>235.39</v>
      </c>
      <c r="K183" s="10">
        <f>(testdata[[#This Row],[H]]+testdata[[#This Row],[L]]+testdata[[#This Row],[C]])/3</f>
        <v>234.6</v>
      </c>
      <c r="L183" s="10">
        <f>testdata[[#This Row],[PP]]*2-testdata[[#This Row],[H]]</f>
        <v>232.42</v>
      </c>
      <c r="M183" s="10">
        <f>testdata[[#This Row],[PP]]-(testdata[[#This Row],[H]]-testdata[[#This Row],[L]])</f>
        <v>229.45</v>
      </c>
      <c r="N183" s="10">
        <f>testdata[[#This Row],[PP]]*2-testdata[[#This Row],[L]]</f>
        <v>237.57</v>
      </c>
      <c r="O183" s="10">
        <f>testdata[[#This Row],[PP]]+(testdata[[#This Row],[H]]-testdata[[#This Row],[L]])</f>
        <v>239.75</v>
      </c>
      <c r="Q183" s="6">
        <v>182</v>
      </c>
      <c r="R183" s="10">
        <v>234.63</v>
      </c>
      <c r="S183" s="10">
        <v>231.93</v>
      </c>
      <c r="T183" s="10">
        <v>227.88</v>
      </c>
      <c r="U183" s="10">
        <v>238.68</v>
      </c>
      <c r="V183" s="10">
        <v>241.38</v>
      </c>
    </row>
    <row r="184" spans="1:2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236.78</v>
      </c>
      <c r="I184" s="2">
        <f t="shared" si="7"/>
        <v>231.63</v>
      </c>
      <c r="J184" s="2">
        <f t="shared" si="8"/>
        <v>235.11</v>
      </c>
      <c r="K184" s="10">
        <f>(testdata[[#This Row],[H]]+testdata[[#This Row],[L]]+testdata[[#This Row],[C]])/3</f>
        <v>234.50666666666666</v>
      </c>
      <c r="L184" s="10">
        <f>testdata[[#This Row],[PP]]*2-testdata[[#This Row],[H]]</f>
        <v>232.23333333333332</v>
      </c>
      <c r="M184" s="10">
        <f>testdata[[#This Row],[PP]]-(testdata[[#This Row],[H]]-testdata[[#This Row],[L]])</f>
        <v>229.35666666666665</v>
      </c>
      <c r="N184" s="10">
        <f>testdata[[#This Row],[PP]]*2-testdata[[#This Row],[L]]</f>
        <v>237.38333333333333</v>
      </c>
      <c r="O184" s="10">
        <f>testdata[[#This Row],[PP]]+(testdata[[#This Row],[H]]-testdata[[#This Row],[L]])</f>
        <v>239.65666666666667</v>
      </c>
      <c r="Q184" s="6">
        <v>183</v>
      </c>
      <c r="R184" s="10">
        <v>234.63</v>
      </c>
      <c r="S184" s="10">
        <v>231.93</v>
      </c>
      <c r="T184" s="10">
        <v>227.88</v>
      </c>
      <c r="U184" s="10">
        <v>238.68</v>
      </c>
      <c r="V184" s="10">
        <v>241.38</v>
      </c>
    </row>
    <row r="185" spans="1:2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237.71</v>
      </c>
      <c r="I185" s="2">
        <f t="shared" si="7"/>
        <v>231.63</v>
      </c>
      <c r="J185" s="2">
        <f t="shared" si="8"/>
        <v>237.62</v>
      </c>
      <c r="K185" s="10">
        <f>(testdata[[#This Row],[H]]+testdata[[#This Row],[L]]+testdata[[#This Row],[C]])/3</f>
        <v>235.65333333333334</v>
      </c>
      <c r="L185" s="10">
        <f>testdata[[#This Row],[PP]]*2-testdata[[#This Row],[H]]</f>
        <v>233.59666666666666</v>
      </c>
      <c r="M185" s="10">
        <f>testdata[[#This Row],[PP]]-(testdata[[#This Row],[H]]-testdata[[#This Row],[L]])</f>
        <v>229.57333333333332</v>
      </c>
      <c r="N185" s="10">
        <f>testdata[[#This Row],[PP]]*2-testdata[[#This Row],[L]]</f>
        <v>239.67666666666668</v>
      </c>
      <c r="O185" s="10">
        <f>testdata[[#This Row],[PP]]+(testdata[[#This Row],[H]]-testdata[[#This Row],[L]])</f>
        <v>241.73333333333335</v>
      </c>
      <c r="Q185" s="6">
        <v>184</v>
      </c>
      <c r="R185" s="10">
        <v>234.63</v>
      </c>
      <c r="S185" s="10">
        <v>231.93</v>
      </c>
      <c r="T185" s="10">
        <v>227.88</v>
      </c>
      <c r="U185" s="10">
        <v>238.68</v>
      </c>
      <c r="V185" s="10">
        <v>241.38</v>
      </c>
    </row>
    <row r="186" spans="1:2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238.46</v>
      </c>
      <c r="I186" s="2">
        <f t="shared" si="7"/>
        <v>231.63</v>
      </c>
      <c r="J186" s="2">
        <f t="shared" si="8"/>
        <v>238.42</v>
      </c>
      <c r="K186" s="10">
        <f>(testdata[[#This Row],[H]]+testdata[[#This Row],[L]]+testdata[[#This Row],[C]])/3</f>
        <v>236.17</v>
      </c>
      <c r="L186" s="10">
        <f>testdata[[#This Row],[PP]]*2-testdata[[#This Row],[H]]</f>
        <v>233.87999999999997</v>
      </c>
      <c r="M186" s="10">
        <f>testdata[[#This Row],[PP]]-(testdata[[#This Row],[H]]-testdata[[#This Row],[L]])</f>
        <v>229.33999999999997</v>
      </c>
      <c r="N186" s="10">
        <f>testdata[[#This Row],[PP]]*2-testdata[[#This Row],[L]]</f>
        <v>240.70999999999998</v>
      </c>
      <c r="O186" s="10">
        <f>testdata[[#This Row],[PP]]+(testdata[[#This Row],[H]]-testdata[[#This Row],[L]])</f>
        <v>243</v>
      </c>
      <c r="Q186" s="6">
        <v>185</v>
      </c>
      <c r="R186" s="10">
        <v>234.63</v>
      </c>
      <c r="S186" s="10">
        <v>231.93</v>
      </c>
      <c r="T186" s="10">
        <v>227.88</v>
      </c>
      <c r="U186" s="10">
        <v>238.68</v>
      </c>
      <c r="V186" s="10">
        <v>241.38</v>
      </c>
    </row>
    <row r="187" spans="1:2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238.57</v>
      </c>
      <c r="I187" s="2">
        <f t="shared" si="7"/>
        <v>231.63</v>
      </c>
      <c r="J187" s="2">
        <f t="shared" si="8"/>
        <v>238.54</v>
      </c>
      <c r="K187" s="10">
        <f>(testdata[[#This Row],[H]]+testdata[[#This Row],[L]]+testdata[[#This Row],[C]])/3</f>
        <v>236.24666666666667</v>
      </c>
      <c r="L187" s="10">
        <f>testdata[[#This Row],[PP]]*2-testdata[[#This Row],[H]]</f>
        <v>233.92333333333335</v>
      </c>
      <c r="M187" s="10">
        <f>testdata[[#This Row],[PP]]-(testdata[[#This Row],[H]]-testdata[[#This Row],[L]])</f>
        <v>229.30666666666667</v>
      </c>
      <c r="N187" s="10">
        <f>testdata[[#This Row],[PP]]*2-testdata[[#This Row],[L]]</f>
        <v>240.86333333333334</v>
      </c>
      <c r="O187" s="10">
        <f>testdata[[#This Row],[PP]]+(testdata[[#This Row],[H]]-testdata[[#This Row],[L]])</f>
        <v>243.18666666666667</v>
      </c>
      <c r="Q187" s="6">
        <v>186</v>
      </c>
      <c r="R187" s="10">
        <v>234.63</v>
      </c>
      <c r="S187" s="10">
        <v>231.93</v>
      </c>
      <c r="T187" s="10">
        <v>227.88</v>
      </c>
      <c r="U187" s="10">
        <v>238.68</v>
      </c>
      <c r="V187" s="10">
        <v>241.38</v>
      </c>
    </row>
    <row r="188" spans="1:2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238.68</v>
      </c>
      <c r="I188" s="2">
        <f t="shared" si="7"/>
        <v>233.24</v>
      </c>
      <c r="J188" s="2">
        <f t="shared" si="8"/>
        <v>238.46</v>
      </c>
      <c r="K188" s="10">
        <f>(testdata[[#This Row],[H]]+testdata[[#This Row],[L]]+testdata[[#This Row],[C]])/3</f>
        <v>236.79333333333332</v>
      </c>
      <c r="L188" s="10">
        <f>testdata[[#This Row],[PP]]*2-testdata[[#This Row],[H]]</f>
        <v>234.90666666666664</v>
      </c>
      <c r="M188" s="10">
        <f>testdata[[#This Row],[PP]]-(testdata[[#This Row],[H]]-testdata[[#This Row],[L]])</f>
        <v>231.35333333333332</v>
      </c>
      <c r="N188" s="10">
        <f>testdata[[#This Row],[PP]]*2-testdata[[#This Row],[L]]</f>
        <v>240.34666666666664</v>
      </c>
      <c r="O188" s="10">
        <f>testdata[[#This Row],[PP]]+(testdata[[#This Row],[H]]-testdata[[#This Row],[L]])</f>
        <v>242.23333333333332</v>
      </c>
      <c r="Q188" s="6">
        <v>187</v>
      </c>
      <c r="R188" s="10">
        <v>234.63</v>
      </c>
      <c r="S188" s="10">
        <v>231.93</v>
      </c>
      <c r="T188" s="10">
        <v>227.88</v>
      </c>
      <c r="U188" s="10">
        <v>238.68</v>
      </c>
      <c r="V188" s="10">
        <v>241.38</v>
      </c>
    </row>
    <row r="189" spans="1:2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238.88</v>
      </c>
      <c r="I189" s="2">
        <f t="shared" si="7"/>
        <v>233.56</v>
      </c>
      <c r="J189" s="2">
        <f t="shared" si="8"/>
        <v>238.78</v>
      </c>
      <c r="K189" s="10">
        <f>(testdata[[#This Row],[H]]+testdata[[#This Row],[L]]+testdata[[#This Row],[C]])/3</f>
        <v>237.07333333333335</v>
      </c>
      <c r="L189" s="10">
        <f>testdata[[#This Row],[PP]]*2-testdata[[#This Row],[H]]</f>
        <v>235.26666666666671</v>
      </c>
      <c r="M189" s="10">
        <f>testdata[[#This Row],[PP]]-(testdata[[#This Row],[H]]-testdata[[#This Row],[L]])</f>
        <v>231.75333333333336</v>
      </c>
      <c r="N189" s="10">
        <f>testdata[[#This Row],[PP]]*2-testdata[[#This Row],[L]]</f>
        <v>240.5866666666667</v>
      </c>
      <c r="O189" s="10">
        <f>testdata[[#This Row],[PP]]+(testdata[[#This Row],[H]]-testdata[[#This Row],[L]])</f>
        <v>242.39333333333335</v>
      </c>
      <c r="Q189" s="6">
        <v>188</v>
      </c>
      <c r="R189" s="10">
        <v>234.63</v>
      </c>
      <c r="S189" s="10">
        <v>231.93</v>
      </c>
      <c r="T189" s="10">
        <v>227.88</v>
      </c>
      <c r="U189" s="10">
        <v>238.68</v>
      </c>
      <c r="V189" s="10">
        <v>241.38</v>
      </c>
    </row>
    <row r="190" spans="1:2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239.67</v>
      </c>
      <c r="I190" s="2">
        <f t="shared" si="7"/>
        <v>233.56</v>
      </c>
      <c r="J190" s="2">
        <f t="shared" si="8"/>
        <v>239.29</v>
      </c>
      <c r="K190" s="10">
        <f>(testdata[[#This Row],[H]]+testdata[[#This Row],[L]]+testdata[[#This Row],[C]])/3</f>
        <v>237.50666666666666</v>
      </c>
      <c r="L190" s="10">
        <f>testdata[[#This Row],[PP]]*2-testdata[[#This Row],[H]]</f>
        <v>235.34333333333333</v>
      </c>
      <c r="M190" s="10">
        <f>testdata[[#This Row],[PP]]-(testdata[[#This Row],[H]]-testdata[[#This Row],[L]])</f>
        <v>231.39666666666668</v>
      </c>
      <c r="N190" s="10">
        <f>testdata[[#This Row],[PP]]*2-testdata[[#This Row],[L]]</f>
        <v>241.45333333333332</v>
      </c>
      <c r="O190" s="10">
        <f>testdata[[#This Row],[PP]]+(testdata[[#This Row],[H]]-testdata[[#This Row],[L]])</f>
        <v>243.61666666666665</v>
      </c>
      <c r="Q190" s="6">
        <v>189</v>
      </c>
      <c r="R190" s="10">
        <v>238.3733</v>
      </c>
      <c r="S190" s="10">
        <v>235.92670000000001</v>
      </c>
      <c r="T190" s="10">
        <v>231.11330000000001</v>
      </c>
      <c r="U190" s="10">
        <v>243.1867</v>
      </c>
      <c r="V190" s="10">
        <v>245.63329999999999</v>
      </c>
    </row>
    <row r="191" spans="1:2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239.67</v>
      </c>
      <c r="I191" s="2">
        <f t="shared" si="7"/>
        <v>233.56</v>
      </c>
      <c r="J191" s="2">
        <f t="shared" si="8"/>
        <v>239.53</v>
      </c>
      <c r="K191" s="10">
        <f>(testdata[[#This Row],[H]]+testdata[[#This Row],[L]]+testdata[[#This Row],[C]])/3</f>
        <v>237.58666666666667</v>
      </c>
      <c r="L191" s="10">
        <f>testdata[[#This Row],[PP]]*2-testdata[[#This Row],[H]]</f>
        <v>235.50333333333336</v>
      </c>
      <c r="M191" s="10">
        <f>testdata[[#This Row],[PP]]-(testdata[[#This Row],[H]]-testdata[[#This Row],[L]])</f>
        <v>231.47666666666669</v>
      </c>
      <c r="N191" s="10">
        <f>testdata[[#This Row],[PP]]*2-testdata[[#This Row],[L]]</f>
        <v>241.61333333333334</v>
      </c>
      <c r="O191" s="10">
        <f>testdata[[#This Row],[PP]]+(testdata[[#This Row],[H]]-testdata[[#This Row],[L]])</f>
        <v>243.69666666666666</v>
      </c>
      <c r="Q191" s="6">
        <v>190</v>
      </c>
      <c r="R191" s="10">
        <v>238.3733</v>
      </c>
      <c r="S191" s="10">
        <v>235.92670000000001</v>
      </c>
      <c r="T191" s="10">
        <v>231.11330000000001</v>
      </c>
      <c r="U191" s="10">
        <v>243.1867</v>
      </c>
      <c r="V191" s="10">
        <v>245.63329999999999</v>
      </c>
    </row>
    <row r="192" spans="1:2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239.74</v>
      </c>
      <c r="I192" s="2">
        <f t="shared" si="7"/>
        <v>234.78</v>
      </c>
      <c r="J192" s="2">
        <f t="shared" si="8"/>
        <v>239.61</v>
      </c>
      <c r="K192" s="10">
        <f>(testdata[[#This Row],[H]]+testdata[[#This Row],[L]]+testdata[[#This Row],[C]])/3</f>
        <v>238.04333333333332</v>
      </c>
      <c r="L192" s="10">
        <f>testdata[[#This Row],[PP]]*2-testdata[[#This Row],[H]]</f>
        <v>236.34666666666664</v>
      </c>
      <c r="M192" s="10">
        <f>testdata[[#This Row],[PP]]-(testdata[[#This Row],[H]]-testdata[[#This Row],[L]])</f>
        <v>233.08333333333331</v>
      </c>
      <c r="N192" s="10">
        <f>testdata[[#This Row],[PP]]*2-testdata[[#This Row],[L]]</f>
        <v>241.30666666666664</v>
      </c>
      <c r="O192" s="10">
        <f>testdata[[#This Row],[PP]]+(testdata[[#This Row],[H]]-testdata[[#This Row],[L]])</f>
        <v>243.00333333333333</v>
      </c>
      <c r="Q192" s="6">
        <v>191</v>
      </c>
      <c r="R192" s="10">
        <v>238.3733</v>
      </c>
      <c r="S192" s="10">
        <v>235.92670000000001</v>
      </c>
      <c r="T192" s="10">
        <v>231.11330000000001</v>
      </c>
      <c r="U192" s="10">
        <v>243.1867</v>
      </c>
      <c r="V192" s="10">
        <v>245.63329999999999</v>
      </c>
    </row>
    <row r="193" spans="1:2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239.74</v>
      </c>
      <c r="I193" s="2">
        <f t="shared" si="7"/>
        <v>234.85</v>
      </c>
      <c r="J193" s="2">
        <f t="shared" si="8"/>
        <v>238.97</v>
      </c>
      <c r="K193" s="10">
        <f>(testdata[[#This Row],[H]]+testdata[[#This Row],[L]]+testdata[[#This Row],[C]])/3</f>
        <v>237.85333333333335</v>
      </c>
      <c r="L193" s="10">
        <f>testdata[[#This Row],[PP]]*2-testdata[[#This Row],[H]]</f>
        <v>235.9666666666667</v>
      </c>
      <c r="M193" s="10">
        <f>testdata[[#This Row],[PP]]-(testdata[[#This Row],[H]]-testdata[[#This Row],[L]])</f>
        <v>232.96333333333334</v>
      </c>
      <c r="N193" s="10">
        <f>testdata[[#This Row],[PP]]*2-testdata[[#This Row],[L]]</f>
        <v>240.85666666666671</v>
      </c>
      <c r="O193" s="10">
        <f>testdata[[#This Row],[PP]]+(testdata[[#This Row],[H]]-testdata[[#This Row],[L]])</f>
        <v>242.74333333333337</v>
      </c>
      <c r="Q193" s="6">
        <v>192</v>
      </c>
      <c r="R193" s="10">
        <v>238.3733</v>
      </c>
      <c r="S193" s="10">
        <v>235.92670000000001</v>
      </c>
      <c r="T193" s="10">
        <v>231.11330000000001</v>
      </c>
      <c r="U193" s="10">
        <v>243.1867</v>
      </c>
      <c r="V193" s="10">
        <v>245.63329999999999</v>
      </c>
    </row>
    <row r="194" spans="1:2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239.74</v>
      </c>
      <c r="I194" s="2">
        <f t="shared" si="7"/>
        <v>234.85</v>
      </c>
      <c r="J194" s="2">
        <f t="shared" si="8"/>
        <v>239.02</v>
      </c>
      <c r="K194" s="10">
        <f>(testdata[[#This Row],[H]]+testdata[[#This Row],[L]]+testdata[[#This Row],[C]])/3</f>
        <v>237.87</v>
      </c>
      <c r="L194" s="10">
        <f>testdata[[#This Row],[PP]]*2-testdata[[#This Row],[H]]</f>
        <v>236</v>
      </c>
      <c r="M194" s="10">
        <f>testdata[[#This Row],[PP]]-(testdata[[#This Row],[H]]-testdata[[#This Row],[L]])</f>
        <v>232.98</v>
      </c>
      <c r="N194" s="10">
        <f>testdata[[#This Row],[PP]]*2-testdata[[#This Row],[L]]</f>
        <v>240.89000000000001</v>
      </c>
      <c r="O194" s="10">
        <f>testdata[[#This Row],[PP]]+(testdata[[#This Row],[H]]-testdata[[#This Row],[L]])</f>
        <v>242.76000000000002</v>
      </c>
      <c r="Q194" s="6">
        <v>193</v>
      </c>
      <c r="R194" s="10">
        <v>238.3733</v>
      </c>
      <c r="S194" s="10">
        <v>235.92670000000001</v>
      </c>
      <c r="T194" s="10">
        <v>231.11330000000001</v>
      </c>
      <c r="U194" s="10">
        <v>243.1867</v>
      </c>
      <c r="V194" s="10">
        <v>245.63329999999999</v>
      </c>
    </row>
    <row r="195" spans="1:2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239.74</v>
      </c>
      <c r="I195" s="2">
        <f t="shared" si="7"/>
        <v>236.49</v>
      </c>
      <c r="J195" s="2">
        <f t="shared" si="8"/>
        <v>238.53</v>
      </c>
      <c r="K195" s="10">
        <f>(testdata[[#This Row],[H]]+testdata[[#This Row],[L]]+testdata[[#This Row],[C]])/3</f>
        <v>238.25333333333333</v>
      </c>
      <c r="L195" s="10">
        <f>testdata[[#This Row],[PP]]*2-testdata[[#This Row],[H]]</f>
        <v>236.76666666666665</v>
      </c>
      <c r="M195" s="10">
        <f>testdata[[#This Row],[PP]]-(testdata[[#This Row],[H]]-testdata[[#This Row],[L]])</f>
        <v>235.00333333333333</v>
      </c>
      <c r="N195" s="10">
        <f>testdata[[#This Row],[PP]]*2-testdata[[#This Row],[L]]</f>
        <v>240.01666666666665</v>
      </c>
      <c r="O195" s="10">
        <f>testdata[[#This Row],[PP]]+(testdata[[#This Row],[H]]-testdata[[#This Row],[L]])</f>
        <v>241.50333333333333</v>
      </c>
      <c r="Q195" s="6">
        <v>194</v>
      </c>
      <c r="R195" s="10">
        <v>238.3733</v>
      </c>
      <c r="S195" s="10">
        <v>235.92670000000001</v>
      </c>
      <c r="T195" s="10">
        <v>231.11330000000001</v>
      </c>
      <c r="U195" s="10">
        <v>243.1867</v>
      </c>
      <c r="V195" s="10">
        <v>245.63329999999999</v>
      </c>
    </row>
    <row r="196" spans="1:2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239.74</v>
      </c>
      <c r="I196" s="2">
        <f t="shared" si="7"/>
        <v>237.72</v>
      </c>
      <c r="J196" s="2">
        <f t="shared" si="8"/>
        <v>238.68</v>
      </c>
      <c r="K196" s="10">
        <f>(testdata[[#This Row],[H]]+testdata[[#This Row],[L]]+testdata[[#This Row],[C]])/3</f>
        <v>238.71333333333337</v>
      </c>
      <c r="L196" s="10">
        <f>testdata[[#This Row],[PP]]*2-testdata[[#This Row],[H]]</f>
        <v>237.68666666666672</v>
      </c>
      <c r="M196" s="10">
        <f>testdata[[#This Row],[PP]]-(testdata[[#This Row],[H]]-testdata[[#This Row],[L]])</f>
        <v>236.69333333333336</v>
      </c>
      <c r="N196" s="10">
        <f>testdata[[#This Row],[PP]]*2-testdata[[#This Row],[L]]</f>
        <v>239.70666666666673</v>
      </c>
      <c r="O196" s="10">
        <f>testdata[[#This Row],[PP]]+(testdata[[#This Row],[H]]-testdata[[#This Row],[L]])</f>
        <v>240.73333333333338</v>
      </c>
      <c r="Q196" s="6">
        <v>195</v>
      </c>
      <c r="R196" s="10">
        <v>238.3733</v>
      </c>
      <c r="S196" s="10">
        <v>235.92670000000001</v>
      </c>
      <c r="T196" s="10">
        <v>231.11330000000001</v>
      </c>
      <c r="U196" s="10">
        <v>243.1867</v>
      </c>
      <c r="V196" s="10">
        <v>245.63329999999999</v>
      </c>
    </row>
    <row r="197" spans="1:2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240.03</v>
      </c>
      <c r="I197" s="2">
        <f t="shared" si="7"/>
        <v>237.72</v>
      </c>
      <c r="J197" s="2">
        <f t="shared" si="8"/>
        <v>239.6</v>
      </c>
      <c r="K197" s="10">
        <f>(testdata[[#This Row],[H]]+testdata[[#This Row],[L]]+testdata[[#This Row],[C]])/3</f>
        <v>239.11666666666667</v>
      </c>
      <c r="L197" s="10">
        <f>testdata[[#This Row],[PP]]*2-testdata[[#This Row],[H]]</f>
        <v>238.20333333333335</v>
      </c>
      <c r="M197" s="10">
        <f>testdata[[#This Row],[PP]]-(testdata[[#This Row],[H]]-testdata[[#This Row],[L]])</f>
        <v>236.80666666666667</v>
      </c>
      <c r="N197" s="10">
        <f>testdata[[#This Row],[PP]]*2-testdata[[#This Row],[L]]</f>
        <v>240.51333333333335</v>
      </c>
      <c r="O197" s="10">
        <f>testdata[[#This Row],[PP]]+(testdata[[#This Row],[H]]-testdata[[#This Row],[L]])</f>
        <v>241.42666666666668</v>
      </c>
      <c r="Q197" s="6">
        <v>196</v>
      </c>
      <c r="R197" s="10">
        <v>238.3733</v>
      </c>
      <c r="S197" s="10">
        <v>235.92670000000001</v>
      </c>
      <c r="T197" s="10">
        <v>231.11330000000001</v>
      </c>
      <c r="U197" s="10">
        <v>243.1867</v>
      </c>
      <c r="V197" s="10">
        <v>245.63329999999999</v>
      </c>
    </row>
    <row r="198" spans="1:2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240.03</v>
      </c>
      <c r="I198" s="2">
        <f t="shared" si="7"/>
        <v>237.72</v>
      </c>
      <c r="J198" s="2">
        <f t="shared" si="8"/>
        <v>239.89</v>
      </c>
      <c r="K198" s="10">
        <f>(testdata[[#This Row],[H]]+testdata[[#This Row],[L]]+testdata[[#This Row],[C]])/3</f>
        <v>239.21333333333334</v>
      </c>
      <c r="L198" s="10">
        <f>testdata[[#This Row],[PP]]*2-testdata[[#This Row],[H]]</f>
        <v>238.39666666666668</v>
      </c>
      <c r="M198" s="10">
        <f>testdata[[#This Row],[PP]]-(testdata[[#This Row],[H]]-testdata[[#This Row],[L]])</f>
        <v>236.90333333333334</v>
      </c>
      <c r="N198" s="10">
        <f>testdata[[#This Row],[PP]]*2-testdata[[#This Row],[L]]</f>
        <v>240.70666666666668</v>
      </c>
      <c r="O198" s="10">
        <f>testdata[[#This Row],[PP]]+(testdata[[#This Row],[H]]-testdata[[#This Row],[L]])</f>
        <v>241.52333333333334</v>
      </c>
      <c r="Q198" s="6">
        <v>197</v>
      </c>
      <c r="R198" s="10">
        <v>238.3733</v>
      </c>
      <c r="S198" s="10">
        <v>235.92670000000001</v>
      </c>
      <c r="T198" s="10">
        <v>231.11330000000001</v>
      </c>
      <c r="U198" s="10">
        <v>243.1867</v>
      </c>
      <c r="V198" s="10">
        <v>245.63329999999999</v>
      </c>
    </row>
    <row r="199" spans="1:2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240.82</v>
      </c>
      <c r="I199" s="2">
        <f t="shared" si="7"/>
        <v>237.72</v>
      </c>
      <c r="J199" s="2">
        <f t="shared" si="8"/>
        <v>240.74</v>
      </c>
      <c r="K199" s="10">
        <f>(testdata[[#This Row],[H]]+testdata[[#This Row],[L]]+testdata[[#This Row],[C]])/3</f>
        <v>239.76</v>
      </c>
      <c r="L199" s="10">
        <f>testdata[[#This Row],[PP]]*2-testdata[[#This Row],[H]]</f>
        <v>238.7</v>
      </c>
      <c r="M199" s="10">
        <f>testdata[[#This Row],[PP]]-(testdata[[#This Row],[H]]-testdata[[#This Row],[L]])</f>
        <v>236.66</v>
      </c>
      <c r="N199" s="10">
        <f>testdata[[#This Row],[PP]]*2-testdata[[#This Row],[L]]</f>
        <v>241.79999999999998</v>
      </c>
      <c r="O199" s="10">
        <f>testdata[[#This Row],[PP]]+(testdata[[#This Row],[H]]-testdata[[#This Row],[L]])</f>
        <v>242.85999999999999</v>
      </c>
      <c r="Q199" s="6">
        <v>198</v>
      </c>
      <c r="R199" s="10">
        <v>238.3733</v>
      </c>
      <c r="S199" s="10">
        <v>235.92670000000001</v>
      </c>
      <c r="T199" s="10">
        <v>231.11330000000001</v>
      </c>
      <c r="U199" s="10">
        <v>243.1867</v>
      </c>
      <c r="V199" s="10">
        <v>245.63329999999999</v>
      </c>
    </row>
    <row r="200" spans="1:2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241.78</v>
      </c>
      <c r="I200" s="2">
        <f t="shared" si="7"/>
        <v>237.72</v>
      </c>
      <c r="J200" s="2">
        <f t="shared" si="8"/>
        <v>241.78</v>
      </c>
      <c r="K200" s="10">
        <f>(testdata[[#This Row],[H]]+testdata[[#This Row],[L]]+testdata[[#This Row],[C]])/3</f>
        <v>240.42666666666665</v>
      </c>
      <c r="L200" s="10">
        <f>testdata[[#This Row],[PP]]*2-testdata[[#This Row],[H]]</f>
        <v>239.0733333333333</v>
      </c>
      <c r="M200" s="10">
        <f>testdata[[#This Row],[PP]]-(testdata[[#This Row],[H]]-testdata[[#This Row],[L]])</f>
        <v>236.36666666666665</v>
      </c>
      <c r="N200" s="10">
        <f>testdata[[#This Row],[PP]]*2-testdata[[#This Row],[L]]</f>
        <v>243.1333333333333</v>
      </c>
      <c r="O200" s="10">
        <f>testdata[[#This Row],[PP]]+(testdata[[#This Row],[H]]-testdata[[#This Row],[L]])</f>
        <v>244.48666666666665</v>
      </c>
      <c r="Q200" s="6">
        <v>199</v>
      </c>
      <c r="R200" s="10">
        <v>238.3733</v>
      </c>
      <c r="S200" s="10">
        <v>235.92670000000001</v>
      </c>
      <c r="T200" s="10">
        <v>231.11330000000001</v>
      </c>
      <c r="U200" s="10">
        <v>243.1867</v>
      </c>
      <c r="V200" s="10">
        <v>245.63329999999999</v>
      </c>
    </row>
    <row r="201" spans="1:2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242.33</v>
      </c>
      <c r="I201" s="2">
        <f t="shared" si="7"/>
        <v>237.72</v>
      </c>
      <c r="J201" s="2">
        <f t="shared" si="8"/>
        <v>242.3</v>
      </c>
      <c r="K201" s="10">
        <f>(testdata[[#This Row],[H]]+testdata[[#This Row],[L]]+testdata[[#This Row],[C]])/3</f>
        <v>240.78333333333333</v>
      </c>
      <c r="L201" s="10">
        <f>testdata[[#This Row],[PP]]*2-testdata[[#This Row],[H]]</f>
        <v>239.23666666666665</v>
      </c>
      <c r="M201" s="10">
        <f>testdata[[#This Row],[PP]]-(testdata[[#This Row],[H]]-testdata[[#This Row],[L]])</f>
        <v>236.17333333333332</v>
      </c>
      <c r="N201" s="10">
        <f>testdata[[#This Row],[PP]]*2-testdata[[#This Row],[L]]</f>
        <v>243.84666666666666</v>
      </c>
      <c r="O201" s="10">
        <f>testdata[[#This Row],[PP]]+(testdata[[#This Row],[H]]-testdata[[#This Row],[L]])</f>
        <v>245.39333333333335</v>
      </c>
      <c r="Q201" s="6">
        <v>200</v>
      </c>
      <c r="R201" s="10">
        <v>238.3733</v>
      </c>
      <c r="S201" s="10">
        <v>235.92670000000001</v>
      </c>
      <c r="T201" s="10">
        <v>231.11330000000001</v>
      </c>
      <c r="U201" s="10">
        <v>243.1867</v>
      </c>
      <c r="V201" s="10">
        <v>245.63329999999999</v>
      </c>
    </row>
    <row r="202" spans="1:2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242.85</v>
      </c>
      <c r="I202" s="2">
        <f t="shared" si="7"/>
        <v>237.72</v>
      </c>
      <c r="J202" s="2">
        <f t="shared" si="8"/>
        <v>242.58</v>
      </c>
      <c r="K202" s="10">
        <f>(testdata[[#This Row],[H]]+testdata[[#This Row],[L]]+testdata[[#This Row],[C]])/3</f>
        <v>241.04999999999998</v>
      </c>
      <c r="L202" s="10">
        <f>testdata[[#This Row],[PP]]*2-testdata[[#This Row],[H]]</f>
        <v>239.24999999999997</v>
      </c>
      <c r="M202" s="10">
        <f>testdata[[#This Row],[PP]]-(testdata[[#This Row],[H]]-testdata[[#This Row],[L]])</f>
        <v>235.92</v>
      </c>
      <c r="N202" s="10">
        <f>testdata[[#This Row],[PP]]*2-testdata[[#This Row],[L]]</f>
        <v>244.37999999999997</v>
      </c>
      <c r="O202" s="10">
        <f>testdata[[#This Row],[PP]]+(testdata[[#This Row],[H]]-testdata[[#This Row],[L]])</f>
        <v>246.17999999999998</v>
      </c>
      <c r="Q202" s="6">
        <v>201</v>
      </c>
      <c r="R202" s="10">
        <v>238.3733</v>
      </c>
      <c r="S202" s="10">
        <v>235.92670000000001</v>
      </c>
      <c r="T202" s="10">
        <v>231.11330000000001</v>
      </c>
      <c r="U202" s="10">
        <v>243.1867</v>
      </c>
      <c r="V202" s="10">
        <v>245.63329999999999</v>
      </c>
    </row>
    <row r="203" spans="1:2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244.04</v>
      </c>
      <c r="I203" s="2">
        <f t="shared" si="7"/>
        <v>237.72</v>
      </c>
      <c r="J203" s="2">
        <f t="shared" si="8"/>
        <v>244.02</v>
      </c>
      <c r="K203" s="10">
        <f>(testdata[[#This Row],[H]]+testdata[[#This Row],[L]]+testdata[[#This Row],[C]])/3</f>
        <v>241.92666666666665</v>
      </c>
      <c r="L203" s="10">
        <f>testdata[[#This Row],[PP]]*2-testdata[[#This Row],[H]]</f>
        <v>239.8133333333333</v>
      </c>
      <c r="M203" s="10">
        <f>testdata[[#This Row],[PP]]-(testdata[[#This Row],[H]]-testdata[[#This Row],[L]])</f>
        <v>235.60666666666665</v>
      </c>
      <c r="N203" s="10">
        <f>testdata[[#This Row],[PP]]*2-testdata[[#This Row],[L]]</f>
        <v>246.1333333333333</v>
      </c>
      <c r="O203" s="10">
        <f>testdata[[#This Row],[PP]]+(testdata[[#This Row],[H]]-testdata[[#This Row],[L]])</f>
        <v>248.24666666666664</v>
      </c>
      <c r="Q203" s="6">
        <v>202</v>
      </c>
      <c r="R203" s="10">
        <v>238.3733</v>
      </c>
      <c r="S203" s="10">
        <v>235.92670000000001</v>
      </c>
      <c r="T203" s="10">
        <v>231.11330000000001</v>
      </c>
      <c r="U203" s="10">
        <v>243.1867</v>
      </c>
      <c r="V203" s="10">
        <v>245.63329999999999</v>
      </c>
    </row>
    <row r="204" spans="1:2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244.06</v>
      </c>
      <c r="I204" s="2">
        <f t="shared" si="7"/>
        <v>237.72</v>
      </c>
      <c r="J204" s="2">
        <f t="shared" si="8"/>
        <v>243.74</v>
      </c>
      <c r="K204" s="10">
        <f>(testdata[[#This Row],[H]]+testdata[[#This Row],[L]]+testdata[[#This Row],[C]])/3</f>
        <v>241.84</v>
      </c>
      <c r="L204" s="10">
        <f>testdata[[#This Row],[PP]]*2-testdata[[#This Row],[H]]</f>
        <v>239.62</v>
      </c>
      <c r="M204" s="10">
        <f>testdata[[#This Row],[PP]]-(testdata[[#This Row],[H]]-testdata[[#This Row],[L]])</f>
        <v>235.5</v>
      </c>
      <c r="N204" s="10">
        <f>testdata[[#This Row],[PP]]*2-testdata[[#This Row],[L]]</f>
        <v>245.96</v>
      </c>
      <c r="O204" s="10">
        <f>testdata[[#This Row],[PP]]+(testdata[[#This Row],[H]]-testdata[[#This Row],[L]])</f>
        <v>248.18</v>
      </c>
      <c r="Q204" s="6">
        <v>203</v>
      </c>
      <c r="R204" s="10">
        <v>238.3733</v>
      </c>
      <c r="S204" s="10">
        <v>235.92670000000001</v>
      </c>
      <c r="T204" s="10">
        <v>231.11330000000001</v>
      </c>
      <c r="U204" s="10">
        <v>243.1867</v>
      </c>
      <c r="V204" s="10">
        <v>245.63329999999999</v>
      </c>
    </row>
    <row r="205" spans="1:2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244.06</v>
      </c>
      <c r="I205" s="2">
        <f t="shared" si="7"/>
        <v>237.72</v>
      </c>
      <c r="J205" s="2">
        <f t="shared" si="8"/>
        <v>243.34</v>
      </c>
      <c r="K205" s="10">
        <f>(testdata[[#This Row],[H]]+testdata[[#This Row],[L]]+testdata[[#This Row],[C]])/3</f>
        <v>241.70666666666668</v>
      </c>
      <c r="L205" s="10">
        <f>testdata[[#This Row],[PP]]*2-testdata[[#This Row],[H]]</f>
        <v>239.35333333333335</v>
      </c>
      <c r="M205" s="10">
        <f>testdata[[#This Row],[PP]]-(testdata[[#This Row],[H]]-testdata[[#This Row],[L]])</f>
        <v>235.36666666666667</v>
      </c>
      <c r="N205" s="10">
        <f>testdata[[#This Row],[PP]]*2-testdata[[#This Row],[L]]</f>
        <v>245.69333333333336</v>
      </c>
      <c r="O205" s="10">
        <f>testdata[[#This Row],[PP]]+(testdata[[#This Row],[H]]-testdata[[#This Row],[L]])</f>
        <v>248.04666666666668</v>
      </c>
      <c r="Q205" s="6">
        <v>204</v>
      </c>
      <c r="R205" s="10">
        <v>238.3733</v>
      </c>
      <c r="S205" s="10">
        <v>235.92670000000001</v>
      </c>
      <c r="T205" s="10">
        <v>231.11330000000001</v>
      </c>
      <c r="U205" s="10">
        <v>243.1867</v>
      </c>
      <c r="V205" s="10">
        <v>245.63329999999999</v>
      </c>
    </row>
    <row r="206" spans="1:2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244.4</v>
      </c>
      <c r="I206" s="2">
        <f t="shared" si="7"/>
        <v>238.41</v>
      </c>
      <c r="J206" s="2">
        <f t="shared" si="8"/>
        <v>243.98</v>
      </c>
      <c r="K206" s="10">
        <f>(testdata[[#This Row],[H]]+testdata[[#This Row],[L]]+testdata[[#This Row],[C]])/3</f>
        <v>242.26333333333332</v>
      </c>
      <c r="L206" s="10">
        <f>testdata[[#This Row],[PP]]*2-testdata[[#This Row],[H]]</f>
        <v>240.12666666666664</v>
      </c>
      <c r="M206" s="10">
        <f>testdata[[#This Row],[PP]]-(testdata[[#This Row],[H]]-testdata[[#This Row],[L]])</f>
        <v>236.27333333333331</v>
      </c>
      <c r="N206" s="10">
        <f>testdata[[#This Row],[PP]]*2-testdata[[#This Row],[L]]</f>
        <v>246.11666666666665</v>
      </c>
      <c r="O206" s="10">
        <f>testdata[[#This Row],[PP]]+(testdata[[#This Row],[H]]-testdata[[#This Row],[L]])</f>
        <v>248.25333333333333</v>
      </c>
      <c r="Q206" s="6">
        <v>205</v>
      </c>
      <c r="R206" s="10">
        <v>238.3733</v>
      </c>
      <c r="S206" s="10">
        <v>235.92670000000001</v>
      </c>
      <c r="T206" s="10">
        <v>231.11330000000001</v>
      </c>
      <c r="U206" s="10">
        <v>243.1867</v>
      </c>
      <c r="V206" s="10">
        <v>245.63329999999999</v>
      </c>
    </row>
    <row r="207" spans="1:2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244.4</v>
      </c>
      <c r="I207" s="2">
        <f t="shared" si="7"/>
        <v>238.47</v>
      </c>
      <c r="J207" s="2">
        <f t="shared" si="8"/>
        <v>244.37</v>
      </c>
      <c r="K207" s="10">
        <f>(testdata[[#This Row],[H]]+testdata[[#This Row],[L]]+testdata[[#This Row],[C]])/3</f>
        <v>242.41333333333333</v>
      </c>
      <c r="L207" s="10">
        <f>testdata[[#This Row],[PP]]*2-testdata[[#This Row],[H]]</f>
        <v>240.42666666666665</v>
      </c>
      <c r="M207" s="10">
        <f>testdata[[#This Row],[PP]]-(testdata[[#This Row],[H]]-testdata[[#This Row],[L]])</f>
        <v>236.48333333333332</v>
      </c>
      <c r="N207" s="10">
        <f>testdata[[#This Row],[PP]]*2-testdata[[#This Row],[L]]</f>
        <v>246.35666666666665</v>
      </c>
      <c r="O207" s="10">
        <f>testdata[[#This Row],[PP]]+(testdata[[#This Row],[H]]-testdata[[#This Row],[L]])</f>
        <v>248.34333333333333</v>
      </c>
      <c r="Q207" s="6">
        <v>206</v>
      </c>
      <c r="R207" s="10">
        <v>238.3733</v>
      </c>
      <c r="S207" s="10">
        <v>235.92670000000001</v>
      </c>
      <c r="T207" s="10">
        <v>231.11330000000001</v>
      </c>
      <c r="U207" s="10">
        <v>243.1867</v>
      </c>
      <c r="V207" s="10">
        <v>245.63329999999999</v>
      </c>
    </row>
    <row r="208" spans="1:2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6"/>
        <v>244.41</v>
      </c>
      <c r="I208" s="2">
        <f t="shared" si="7"/>
        <v>239.2</v>
      </c>
      <c r="J208" s="2">
        <f t="shared" si="8"/>
        <v>244</v>
      </c>
      <c r="K208" s="10">
        <f>(testdata[[#This Row],[H]]+testdata[[#This Row],[L]]+testdata[[#This Row],[C]])/3</f>
        <v>242.53666666666666</v>
      </c>
      <c r="L208" s="10">
        <f>testdata[[#This Row],[PP]]*2-testdata[[#This Row],[H]]</f>
        <v>240.66333333333333</v>
      </c>
      <c r="M208" s="10">
        <f>testdata[[#This Row],[PP]]-(testdata[[#This Row],[H]]-testdata[[#This Row],[L]])</f>
        <v>237.32666666666665</v>
      </c>
      <c r="N208" s="10">
        <f>testdata[[#This Row],[PP]]*2-testdata[[#This Row],[L]]</f>
        <v>245.87333333333333</v>
      </c>
      <c r="O208" s="10">
        <f>testdata[[#This Row],[PP]]+(testdata[[#This Row],[H]]-testdata[[#This Row],[L]])</f>
        <v>247.74666666666667</v>
      </c>
      <c r="Q208" s="6">
        <v>207</v>
      </c>
      <c r="R208" s="10">
        <v>238.3733</v>
      </c>
      <c r="S208" s="10">
        <v>235.92670000000001</v>
      </c>
      <c r="T208" s="10">
        <v>231.11330000000001</v>
      </c>
      <c r="U208" s="10">
        <v>243.1867</v>
      </c>
      <c r="V208" s="10">
        <v>245.63329999999999</v>
      </c>
    </row>
    <row r="209" spans="1:2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244.61</v>
      </c>
      <c r="I209" s="2">
        <f t="shared" si="7"/>
        <v>239.68</v>
      </c>
      <c r="J209" s="2">
        <f t="shared" si="8"/>
        <v>244.3</v>
      </c>
      <c r="K209" s="10">
        <f>(testdata[[#This Row],[H]]+testdata[[#This Row],[L]]+testdata[[#This Row],[C]])/3</f>
        <v>242.86333333333334</v>
      </c>
      <c r="L209" s="10">
        <f>testdata[[#This Row],[PP]]*2-testdata[[#This Row],[H]]</f>
        <v>241.11666666666667</v>
      </c>
      <c r="M209" s="10">
        <f>testdata[[#This Row],[PP]]-(testdata[[#This Row],[H]]-testdata[[#This Row],[L]])</f>
        <v>237.93333333333334</v>
      </c>
      <c r="N209" s="10">
        <f>testdata[[#This Row],[PP]]*2-testdata[[#This Row],[L]]</f>
        <v>246.04666666666668</v>
      </c>
      <c r="O209" s="10">
        <f>testdata[[#This Row],[PP]]+(testdata[[#This Row],[H]]-testdata[[#This Row],[L]])</f>
        <v>247.79333333333335</v>
      </c>
      <c r="Q209" s="6">
        <v>208</v>
      </c>
      <c r="R209" s="10">
        <v>238.3733</v>
      </c>
      <c r="S209" s="10">
        <v>235.92670000000001</v>
      </c>
      <c r="T209" s="10">
        <v>231.11330000000001</v>
      </c>
      <c r="U209" s="10">
        <v>243.1867</v>
      </c>
      <c r="V209" s="10">
        <v>245.63329999999999</v>
      </c>
    </row>
    <row r="210" spans="1:2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244.84</v>
      </c>
      <c r="I210" s="2">
        <f t="shared" si="7"/>
        <v>240.8</v>
      </c>
      <c r="J210" s="2">
        <f t="shared" si="8"/>
        <v>244.63</v>
      </c>
      <c r="K210" s="10">
        <f>(testdata[[#This Row],[H]]+testdata[[#This Row],[L]]+testdata[[#This Row],[C]])/3</f>
        <v>243.42333333333332</v>
      </c>
      <c r="L210" s="10">
        <f>testdata[[#This Row],[PP]]*2-testdata[[#This Row],[H]]</f>
        <v>242.00666666666663</v>
      </c>
      <c r="M210" s="10">
        <f>testdata[[#This Row],[PP]]-(testdata[[#This Row],[H]]-testdata[[#This Row],[L]])</f>
        <v>239.38333333333333</v>
      </c>
      <c r="N210" s="10">
        <f>testdata[[#This Row],[PP]]*2-testdata[[#This Row],[L]]</f>
        <v>246.04666666666662</v>
      </c>
      <c r="O210" s="10">
        <f>testdata[[#This Row],[PP]]+(testdata[[#This Row],[H]]-testdata[[#This Row],[L]])</f>
        <v>247.46333333333331</v>
      </c>
      <c r="Q210" s="6">
        <v>209</v>
      </c>
      <c r="R210" s="10">
        <v>238.3733</v>
      </c>
      <c r="S210" s="10">
        <v>235.92670000000001</v>
      </c>
      <c r="T210" s="10">
        <v>231.11330000000001</v>
      </c>
      <c r="U210" s="10">
        <v>243.1867</v>
      </c>
      <c r="V210" s="10">
        <v>245.63329999999999</v>
      </c>
    </row>
    <row r="211" spans="1:2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244.85</v>
      </c>
      <c r="I211" s="2">
        <f t="shared" si="7"/>
        <v>241.69</v>
      </c>
      <c r="J211" s="2">
        <f t="shared" si="8"/>
        <v>244.8</v>
      </c>
      <c r="K211" s="10">
        <f>(testdata[[#This Row],[H]]+testdata[[#This Row],[L]]+testdata[[#This Row],[C]])/3</f>
        <v>243.77999999999997</v>
      </c>
      <c r="L211" s="10">
        <f>testdata[[#This Row],[PP]]*2-testdata[[#This Row],[H]]</f>
        <v>242.70999999999995</v>
      </c>
      <c r="M211" s="10">
        <f>testdata[[#This Row],[PP]]-(testdata[[#This Row],[H]]-testdata[[#This Row],[L]])</f>
        <v>240.61999999999998</v>
      </c>
      <c r="N211" s="10">
        <f>testdata[[#This Row],[PP]]*2-testdata[[#This Row],[L]]</f>
        <v>245.86999999999995</v>
      </c>
      <c r="O211" s="10">
        <f>testdata[[#This Row],[PP]]+(testdata[[#This Row],[H]]-testdata[[#This Row],[L]])</f>
        <v>246.93999999999997</v>
      </c>
      <c r="Q211" s="6">
        <v>210</v>
      </c>
      <c r="R211" s="10">
        <v>238.3733</v>
      </c>
      <c r="S211" s="10">
        <v>235.92670000000001</v>
      </c>
      <c r="T211" s="10">
        <v>231.11330000000001</v>
      </c>
      <c r="U211" s="10">
        <v>243.1867</v>
      </c>
      <c r="V211" s="10">
        <v>245.63329999999999</v>
      </c>
    </row>
    <row r="212" spans="1:2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245.26</v>
      </c>
      <c r="I212" s="2">
        <f t="shared" si="7"/>
        <v>242.01</v>
      </c>
      <c r="J212" s="2">
        <f t="shared" si="8"/>
        <v>245.04</v>
      </c>
      <c r="K212" s="10">
        <f>(testdata[[#This Row],[H]]+testdata[[#This Row],[L]]+testdata[[#This Row],[C]])/3</f>
        <v>244.10333333333332</v>
      </c>
      <c r="L212" s="10">
        <f>testdata[[#This Row],[PP]]*2-testdata[[#This Row],[H]]</f>
        <v>242.94666666666666</v>
      </c>
      <c r="M212" s="10">
        <f>testdata[[#This Row],[PP]]-(testdata[[#This Row],[H]]-testdata[[#This Row],[L]])</f>
        <v>240.85333333333332</v>
      </c>
      <c r="N212" s="10">
        <f>testdata[[#This Row],[PP]]*2-testdata[[#This Row],[L]]</f>
        <v>246.19666666666666</v>
      </c>
      <c r="O212" s="10">
        <f>testdata[[#This Row],[PP]]+(testdata[[#This Row],[H]]-testdata[[#This Row],[L]])</f>
        <v>247.35333333333332</v>
      </c>
      <c r="Q212" s="6">
        <v>211</v>
      </c>
      <c r="R212" s="10">
        <v>244.77670000000001</v>
      </c>
      <c r="S212" s="10">
        <v>242.4333</v>
      </c>
      <c r="T212" s="10">
        <v>238.45670000000001</v>
      </c>
      <c r="U212" s="10">
        <v>248.7533</v>
      </c>
      <c r="V212" s="10">
        <v>251.0967</v>
      </c>
    </row>
    <row r="213" spans="1:2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245.26</v>
      </c>
      <c r="I213" s="2">
        <f t="shared" si="7"/>
        <v>242.62</v>
      </c>
      <c r="J213" s="2">
        <f t="shared" si="8"/>
        <v>245.1</v>
      </c>
      <c r="K213" s="10">
        <f>(testdata[[#This Row],[H]]+testdata[[#This Row],[L]]+testdata[[#This Row],[C]])/3</f>
        <v>244.32666666666668</v>
      </c>
      <c r="L213" s="10">
        <f>testdata[[#This Row],[PP]]*2-testdata[[#This Row],[H]]</f>
        <v>243.39333333333337</v>
      </c>
      <c r="M213" s="10">
        <f>testdata[[#This Row],[PP]]-(testdata[[#This Row],[H]]-testdata[[#This Row],[L]])</f>
        <v>241.6866666666667</v>
      </c>
      <c r="N213" s="10">
        <f>testdata[[#This Row],[PP]]*2-testdata[[#This Row],[L]]</f>
        <v>246.03333333333336</v>
      </c>
      <c r="O213" s="10">
        <f>testdata[[#This Row],[PP]]+(testdata[[#This Row],[H]]-testdata[[#This Row],[L]])</f>
        <v>246.96666666666667</v>
      </c>
      <c r="Q213" s="6">
        <v>212</v>
      </c>
      <c r="R213" s="10">
        <v>244.77670000000001</v>
      </c>
      <c r="S213" s="10">
        <v>242.4333</v>
      </c>
      <c r="T213" s="10">
        <v>238.45670000000001</v>
      </c>
      <c r="U213" s="10">
        <v>248.7533</v>
      </c>
      <c r="V213" s="10">
        <v>251.0967</v>
      </c>
    </row>
    <row r="214" spans="1:2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246.4</v>
      </c>
      <c r="I214" s="2">
        <f t="shared" si="7"/>
        <v>243.05</v>
      </c>
      <c r="J214" s="2">
        <f t="shared" si="8"/>
        <v>246.37</v>
      </c>
      <c r="K214" s="10">
        <f>(testdata[[#This Row],[H]]+testdata[[#This Row],[L]]+testdata[[#This Row],[C]])/3</f>
        <v>245.27333333333334</v>
      </c>
      <c r="L214" s="10">
        <f>testdata[[#This Row],[PP]]*2-testdata[[#This Row],[H]]</f>
        <v>244.14666666666668</v>
      </c>
      <c r="M214" s="10">
        <f>testdata[[#This Row],[PP]]-(testdata[[#This Row],[H]]-testdata[[#This Row],[L]])</f>
        <v>241.92333333333335</v>
      </c>
      <c r="N214" s="10">
        <f>testdata[[#This Row],[PP]]*2-testdata[[#This Row],[L]]</f>
        <v>247.49666666666667</v>
      </c>
      <c r="O214" s="10">
        <f>testdata[[#This Row],[PP]]+(testdata[[#This Row],[H]]-testdata[[#This Row],[L]])</f>
        <v>248.62333333333333</v>
      </c>
      <c r="Q214" s="6">
        <v>213</v>
      </c>
      <c r="R214" s="10">
        <v>244.77670000000001</v>
      </c>
      <c r="S214" s="10">
        <v>242.4333</v>
      </c>
      <c r="T214" s="10">
        <v>238.45670000000001</v>
      </c>
      <c r="U214" s="10">
        <v>248.7533</v>
      </c>
      <c r="V214" s="10">
        <v>251.0967</v>
      </c>
    </row>
    <row r="215" spans="1:2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ref="H215:H278" si="9">MAX($D195:$D205)</f>
        <v>246.75</v>
      </c>
      <c r="I215" s="2">
        <f t="shared" ref="I215:I278" si="10">MIN($E195:$E205)</f>
        <v>243.05</v>
      </c>
      <c r="J215" s="2">
        <f t="shared" ref="J215:J278" si="11">$F205</f>
        <v>245.41</v>
      </c>
      <c r="K215" s="10">
        <f>(testdata[[#This Row],[H]]+testdata[[#This Row],[L]]+testdata[[#This Row],[C]])/3</f>
        <v>245.07000000000002</v>
      </c>
      <c r="L215" s="10">
        <f>testdata[[#This Row],[PP]]*2-testdata[[#This Row],[H]]</f>
        <v>243.39000000000004</v>
      </c>
      <c r="M215" s="10">
        <f>testdata[[#This Row],[PP]]-(testdata[[#This Row],[H]]-testdata[[#This Row],[L]])</f>
        <v>241.37000000000003</v>
      </c>
      <c r="N215" s="10">
        <f>testdata[[#This Row],[PP]]*2-testdata[[#This Row],[L]]</f>
        <v>247.09000000000003</v>
      </c>
      <c r="O215" s="10">
        <f>testdata[[#This Row],[PP]]+(testdata[[#This Row],[H]]-testdata[[#This Row],[L]])</f>
        <v>248.77</v>
      </c>
      <c r="Q215" s="6">
        <v>214</v>
      </c>
      <c r="R215" s="10">
        <v>244.77670000000001</v>
      </c>
      <c r="S215" s="10">
        <v>242.4333</v>
      </c>
      <c r="T215" s="10">
        <v>238.45670000000001</v>
      </c>
      <c r="U215" s="10">
        <v>248.7533</v>
      </c>
      <c r="V215" s="10">
        <v>251.0967</v>
      </c>
    </row>
    <row r="216" spans="1:2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246.75</v>
      </c>
      <c r="I216" s="2">
        <f t="shared" si="10"/>
        <v>243.37</v>
      </c>
      <c r="J216" s="2">
        <f t="shared" si="11"/>
        <v>245.84</v>
      </c>
      <c r="K216" s="10">
        <f>(testdata[[#This Row],[H]]+testdata[[#This Row],[L]]+testdata[[#This Row],[C]])/3</f>
        <v>245.32000000000002</v>
      </c>
      <c r="L216" s="10">
        <f>testdata[[#This Row],[PP]]*2-testdata[[#This Row],[H]]</f>
        <v>243.89000000000004</v>
      </c>
      <c r="M216" s="10">
        <f>testdata[[#This Row],[PP]]-(testdata[[#This Row],[H]]-testdata[[#This Row],[L]])</f>
        <v>241.94000000000003</v>
      </c>
      <c r="N216" s="10">
        <f>testdata[[#This Row],[PP]]*2-testdata[[#This Row],[L]]</f>
        <v>247.27000000000004</v>
      </c>
      <c r="O216" s="10">
        <f>testdata[[#This Row],[PP]]+(testdata[[#This Row],[H]]-testdata[[#This Row],[L]])</f>
        <v>248.70000000000002</v>
      </c>
      <c r="Q216" s="6">
        <v>215</v>
      </c>
      <c r="R216" s="10">
        <v>244.77670000000001</v>
      </c>
      <c r="S216" s="10">
        <v>242.4333</v>
      </c>
      <c r="T216" s="10">
        <v>238.45670000000001</v>
      </c>
      <c r="U216" s="10">
        <v>248.7533</v>
      </c>
      <c r="V216" s="10">
        <v>251.0967</v>
      </c>
    </row>
    <row r="217" spans="1:2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246.75</v>
      </c>
      <c r="I217" s="2">
        <f t="shared" si="10"/>
        <v>243.39</v>
      </c>
      <c r="J217" s="2">
        <f t="shared" si="11"/>
        <v>244.63</v>
      </c>
      <c r="K217" s="10">
        <f>(testdata[[#This Row],[H]]+testdata[[#This Row],[L]]+testdata[[#This Row],[C]])/3</f>
        <v>244.92333333333332</v>
      </c>
      <c r="L217" s="10">
        <f>testdata[[#This Row],[PP]]*2-testdata[[#This Row],[H]]</f>
        <v>243.09666666666664</v>
      </c>
      <c r="M217" s="10">
        <f>testdata[[#This Row],[PP]]-(testdata[[#This Row],[H]]-testdata[[#This Row],[L]])</f>
        <v>241.5633333333333</v>
      </c>
      <c r="N217" s="10">
        <f>testdata[[#This Row],[PP]]*2-testdata[[#This Row],[L]]</f>
        <v>246.45666666666665</v>
      </c>
      <c r="O217" s="10">
        <f>testdata[[#This Row],[PP]]+(testdata[[#This Row],[H]]-testdata[[#This Row],[L]])</f>
        <v>248.28333333333333</v>
      </c>
      <c r="Q217" s="6">
        <v>216</v>
      </c>
      <c r="R217" s="10">
        <v>244.77670000000001</v>
      </c>
      <c r="S217" s="10">
        <v>242.4333</v>
      </c>
      <c r="T217" s="10">
        <v>238.45670000000001</v>
      </c>
      <c r="U217" s="10">
        <v>248.7533</v>
      </c>
      <c r="V217" s="10">
        <v>251.0967</v>
      </c>
    </row>
    <row r="218" spans="1:2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246.75</v>
      </c>
      <c r="I218" s="2">
        <f t="shared" si="10"/>
        <v>243.39</v>
      </c>
      <c r="J218" s="2">
        <f t="shared" si="11"/>
        <v>244.94</v>
      </c>
      <c r="K218" s="10">
        <f>(testdata[[#This Row],[H]]+testdata[[#This Row],[L]]+testdata[[#This Row],[C]])/3</f>
        <v>245.02666666666664</v>
      </c>
      <c r="L218" s="10">
        <f>testdata[[#This Row],[PP]]*2-testdata[[#This Row],[H]]</f>
        <v>243.30333333333328</v>
      </c>
      <c r="M218" s="10">
        <f>testdata[[#This Row],[PP]]-(testdata[[#This Row],[H]]-testdata[[#This Row],[L]])</f>
        <v>241.66666666666663</v>
      </c>
      <c r="N218" s="10">
        <f>testdata[[#This Row],[PP]]*2-testdata[[#This Row],[L]]</f>
        <v>246.6633333333333</v>
      </c>
      <c r="O218" s="10">
        <f>testdata[[#This Row],[PP]]+(testdata[[#This Row],[H]]-testdata[[#This Row],[L]])</f>
        <v>248.38666666666666</v>
      </c>
      <c r="Q218" s="6">
        <v>217</v>
      </c>
      <c r="R218" s="10">
        <v>244.77670000000001</v>
      </c>
      <c r="S218" s="10">
        <v>242.4333</v>
      </c>
      <c r="T218" s="10">
        <v>238.45670000000001</v>
      </c>
      <c r="U218" s="10">
        <v>248.7533</v>
      </c>
      <c r="V218" s="10">
        <v>251.0967</v>
      </c>
    </row>
    <row r="219" spans="1:2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247.12</v>
      </c>
      <c r="I219" s="2">
        <f t="shared" si="10"/>
        <v>243.39</v>
      </c>
      <c r="J219" s="2">
        <f t="shared" si="11"/>
        <v>246.94</v>
      </c>
      <c r="K219" s="10">
        <f>(testdata[[#This Row],[H]]+testdata[[#This Row],[L]]+testdata[[#This Row],[C]])/3</f>
        <v>245.81666666666669</v>
      </c>
      <c r="L219" s="10">
        <f>testdata[[#This Row],[PP]]*2-testdata[[#This Row],[H]]</f>
        <v>244.51333333333338</v>
      </c>
      <c r="M219" s="10">
        <f>testdata[[#This Row],[PP]]-(testdata[[#This Row],[H]]-testdata[[#This Row],[L]])</f>
        <v>242.08666666666667</v>
      </c>
      <c r="N219" s="10">
        <f>testdata[[#This Row],[PP]]*2-testdata[[#This Row],[L]]</f>
        <v>248.2433333333334</v>
      </c>
      <c r="O219" s="10">
        <f>testdata[[#This Row],[PP]]+(testdata[[#This Row],[H]]-testdata[[#This Row],[L]])</f>
        <v>249.54666666666671</v>
      </c>
      <c r="Q219" s="6">
        <v>218</v>
      </c>
      <c r="R219" s="10">
        <v>244.77670000000001</v>
      </c>
      <c r="S219" s="10">
        <v>242.4333</v>
      </c>
      <c r="T219" s="10">
        <v>238.45670000000001</v>
      </c>
      <c r="U219" s="10">
        <v>248.7533</v>
      </c>
      <c r="V219" s="10">
        <v>251.0967</v>
      </c>
    </row>
    <row r="220" spans="1:2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247.12</v>
      </c>
      <c r="I220" s="2">
        <f t="shared" si="10"/>
        <v>243.39</v>
      </c>
      <c r="J220" s="2">
        <f t="shared" si="11"/>
        <v>246.02</v>
      </c>
      <c r="K220" s="10">
        <f>(testdata[[#This Row],[H]]+testdata[[#This Row],[L]]+testdata[[#This Row],[C]])/3</f>
        <v>245.51</v>
      </c>
      <c r="L220" s="10">
        <f>testdata[[#This Row],[PP]]*2-testdata[[#This Row],[H]]</f>
        <v>243.89999999999998</v>
      </c>
      <c r="M220" s="10">
        <f>testdata[[#This Row],[PP]]-(testdata[[#This Row],[H]]-testdata[[#This Row],[L]])</f>
        <v>241.77999999999997</v>
      </c>
      <c r="N220" s="10">
        <f>testdata[[#This Row],[PP]]*2-testdata[[#This Row],[L]]</f>
        <v>247.63</v>
      </c>
      <c r="O220" s="10">
        <f>testdata[[#This Row],[PP]]+(testdata[[#This Row],[H]]-testdata[[#This Row],[L]])</f>
        <v>249.24</v>
      </c>
      <c r="Q220" s="6">
        <v>219</v>
      </c>
      <c r="R220" s="10">
        <v>244.77670000000001</v>
      </c>
      <c r="S220" s="10">
        <v>242.4333</v>
      </c>
      <c r="T220" s="10">
        <v>238.45670000000001</v>
      </c>
      <c r="U220" s="10">
        <v>248.7533</v>
      </c>
      <c r="V220" s="10">
        <v>251.0967</v>
      </c>
    </row>
    <row r="221" spans="1:2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247.12</v>
      </c>
      <c r="I221" s="2">
        <f t="shared" si="10"/>
        <v>243.39</v>
      </c>
      <c r="J221" s="2">
        <f t="shared" si="11"/>
        <v>246.41</v>
      </c>
      <c r="K221" s="10">
        <f>(testdata[[#This Row],[H]]+testdata[[#This Row],[L]]+testdata[[#This Row],[C]])/3</f>
        <v>245.64</v>
      </c>
      <c r="L221" s="10">
        <f>testdata[[#This Row],[PP]]*2-testdata[[#This Row],[H]]</f>
        <v>244.15999999999997</v>
      </c>
      <c r="M221" s="10">
        <f>testdata[[#This Row],[PP]]-(testdata[[#This Row],[H]]-testdata[[#This Row],[L]])</f>
        <v>241.90999999999997</v>
      </c>
      <c r="N221" s="10">
        <f>testdata[[#This Row],[PP]]*2-testdata[[#This Row],[L]]</f>
        <v>247.89</v>
      </c>
      <c r="O221" s="10">
        <f>testdata[[#This Row],[PP]]+(testdata[[#This Row],[H]]-testdata[[#This Row],[L]])</f>
        <v>249.37</v>
      </c>
      <c r="Q221" s="6">
        <v>220</v>
      </c>
      <c r="R221" s="10">
        <v>244.77670000000001</v>
      </c>
      <c r="S221" s="10">
        <v>242.4333</v>
      </c>
      <c r="T221" s="10">
        <v>238.45670000000001</v>
      </c>
      <c r="U221" s="10">
        <v>248.7533</v>
      </c>
      <c r="V221" s="10">
        <v>251.0967</v>
      </c>
    </row>
    <row r="222" spans="1:2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247.63</v>
      </c>
      <c r="I222" s="2">
        <f t="shared" si="10"/>
        <v>243.39</v>
      </c>
      <c r="J222" s="2">
        <f t="shared" si="11"/>
        <v>246.73</v>
      </c>
      <c r="K222" s="10">
        <f>(testdata[[#This Row],[H]]+testdata[[#This Row],[L]]+testdata[[#This Row],[C]])/3</f>
        <v>245.91666666666666</v>
      </c>
      <c r="L222" s="10">
        <f>testdata[[#This Row],[PP]]*2-testdata[[#This Row],[H]]</f>
        <v>244.20333333333332</v>
      </c>
      <c r="M222" s="10">
        <f>testdata[[#This Row],[PP]]-(testdata[[#This Row],[H]]-testdata[[#This Row],[L]])</f>
        <v>241.67666666666665</v>
      </c>
      <c r="N222" s="10">
        <f>testdata[[#This Row],[PP]]*2-testdata[[#This Row],[L]]</f>
        <v>248.44333333333333</v>
      </c>
      <c r="O222" s="10">
        <f>testdata[[#This Row],[PP]]+(testdata[[#This Row],[H]]-testdata[[#This Row],[L]])</f>
        <v>250.15666666666667</v>
      </c>
      <c r="Q222" s="6">
        <v>221</v>
      </c>
      <c r="R222" s="10">
        <v>244.77670000000001</v>
      </c>
      <c r="S222" s="10">
        <v>242.4333</v>
      </c>
      <c r="T222" s="10">
        <v>238.45670000000001</v>
      </c>
      <c r="U222" s="10">
        <v>248.7533</v>
      </c>
      <c r="V222" s="10">
        <v>251.0967</v>
      </c>
    </row>
    <row r="223" spans="1:2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247.63</v>
      </c>
      <c r="I223" s="2">
        <f t="shared" si="10"/>
        <v>243.39</v>
      </c>
      <c r="J223" s="2">
        <f t="shared" si="11"/>
        <v>246.83</v>
      </c>
      <c r="K223" s="10">
        <f>(testdata[[#This Row],[H]]+testdata[[#This Row],[L]]+testdata[[#This Row],[C]])/3</f>
        <v>245.95000000000002</v>
      </c>
      <c r="L223" s="10">
        <f>testdata[[#This Row],[PP]]*2-testdata[[#This Row],[H]]</f>
        <v>244.27000000000004</v>
      </c>
      <c r="M223" s="10">
        <f>testdata[[#This Row],[PP]]-(testdata[[#This Row],[H]]-testdata[[#This Row],[L]])</f>
        <v>241.71</v>
      </c>
      <c r="N223" s="10">
        <f>testdata[[#This Row],[PP]]*2-testdata[[#This Row],[L]]</f>
        <v>248.51000000000005</v>
      </c>
      <c r="O223" s="10">
        <f>testdata[[#This Row],[PP]]+(testdata[[#This Row],[H]]-testdata[[#This Row],[L]])</f>
        <v>250.19000000000003</v>
      </c>
      <c r="Q223" s="6">
        <v>222</v>
      </c>
      <c r="R223" s="10">
        <v>244.77670000000001</v>
      </c>
      <c r="S223" s="10">
        <v>242.4333</v>
      </c>
      <c r="T223" s="10">
        <v>238.45670000000001</v>
      </c>
      <c r="U223" s="10">
        <v>248.7533</v>
      </c>
      <c r="V223" s="10">
        <v>251.0967</v>
      </c>
    </row>
    <row r="224" spans="1:2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247.7</v>
      </c>
      <c r="I224" s="2">
        <f t="shared" si="10"/>
        <v>243.39</v>
      </c>
      <c r="J224" s="2">
        <f t="shared" si="11"/>
        <v>247.65</v>
      </c>
      <c r="K224" s="10">
        <f>(testdata[[#This Row],[H]]+testdata[[#This Row],[L]]+testdata[[#This Row],[C]])/3</f>
        <v>246.24666666666667</v>
      </c>
      <c r="L224" s="10">
        <f>testdata[[#This Row],[PP]]*2-testdata[[#This Row],[H]]</f>
        <v>244.79333333333335</v>
      </c>
      <c r="M224" s="10">
        <f>testdata[[#This Row],[PP]]-(testdata[[#This Row],[H]]-testdata[[#This Row],[L]])</f>
        <v>241.93666666666667</v>
      </c>
      <c r="N224" s="10">
        <f>testdata[[#This Row],[PP]]*2-testdata[[#This Row],[L]]</f>
        <v>249.10333333333335</v>
      </c>
      <c r="O224" s="10">
        <f>testdata[[#This Row],[PP]]+(testdata[[#This Row],[H]]-testdata[[#This Row],[L]])</f>
        <v>250.55666666666667</v>
      </c>
      <c r="Q224" s="6">
        <v>223</v>
      </c>
      <c r="R224" s="10">
        <v>244.77670000000001</v>
      </c>
      <c r="S224" s="10">
        <v>242.4333</v>
      </c>
      <c r="T224" s="10">
        <v>238.45670000000001</v>
      </c>
      <c r="U224" s="10">
        <v>248.7533</v>
      </c>
      <c r="V224" s="10">
        <v>251.0967</v>
      </c>
    </row>
    <row r="225" spans="1:2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248.18</v>
      </c>
      <c r="I225" s="2">
        <f t="shared" si="10"/>
        <v>243.39</v>
      </c>
      <c r="J225" s="2">
        <f t="shared" si="11"/>
        <v>248.04</v>
      </c>
      <c r="K225" s="10">
        <f>(testdata[[#This Row],[H]]+testdata[[#This Row],[L]]+testdata[[#This Row],[C]])/3</f>
        <v>246.53666666666666</v>
      </c>
      <c r="L225" s="10">
        <f>testdata[[#This Row],[PP]]*2-testdata[[#This Row],[H]]</f>
        <v>244.89333333333332</v>
      </c>
      <c r="M225" s="10">
        <f>testdata[[#This Row],[PP]]-(testdata[[#This Row],[H]]-testdata[[#This Row],[L]])</f>
        <v>241.74666666666664</v>
      </c>
      <c r="N225" s="10">
        <f>testdata[[#This Row],[PP]]*2-testdata[[#This Row],[L]]</f>
        <v>249.68333333333334</v>
      </c>
      <c r="O225" s="10">
        <f>testdata[[#This Row],[PP]]+(testdata[[#This Row],[H]]-testdata[[#This Row],[L]])</f>
        <v>251.32666666666668</v>
      </c>
      <c r="Q225" s="6">
        <v>224</v>
      </c>
      <c r="R225" s="10">
        <v>244.77670000000001</v>
      </c>
      <c r="S225" s="10">
        <v>242.4333</v>
      </c>
      <c r="T225" s="10">
        <v>238.45670000000001</v>
      </c>
      <c r="U225" s="10">
        <v>248.7533</v>
      </c>
      <c r="V225" s="10">
        <v>251.0967</v>
      </c>
    </row>
    <row r="226" spans="1:2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248.52</v>
      </c>
      <c r="I226" s="2">
        <f t="shared" si="10"/>
        <v>243.39</v>
      </c>
      <c r="J226" s="2">
        <f t="shared" si="11"/>
        <v>247.86</v>
      </c>
      <c r="K226" s="10">
        <f>(testdata[[#This Row],[H]]+testdata[[#This Row],[L]]+testdata[[#This Row],[C]])/3</f>
        <v>246.59</v>
      </c>
      <c r="L226" s="10">
        <f>testdata[[#This Row],[PP]]*2-testdata[[#This Row],[H]]</f>
        <v>244.66</v>
      </c>
      <c r="M226" s="10">
        <f>testdata[[#This Row],[PP]]-(testdata[[#This Row],[H]]-testdata[[#This Row],[L]])</f>
        <v>241.45999999999998</v>
      </c>
      <c r="N226" s="10">
        <f>testdata[[#This Row],[PP]]*2-testdata[[#This Row],[L]]</f>
        <v>249.79000000000002</v>
      </c>
      <c r="O226" s="10">
        <f>testdata[[#This Row],[PP]]+(testdata[[#This Row],[H]]-testdata[[#This Row],[L]])</f>
        <v>251.72000000000003</v>
      </c>
      <c r="Q226" s="6">
        <v>225</v>
      </c>
      <c r="R226" s="10">
        <v>244.77670000000001</v>
      </c>
      <c r="S226" s="10">
        <v>242.4333</v>
      </c>
      <c r="T226" s="10">
        <v>238.45670000000001</v>
      </c>
      <c r="U226" s="10">
        <v>248.7533</v>
      </c>
      <c r="V226" s="10">
        <v>251.0967</v>
      </c>
    </row>
    <row r="227" spans="1:2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248.52</v>
      </c>
      <c r="I227" s="2">
        <f t="shared" si="10"/>
        <v>243.39</v>
      </c>
      <c r="J227" s="2">
        <f t="shared" si="11"/>
        <v>248.29</v>
      </c>
      <c r="K227" s="10">
        <f>(testdata[[#This Row],[H]]+testdata[[#This Row],[L]]+testdata[[#This Row],[C]])/3</f>
        <v>246.73333333333332</v>
      </c>
      <c r="L227" s="10">
        <f>testdata[[#This Row],[PP]]*2-testdata[[#This Row],[H]]</f>
        <v>244.94666666666663</v>
      </c>
      <c r="M227" s="10">
        <f>testdata[[#This Row],[PP]]-(testdata[[#This Row],[H]]-testdata[[#This Row],[L]])</f>
        <v>241.6033333333333</v>
      </c>
      <c r="N227" s="10">
        <f>testdata[[#This Row],[PP]]*2-testdata[[#This Row],[L]]</f>
        <v>250.07666666666665</v>
      </c>
      <c r="O227" s="10">
        <f>testdata[[#This Row],[PP]]+(testdata[[#This Row],[H]]-testdata[[#This Row],[L]])</f>
        <v>251.86333333333334</v>
      </c>
      <c r="Q227" s="6">
        <v>226</v>
      </c>
      <c r="R227" s="10">
        <v>244.77670000000001</v>
      </c>
      <c r="S227" s="10">
        <v>242.4333</v>
      </c>
      <c r="T227" s="10">
        <v>238.45670000000001</v>
      </c>
      <c r="U227" s="10">
        <v>248.7533</v>
      </c>
      <c r="V227" s="10">
        <v>251.0967</v>
      </c>
    </row>
    <row r="228" spans="1:2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248.52</v>
      </c>
      <c r="I228" s="2">
        <f t="shared" si="10"/>
        <v>244.81</v>
      </c>
      <c r="J228" s="2">
        <f t="shared" si="11"/>
        <v>247.39</v>
      </c>
      <c r="K228" s="10">
        <f>(testdata[[#This Row],[H]]+testdata[[#This Row],[L]]+testdata[[#This Row],[C]])/3</f>
        <v>246.90666666666667</v>
      </c>
      <c r="L228" s="10">
        <f>testdata[[#This Row],[PP]]*2-testdata[[#This Row],[H]]</f>
        <v>245.29333333333332</v>
      </c>
      <c r="M228" s="10">
        <f>testdata[[#This Row],[PP]]-(testdata[[#This Row],[H]]-testdata[[#This Row],[L]])</f>
        <v>243.19666666666666</v>
      </c>
      <c r="N228" s="10">
        <f>testdata[[#This Row],[PP]]*2-testdata[[#This Row],[L]]</f>
        <v>249.00333333333333</v>
      </c>
      <c r="O228" s="10">
        <f>testdata[[#This Row],[PP]]+(testdata[[#This Row],[H]]-testdata[[#This Row],[L]])</f>
        <v>250.61666666666667</v>
      </c>
      <c r="Q228" s="6">
        <v>227</v>
      </c>
      <c r="R228" s="10">
        <v>244.77670000000001</v>
      </c>
      <c r="S228" s="10">
        <v>242.4333</v>
      </c>
      <c r="T228" s="10">
        <v>238.45670000000001</v>
      </c>
      <c r="U228" s="10">
        <v>248.7533</v>
      </c>
      <c r="V228" s="10">
        <v>251.0967</v>
      </c>
    </row>
    <row r="229" spans="1:2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248.52</v>
      </c>
      <c r="I229" s="2">
        <f t="shared" si="10"/>
        <v>244.95</v>
      </c>
      <c r="J229" s="2">
        <f t="shared" si="11"/>
        <v>247.31</v>
      </c>
      <c r="K229" s="10">
        <f>(testdata[[#This Row],[H]]+testdata[[#This Row],[L]]+testdata[[#This Row],[C]])/3</f>
        <v>246.92666666666665</v>
      </c>
      <c r="L229" s="10">
        <f>testdata[[#This Row],[PP]]*2-testdata[[#This Row],[H]]</f>
        <v>245.33333333333329</v>
      </c>
      <c r="M229" s="10">
        <f>testdata[[#This Row],[PP]]-(testdata[[#This Row],[H]]-testdata[[#This Row],[L]])</f>
        <v>243.35666666666663</v>
      </c>
      <c r="N229" s="10">
        <f>testdata[[#This Row],[PP]]*2-testdata[[#This Row],[L]]</f>
        <v>248.90333333333331</v>
      </c>
      <c r="O229" s="10">
        <f>testdata[[#This Row],[PP]]+(testdata[[#This Row],[H]]-testdata[[#This Row],[L]])</f>
        <v>250.49666666666667</v>
      </c>
      <c r="Q229" s="6">
        <v>228</v>
      </c>
      <c r="R229" s="10">
        <v>244.77670000000001</v>
      </c>
      <c r="S229" s="10">
        <v>242.4333</v>
      </c>
      <c r="T229" s="10">
        <v>238.45670000000001</v>
      </c>
      <c r="U229" s="10">
        <v>248.7533</v>
      </c>
      <c r="V229" s="10">
        <v>251.0967</v>
      </c>
    </row>
    <row r="230" spans="1:2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248.52</v>
      </c>
      <c r="I230" s="2">
        <f t="shared" si="10"/>
        <v>245.49</v>
      </c>
      <c r="J230" s="2">
        <f t="shared" si="11"/>
        <v>247.54</v>
      </c>
      <c r="K230" s="10">
        <f>(testdata[[#This Row],[H]]+testdata[[#This Row],[L]]+testdata[[#This Row],[C]])/3</f>
        <v>247.18333333333331</v>
      </c>
      <c r="L230" s="10">
        <f>testdata[[#This Row],[PP]]*2-testdata[[#This Row],[H]]</f>
        <v>245.84666666666661</v>
      </c>
      <c r="M230" s="10">
        <f>testdata[[#This Row],[PP]]-(testdata[[#This Row],[H]]-testdata[[#This Row],[L]])</f>
        <v>244.15333333333331</v>
      </c>
      <c r="N230" s="10">
        <f>testdata[[#This Row],[PP]]*2-testdata[[#This Row],[L]]</f>
        <v>248.87666666666661</v>
      </c>
      <c r="O230" s="10">
        <f>testdata[[#This Row],[PP]]+(testdata[[#This Row],[H]]-testdata[[#This Row],[L]])</f>
        <v>250.21333333333331</v>
      </c>
      <c r="Q230" s="6">
        <v>229</v>
      </c>
      <c r="R230" s="10">
        <v>244.77670000000001</v>
      </c>
      <c r="S230" s="10">
        <v>242.4333</v>
      </c>
      <c r="T230" s="10">
        <v>238.45670000000001</v>
      </c>
      <c r="U230" s="10">
        <v>248.7533</v>
      </c>
      <c r="V230" s="10">
        <v>251.0967</v>
      </c>
    </row>
    <row r="231" spans="1:2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248.52</v>
      </c>
      <c r="I231" s="2">
        <f t="shared" si="10"/>
        <v>245.49</v>
      </c>
      <c r="J231" s="2">
        <f t="shared" si="11"/>
        <v>246.96</v>
      </c>
      <c r="K231" s="10">
        <f>(testdata[[#This Row],[H]]+testdata[[#This Row],[L]]+testdata[[#This Row],[C]])/3</f>
        <v>246.99</v>
      </c>
      <c r="L231" s="10">
        <f>testdata[[#This Row],[PP]]*2-testdata[[#This Row],[H]]</f>
        <v>245.46</v>
      </c>
      <c r="M231" s="10">
        <f>testdata[[#This Row],[PP]]-(testdata[[#This Row],[H]]-testdata[[#This Row],[L]])</f>
        <v>243.96</v>
      </c>
      <c r="N231" s="10">
        <f>testdata[[#This Row],[PP]]*2-testdata[[#This Row],[L]]</f>
        <v>248.49</v>
      </c>
      <c r="O231" s="10">
        <f>testdata[[#This Row],[PP]]+(testdata[[#This Row],[H]]-testdata[[#This Row],[L]])</f>
        <v>250.02</v>
      </c>
      <c r="Q231" s="6">
        <v>230</v>
      </c>
      <c r="R231" s="10">
        <v>244.77670000000001</v>
      </c>
      <c r="S231" s="10">
        <v>242.4333</v>
      </c>
      <c r="T231" s="10">
        <v>238.45670000000001</v>
      </c>
      <c r="U231" s="10">
        <v>248.7533</v>
      </c>
      <c r="V231" s="10">
        <v>251.0967</v>
      </c>
    </row>
    <row r="232" spans="1:2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248.52</v>
      </c>
      <c r="I232" s="2">
        <f t="shared" si="10"/>
        <v>244.95</v>
      </c>
      <c r="J232" s="2">
        <f t="shared" si="11"/>
        <v>245.73</v>
      </c>
      <c r="K232" s="10">
        <f>(testdata[[#This Row],[H]]+testdata[[#This Row],[L]]+testdata[[#This Row],[C]])/3</f>
        <v>246.4</v>
      </c>
      <c r="L232" s="10">
        <f>testdata[[#This Row],[PP]]*2-testdata[[#This Row],[H]]</f>
        <v>244.28</v>
      </c>
      <c r="M232" s="10">
        <f>testdata[[#This Row],[PP]]-(testdata[[#This Row],[H]]-testdata[[#This Row],[L]])</f>
        <v>242.82999999999998</v>
      </c>
      <c r="N232" s="10">
        <f>testdata[[#This Row],[PP]]*2-testdata[[#This Row],[L]]</f>
        <v>247.85000000000002</v>
      </c>
      <c r="O232" s="10">
        <f>testdata[[#This Row],[PP]]+(testdata[[#This Row],[H]]-testdata[[#This Row],[L]])</f>
        <v>249.97000000000003</v>
      </c>
      <c r="Q232" s="6">
        <v>231</v>
      </c>
      <c r="R232" s="10">
        <v>244.77670000000001</v>
      </c>
      <c r="S232" s="10">
        <v>242.4333</v>
      </c>
      <c r="T232" s="10">
        <v>238.45670000000001</v>
      </c>
      <c r="U232" s="10">
        <v>248.7533</v>
      </c>
      <c r="V232" s="10">
        <v>251.0967</v>
      </c>
    </row>
    <row r="233" spans="1:2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248.52</v>
      </c>
      <c r="I233" s="2">
        <f t="shared" si="10"/>
        <v>244.95</v>
      </c>
      <c r="J233" s="2">
        <f t="shared" si="11"/>
        <v>247.82</v>
      </c>
      <c r="K233" s="10">
        <f>(testdata[[#This Row],[H]]+testdata[[#This Row],[L]]+testdata[[#This Row],[C]])/3</f>
        <v>247.09666666666666</v>
      </c>
      <c r="L233" s="10">
        <f>testdata[[#This Row],[PP]]*2-testdata[[#This Row],[H]]</f>
        <v>245.67333333333332</v>
      </c>
      <c r="M233" s="10">
        <f>testdata[[#This Row],[PP]]-(testdata[[#This Row],[H]]-testdata[[#This Row],[L]])</f>
        <v>243.52666666666664</v>
      </c>
      <c r="N233" s="10">
        <f>testdata[[#This Row],[PP]]*2-testdata[[#This Row],[L]]</f>
        <v>249.24333333333334</v>
      </c>
      <c r="O233" s="10">
        <f>testdata[[#This Row],[PP]]+(testdata[[#This Row],[H]]-testdata[[#This Row],[L]])</f>
        <v>250.66666666666669</v>
      </c>
      <c r="Q233" s="6">
        <v>232</v>
      </c>
      <c r="R233" s="10">
        <v>251.27670000000001</v>
      </c>
      <c r="S233" s="10">
        <v>247.61330000000001</v>
      </c>
      <c r="T233" s="10">
        <v>241.2867</v>
      </c>
      <c r="U233" s="10">
        <v>257.60329999999999</v>
      </c>
      <c r="V233" s="10">
        <v>261.26670000000001</v>
      </c>
    </row>
    <row r="234" spans="1:2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248.52</v>
      </c>
      <c r="I234" s="2">
        <f t="shared" si="10"/>
        <v>244.95</v>
      </c>
      <c r="J234" s="2">
        <f t="shared" si="11"/>
        <v>247.09</v>
      </c>
      <c r="K234" s="10">
        <f>(testdata[[#This Row],[H]]+testdata[[#This Row],[L]]+testdata[[#This Row],[C]])/3</f>
        <v>246.85333333333335</v>
      </c>
      <c r="L234" s="10">
        <f>testdata[[#This Row],[PP]]*2-testdata[[#This Row],[H]]</f>
        <v>245.1866666666667</v>
      </c>
      <c r="M234" s="10">
        <f>testdata[[#This Row],[PP]]-(testdata[[#This Row],[H]]-testdata[[#This Row],[L]])</f>
        <v>243.28333333333333</v>
      </c>
      <c r="N234" s="10">
        <f>testdata[[#This Row],[PP]]*2-testdata[[#This Row],[L]]</f>
        <v>248.75666666666672</v>
      </c>
      <c r="O234" s="10">
        <f>testdata[[#This Row],[PP]]+(testdata[[#This Row],[H]]-testdata[[#This Row],[L]])</f>
        <v>250.42333333333337</v>
      </c>
      <c r="Q234" s="6">
        <v>233</v>
      </c>
      <c r="R234" s="10">
        <v>251.27670000000001</v>
      </c>
      <c r="S234" s="10">
        <v>247.61330000000001</v>
      </c>
      <c r="T234" s="10">
        <v>241.2867</v>
      </c>
      <c r="U234" s="10">
        <v>257.60329999999999</v>
      </c>
      <c r="V234" s="10">
        <v>261.26670000000001</v>
      </c>
    </row>
    <row r="235" spans="1:2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248.52</v>
      </c>
      <c r="I235" s="2">
        <f t="shared" si="10"/>
        <v>244.95</v>
      </c>
      <c r="J235" s="2">
        <f t="shared" si="11"/>
        <v>247.51</v>
      </c>
      <c r="K235" s="10">
        <f>(testdata[[#This Row],[H]]+testdata[[#This Row],[L]]+testdata[[#This Row],[C]])/3</f>
        <v>246.99333333333334</v>
      </c>
      <c r="L235" s="10">
        <f>testdata[[#This Row],[PP]]*2-testdata[[#This Row],[H]]</f>
        <v>245.46666666666667</v>
      </c>
      <c r="M235" s="10">
        <f>testdata[[#This Row],[PP]]-(testdata[[#This Row],[H]]-testdata[[#This Row],[L]])</f>
        <v>243.42333333333332</v>
      </c>
      <c r="N235" s="10">
        <f>testdata[[#This Row],[PP]]*2-testdata[[#This Row],[L]]</f>
        <v>249.03666666666669</v>
      </c>
      <c r="O235" s="10">
        <f>testdata[[#This Row],[PP]]+(testdata[[#This Row],[H]]-testdata[[#This Row],[L]])</f>
        <v>250.56333333333336</v>
      </c>
      <c r="Q235" s="6">
        <v>234</v>
      </c>
      <c r="R235" s="10">
        <v>251.27670000000001</v>
      </c>
      <c r="S235" s="10">
        <v>247.61330000000001</v>
      </c>
      <c r="T235" s="10">
        <v>241.2867</v>
      </c>
      <c r="U235" s="10">
        <v>257.60329999999999</v>
      </c>
      <c r="V235" s="10">
        <v>261.26670000000001</v>
      </c>
    </row>
    <row r="236" spans="1:2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249.33</v>
      </c>
      <c r="I236" s="2">
        <f t="shared" si="10"/>
        <v>244.95</v>
      </c>
      <c r="J236" s="2">
        <f t="shared" si="11"/>
        <v>249.13</v>
      </c>
      <c r="K236" s="10">
        <f>(testdata[[#This Row],[H]]+testdata[[#This Row],[L]]+testdata[[#This Row],[C]])/3</f>
        <v>247.80333333333331</v>
      </c>
      <c r="L236" s="10">
        <f>testdata[[#This Row],[PP]]*2-testdata[[#This Row],[H]]</f>
        <v>246.27666666666661</v>
      </c>
      <c r="M236" s="10">
        <f>testdata[[#This Row],[PP]]-(testdata[[#This Row],[H]]-testdata[[#This Row],[L]])</f>
        <v>243.42333333333329</v>
      </c>
      <c r="N236" s="10">
        <f>testdata[[#This Row],[PP]]*2-testdata[[#This Row],[L]]</f>
        <v>250.65666666666664</v>
      </c>
      <c r="O236" s="10">
        <f>testdata[[#This Row],[PP]]+(testdata[[#This Row],[H]]-testdata[[#This Row],[L]])</f>
        <v>252.18333333333334</v>
      </c>
      <c r="Q236" s="6">
        <v>235</v>
      </c>
      <c r="R236" s="10">
        <v>251.27670000000001</v>
      </c>
      <c r="S236" s="10">
        <v>247.61330000000001</v>
      </c>
      <c r="T236" s="10">
        <v>241.2867</v>
      </c>
      <c r="U236" s="10">
        <v>257.60329999999999</v>
      </c>
      <c r="V236" s="10">
        <v>261.26670000000001</v>
      </c>
    </row>
    <row r="237" spans="1:2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249.33</v>
      </c>
      <c r="I237" s="2">
        <f t="shared" si="10"/>
        <v>244.95</v>
      </c>
      <c r="J237" s="2">
        <f t="shared" si="11"/>
        <v>248.91</v>
      </c>
      <c r="K237" s="10">
        <f>(testdata[[#This Row],[H]]+testdata[[#This Row],[L]]+testdata[[#This Row],[C]])/3</f>
        <v>247.73</v>
      </c>
      <c r="L237" s="10">
        <f>testdata[[#This Row],[PP]]*2-testdata[[#This Row],[H]]</f>
        <v>246.12999999999997</v>
      </c>
      <c r="M237" s="10">
        <f>testdata[[#This Row],[PP]]-(testdata[[#This Row],[H]]-testdata[[#This Row],[L]])</f>
        <v>243.34999999999997</v>
      </c>
      <c r="N237" s="10">
        <f>testdata[[#This Row],[PP]]*2-testdata[[#This Row],[L]]</f>
        <v>250.51</v>
      </c>
      <c r="O237" s="10">
        <f>testdata[[#This Row],[PP]]+(testdata[[#This Row],[H]]-testdata[[#This Row],[L]])</f>
        <v>252.11</v>
      </c>
      <c r="Q237" s="6">
        <v>236</v>
      </c>
      <c r="R237" s="10">
        <v>251.27670000000001</v>
      </c>
      <c r="S237" s="10">
        <v>247.61330000000001</v>
      </c>
      <c r="T237" s="10">
        <v>241.2867</v>
      </c>
      <c r="U237" s="10">
        <v>257.60329999999999</v>
      </c>
      <c r="V237" s="10">
        <v>261.26670000000001</v>
      </c>
    </row>
    <row r="238" spans="1:2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249.6</v>
      </c>
      <c r="I238" s="2">
        <f t="shared" si="10"/>
        <v>244.95</v>
      </c>
      <c r="J238" s="2">
        <f t="shared" si="11"/>
        <v>249.48</v>
      </c>
      <c r="K238" s="10">
        <f>(testdata[[#This Row],[H]]+testdata[[#This Row],[L]]+testdata[[#This Row],[C]])/3</f>
        <v>248.01</v>
      </c>
      <c r="L238" s="10">
        <f>testdata[[#This Row],[PP]]*2-testdata[[#This Row],[H]]</f>
        <v>246.42</v>
      </c>
      <c r="M238" s="10">
        <f>testdata[[#This Row],[PP]]-(testdata[[#This Row],[H]]-testdata[[#This Row],[L]])</f>
        <v>243.35999999999999</v>
      </c>
      <c r="N238" s="10">
        <f>testdata[[#This Row],[PP]]*2-testdata[[#This Row],[L]]</f>
        <v>251.07</v>
      </c>
      <c r="O238" s="10">
        <f>testdata[[#This Row],[PP]]+(testdata[[#This Row],[H]]-testdata[[#This Row],[L]])</f>
        <v>252.66</v>
      </c>
      <c r="Q238" s="6">
        <v>237</v>
      </c>
      <c r="R238" s="10">
        <v>251.27670000000001</v>
      </c>
      <c r="S238" s="10">
        <v>247.61330000000001</v>
      </c>
      <c r="T238" s="10">
        <v>241.2867</v>
      </c>
      <c r="U238" s="10">
        <v>257.60329999999999</v>
      </c>
      <c r="V238" s="10">
        <v>261.26670000000001</v>
      </c>
    </row>
    <row r="239" spans="1:2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249.86</v>
      </c>
      <c r="I239" s="2">
        <f t="shared" si="10"/>
        <v>244.95</v>
      </c>
      <c r="J239" s="2">
        <f t="shared" si="11"/>
        <v>249.36</v>
      </c>
      <c r="K239" s="10">
        <f>(testdata[[#This Row],[H]]+testdata[[#This Row],[L]]+testdata[[#This Row],[C]])/3</f>
        <v>248.0566666666667</v>
      </c>
      <c r="L239" s="10">
        <f>testdata[[#This Row],[PP]]*2-testdata[[#This Row],[H]]</f>
        <v>246.25333333333339</v>
      </c>
      <c r="M239" s="10">
        <f>testdata[[#This Row],[PP]]-(testdata[[#This Row],[H]]-testdata[[#This Row],[L]])</f>
        <v>243.14666666666668</v>
      </c>
      <c r="N239" s="10">
        <f>testdata[[#This Row],[PP]]*2-testdata[[#This Row],[L]]</f>
        <v>251.16333333333341</v>
      </c>
      <c r="O239" s="10">
        <f>testdata[[#This Row],[PP]]+(testdata[[#This Row],[H]]-testdata[[#This Row],[L]])</f>
        <v>252.96666666666673</v>
      </c>
      <c r="Q239" s="6">
        <v>238</v>
      </c>
      <c r="R239" s="10">
        <v>251.27670000000001</v>
      </c>
      <c r="S239" s="10">
        <v>247.61330000000001</v>
      </c>
      <c r="T239" s="10">
        <v>241.2867</v>
      </c>
      <c r="U239" s="10">
        <v>257.60329999999999</v>
      </c>
      <c r="V239" s="10">
        <v>261.26670000000001</v>
      </c>
    </row>
    <row r="240" spans="1:2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251.92</v>
      </c>
      <c r="I240" s="2">
        <f t="shared" si="10"/>
        <v>244.95</v>
      </c>
      <c r="J240" s="2">
        <f t="shared" si="11"/>
        <v>251.89</v>
      </c>
      <c r="K240" s="10">
        <f>(testdata[[#This Row],[H]]+testdata[[#This Row],[L]]+testdata[[#This Row],[C]])/3</f>
        <v>249.58666666666667</v>
      </c>
      <c r="L240" s="10">
        <f>testdata[[#This Row],[PP]]*2-testdata[[#This Row],[H]]</f>
        <v>247.25333333333336</v>
      </c>
      <c r="M240" s="10">
        <f>testdata[[#This Row],[PP]]-(testdata[[#This Row],[H]]-testdata[[#This Row],[L]])</f>
        <v>242.61666666666667</v>
      </c>
      <c r="N240" s="10">
        <f>testdata[[#This Row],[PP]]*2-testdata[[#This Row],[L]]</f>
        <v>254.22333333333336</v>
      </c>
      <c r="O240" s="10">
        <f>testdata[[#This Row],[PP]]+(testdata[[#This Row],[H]]-testdata[[#This Row],[L]])</f>
        <v>256.55666666666667</v>
      </c>
      <c r="Q240" s="6">
        <v>239</v>
      </c>
      <c r="R240" s="10">
        <v>251.27670000000001</v>
      </c>
      <c r="S240" s="10">
        <v>247.61330000000001</v>
      </c>
      <c r="T240" s="10">
        <v>241.2867</v>
      </c>
      <c r="U240" s="10">
        <v>257.60329999999999</v>
      </c>
      <c r="V240" s="10">
        <v>261.26670000000001</v>
      </c>
    </row>
    <row r="241" spans="1:2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252.62</v>
      </c>
      <c r="I241" s="2">
        <f t="shared" si="10"/>
        <v>244.95</v>
      </c>
      <c r="J241" s="2">
        <f t="shared" si="11"/>
        <v>251.74</v>
      </c>
      <c r="K241" s="10">
        <f>(testdata[[#This Row],[H]]+testdata[[#This Row],[L]]+testdata[[#This Row],[C]])/3</f>
        <v>249.76999999999998</v>
      </c>
      <c r="L241" s="10">
        <f>testdata[[#This Row],[PP]]*2-testdata[[#This Row],[H]]</f>
        <v>246.91999999999996</v>
      </c>
      <c r="M241" s="10">
        <f>testdata[[#This Row],[PP]]-(testdata[[#This Row],[H]]-testdata[[#This Row],[L]])</f>
        <v>242.09999999999997</v>
      </c>
      <c r="N241" s="10">
        <f>testdata[[#This Row],[PP]]*2-testdata[[#This Row],[L]]</f>
        <v>254.58999999999997</v>
      </c>
      <c r="O241" s="10">
        <f>testdata[[#This Row],[PP]]+(testdata[[#This Row],[H]]-testdata[[#This Row],[L]])</f>
        <v>257.44</v>
      </c>
      <c r="Q241" s="6">
        <v>240</v>
      </c>
      <c r="R241" s="10">
        <v>251.27670000000001</v>
      </c>
      <c r="S241" s="10">
        <v>247.61330000000001</v>
      </c>
      <c r="T241" s="10">
        <v>241.2867</v>
      </c>
      <c r="U241" s="10">
        <v>257.60329999999999</v>
      </c>
      <c r="V241" s="10">
        <v>261.26670000000001</v>
      </c>
    </row>
    <row r="242" spans="1:2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254.94</v>
      </c>
      <c r="I242" s="2">
        <f t="shared" si="10"/>
        <v>244.95</v>
      </c>
      <c r="J242" s="2">
        <f t="shared" si="11"/>
        <v>253.94</v>
      </c>
      <c r="K242" s="10">
        <f>(testdata[[#This Row],[H]]+testdata[[#This Row],[L]]+testdata[[#This Row],[C]])/3</f>
        <v>251.27666666666664</v>
      </c>
      <c r="L242" s="10">
        <f>testdata[[#This Row],[PP]]*2-testdata[[#This Row],[H]]</f>
        <v>247.61333333333329</v>
      </c>
      <c r="M242" s="10">
        <f>testdata[[#This Row],[PP]]-(testdata[[#This Row],[H]]-testdata[[#This Row],[L]])</f>
        <v>241.28666666666663</v>
      </c>
      <c r="N242" s="10">
        <f>testdata[[#This Row],[PP]]*2-testdata[[#This Row],[L]]</f>
        <v>257.6033333333333</v>
      </c>
      <c r="O242" s="10">
        <f>testdata[[#This Row],[PP]]+(testdata[[#This Row],[H]]-testdata[[#This Row],[L]])</f>
        <v>261.26666666666665</v>
      </c>
      <c r="Q242" s="6">
        <v>241</v>
      </c>
      <c r="R242" s="10">
        <v>251.27670000000001</v>
      </c>
      <c r="S242" s="10">
        <v>247.61330000000001</v>
      </c>
      <c r="T242" s="10">
        <v>241.2867</v>
      </c>
      <c r="U242" s="10">
        <v>257.60329999999999</v>
      </c>
      <c r="V242" s="10">
        <v>261.26670000000001</v>
      </c>
    </row>
    <row r="243" spans="1:2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254.94</v>
      </c>
      <c r="I243" s="2">
        <f t="shared" si="10"/>
        <v>246.72</v>
      </c>
      <c r="J243" s="2">
        <f t="shared" si="11"/>
        <v>253.41</v>
      </c>
      <c r="K243" s="10">
        <f>(testdata[[#This Row],[H]]+testdata[[#This Row],[L]]+testdata[[#This Row],[C]])/3</f>
        <v>251.68999999999997</v>
      </c>
      <c r="L243" s="10">
        <f>testdata[[#This Row],[PP]]*2-testdata[[#This Row],[H]]</f>
        <v>248.43999999999994</v>
      </c>
      <c r="M243" s="10">
        <f>testdata[[#This Row],[PP]]-(testdata[[#This Row],[H]]-testdata[[#This Row],[L]])</f>
        <v>243.46999999999997</v>
      </c>
      <c r="N243" s="10">
        <f>testdata[[#This Row],[PP]]*2-testdata[[#This Row],[L]]</f>
        <v>256.65999999999997</v>
      </c>
      <c r="O243" s="10">
        <f>testdata[[#This Row],[PP]]+(testdata[[#This Row],[H]]-testdata[[#This Row],[L]])</f>
        <v>259.90999999999997</v>
      </c>
      <c r="Q243" s="6">
        <v>242</v>
      </c>
      <c r="R243" s="10">
        <v>251.27670000000001</v>
      </c>
      <c r="S243" s="10">
        <v>247.61330000000001</v>
      </c>
      <c r="T243" s="10">
        <v>241.2867</v>
      </c>
      <c r="U243" s="10">
        <v>257.60329999999999</v>
      </c>
      <c r="V243" s="10">
        <v>261.26670000000001</v>
      </c>
    </row>
    <row r="244" spans="1:2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255.65</v>
      </c>
      <c r="I244" s="2">
        <f t="shared" si="10"/>
        <v>247</v>
      </c>
      <c r="J244" s="2">
        <f t="shared" si="11"/>
        <v>253.11</v>
      </c>
      <c r="K244" s="10">
        <f>(testdata[[#This Row],[H]]+testdata[[#This Row],[L]]+testdata[[#This Row],[C]])/3</f>
        <v>251.92</v>
      </c>
      <c r="L244" s="10">
        <f>testdata[[#This Row],[PP]]*2-testdata[[#This Row],[H]]</f>
        <v>248.18999999999997</v>
      </c>
      <c r="M244" s="10">
        <f>testdata[[#This Row],[PP]]-(testdata[[#This Row],[H]]-testdata[[#This Row],[L]])</f>
        <v>243.26999999999998</v>
      </c>
      <c r="N244" s="10">
        <f>testdata[[#This Row],[PP]]*2-testdata[[#This Row],[L]]</f>
        <v>256.83999999999997</v>
      </c>
      <c r="O244" s="10">
        <f>testdata[[#This Row],[PP]]+(testdata[[#This Row],[H]]-testdata[[#This Row],[L]])</f>
        <v>260.57</v>
      </c>
      <c r="Q244" s="6">
        <v>243</v>
      </c>
      <c r="R244" s="10">
        <v>251.27670000000001</v>
      </c>
      <c r="S244" s="10">
        <v>247.61330000000001</v>
      </c>
      <c r="T244" s="10">
        <v>241.2867</v>
      </c>
      <c r="U244" s="10">
        <v>257.60329999999999</v>
      </c>
      <c r="V244" s="10">
        <v>261.26670000000001</v>
      </c>
    </row>
    <row r="245" spans="1:2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255.65</v>
      </c>
      <c r="I245" s="2">
        <f t="shared" si="10"/>
        <v>247.09</v>
      </c>
      <c r="J245" s="2">
        <f t="shared" si="11"/>
        <v>252.2</v>
      </c>
      <c r="K245" s="10">
        <f>(testdata[[#This Row],[H]]+testdata[[#This Row],[L]]+testdata[[#This Row],[C]])/3</f>
        <v>251.64666666666668</v>
      </c>
      <c r="L245" s="10">
        <f>testdata[[#This Row],[PP]]*2-testdata[[#This Row],[H]]</f>
        <v>247.64333333333335</v>
      </c>
      <c r="M245" s="10">
        <f>testdata[[#This Row],[PP]]-(testdata[[#This Row],[H]]-testdata[[#This Row],[L]])</f>
        <v>243.08666666666667</v>
      </c>
      <c r="N245" s="10">
        <f>testdata[[#This Row],[PP]]*2-testdata[[#This Row],[L]]</f>
        <v>256.20333333333338</v>
      </c>
      <c r="O245" s="10">
        <f>testdata[[#This Row],[PP]]+(testdata[[#This Row],[H]]-testdata[[#This Row],[L]])</f>
        <v>260.20666666666671</v>
      </c>
      <c r="Q245" s="6">
        <v>244</v>
      </c>
      <c r="R245" s="10">
        <v>251.27670000000001</v>
      </c>
      <c r="S245" s="10">
        <v>247.61330000000001</v>
      </c>
      <c r="T245" s="10">
        <v>241.2867</v>
      </c>
      <c r="U245" s="10">
        <v>257.60329999999999</v>
      </c>
      <c r="V245" s="10">
        <v>261.26670000000001</v>
      </c>
    </row>
    <row r="246" spans="1:2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255.65</v>
      </c>
      <c r="I246" s="2">
        <f t="shared" si="10"/>
        <v>247.47</v>
      </c>
      <c r="J246" s="2">
        <f t="shared" si="11"/>
        <v>252.24</v>
      </c>
      <c r="K246" s="10">
        <f>(testdata[[#This Row],[H]]+testdata[[#This Row],[L]]+testdata[[#This Row],[C]])/3</f>
        <v>251.78666666666666</v>
      </c>
      <c r="L246" s="10">
        <f>testdata[[#This Row],[PP]]*2-testdata[[#This Row],[H]]</f>
        <v>247.92333333333332</v>
      </c>
      <c r="M246" s="10">
        <f>testdata[[#This Row],[PP]]-(testdata[[#This Row],[H]]-testdata[[#This Row],[L]])</f>
        <v>243.60666666666665</v>
      </c>
      <c r="N246" s="10">
        <f>testdata[[#This Row],[PP]]*2-testdata[[#This Row],[L]]</f>
        <v>256.10333333333335</v>
      </c>
      <c r="O246" s="10">
        <f>testdata[[#This Row],[PP]]+(testdata[[#This Row],[H]]-testdata[[#This Row],[L]])</f>
        <v>259.9666666666667</v>
      </c>
      <c r="Q246" s="6">
        <v>245</v>
      </c>
      <c r="R246" s="10">
        <v>251.27670000000001</v>
      </c>
      <c r="S246" s="10">
        <v>247.61330000000001</v>
      </c>
      <c r="T246" s="10">
        <v>241.2867</v>
      </c>
      <c r="U246" s="10">
        <v>257.60329999999999</v>
      </c>
      <c r="V246" s="10">
        <v>261.26670000000001</v>
      </c>
    </row>
    <row r="247" spans="1:2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255.65</v>
      </c>
      <c r="I247" s="2">
        <f t="shared" si="10"/>
        <v>248.73</v>
      </c>
      <c r="J247" s="2">
        <f t="shared" si="11"/>
        <v>253.04</v>
      </c>
      <c r="K247" s="10">
        <f>(testdata[[#This Row],[H]]+testdata[[#This Row],[L]]+testdata[[#This Row],[C]])/3</f>
        <v>252.47333333333333</v>
      </c>
      <c r="L247" s="10">
        <f>testdata[[#This Row],[PP]]*2-testdata[[#This Row],[H]]</f>
        <v>249.29666666666665</v>
      </c>
      <c r="M247" s="10">
        <f>testdata[[#This Row],[PP]]-(testdata[[#This Row],[H]]-testdata[[#This Row],[L]])</f>
        <v>245.55333333333331</v>
      </c>
      <c r="N247" s="10">
        <f>testdata[[#This Row],[PP]]*2-testdata[[#This Row],[L]]</f>
        <v>256.2166666666667</v>
      </c>
      <c r="O247" s="10">
        <f>testdata[[#This Row],[PP]]+(testdata[[#This Row],[H]]-testdata[[#This Row],[L]])</f>
        <v>259.39333333333332</v>
      </c>
      <c r="Q247" s="6">
        <v>246</v>
      </c>
      <c r="R247" s="10">
        <v>251.27670000000001</v>
      </c>
      <c r="S247" s="10">
        <v>247.61330000000001</v>
      </c>
      <c r="T247" s="10">
        <v>241.2867</v>
      </c>
      <c r="U247" s="10">
        <v>257.60329999999999</v>
      </c>
      <c r="V247" s="10">
        <v>261.26670000000001</v>
      </c>
    </row>
    <row r="248" spans="1:2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255.65</v>
      </c>
      <c r="I248" s="2">
        <f t="shared" si="10"/>
        <v>249.14</v>
      </c>
      <c r="J248" s="2">
        <f t="shared" si="11"/>
        <v>254.42</v>
      </c>
      <c r="K248" s="10">
        <f>(testdata[[#This Row],[H]]+testdata[[#This Row],[L]]+testdata[[#This Row],[C]])/3</f>
        <v>253.06999999999996</v>
      </c>
      <c r="L248" s="10">
        <f>testdata[[#This Row],[PP]]*2-testdata[[#This Row],[H]]</f>
        <v>250.48999999999992</v>
      </c>
      <c r="M248" s="10">
        <f>testdata[[#This Row],[PP]]-(testdata[[#This Row],[H]]-testdata[[#This Row],[L]])</f>
        <v>246.55999999999995</v>
      </c>
      <c r="N248" s="10">
        <f>testdata[[#This Row],[PP]]*2-testdata[[#This Row],[L]]</f>
        <v>256.99999999999994</v>
      </c>
      <c r="O248" s="10">
        <f>testdata[[#This Row],[PP]]+(testdata[[#This Row],[H]]-testdata[[#This Row],[L]])</f>
        <v>259.58</v>
      </c>
      <c r="Q248" s="6">
        <v>247</v>
      </c>
      <c r="R248" s="10">
        <v>251.27670000000001</v>
      </c>
      <c r="S248" s="10">
        <v>247.61330000000001</v>
      </c>
      <c r="T248" s="10">
        <v>241.2867</v>
      </c>
      <c r="U248" s="10">
        <v>257.60329999999999</v>
      </c>
      <c r="V248" s="10">
        <v>261.26670000000001</v>
      </c>
    </row>
    <row r="249" spans="1:2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255.65</v>
      </c>
      <c r="I249" s="2">
        <f t="shared" si="10"/>
        <v>249.14</v>
      </c>
      <c r="J249" s="2">
        <f t="shared" si="11"/>
        <v>255.19</v>
      </c>
      <c r="K249" s="10">
        <f>(testdata[[#This Row],[H]]+testdata[[#This Row],[L]]+testdata[[#This Row],[C]])/3</f>
        <v>253.32666666666668</v>
      </c>
      <c r="L249" s="10">
        <f>testdata[[#This Row],[PP]]*2-testdata[[#This Row],[H]]</f>
        <v>251.00333333333336</v>
      </c>
      <c r="M249" s="10">
        <f>testdata[[#This Row],[PP]]-(testdata[[#This Row],[H]]-testdata[[#This Row],[L]])</f>
        <v>246.81666666666666</v>
      </c>
      <c r="N249" s="10">
        <f>testdata[[#This Row],[PP]]*2-testdata[[#This Row],[L]]</f>
        <v>257.51333333333338</v>
      </c>
      <c r="O249" s="10">
        <f>testdata[[#This Row],[PP]]+(testdata[[#This Row],[H]]-testdata[[#This Row],[L]])</f>
        <v>259.8366666666667</v>
      </c>
      <c r="Q249" s="6">
        <v>248</v>
      </c>
      <c r="R249" s="10">
        <v>251.27670000000001</v>
      </c>
      <c r="S249" s="10">
        <v>247.61330000000001</v>
      </c>
      <c r="T249" s="10">
        <v>241.2867</v>
      </c>
      <c r="U249" s="10">
        <v>257.60329999999999</v>
      </c>
      <c r="V249" s="10">
        <v>261.26670000000001</v>
      </c>
    </row>
    <row r="250" spans="1:2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256.14999999999998</v>
      </c>
      <c r="I250" s="2">
        <f t="shared" si="10"/>
        <v>249.77</v>
      </c>
      <c r="J250" s="2">
        <f t="shared" si="11"/>
        <v>255.64</v>
      </c>
      <c r="K250" s="10">
        <f>(testdata[[#This Row],[H]]+testdata[[#This Row],[L]]+testdata[[#This Row],[C]])/3</f>
        <v>253.85333333333332</v>
      </c>
      <c r="L250" s="10">
        <f>testdata[[#This Row],[PP]]*2-testdata[[#This Row],[H]]</f>
        <v>251.55666666666667</v>
      </c>
      <c r="M250" s="10">
        <f>testdata[[#This Row],[PP]]-(testdata[[#This Row],[H]]-testdata[[#This Row],[L]])</f>
        <v>247.47333333333336</v>
      </c>
      <c r="N250" s="10">
        <f>testdata[[#This Row],[PP]]*2-testdata[[#This Row],[L]]</f>
        <v>257.93666666666661</v>
      </c>
      <c r="O250" s="10">
        <f>testdata[[#This Row],[PP]]+(testdata[[#This Row],[H]]-testdata[[#This Row],[L]])</f>
        <v>260.23333333333329</v>
      </c>
      <c r="Q250" s="6">
        <v>249</v>
      </c>
      <c r="R250" s="10">
        <v>251.27670000000001</v>
      </c>
      <c r="S250" s="10">
        <v>247.61330000000001</v>
      </c>
      <c r="T250" s="10">
        <v>241.2867</v>
      </c>
      <c r="U250" s="10">
        <v>257.60329999999999</v>
      </c>
      <c r="V250" s="10">
        <v>261.26670000000001</v>
      </c>
    </row>
    <row r="251" spans="1:2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256.38</v>
      </c>
      <c r="I251" s="2">
        <f t="shared" si="10"/>
        <v>249.87</v>
      </c>
      <c r="J251" s="2">
        <f t="shared" si="11"/>
        <v>255.61</v>
      </c>
      <c r="K251" s="11">
        <f>(testdata[[#This Row],[H]]+testdata[[#This Row],[L]]+testdata[[#This Row],[C]])/3</f>
        <v>253.95333333333335</v>
      </c>
      <c r="L251" s="11">
        <f>testdata[[#This Row],[PP]]*2-testdata[[#This Row],[H]]</f>
        <v>251.5266666666667</v>
      </c>
      <c r="M251" s="11">
        <f>testdata[[#This Row],[PP]]-(testdata[[#This Row],[H]]-testdata[[#This Row],[L]])</f>
        <v>247.44333333333336</v>
      </c>
      <c r="N251" s="11">
        <f>testdata[[#This Row],[PP]]*2-testdata[[#This Row],[L]]</f>
        <v>258.03666666666669</v>
      </c>
      <c r="O251" s="11">
        <f>testdata[[#This Row],[PP]]+(testdata[[#This Row],[H]]-testdata[[#This Row],[L]])</f>
        <v>260.46333333333337</v>
      </c>
      <c r="Q251" s="6">
        <v>250</v>
      </c>
      <c r="R251" s="10">
        <v>251.27670000000001</v>
      </c>
      <c r="S251" s="10">
        <v>247.61330000000001</v>
      </c>
      <c r="T251" s="10">
        <v>241.2867</v>
      </c>
      <c r="U251" s="10">
        <v>257.60329999999999</v>
      </c>
      <c r="V251" s="10">
        <v>261.26670000000001</v>
      </c>
    </row>
    <row r="252" spans="1:2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256.38</v>
      </c>
      <c r="I252" s="2">
        <f t="shared" si="10"/>
        <v>249.87</v>
      </c>
      <c r="J252" s="2">
        <f t="shared" si="11"/>
        <v>254.56</v>
      </c>
      <c r="K252" s="10">
        <f>(testdata[[#This Row],[H]]+testdata[[#This Row],[L]]+testdata[[#This Row],[C]])/3</f>
        <v>253.60333333333332</v>
      </c>
      <c r="L252" s="10">
        <f>testdata[[#This Row],[PP]]*2-testdata[[#This Row],[H]]</f>
        <v>250.82666666666665</v>
      </c>
      <c r="M252" s="10">
        <f>testdata[[#This Row],[PP]]-(testdata[[#This Row],[H]]-testdata[[#This Row],[L]])</f>
        <v>247.09333333333333</v>
      </c>
      <c r="N252" s="10">
        <f>testdata[[#This Row],[PP]]*2-testdata[[#This Row],[L]]</f>
        <v>257.33666666666664</v>
      </c>
      <c r="O252" s="10">
        <f>testdata[[#This Row],[PP]]+(testdata[[#This Row],[H]]-testdata[[#This Row],[L]])</f>
        <v>260.11333333333334</v>
      </c>
      <c r="Q252" s="6">
        <v>251</v>
      </c>
      <c r="R252" s="10">
        <v>251.27670000000001</v>
      </c>
      <c r="S252" s="10">
        <v>247.61330000000001</v>
      </c>
      <c r="T252" s="10">
        <v>241.2867</v>
      </c>
      <c r="U252" s="10">
        <v>257.60329999999999</v>
      </c>
      <c r="V252" s="10">
        <v>261.26670000000001</v>
      </c>
    </row>
    <row r="253" spans="1:2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257.19</v>
      </c>
      <c r="I253" s="2">
        <f t="shared" si="10"/>
        <v>249.87</v>
      </c>
      <c r="J253" s="2">
        <f t="shared" si="11"/>
        <v>256.68</v>
      </c>
      <c r="K253" s="11">
        <f>(testdata[[#This Row],[H]]+testdata[[#This Row],[L]]+testdata[[#This Row],[C]])/3</f>
        <v>254.58</v>
      </c>
      <c r="L253" s="11">
        <f>testdata[[#This Row],[PP]]*2-testdata[[#This Row],[H]]</f>
        <v>251.97000000000003</v>
      </c>
      <c r="M253" s="11">
        <f>testdata[[#This Row],[PP]]-(testdata[[#This Row],[H]]-testdata[[#This Row],[L]])</f>
        <v>247.26000000000002</v>
      </c>
      <c r="N253" s="11">
        <f>testdata[[#This Row],[PP]]*2-testdata[[#This Row],[L]]</f>
        <v>259.29000000000002</v>
      </c>
      <c r="O253" s="11">
        <f>testdata[[#This Row],[PP]]+(testdata[[#This Row],[H]]-testdata[[#This Row],[L]])</f>
        <v>261.89999999999998</v>
      </c>
      <c r="Q253" s="6">
        <v>252</v>
      </c>
      <c r="R253" s="10">
        <v>255.19669999999999</v>
      </c>
      <c r="S253" s="10">
        <v>251.69329999999999</v>
      </c>
      <c r="T253" s="10">
        <v>246.36670000000001</v>
      </c>
      <c r="U253" s="10">
        <v>260.52330000000001</v>
      </c>
      <c r="V253" s="10">
        <v>264.02670000000001</v>
      </c>
    </row>
    <row r="254" spans="1:2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258.7</v>
      </c>
      <c r="I254" s="2">
        <f t="shared" si="10"/>
        <v>251.74</v>
      </c>
      <c r="J254" s="2">
        <f t="shared" si="11"/>
        <v>258.31</v>
      </c>
      <c r="K254" s="10">
        <f>(testdata[[#This Row],[H]]+testdata[[#This Row],[L]]+testdata[[#This Row],[C]])/3</f>
        <v>256.25</v>
      </c>
      <c r="L254" s="10">
        <f>testdata[[#This Row],[PP]]*2-testdata[[#This Row],[H]]</f>
        <v>253.8</v>
      </c>
      <c r="M254" s="10">
        <f>testdata[[#This Row],[PP]]-(testdata[[#This Row],[H]]-testdata[[#This Row],[L]])</f>
        <v>249.29000000000002</v>
      </c>
      <c r="N254" s="10">
        <f>testdata[[#This Row],[PP]]*2-testdata[[#This Row],[L]]</f>
        <v>260.76</v>
      </c>
      <c r="O254" s="10">
        <f>testdata[[#This Row],[PP]]+(testdata[[#This Row],[H]]-testdata[[#This Row],[L]])</f>
        <v>263.20999999999998</v>
      </c>
      <c r="Q254" s="6">
        <v>253</v>
      </c>
      <c r="R254" s="10">
        <v>255.19669999999999</v>
      </c>
      <c r="S254" s="10">
        <v>251.69329999999999</v>
      </c>
      <c r="T254" s="10">
        <v>246.36670000000001</v>
      </c>
      <c r="U254" s="10">
        <v>260.52330000000001</v>
      </c>
      <c r="V254" s="10">
        <v>264.02670000000001</v>
      </c>
    </row>
    <row r="255" spans="1:2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258.7</v>
      </c>
      <c r="I255" s="2">
        <f t="shared" si="10"/>
        <v>251.74</v>
      </c>
      <c r="J255" s="2">
        <f t="shared" si="11"/>
        <v>257.32</v>
      </c>
      <c r="K255" s="10">
        <f>(testdata[[#This Row],[H]]+testdata[[#This Row],[L]]+testdata[[#This Row],[C]])/3</f>
        <v>255.92</v>
      </c>
      <c r="L255" s="10">
        <f>testdata[[#This Row],[PP]]*2-testdata[[#This Row],[H]]</f>
        <v>253.14</v>
      </c>
      <c r="M255" s="10">
        <f>testdata[[#This Row],[PP]]-(testdata[[#This Row],[H]]-testdata[[#This Row],[L]])</f>
        <v>248.96</v>
      </c>
      <c r="N255" s="10">
        <f>testdata[[#This Row],[PP]]*2-testdata[[#This Row],[L]]</f>
        <v>260.09999999999997</v>
      </c>
      <c r="O255" s="10">
        <f>testdata[[#This Row],[PP]]+(testdata[[#This Row],[H]]-testdata[[#This Row],[L]])</f>
        <v>262.88</v>
      </c>
      <c r="Q255" s="6">
        <v>254</v>
      </c>
      <c r="R255" s="10">
        <v>255.19669999999999</v>
      </c>
      <c r="S255" s="10">
        <v>251.69329999999999</v>
      </c>
      <c r="T255" s="10">
        <v>246.36670000000001</v>
      </c>
      <c r="U255" s="10">
        <v>260.52330000000001</v>
      </c>
      <c r="V255" s="10">
        <v>264.02670000000001</v>
      </c>
    </row>
    <row r="256" spans="1:2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258.7</v>
      </c>
      <c r="I256" s="2">
        <f t="shared" si="10"/>
        <v>251.74</v>
      </c>
      <c r="J256" s="2">
        <f t="shared" si="11"/>
        <v>257.18</v>
      </c>
      <c r="K256" s="10">
        <f>(testdata[[#This Row],[H]]+testdata[[#This Row],[L]]+testdata[[#This Row],[C]])/3</f>
        <v>255.87333333333333</v>
      </c>
      <c r="L256" s="10">
        <f>testdata[[#This Row],[PP]]*2-testdata[[#This Row],[H]]</f>
        <v>253.04666666666668</v>
      </c>
      <c r="M256" s="10">
        <f>testdata[[#This Row],[PP]]-(testdata[[#This Row],[H]]-testdata[[#This Row],[L]])</f>
        <v>248.91333333333336</v>
      </c>
      <c r="N256" s="10">
        <f>testdata[[#This Row],[PP]]*2-testdata[[#This Row],[L]]</f>
        <v>260.00666666666666</v>
      </c>
      <c r="O256" s="10">
        <f>testdata[[#This Row],[PP]]+(testdata[[#This Row],[H]]-testdata[[#This Row],[L]])</f>
        <v>262.83333333333331</v>
      </c>
      <c r="Q256" s="6">
        <v>255</v>
      </c>
      <c r="R256" s="10">
        <v>255.19669999999999</v>
      </c>
      <c r="S256" s="10">
        <v>251.69329999999999</v>
      </c>
      <c r="T256" s="10">
        <v>246.36670000000001</v>
      </c>
      <c r="U256" s="10">
        <v>260.52330000000001</v>
      </c>
      <c r="V256" s="10">
        <v>264.02670000000001</v>
      </c>
    </row>
    <row r="257" spans="1:2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258.7</v>
      </c>
      <c r="I257" s="2">
        <f t="shared" si="10"/>
        <v>251.96</v>
      </c>
      <c r="J257" s="2">
        <f t="shared" si="11"/>
        <v>257.70999999999998</v>
      </c>
      <c r="K257" s="10">
        <f>(testdata[[#This Row],[H]]+testdata[[#This Row],[L]]+testdata[[#This Row],[C]])/3</f>
        <v>256.12333333333328</v>
      </c>
      <c r="L257" s="10">
        <f>testdata[[#This Row],[PP]]*2-testdata[[#This Row],[H]]</f>
        <v>253.54666666666657</v>
      </c>
      <c r="M257" s="10">
        <f>testdata[[#This Row],[PP]]-(testdata[[#This Row],[H]]-testdata[[#This Row],[L]])</f>
        <v>249.3833333333333</v>
      </c>
      <c r="N257" s="10">
        <f>testdata[[#This Row],[PP]]*2-testdata[[#This Row],[L]]</f>
        <v>260.28666666666652</v>
      </c>
      <c r="O257" s="10">
        <f>testdata[[#This Row],[PP]]+(testdata[[#This Row],[H]]-testdata[[#This Row],[L]])</f>
        <v>262.86333333333323</v>
      </c>
      <c r="Q257" s="6">
        <v>256</v>
      </c>
      <c r="R257" s="10">
        <v>255.19669999999999</v>
      </c>
      <c r="S257" s="10">
        <v>251.69329999999999</v>
      </c>
      <c r="T257" s="10">
        <v>246.36670000000001</v>
      </c>
      <c r="U257" s="10">
        <v>260.52330000000001</v>
      </c>
      <c r="V257" s="10">
        <v>264.02670000000001</v>
      </c>
    </row>
    <row r="258" spans="1:2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258.7</v>
      </c>
      <c r="I258" s="2">
        <f t="shared" si="10"/>
        <v>253</v>
      </c>
      <c r="J258" s="2">
        <f t="shared" si="11"/>
        <v>257.64999999999998</v>
      </c>
      <c r="K258" s="10">
        <f>(testdata[[#This Row],[H]]+testdata[[#This Row],[L]]+testdata[[#This Row],[C]])/3</f>
        <v>256.45</v>
      </c>
      <c r="L258" s="10">
        <f>testdata[[#This Row],[PP]]*2-testdata[[#This Row],[H]]</f>
        <v>254.2</v>
      </c>
      <c r="M258" s="10">
        <f>testdata[[#This Row],[PP]]-(testdata[[#This Row],[H]]-testdata[[#This Row],[L]])</f>
        <v>250.75</v>
      </c>
      <c r="N258" s="10">
        <f>testdata[[#This Row],[PP]]*2-testdata[[#This Row],[L]]</f>
        <v>259.89999999999998</v>
      </c>
      <c r="O258" s="10">
        <f>testdata[[#This Row],[PP]]+(testdata[[#This Row],[H]]-testdata[[#This Row],[L]])</f>
        <v>262.14999999999998</v>
      </c>
      <c r="Q258" s="6">
        <v>257</v>
      </c>
      <c r="R258" s="10">
        <v>255.19669999999999</v>
      </c>
      <c r="S258" s="10">
        <v>251.69329999999999</v>
      </c>
      <c r="T258" s="10">
        <v>246.36670000000001</v>
      </c>
      <c r="U258" s="10">
        <v>260.52330000000001</v>
      </c>
      <c r="V258" s="10">
        <v>264.02670000000001</v>
      </c>
    </row>
    <row r="259" spans="1:2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258.7</v>
      </c>
      <c r="I259" s="2">
        <f t="shared" si="10"/>
        <v>254.39</v>
      </c>
      <c r="J259" s="2">
        <f t="shared" si="11"/>
        <v>257.33999999999997</v>
      </c>
      <c r="K259" s="10">
        <f>(testdata[[#This Row],[H]]+testdata[[#This Row],[L]]+testdata[[#This Row],[C]])/3</f>
        <v>256.80999999999995</v>
      </c>
      <c r="L259" s="10">
        <f>testdata[[#This Row],[PP]]*2-testdata[[#This Row],[H]]</f>
        <v>254.9199999999999</v>
      </c>
      <c r="M259" s="10">
        <f>testdata[[#This Row],[PP]]-(testdata[[#This Row],[H]]-testdata[[#This Row],[L]])</f>
        <v>252.49999999999994</v>
      </c>
      <c r="N259" s="10">
        <f>testdata[[#This Row],[PP]]*2-testdata[[#This Row],[L]]</f>
        <v>259.2299999999999</v>
      </c>
      <c r="O259" s="10">
        <f>testdata[[#This Row],[PP]]+(testdata[[#This Row],[H]]-testdata[[#This Row],[L]])</f>
        <v>261.11999999999995</v>
      </c>
      <c r="Q259" s="6">
        <v>258</v>
      </c>
      <c r="R259" s="10">
        <v>255.19669999999999</v>
      </c>
      <c r="S259" s="10">
        <v>251.69329999999999</v>
      </c>
      <c r="T259" s="10">
        <v>246.36670000000001</v>
      </c>
      <c r="U259" s="10">
        <v>260.52330000000001</v>
      </c>
      <c r="V259" s="10">
        <v>264.02670000000001</v>
      </c>
    </row>
    <row r="260" spans="1:2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258.7</v>
      </c>
      <c r="I260" s="2">
        <f t="shared" si="10"/>
        <v>254.51</v>
      </c>
      <c r="J260" s="2">
        <f t="shared" si="11"/>
        <v>257.45999999999998</v>
      </c>
      <c r="K260" s="10">
        <f>(testdata[[#This Row],[H]]+testdata[[#This Row],[L]]+testdata[[#This Row],[C]])/3</f>
        <v>256.89000000000004</v>
      </c>
      <c r="L260" s="10">
        <f>testdata[[#This Row],[PP]]*2-testdata[[#This Row],[H]]</f>
        <v>255.0800000000001</v>
      </c>
      <c r="M260" s="10">
        <f>testdata[[#This Row],[PP]]-(testdata[[#This Row],[H]]-testdata[[#This Row],[L]])</f>
        <v>252.70000000000005</v>
      </c>
      <c r="N260" s="10">
        <f>testdata[[#This Row],[PP]]*2-testdata[[#This Row],[L]]</f>
        <v>259.2700000000001</v>
      </c>
      <c r="O260" s="10">
        <f>testdata[[#This Row],[PP]]+(testdata[[#This Row],[H]]-testdata[[#This Row],[L]])</f>
        <v>261.08000000000004</v>
      </c>
      <c r="Q260" s="6">
        <v>259</v>
      </c>
      <c r="R260" s="10">
        <v>255.19669999999999</v>
      </c>
      <c r="S260" s="10">
        <v>251.69329999999999</v>
      </c>
      <c r="T260" s="10">
        <v>246.36670000000001</v>
      </c>
      <c r="U260" s="10">
        <v>260.52330000000001</v>
      </c>
      <c r="V260" s="10">
        <v>264.02670000000001</v>
      </c>
    </row>
    <row r="261" spans="1:2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258.7</v>
      </c>
      <c r="I261" s="2">
        <f t="shared" si="10"/>
        <v>254.51</v>
      </c>
      <c r="J261" s="2">
        <f t="shared" si="11"/>
        <v>257.99</v>
      </c>
      <c r="K261" s="10">
        <f>(testdata[[#This Row],[H]]+testdata[[#This Row],[L]]+testdata[[#This Row],[C]])/3</f>
        <v>257.06666666666666</v>
      </c>
      <c r="L261" s="10">
        <f>testdata[[#This Row],[PP]]*2-testdata[[#This Row],[H]]</f>
        <v>255.43333333333334</v>
      </c>
      <c r="M261" s="10">
        <f>testdata[[#This Row],[PP]]-(testdata[[#This Row],[H]]-testdata[[#This Row],[L]])</f>
        <v>252.87666666666667</v>
      </c>
      <c r="N261" s="10">
        <f>testdata[[#This Row],[PP]]*2-testdata[[#This Row],[L]]</f>
        <v>259.62333333333333</v>
      </c>
      <c r="O261" s="10">
        <f>testdata[[#This Row],[PP]]+(testdata[[#This Row],[H]]-testdata[[#This Row],[L]])</f>
        <v>261.25666666666666</v>
      </c>
      <c r="Q261" s="6">
        <v>260</v>
      </c>
      <c r="R261" s="10">
        <v>255.19669999999999</v>
      </c>
      <c r="S261" s="10">
        <v>251.69329999999999</v>
      </c>
      <c r="T261" s="10">
        <v>246.36670000000001</v>
      </c>
      <c r="U261" s="10">
        <v>260.52330000000001</v>
      </c>
      <c r="V261" s="10">
        <v>264.02670000000001</v>
      </c>
    </row>
    <row r="262" spans="1:2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258.7</v>
      </c>
      <c r="I262" s="2">
        <f t="shared" si="10"/>
        <v>254.51</v>
      </c>
      <c r="J262" s="2">
        <f t="shared" si="11"/>
        <v>257.02</v>
      </c>
      <c r="K262" s="10">
        <f>(testdata[[#This Row],[H]]+testdata[[#This Row],[L]]+testdata[[#This Row],[C]])/3</f>
        <v>256.74333333333334</v>
      </c>
      <c r="L262" s="10">
        <f>testdata[[#This Row],[PP]]*2-testdata[[#This Row],[H]]</f>
        <v>254.78666666666669</v>
      </c>
      <c r="M262" s="10">
        <f>testdata[[#This Row],[PP]]-(testdata[[#This Row],[H]]-testdata[[#This Row],[L]])</f>
        <v>252.55333333333334</v>
      </c>
      <c r="N262" s="10">
        <f>testdata[[#This Row],[PP]]*2-testdata[[#This Row],[L]]</f>
        <v>258.97666666666669</v>
      </c>
      <c r="O262" s="10">
        <f>testdata[[#This Row],[PP]]+(testdata[[#This Row],[H]]-testdata[[#This Row],[L]])</f>
        <v>260.93333333333334</v>
      </c>
      <c r="Q262" s="6">
        <v>261</v>
      </c>
      <c r="R262" s="10">
        <v>255.19669999999999</v>
      </c>
      <c r="S262" s="10">
        <v>251.69329999999999</v>
      </c>
      <c r="T262" s="10">
        <v>246.36670000000001</v>
      </c>
      <c r="U262" s="10">
        <v>260.52330000000001</v>
      </c>
      <c r="V262" s="10">
        <v>264.02670000000001</v>
      </c>
    </row>
    <row r="263" spans="1:2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258.89999999999998</v>
      </c>
      <c r="I263" s="2">
        <f t="shared" si="10"/>
        <v>255.6</v>
      </c>
      <c r="J263" s="2">
        <f t="shared" si="11"/>
        <v>258.86</v>
      </c>
      <c r="K263" s="10">
        <f>(testdata[[#This Row],[H]]+testdata[[#This Row],[L]]+testdata[[#This Row],[C]])/3</f>
        <v>257.78666666666669</v>
      </c>
      <c r="L263" s="10">
        <f>testdata[[#This Row],[PP]]*2-testdata[[#This Row],[H]]</f>
        <v>256.6733333333334</v>
      </c>
      <c r="M263" s="10">
        <f>testdata[[#This Row],[PP]]-(testdata[[#This Row],[H]]-testdata[[#This Row],[L]])</f>
        <v>254.48666666666671</v>
      </c>
      <c r="N263" s="10">
        <f>testdata[[#This Row],[PP]]*2-testdata[[#This Row],[L]]</f>
        <v>259.97333333333336</v>
      </c>
      <c r="O263" s="10">
        <f>testdata[[#This Row],[PP]]+(testdata[[#This Row],[H]]-testdata[[#This Row],[L]])</f>
        <v>261.0866666666667</v>
      </c>
      <c r="Q263" s="6">
        <v>262</v>
      </c>
      <c r="R263" s="10">
        <v>255.19669999999999</v>
      </c>
      <c r="S263" s="10">
        <v>251.69329999999999</v>
      </c>
      <c r="T263" s="10">
        <v>246.36670000000001</v>
      </c>
      <c r="U263" s="10">
        <v>260.52330000000001</v>
      </c>
      <c r="V263" s="10">
        <v>264.02670000000001</v>
      </c>
    </row>
    <row r="264" spans="1:2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260.66000000000003</v>
      </c>
      <c r="I264" s="2">
        <f t="shared" si="10"/>
        <v>256.81</v>
      </c>
      <c r="J264" s="2">
        <f t="shared" si="11"/>
        <v>260.5</v>
      </c>
      <c r="K264" s="10">
        <f>(testdata[[#This Row],[H]]+testdata[[#This Row],[L]]+testdata[[#This Row],[C]])/3</f>
        <v>259.32333333333332</v>
      </c>
      <c r="L264" s="10">
        <f>testdata[[#This Row],[PP]]*2-testdata[[#This Row],[H]]</f>
        <v>257.98666666666662</v>
      </c>
      <c r="M264" s="10">
        <f>testdata[[#This Row],[PP]]-(testdata[[#This Row],[H]]-testdata[[#This Row],[L]])</f>
        <v>255.4733333333333</v>
      </c>
      <c r="N264" s="10">
        <f>testdata[[#This Row],[PP]]*2-testdata[[#This Row],[L]]</f>
        <v>261.83666666666664</v>
      </c>
      <c r="O264" s="10">
        <f>testdata[[#This Row],[PP]]+(testdata[[#This Row],[H]]-testdata[[#This Row],[L]])</f>
        <v>263.17333333333335</v>
      </c>
      <c r="Q264" s="6">
        <v>263</v>
      </c>
      <c r="R264" s="10">
        <v>255.19669999999999</v>
      </c>
      <c r="S264" s="10">
        <v>251.69329999999999</v>
      </c>
      <c r="T264" s="10">
        <v>246.36670000000001</v>
      </c>
      <c r="U264" s="10">
        <v>260.52330000000001</v>
      </c>
      <c r="V264" s="10">
        <v>264.02670000000001</v>
      </c>
    </row>
    <row r="265" spans="1:2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262.12</v>
      </c>
      <c r="I265" s="2">
        <f t="shared" si="10"/>
        <v>256.81</v>
      </c>
      <c r="J265" s="2">
        <f t="shared" si="11"/>
        <v>261.58999999999997</v>
      </c>
      <c r="K265" s="10">
        <f>(testdata[[#This Row],[H]]+testdata[[#This Row],[L]]+testdata[[#This Row],[C]])/3</f>
        <v>260.17333333333335</v>
      </c>
      <c r="L265" s="10">
        <f>testdata[[#This Row],[PP]]*2-testdata[[#This Row],[H]]</f>
        <v>258.22666666666669</v>
      </c>
      <c r="M265" s="10">
        <f>testdata[[#This Row],[PP]]-(testdata[[#This Row],[H]]-testdata[[#This Row],[L]])</f>
        <v>254.86333333333334</v>
      </c>
      <c r="N265" s="10">
        <f>testdata[[#This Row],[PP]]*2-testdata[[#This Row],[L]]</f>
        <v>263.53666666666669</v>
      </c>
      <c r="O265" s="10">
        <f>testdata[[#This Row],[PP]]+(testdata[[#This Row],[H]]-testdata[[#This Row],[L]])</f>
        <v>265.48333333333335</v>
      </c>
      <c r="Q265" s="6">
        <v>264</v>
      </c>
      <c r="R265" s="10">
        <v>255.19669999999999</v>
      </c>
      <c r="S265" s="10">
        <v>251.69329999999999</v>
      </c>
      <c r="T265" s="10">
        <v>246.36670000000001</v>
      </c>
      <c r="U265" s="10">
        <v>260.52330000000001</v>
      </c>
      <c r="V265" s="10">
        <v>264.02670000000001</v>
      </c>
    </row>
    <row r="266" spans="1:2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263.47000000000003</v>
      </c>
      <c r="I266" s="2">
        <f t="shared" si="10"/>
        <v>256.81</v>
      </c>
      <c r="J266" s="2">
        <f t="shared" si="11"/>
        <v>263.33999999999997</v>
      </c>
      <c r="K266" s="10">
        <f>(testdata[[#This Row],[H]]+testdata[[#This Row],[L]]+testdata[[#This Row],[C]])/3</f>
        <v>261.20666666666665</v>
      </c>
      <c r="L266" s="10">
        <f>testdata[[#This Row],[PP]]*2-testdata[[#This Row],[H]]</f>
        <v>258.94333333333327</v>
      </c>
      <c r="M266" s="10">
        <f>testdata[[#This Row],[PP]]-(testdata[[#This Row],[H]]-testdata[[#This Row],[L]])</f>
        <v>254.54666666666662</v>
      </c>
      <c r="N266" s="10">
        <f>testdata[[#This Row],[PP]]*2-testdata[[#This Row],[L]]</f>
        <v>265.6033333333333</v>
      </c>
      <c r="O266" s="10">
        <f>testdata[[#This Row],[PP]]+(testdata[[#This Row],[H]]-testdata[[#This Row],[L]])</f>
        <v>267.86666666666667</v>
      </c>
      <c r="Q266" s="6">
        <v>265</v>
      </c>
      <c r="R266" s="10">
        <v>255.19669999999999</v>
      </c>
      <c r="S266" s="10">
        <v>251.69329999999999</v>
      </c>
      <c r="T266" s="10">
        <v>246.36670000000001</v>
      </c>
      <c r="U266" s="10">
        <v>260.52330000000001</v>
      </c>
      <c r="V266" s="10">
        <v>264.02670000000001</v>
      </c>
    </row>
    <row r="267" spans="1:2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263.99</v>
      </c>
      <c r="I267" s="2">
        <f t="shared" si="10"/>
        <v>256.81</v>
      </c>
      <c r="J267" s="2">
        <f t="shared" si="11"/>
        <v>263.82</v>
      </c>
      <c r="K267" s="10">
        <f>(testdata[[#This Row],[H]]+testdata[[#This Row],[L]]+testdata[[#This Row],[C]])/3</f>
        <v>261.53999999999996</v>
      </c>
      <c r="L267" s="10">
        <f>testdata[[#This Row],[PP]]*2-testdata[[#This Row],[H]]</f>
        <v>259.08999999999992</v>
      </c>
      <c r="M267" s="10">
        <f>testdata[[#This Row],[PP]]-(testdata[[#This Row],[H]]-testdata[[#This Row],[L]])</f>
        <v>254.35999999999996</v>
      </c>
      <c r="N267" s="10">
        <f>testdata[[#This Row],[PP]]*2-testdata[[#This Row],[L]]</f>
        <v>266.26999999999992</v>
      </c>
      <c r="O267" s="10">
        <f>testdata[[#This Row],[PP]]+(testdata[[#This Row],[H]]-testdata[[#This Row],[L]])</f>
        <v>268.71999999999997</v>
      </c>
      <c r="Q267" s="6">
        <v>266</v>
      </c>
      <c r="R267" s="10">
        <v>255.19669999999999</v>
      </c>
      <c r="S267" s="10">
        <v>251.69329999999999</v>
      </c>
      <c r="T267" s="10">
        <v>246.36670000000001</v>
      </c>
      <c r="U267" s="10">
        <v>260.52330000000001</v>
      </c>
      <c r="V267" s="10">
        <v>264.02670000000001</v>
      </c>
    </row>
    <row r="268" spans="1:2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265.10000000000002</v>
      </c>
      <c r="I268" s="2">
        <f t="shared" si="10"/>
        <v>256.81</v>
      </c>
      <c r="J268" s="2">
        <f t="shared" si="11"/>
        <v>264.42</v>
      </c>
      <c r="K268" s="10">
        <f>(testdata[[#This Row],[H]]+testdata[[#This Row],[L]]+testdata[[#This Row],[C]])/3</f>
        <v>262.11000000000007</v>
      </c>
      <c r="L268" s="10">
        <f>testdata[[#This Row],[PP]]*2-testdata[[#This Row],[H]]</f>
        <v>259.12000000000012</v>
      </c>
      <c r="M268" s="10">
        <f>testdata[[#This Row],[PP]]-(testdata[[#This Row],[H]]-testdata[[#This Row],[L]])</f>
        <v>253.82000000000005</v>
      </c>
      <c r="N268" s="10">
        <f>testdata[[#This Row],[PP]]*2-testdata[[#This Row],[L]]</f>
        <v>267.41000000000014</v>
      </c>
      <c r="O268" s="10">
        <f>testdata[[#This Row],[PP]]+(testdata[[#This Row],[H]]-testdata[[#This Row],[L]])</f>
        <v>270.40000000000009</v>
      </c>
      <c r="Q268" s="6">
        <v>267</v>
      </c>
      <c r="R268" s="10">
        <v>255.19669999999999</v>
      </c>
      <c r="S268" s="10">
        <v>251.69329999999999</v>
      </c>
      <c r="T268" s="10">
        <v>246.36670000000001</v>
      </c>
      <c r="U268" s="10">
        <v>260.52330000000001</v>
      </c>
      <c r="V268" s="10">
        <v>264.02670000000001</v>
      </c>
    </row>
    <row r="269" spans="1:2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265.10000000000002</v>
      </c>
      <c r="I269" s="2">
        <f t="shared" si="10"/>
        <v>256.81</v>
      </c>
      <c r="J269" s="2">
        <f t="shared" si="11"/>
        <v>264.01</v>
      </c>
      <c r="K269" s="10">
        <f>(testdata[[#This Row],[H]]+testdata[[#This Row],[L]]+testdata[[#This Row],[C]])/3</f>
        <v>261.97333333333336</v>
      </c>
      <c r="L269" s="10">
        <f>testdata[[#This Row],[PP]]*2-testdata[[#This Row],[H]]</f>
        <v>258.84666666666669</v>
      </c>
      <c r="M269" s="10">
        <f>testdata[[#This Row],[PP]]-(testdata[[#This Row],[H]]-testdata[[#This Row],[L]])</f>
        <v>253.68333333333334</v>
      </c>
      <c r="N269" s="10">
        <f>testdata[[#This Row],[PP]]*2-testdata[[#This Row],[L]]</f>
        <v>267.13666666666671</v>
      </c>
      <c r="O269" s="10">
        <f>testdata[[#This Row],[PP]]+(testdata[[#This Row],[H]]-testdata[[#This Row],[L]])</f>
        <v>270.26333333333338</v>
      </c>
      <c r="Q269" s="6">
        <v>268</v>
      </c>
      <c r="R269" s="10">
        <v>255.19669999999999</v>
      </c>
      <c r="S269" s="10">
        <v>251.69329999999999</v>
      </c>
      <c r="T269" s="10">
        <v>246.36670000000001</v>
      </c>
      <c r="U269" s="10">
        <v>260.52330000000001</v>
      </c>
      <c r="V269" s="10">
        <v>264.02670000000001</v>
      </c>
    </row>
    <row r="270" spans="1:2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265.94</v>
      </c>
      <c r="I270" s="2">
        <f t="shared" si="10"/>
        <v>256.81</v>
      </c>
      <c r="J270" s="2">
        <f t="shared" si="11"/>
        <v>265.94</v>
      </c>
      <c r="K270" s="10">
        <f>(testdata[[#This Row],[H]]+testdata[[#This Row],[L]]+testdata[[#This Row],[C]])/3</f>
        <v>262.8966666666667</v>
      </c>
      <c r="L270" s="10">
        <f>testdata[[#This Row],[PP]]*2-testdata[[#This Row],[H]]</f>
        <v>259.85333333333341</v>
      </c>
      <c r="M270" s="10">
        <f>testdata[[#This Row],[PP]]-(testdata[[#This Row],[H]]-testdata[[#This Row],[L]])</f>
        <v>253.76666666666671</v>
      </c>
      <c r="N270" s="10">
        <f>testdata[[#This Row],[PP]]*2-testdata[[#This Row],[L]]</f>
        <v>268.98333333333341</v>
      </c>
      <c r="O270" s="10">
        <f>testdata[[#This Row],[PP]]+(testdata[[#This Row],[H]]-testdata[[#This Row],[L]])</f>
        <v>272.0266666666667</v>
      </c>
      <c r="Q270" s="6">
        <v>269</v>
      </c>
      <c r="R270" s="10">
        <v>255.19669999999999</v>
      </c>
      <c r="S270" s="10">
        <v>251.69329999999999</v>
      </c>
      <c r="T270" s="10">
        <v>246.36670000000001</v>
      </c>
      <c r="U270" s="10">
        <v>260.52330000000001</v>
      </c>
      <c r="V270" s="10">
        <v>264.02670000000001</v>
      </c>
    </row>
    <row r="271" spans="1:2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267.86</v>
      </c>
      <c r="I271" s="2">
        <f t="shared" si="10"/>
        <v>256.81</v>
      </c>
      <c r="J271" s="2">
        <f t="shared" si="11"/>
        <v>267.67</v>
      </c>
      <c r="K271" s="10">
        <f>(testdata[[#This Row],[H]]+testdata[[#This Row],[L]]+testdata[[#This Row],[C]])/3</f>
        <v>264.1133333333334</v>
      </c>
      <c r="L271" s="10">
        <f>testdata[[#This Row],[PP]]*2-testdata[[#This Row],[H]]</f>
        <v>260.36666666666679</v>
      </c>
      <c r="M271" s="10">
        <f>testdata[[#This Row],[PP]]-(testdata[[#This Row],[H]]-testdata[[#This Row],[L]])</f>
        <v>253.06333333333339</v>
      </c>
      <c r="N271" s="10">
        <f>testdata[[#This Row],[PP]]*2-testdata[[#This Row],[L]]</f>
        <v>271.4166666666668</v>
      </c>
      <c r="O271" s="10">
        <f>testdata[[#This Row],[PP]]+(testdata[[#This Row],[H]]-testdata[[#This Row],[L]])</f>
        <v>275.16333333333341</v>
      </c>
      <c r="Q271" s="6">
        <v>270</v>
      </c>
      <c r="R271" s="10">
        <v>255.19669999999999</v>
      </c>
      <c r="S271" s="10">
        <v>251.69329999999999</v>
      </c>
      <c r="T271" s="10">
        <v>246.36670000000001</v>
      </c>
      <c r="U271" s="10">
        <v>260.52330000000001</v>
      </c>
      <c r="V271" s="10">
        <v>264.02670000000001</v>
      </c>
    </row>
    <row r="272" spans="1:2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9"/>
        <v>269.76</v>
      </c>
      <c r="I272" s="2">
        <f t="shared" si="10"/>
        <v>256.81</v>
      </c>
      <c r="J272" s="2">
        <f t="shared" si="11"/>
        <v>266.76</v>
      </c>
      <c r="K272" s="10">
        <f>(testdata[[#This Row],[H]]+testdata[[#This Row],[L]]+testdata[[#This Row],[C]])/3</f>
        <v>264.44333333333333</v>
      </c>
      <c r="L272" s="10">
        <f>testdata[[#This Row],[PP]]*2-testdata[[#This Row],[H]]</f>
        <v>259.12666666666667</v>
      </c>
      <c r="M272" s="10">
        <f>testdata[[#This Row],[PP]]-(testdata[[#This Row],[H]]-testdata[[#This Row],[L]])</f>
        <v>251.49333333333334</v>
      </c>
      <c r="N272" s="10">
        <f>testdata[[#This Row],[PP]]*2-testdata[[#This Row],[L]]</f>
        <v>272.07666666666665</v>
      </c>
      <c r="O272" s="10">
        <f>testdata[[#This Row],[PP]]+(testdata[[#This Row],[H]]-testdata[[#This Row],[L]])</f>
        <v>277.39333333333332</v>
      </c>
      <c r="Q272" s="6">
        <v>271</v>
      </c>
      <c r="R272" s="10">
        <v>255.19669999999999</v>
      </c>
      <c r="S272" s="10">
        <v>251.69329999999999</v>
      </c>
      <c r="T272" s="10">
        <v>246.36670000000001</v>
      </c>
      <c r="U272" s="10">
        <v>260.52330000000001</v>
      </c>
      <c r="V272" s="10">
        <v>264.02670000000001</v>
      </c>
    </row>
    <row r="273" spans="1:2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9"/>
        <v>269.76</v>
      </c>
      <c r="I273" s="2">
        <f t="shared" si="10"/>
        <v>257.54000000000002</v>
      </c>
      <c r="J273" s="2">
        <f t="shared" si="11"/>
        <v>269.3</v>
      </c>
      <c r="K273" s="10">
        <f>(testdata[[#This Row],[H]]+testdata[[#This Row],[L]]+testdata[[#This Row],[C]])/3</f>
        <v>265.5333333333333</v>
      </c>
      <c r="L273" s="10">
        <f>testdata[[#This Row],[PP]]*2-testdata[[#This Row],[H]]</f>
        <v>261.30666666666662</v>
      </c>
      <c r="M273" s="10">
        <f>testdata[[#This Row],[PP]]-(testdata[[#This Row],[H]]-testdata[[#This Row],[L]])</f>
        <v>253.31333333333333</v>
      </c>
      <c r="N273" s="10">
        <f>testdata[[#This Row],[PP]]*2-testdata[[#This Row],[L]]</f>
        <v>273.52666666666659</v>
      </c>
      <c r="O273" s="10">
        <f>testdata[[#This Row],[PP]]+(testdata[[#This Row],[H]]-testdata[[#This Row],[L]])</f>
        <v>277.75333333333327</v>
      </c>
      <c r="Q273" s="6">
        <v>272</v>
      </c>
      <c r="R273" s="10">
        <v>255.19669999999999</v>
      </c>
      <c r="S273" s="10">
        <v>251.69329999999999</v>
      </c>
      <c r="T273" s="10">
        <v>246.36670000000001</v>
      </c>
      <c r="U273" s="10">
        <v>260.52330000000001</v>
      </c>
      <c r="V273" s="10">
        <v>264.02670000000001</v>
      </c>
    </row>
    <row r="274" spans="1:2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9"/>
        <v>269.76</v>
      </c>
      <c r="I274" s="2">
        <f t="shared" si="10"/>
        <v>259.04000000000002</v>
      </c>
      <c r="J274" s="2">
        <f t="shared" si="11"/>
        <v>268.85000000000002</v>
      </c>
      <c r="K274" s="10">
        <f>(testdata[[#This Row],[H]]+testdata[[#This Row],[L]]+testdata[[#This Row],[C]])/3</f>
        <v>265.88333333333333</v>
      </c>
      <c r="L274" s="10">
        <f>testdata[[#This Row],[PP]]*2-testdata[[#This Row],[H]]</f>
        <v>262.00666666666666</v>
      </c>
      <c r="M274" s="10">
        <f>testdata[[#This Row],[PP]]-(testdata[[#This Row],[H]]-testdata[[#This Row],[L]])</f>
        <v>255.16333333333336</v>
      </c>
      <c r="N274" s="10">
        <f>testdata[[#This Row],[PP]]*2-testdata[[#This Row],[L]]</f>
        <v>272.72666666666663</v>
      </c>
      <c r="O274" s="10">
        <f>testdata[[#This Row],[PP]]+(testdata[[#This Row],[H]]-testdata[[#This Row],[L]])</f>
        <v>276.6033333333333</v>
      </c>
      <c r="Q274" s="6">
        <v>273</v>
      </c>
      <c r="R274" s="10">
        <v>268.37</v>
      </c>
      <c r="S274" s="10">
        <v>260.68</v>
      </c>
      <c r="T274" s="10">
        <v>249.85</v>
      </c>
      <c r="U274" s="10">
        <v>279.2</v>
      </c>
      <c r="V274" s="10">
        <v>286.89</v>
      </c>
    </row>
    <row r="275" spans="1:2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9"/>
        <v>270.07</v>
      </c>
      <c r="I275" s="2">
        <f t="shared" si="10"/>
        <v>260.57</v>
      </c>
      <c r="J275" s="2">
        <f t="shared" si="11"/>
        <v>270.07</v>
      </c>
      <c r="K275" s="10">
        <f>(testdata[[#This Row],[H]]+testdata[[#This Row],[L]]+testdata[[#This Row],[C]])/3</f>
        <v>266.90333333333336</v>
      </c>
      <c r="L275" s="10">
        <f>testdata[[#This Row],[PP]]*2-testdata[[#This Row],[H]]</f>
        <v>263.73666666666674</v>
      </c>
      <c r="M275" s="10">
        <f>testdata[[#This Row],[PP]]-(testdata[[#This Row],[H]]-testdata[[#This Row],[L]])</f>
        <v>257.40333333333336</v>
      </c>
      <c r="N275" s="10">
        <f>testdata[[#This Row],[PP]]*2-testdata[[#This Row],[L]]</f>
        <v>273.23666666666674</v>
      </c>
      <c r="O275" s="10">
        <f>testdata[[#This Row],[PP]]+(testdata[[#This Row],[H]]-testdata[[#This Row],[L]])</f>
        <v>276.40333333333336</v>
      </c>
      <c r="Q275" s="6">
        <v>274</v>
      </c>
      <c r="R275" s="10">
        <v>268.37</v>
      </c>
      <c r="S275" s="10">
        <v>260.68</v>
      </c>
      <c r="T275" s="10">
        <v>249.85</v>
      </c>
      <c r="U275" s="10">
        <v>279.2</v>
      </c>
      <c r="V275" s="10">
        <v>286.89</v>
      </c>
    </row>
    <row r="276" spans="1:2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9"/>
        <v>272.27</v>
      </c>
      <c r="I276" s="2">
        <f t="shared" si="10"/>
        <v>261.92</v>
      </c>
      <c r="J276" s="2">
        <f t="shared" si="11"/>
        <v>272.27</v>
      </c>
      <c r="K276" s="10">
        <f>(testdata[[#This Row],[H]]+testdata[[#This Row],[L]]+testdata[[#This Row],[C]])/3</f>
        <v>268.82</v>
      </c>
      <c r="L276" s="10">
        <f>testdata[[#This Row],[PP]]*2-testdata[[#This Row],[H]]</f>
        <v>265.37</v>
      </c>
      <c r="M276" s="10">
        <f>testdata[[#This Row],[PP]]-(testdata[[#This Row],[H]]-testdata[[#This Row],[L]])</f>
        <v>258.47000000000003</v>
      </c>
      <c r="N276" s="10">
        <f>testdata[[#This Row],[PP]]*2-testdata[[#This Row],[L]]</f>
        <v>275.71999999999997</v>
      </c>
      <c r="O276" s="10">
        <f>testdata[[#This Row],[PP]]+(testdata[[#This Row],[H]]-testdata[[#This Row],[L]])</f>
        <v>279.16999999999996</v>
      </c>
      <c r="Q276" s="6">
        <v>275</v>
      </c>
      <c r="R276" s="10">
        <v>268.37</v>
      </c>
      <c r="S276" s="10">
        <v>260.68</v>
      </c>
      <c r="T276" s="10">
        <v>249.85</v>
      </c>
      <c r="U276" s="10">
        <v>279.2</v>
      </c>
      <c r="V276" s="10">
        <v>286.89</v>
      </c>
    </row>
    <row r="277" spans="1:2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9"/>
        <v>273.16000000000003</v>
      </c>
      <c r="I277" s="2">
        <f t="shared" si="10"/>
        <v>262.86</v>
      </c>
      <c r="J277" s="2">
        <f t="shared" si="11"/>
        <v>272.83999999999997</v>
      </c>
      <c r="K277" s="10">
        <f>(testdata[[#This Row],[H]]+testdata[[#This Row],[L]]+testdata[[#This Row],[C]])/3</f>
        <v>269.61999999999995</v>
      </c>
      <c r="L277" s="10">
        <f>testdata[[#This Row],[PP]]*2-testdata[[#This Row],[H]]</f>
        <v>266.07999999999987</v>
      </c>
      <c r="M277" s="10">
        <f>testdata[[#This Row],[PP]]-(testdata[[#This Row],[H]]-testdata[[#This Row],[L]])</f>
        <v>259.31999999999994</v>
      </c>
      <c r="N277" s="10">
        <f>testdata[[#This Row],[PP]]*2-testdata[[#This Row],[L]]</f>
        <v>276.37999999999988</v>
      </c>
      <c r="O277" s="10">
        <f>testdata[[#This Row],[PP]]+(testdata[[#This Row],[H]]-testdata[[#This Row],[L]])</f>
        <v>279.91999999999996</v>
      </c>
      <c r="Q277" s="6">
        <v>276</v>
      </c>
      <c r="R277" s="10">
        <v>268.37</v>
      </c>
      <c r="S277" s="10">
        <v>260.68</v>
      </c>
      <c r="T277" s="10">
        <v>249.85</v>
      </c>
      <c r="U277" s="10">
        <v>279.2</v>
      </c>
      <c r="V277" s="10">
        <v>286.89</v>
      </c>
    </row>
    <row r="278" spans="1:2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9"/>
        <v>274.2</v>
      </c>
      <c r="I278" s="2">
        <f t="shared" si="10"/>
        <v>262.86</v>
      </c>
      <c r="J278" s="2">
        <f t="shared" si="11"/>
        <v>272.74</v>
      </c>
      <c r="K278" s="10">
        <f>(testdata[[#This Row],[H]]+testdata[[#This Row],[L]]+testdata[[#This Row],[C]])/3</f>
        <v>269.93333333333334</v>
      </c>
      <c r="L278" s="10">
        <f>testdata[[#This Row],[PP]]*2-testdata[[#This Row],[H]]</f>
        <v>265.66666666666669</v>
      </c>
      <c r="M278" s="10">
        <f>testdata[[#This Row],[PP]]-(testdata[[#This Row],[H]]-testdata[[#This Row],[L]])</f>
        <v>258.59333333333336</v>
      </c>
      <c r="N278" s="10">
        <f>testdata[[#This Row],[PP]]*2-testdata[[#This Row],[L]]</f>
        <v>277.00666666666666</v>
      </c>
      <c r="O278" s="10">
        <f>testdata[[#This Row],[PP]]+(testdata[[#This Row],[H]]-testdata[[#This Row],[L]])</f>
        <v>281.27333333333331</v>
      </c>
      <c r="Q278" s="6">
        <v>277</v>
      </c>
      <c r="R278" s="10">
        <v>268.37</v>
      </c>
      <c r="S278" s="10">
        <v>260.68</v>
      </c>
      <c r="T278" s="10">
        <v>249.85</v>
      </c>
      <c r="U278" s="10">
        <v>279.2</v>
      </c>
      <c r="V278" s="10">
        <v>286.89</v>
      </c>
    </row>
    <row r="279" spans="1:2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ref="H279:H342" si="12">MAX($D259:$D269)</f>
        <v>274.2</v>
      </c>
      <c r="I279" s="2">
        <f t="shared" ref="I279:I342" si="13">MIN($E259:$E269)</f>
        <v>262.86</v>
      </c>
      <c r="J279" s="2">
        <f t="shared" ref="J279:J342" si="14">$F269</f>
        <v>272.85000000000002</v>
      </c>
      <c r="K279" s="10">
        <f>(testdata[[#This Row],[H]]+testdata[[#This Row],[L]]+testdata[[#This Row],[C]])/3</f>
        <v>269.96999999999997</v>
      </c>
      <c r="L279" s="10">
        <f>testdata[[#This Row],[PP]]*2-testdata[[#This Row],[H]]</f>
        <v>265.73999999999995</v>
      </c>
      <c r="M279" s="10">
        <f>testdata[[#This Row],[PP]]-(testdata[[#This Row],[H]]-testdata[[#This Row],[L]])</f>
        <v>258.63</v>
      </c>
      <c r="N279" s="10">
        <f>testdata[[#This Row],[PP]]*2-testdata[[#This Row],[L]]</f>
        <v>277.07999999999993</v>
      </c>
      <c r="O279" s="10">
        <f>testdata[[#This Row],[PP]]+(testdata[[#This Row],[H]]-testdata[[#This Row],[L]])</f>
        <v>281.30999999999995</v>
      </c>
      <c r="Q279" s="6">
        <v>278</v>
      </c>
      <c r="R279" s="10">
        <v>268.37</v>
      </c>
      <c r="S279" s="10">
        <v>260.68</v>
      </c>
      <c r="T279" s="10">
        <v>249.85</v>
      </c>
      <c r="U279" s="10">
        <v>279.2</v>
      </c>
      <c r="V279" s="10">
        <v>286.89</v>
      </c>
    </row>
    <row r="280" spans="1:2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276.06</v>
      </c>
      <c r="I280" s="2">
        <f t="shared" si="13"/>
        <v>264.44</v>
      </c>
      <c r="J280" s="2">
        <f t="shared" si="14"/>
        <v>276.01</v>
      </c>
      <c r="K280" s="10">
        <f>(testdata[[#This Row],[H]]+testdata[[#This Row],[L]]+testdata[[#This Row],[C]])/3</f>
        <v>272.17</v>
      </c>
      <c r="L280" s="10">
        <f>testdata[[#This Row],[PP]]*2-testdata[[#This Row],[H]]</f>
        <v>268.28000000000003</v>
      </c>
      <c r="M280" s="10">
        <f>testdata[[#This Row],[PP]]-(testdata[[#This Row],[H]]-testdata[[#This Row],[L]])</f>
        <v>260.55</v>
      </c>
      <c r="N280" s="10">
        <f>testdata[[#This Row],[PP]]*2-testdata[[#This Row],[L]]</f>
        <v>279.90000000000003</v>
      </c>
      <c r="O280" s="10">
        <f>testdata[[#This Row],[PP]]+(testdata[[#This Row],[H]]-testdata[[#This Row],[L]])</f>
        <v>283.79000000000002</v>
      </c>
      <c r="Q280" s="6">
        <v>279</v>
      </c>
      <c r="R280" s="10">
        <v>268.37</v>
      </c>
      <c r="S280" s="10">
        <v>260.68</v>
      </c>
      <c r="T280" s="10">
        <v>249.85</v>
      </c>
      <c r="U280" s="10">
        <v>279.2</v>
      </c>
      <c r="V280" s="10">
        <v>286.89</v>
      </c>
    </row>
    <row r="281" spans="1:2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276.06</v>
      </c>
      <c r="I281" s="2">
        <f t="shared" si="13"/>
        <v>265.89999999999998</v>
      </c>
      <c r="J281" s="2">
        <f t="shared" si="14"/>
        <v>274.18</v>
      </c>
      <c r="K281" s="10">
        <f>(testdata[[#This Row],[H]]+testdata[[#This Row],[L]]+testdata[[#This Row],[C]])/3</f>
        <v>272.04666666666668</v>
      </c>
      <c r="L281" s="10">
        <f>testdata[[#This Row],[PP]]*2-testdata[[#This Row],[H]]</f>
        <v>268.03333333333336</v>
      </c>
      <c r="M281" s="10">
        <f>testdata[[#This Row],[PP]]-(testdata[[#This Row],[H]]-testdata[[#This Row],[L]])</f>
        <v>261.88666666666666</v>
      </c>
      <c r="N281" s="10">
        <f>testdata[[#This Row],[PP]]*2-testdata[[#This Row],[L]]</f>
        <v>278.19333333333338</v>
      </c>
      <c r="O281" s="10">
        <f>testdata[[#This Row],[PP]]+(testdata[[#This Row],[H]]-testdata[[#This Row],[L]])</f>
        <v>282.20666666666671</v>
      </c>
      <c r="Q281" s="6">
        <v>280</v>
      </c>
      <c r="R281" s="10">
        <v>268.37</v>
      </c>
      <c r="S281" s="10">
        <v>260.68</v>
      </c>
      <c r="T281" s="10">
        <v>249.85</v>
      </c>
      <c r="U281" s="10">
        <v>279.2</v>
      </c>
      <c r="V281" s="10">
        <v>286.89</v>
      </c>
    </row>
    <row r="282" spans="1:2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276.06</v>
      </c>
      <c r="I282" s="2">
        <f t="shared" si="13"/>
        <v>266</v>
      </c>
      <c r="J282" s="2">
        <f t="shared" si="14"/>
        <v>271.37</v>
      </c>
      <c r="K282" s="10">
        <f>(testdata[[#This Row],[H]]+testdata[[#This Row],[L]]+testdata[[#This Row],[C]])/3</f>
        <v>271.14333333333332</v>
      </c>
      <c r="L282" s="10">
        <f>testdata[[#This Row],[PP]]*2-testdata[[#This Row],[H]]</f>
        <v>266.22666666666663</v>
      </c>
      <c r="M282" s="10">
        <f>testdata[[#This Row],[PP]]-(testdata[[#This Row],[H]]-testdata[[#This Row],[L]])</f>
        <v>261.08333333333331</v>
      </c>
      <c r="N282" s="10">
        <f>testdata[[#This Row],[PP]]*2-testdata[[#This Row],[L]]</f>
        <v>276.28666666666663</v>
      </c>
      <c r="O282" s="10">
        <f>testdata[[#This Row],[PP]]+(testdata[[#This Row],[H]]-testdata[[#This Row],[L]])</f>
        <v>281.20333333333332</v>
      </c>
      <c r="Q282" s="6">
        <v>281</v>
      </c>
      <c r="R282" s="10">
        <v>268.37</v>
      </c>
      <c r="S282" s="10">
        <v>260.68</v>
      </c>
      <c r="T282" s="10">
        <v>249.85</v>
      </c>
      <c r="U282" s="10">
        <v>279.2</v>
      </c>
      <c r="V282" s="10">
        <v>286.89</v>
      </c>
    </row>
    <row r="283" spans="1:2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276.06</v>
      </c>
      <c r="I283" s="2">
        <f t="shared" si="13"/>
        <v>266.76</v>
      </c>
      <c r="J283" s="2">
        <f t="shared" si="14"/>
        <v>271.51</v>
      </c>
      <c r="K283" s="10">
        <f>(testdata[[#This Row],[H]]+testdata[[#This Row],[L]]+testdata[[#This Row],[C]])/3</f>
        <v>271.44333333333333</v>
      </c>
      <c r="L283" s="10">
        <f>testdata[[#This Row],[PP]]*2-testdata[[#This Row],[H]]</f>
        <v>266.82666666666665</v>
      </c>
      <c r="M283" s="10">
        <f>testdata[[#This Row],[PP]]-(testdata[[#This Row],[H]]-testdata[[#This Row],[L]])</f>
        <v>262.14333333333332</v>
      </c>
      <c r="N283" s="10">
        <f>testdata[[#This Row],[PP]]*2-testdata[[#This Row],[L]]</f>
        <v>276.12666666666667</v>
      </c>
      <c r="O283" s="10">
        <f>testdata[[#This Row],[PP]]+(testdata[[#This Row],[H]]-testdata[[#This Row],[L]])</f>
        <v>280.74333333333334</v>
      </c>
      <c r="Q283" s="6">
        <v>282</v>
      </c>
      <c r="R283" s="10">
        <v>268.37</v>
      </c>
      <c r="S283" s="10">
        <v>260.68</v>
      </c>
      <c r="T283" s="10">
        <v>249.85</v>
      </c>
      <c r="U283" s="10">
        <v>279.2</v>
      </c>
      <c r="V283" s="10">
        <v>286.89</v>
      </c>
    </row>
    <row r="284" spans="1:2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276.06</v>
      </c>
      <c r="I284" s="2">
        <f t="shared" si="13"/>
        <v>268.31</v>
      </c>
      <c r="J284" s="2">
        <f t="shared" si="14"/>
        <v>271.2</v>
      </c>
      <c r="K284" s="10">
        <f>(testdata[[#This Row],[H]]+testdata[[#This Row],[L]]+testdata[[#This Row],[C]])/3</f>
        <v>271.85666666666663</v>
      </c>
      <c r="L284" s="10">
        <f>testdata[[#This Row],[PP]]*2-testdata[[#This Row],[H]]</f>
        <v>267.65333333333325</v>
      </c>
      <c r="M284" s="10">
        <f>testdata[[#This Row],[PP]]-(testdata[[#This Row],[H]]-testdata[[#This Row],[L]])</f>
        <v>264.10666666666663</v>
      </c>
      <c r="N284" s="10">
        <f>testdata[[#This Row],[PP]]*2-testdata[[#This Row],[L]]</f>
        <v>275.40333333333325</v>
      </c>
      <c r="O284" s="10">
        <f>testdata[[#This Row],[PP]]+(testdata[[#This Row],[H]]-testdata[[#This Row],[L]])</f>
        <v>279.60666666666663</v>
      </c>
      <c r="Q284" s="6">
        <v>283</v>
      </c>
      <c r="R284" s="10">
        <v>268.37</v>
      </c>
      <c r="S284" s="10">
        <v>260.68</v>
      </c>
      <c r="T284" s="10">
        <v>249.85</v>
      </c>
      <c r="U284" s="10">
        <v>279.2</v>
      </c>
      <c r="V284" s="10">
        <v>286.89</v>
      </c>
    </row>
    <row r="285" spans="1:2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276.06</v>
      </c>
      <c r="I285" s="2">
        <f t="shared" si="13"/>
        <v>265.25</v>
      </c>
      <c r="J285" s="2">
        <f t="shared" si="14"/>
        <v>265.29000000000002</v>
      </c>
      <c r="K285" s="10">
        <f>(testdata[[#This Row],[H]]+testdata[[#This Row],[L]]+testdata[[#This Row],[C]])/3</f>
        <v>268.86666666666662</v>
      </c>
      <c r="L285" s="10">
        <f>testdata[[#This Row],[PP]]*2-testdata[[#This Row],[H]]</f>
        <v>261.67333333333323</v>
      </c>
      <c r="M285" s="10">
        <f>testdata[[#This Row],[PP]]-(testdata[[#This Row],[H]]-testdata[[#This Row],[L]])</f>
        <v>258.05666666666662</v>
      </c>
      <c r="N285" s="10">
        <f>testdata[[#This Row],[PP]]*2-testdata[[#This Row],[L]]</f>
        <v>272.48333333333323</v>
      </c>
      <c r="O285" s="10">
        <f>testdata[[#This Row],[PP]]+(testdata[[#This Row],[H]]-testdata[[#This Row],[L]])</f>
        <v>279.67666666666662</v>
      </c>
      <c r="Q285" s="6">
        <v>284</v>
      </c>
      <c r="R285" s="10">
        <v>268.37</v>
      </c>
      <c r="S285" s="10">
        <v>260.68</v>
      </c>
      <c r="T285" s="10">
        <v>249.85</v>
      </c>
      <c r="U285" s="10">
        <v>279.2</v>
      </c>
      <c r="V285" s="10">
        <v>286.89</v>
      </c>
    </row>
    <row r="286" spans="1:2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276.06</v>
      </c>
      <c r="I286" s="2">
        <f t="shared" si="13"/>
        <v>253.6</v>
      </c>
      <c r="J286" s="2">
        <f t="shared" si="14"/>
        <v>254.2</v>
      </c>
      <c r="K286" s="10">
        <f>(testdata[[#This Row],[H]]+testdata[[#This Row],[L]]+testdata[[#This Row],[C]])/3</f>
        <v>261.28666666666663</v>
      </c>
      <c r="L286" s="10">
        <f>testdata[[#This Row],[PP]]*2-testdata[[#This Row],[H]]</f>
        <v>246.51333333333326</v>
      </c>
      <c r="M286" s="10">
        <f>testdata[[#This Row],[PP]]-(testdata[[#This Row],[H]]-testdata[[#This Row],[L]])</f>
        <v>238.82666666666663</v>
      </c>
      <c r="N286" s="10">
        <f>testdata[[#This Row],[PP]]*2-testdata[[#This Row],[L]]</f>
        <v>268.97333333333324</v>
      </c>
      <c r="O286" s="10">
        <f>testdata[[#This Row],[PP]]+(testdata[[#This Row],[H]]-testdata[[#This Row],[L]])</f>
        <v>283.74666666666667</v>
      </c>
      <c r="Q286" s="6">
        <v>285</v>
      </c>
      <c r="R286" s="10">
        <v>268.37</v>
      </c>
      <c r="S286" s="10">
        <v>260.68</v>
      </c>
      <c r="T286" s="10">
        <v>249.85</v>
      </c>
      <c r="U286" s="10">
        <v>279.2</v>
      </c>
      <c r="V286" s="10">
        <v>286.89</v>
      </c>
    </row>
    <row r="287" spans="1:2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276.06</v>
      </c>
      <c r="I287" s="2">
        <f t="shared" si="13"/>
        <v>249.16</v>
      </c>
      <c r="J287" s="2">
        <f t="shared" si="14"/>
        <v>259.20999999999998</v>
      </c>
      <c r="K287" s="10">
        <f>(testdata[[#This Row],[H]]+testdata[[#This Row],[L]]+testdata[[#This Row],[C]])/3</f>
        <v>261.47666666666669</v>
      </c>
      <c r="L287" s="10">
        <f>testdata[[#This Row],[PP]]*2-testdata[[#This Row],[H]]</f>
        <v>246.89333333333337</v>
      </c>
      <c r="M287" s="10">
        <f>testdata[[#This Row],[PP]]-(testdata[[#This Row],[H]]-testdata[[#This Row],[L]])</f>
        <v>234.57666666666668</v>
      </c>
      <c r="N287" s="10">
        <f>testdata[[#This Row],[PP]]*2-testdata[[#This Row],[L]]</f>
        <v>273.79333333333341</v>
      </c>
      <c r="O287" s="10">
        <f>testdata[[#This Row],[PP]]+(testdata[[#This Row],[H]]-testdata[[#This Row],[L]])</f>
        <v>288.37666666666667</v>
      </c>
      <c r="Q287" s="6">
        <v>286</v>
      </c>
      <c r="R287" s="10">
        <v>268.37</v>
      </c>
      <c r="S287" s="10">
        <v>260.68</v>
      </c>
      <c r="T287" s="10">
        <v>249.85</v>
      </c>
      <c r="U287" s="10">
        <v>279.2</v>
      </c>
      <c r="V287" s="10">
        <v>286.89</v>
      </c>
    </row>
    <row r="288" spans="1:2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276.06</v>
      </c>
      <c r="I288" s="2">
        <f t="shared" si="13"/>
        <v>249.16</v>
      </c>
      <c r="J288" s="2">
        <f t="shared" si="14"/>
        <v>257.8</v>
      </c>
      <c r="K288" s="10">
        <f>(testdata[[#This Row],[H]]+testdata[[#This Row],[L]]+testdata[[#This Row],[C]])/3</f>
        <v>261.00666666666666</v>
      </c>
      <c r="L288" s="10">
        <f>testdata[[#This Row],[PP]]*2-testdata[[#This Row],[H]]</f>
        <v>245.95333333333332</v>
      </c>
      <c r="M288" s="10">
        <f>testdata[[#This Row],[PP]]-(testdata[[#This Row],[H]]-testdata[[#This Row],[L]])</f>
        <v>234.10666666666665</v>
      </c>
      <c r="N288" s="10">
        <f>testdata[[#This Row],[PP]]*2-testdata[[#This Row],[L]]</f>
        <v>272.85333333333335</v>
      </c>
      <c r="O288" s="10">
        <f>testdata[[#This Row],[PP]]+(testdata[[#This Row],[H]]-testdata[[#This Row],[L]])</f>
        <v>287.90666666666664</v>
      </c>
      <c r="Q288" s="6">
        <v>287</v>
      </c>
      <c r="R288" s="10">
        <v>268.37</v>
      </c>
      <c r="S288" s="10">
        <v>260.68</v>
      </c>
      <c r="T288" s="10">
        <v>249.85</v>
      </c>
      <c r="U288" s="10">
        <v>279.2</v>
      </c>
      <c r="V288" s="10">
        <v>286.89</v>
      </c>
    </row>
    <row r="289" spans="1:2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276.06</v>
      </c>
      <c r="I289" s="2">
        <f t="shared" si="13"/>
        <v>248.09</v>
      </c>
      <c r="J289" s="2">
        <f t="shared" si="14"/>
        <v>248.13</v>
      </c>
      <c r="K289" s="10">
        <f>(testdata[[#This Row],[H]]+testdata[[#This Row],[L]]+testdata[[#This Row],[C]])/3</f>
        <v>257.42666666666668</v>
      </c>
      <c r="L289" s="10">
        <f>testdata[[#This Row],[PP]]*2-testdata[[#This Row],[H]]</f>
        <v>238.79333333333335</v>
      </c>
      <c r="M289" s="10">
        <f>testdata[[#This Row],[PP]]-(testdata[[#This Row],[H]]-testdata[[#This Row],[L]])</f>
        <v>229.45666666666668</v>
      </c>
      <c r="N289" s="10">
        <f>testdata[[#This Row],[PP]]*2-testdata[[#This Row],[L]]</f>
        <v>266.76333333333332</v>
      </c>
      <c r="O289" s="10">
        <f>testdata[[#This Row],[PP]]+(testdata[[#This Row],[H]]-testdata[[#This Row],[L]])</f>
        <v>285.39666666666665</v>
      </c>
      <c r="Q289" s="6">
        <v>288</v>
      </c>
      <c r="R289" s="10">
        <v>268.37</v>
      </c>
      <c r="S289" s="10">
        <v>260.68</v>
      </c>
      <c r="T289" s="10">
        <v>249.85</v>
      </c>
      <c r="U289" s="10">
        <v>279.2</v>
      </c>
      <c r="V289" s="10">
        <v>286.89</v>
      </c>
    </row>
    <row r="290" spans="1:2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276.06</v>
      </c>
      <c r="I290" s="2">
        <f t="shared" si="13"/>
        <v>243.59</v>
      </c>
      <c r="J290" s="2">
        <f t="shared" si="14"/>
        <v>251.86</v>
      </c>
      <c r="K290" s="10">
        <f>(testdata[[#This Row],[H]]+testdata[[#This Row],[L]]+testdata[[#This Row],[C]])/3</f>
        <v>257.17</v>
      </c>
      <c r="L290" s="10">
        <f>testdata[[#This Row],[PP]]*2-testdata[[#This Row],[H]]</f>
        <v>238.28000000000003</v>
      </c>
      <c r="M290" s="10">
        <f>testdata[[#This Row],[PP]]-(testdata[[#This Row],[H]]-testdata[[#This Row],[L]])</f>
        <v>224.70000000000002</v>
      </c>
      <c r="N290" s="10">
        <f>testdata[[#This Row],[PP]]*2-testdata[[#This Row],[L]]</f>
        <v>270.75</v>
      </c>
      <c r="O290" s="10">
        <f>testdata[[#This Row],[PP]]+(testdata[[#This Row],[H]]-testdata[[#This Row],[L]])</f>
        <v>289.64</v>
      </c>
      <c r="Q290" s="6">
        <v>289</v>
      </c>
      <c r="R290" s="10">
        <v>268.37</v>
      </c>
      <c r="S290" s="10">
        <v>260.68</v>
      </c>
      <c r="T290" s="10">
        <v>249.85</v>
      </c>
      <c r="U290" s="10">
        <v>279.2</v>
      </c>
      <c r="V290" s="10">
        <v>286.89</v>
      </c>
    </row>
    <row r="291" spans="1:2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275.87</v>
      </c>
      <c r="I291" s="2">
        <f t="shared" si="13"/>
        <v>243.59</v>
      </c>
      <c r="J291" s="2">
        <f t="shared" si="14"/>
        <v>255.56</v>
      </c>
      <c r="K291" s="10">
        <f>(testdata[[#This Row],[H]]+testdata[[#This Row],[L]]+testdata[[#This Row],[C]])/3</f>
        <v>258.33999999999997</v>
      </c>
      <c r="L291" s="10">
        <f>testdata[[#This Row],[PP]]*2-testdata[[#This Row],[H]]</f>
        <v>240.80999999999995</v>
      </c>
      <c r="M291" s="10">
        <f>testdata[[#This Row],[PP]]-(testdata[[#This Row],[H]]-testdata[[#This Row],[L]])</f>
        <v>226.05999999999997</v>
      </c>
      <c r="N291" s="10">
        <f>testdata[[#This Row],[PP]]*2-testdata[[#This Row],[L]]</f>
        <v>273.08999999999992</v>
      </c>
      <c r="O291" s="10">
        <f>testdata[[#This Row],[PP]]+(testdata[[#This Row],[H]]-testdata[[#This Row],[L]])</f>
        <v>290.62</v>
      </c>
      <c r="Q291" s="6">
        <v>290</v>
      </c>
      <c r="R291" s="10">
        <v>268.37</v>
      </c>
      <c r="S291" s="10">
        <v>260.68</v>
      </c>
      <c r="T291" s="10">
        <v>249.85</v>
      </c>
      <c r="U291" s="10">
        <v>279.2</v>
      </c>
      <c r="V291" s="10">
        <v>286.89</v>
      </c>
    </row>
    <row r="292" spans="1:2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274.24</v>
      </c>
      <c r="I292" s="2">
        <f t="shared" si="13"/>
        <v>243.59</v>
      </c>
      <c r="J292" s="2">
        <f t="shared" si="14"/>
        <v>256.19</v>
      </c>
      <c r="K292" s="10">
        <f>(testdata[[#This Row],[H]]+testdata[[#This Row],[L]]+testdata[[#This Row],[C]])/3</f>
        <v>258.00666666666666</v>
      </c>
      <c r="L292" s="10">
        <f>testdata[[#This Row],[PP]]*2-testdata[[#This Row],[H]]</f>
        <v>241.77333333333331</v>
      </c>
      <c r="M292" s="10">
        <f>testdata[[#This Row],[PP]]-(testdata[[#This Row],[H]]-testdata[[#This Row],[L]])</f>
        <v>227.35666666666665</v>
      </c>
      <c r="N292" s="10">
        <f>testdata[[#This Row],[PP]]*2-testdata[[#This Row],[L]]</f>
        <v>272.42333333333329</v>
      </c>
      <c r="O292" s="10">
        <f>testdata[[#This Row],[PP]]+(testdata[[#This Row],[H]]-testdata[[#This Row],[L]])</f>
        <v>288.65666666666664</v>
      </c>
      <c r="Q292" s="6">
        <v>291</v>
      </c>
      <c r="R292" s="10">
        <v>268.37</v>
      </c>
      <c r="S292" s="10">
        <v>260.68</v>
      </c>
      <c r="T292" s="10">
        <v>249.85</v>
      </c>
      <c r="U292" s="10">
        <v>279.2</v>
      </c>
      <c r="V292" s="10">
        <v>286.89</v>
      </c>
    </row>
    <row r="293" spans="1:2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272.85000000000002</v>
      </c>
      <c r="I293" s="2">
        <f t="shared" si="13"/>
        <v>243.59</v>
      </c>
      <c r="J293" s="2">
        <f t="shared" si="14"/>
        <v>259.64999999999998</v>
      </c>
      <c r="K293" s="10">
        <f>(testdata[[#This Row],[H]]+testdata[[#This Row],[L]]+testdata[[#This Row],[C]])/3</f>
        <v>258.69666666666666</v>
      </c>
      <c r="L293" s="10">
        <f>testdata[[#This Row],[PP]]*2-testdata[[#This Row],[H]]</f>
        <v>244.54333333333329</v>
      </c>
      <c r="M293" s="10">
        <f>testdata[[#This Row],[PP]]-(testdata[[#This Row],[H]]-testdata[[#This Row],[L]])</f>
        <v>229.43666666666664</v>
      </c>
      <c r="N293" s="10">
        <f>testdata[[#This Row],[PP]]*2-testdata[[#This Row],[L]]</f>
        <v>273.80333333333328</v>
      </c>
      <c r="O293" s="10">
        <f>testdata[[#This Row],[PP]]+(testdata[[#This Row],[H]]-testdata[[#This Row],[L]])</f>
        <v>287.95666666666671</v>
      </c>
      <c r="Q293" s="6">
        <v>292</v>
      </c>
      <c r="R293" s="10">
        <v>259.27999999999997</v>
      </c>
      <c r="S293" s="10">
        <v>245.94</v>
      </c>
      <c r="T293" s="10">
        <v>230.25</v>
      </c>
      <c r="U293" s="10">
        <v>274.97000000000003</v>
      </c>
      <c r="V293" s="10">
        <v>288.31</v>
      </c>
    </row>
    <row r="294" spans="1:2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272.62</v>
      </c>
      <c r="I294" s="2">
        <f t="shared" si="13"/>
        <v>243.59</v>
      </c>
      <c r="J294" s="2">
        <f t="shared" si="14"/>
        <v>262.95999999999998</v>
      </c>
      <c r="K294" s="10">
        <f>(testdata[[#This Row],[H]]+testdata[[#This Row],[L]]+testdata[[#This Row],[C]])/3</f>
        <v>259.72333333333336</v>
      </c>
      <c r="L294" s="10">
        <f>testdata[[#This Row],[PP]]*2-testdata[[#This Row],[H]]</f>
        <v>246.82666666666671</v>
      </c>
      <c r="M294" s="10">
        <f>testdata[[#This Row],[PP]]-(testdata[[#This Row],[H]]-testdata[[#This Row],[L]])</f>
        <v>230.69333333333336</v>
      </c>
      <c r="N294" s="10">
        <f>testdata[[#This Row],[PP]]*2-testdata[[#This Row],[L]]</f>
        <v>275.85666666666668</v>
      </c>
      <c r="O294" s="10">
        <f>testdata[[#This Row],[PP]]+(testdata[[#This Row],[H]]-testdata[[#This Row],[L]])</f>
        <v>288.75333333333333</v>
      </c>
      <c r="Q294" s="6">
        <v>293</v>
      </c>
      <c r="R294" s="10">
        <v>259.27999999999997</v>
      </c>
      <c r="S294" s="10">
        <v>245.94</v>
      </c>
      <c r="T294" s="10">
        <v>230.25</v>
      </c>
      <c r="U294" s="10">
        <v>274.97000000000003</v>
      </c>
      <c r="V294" s="10">
        <v>288.31</v>
      </c>
    </row>
    <row r="295" spans="1:2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269.89999999999998</v>
      </c>
      <c r="I295" s="2">
        <f t="shared" si="13"/>
        <v>243.59</v>
      </c>
      <c r="J295" s="2">
        <f t="shared" si="14"/>
        <v>263.04000000000002</v>
      </c>
      <c r="K295" s="10">
        <f>(testdata[[#This Row],[H]]+testdata[[#This Row],[L]]+testdata[[#This Row],[C]])/3</f>
        <v>258.84333333333331</v>
      </c>
      <c r="L295" s="10">
        <f>testdata[[#This Row],[PP]]*2-testdata[[#This Row],[H]]</f>
        <v>247.78666666666663</v>
      </c>
      <c r="M295" s="10">
        <f>testdata[[#This Row],[PP]]-(testdata[[#This Row],[H]]-testdata[[#This Row],[L]])</f>
        <v>232.53333333333333</v>
      </c>
      <c r="N295" s="10">
        <f>testdata[[#This Row],[PP]]*2-testdata[[#This Row],[L]]</f>
        <v>274.09666666666658</v>
      </c>
      <c r="O295" s="10">
        <f>testdata[[#This Row],[PP]]+(testdata[[#This Row],[H]]-testdata[[#This Row],[L]])</f>
        <v>285.15333333333331</v>
      </c>
      <c r="Q295" s="6">
        <v>294</v>
      </c>
      <c r="R295" s="10">
        <v>259.27999999999997</v>
      </c>
      <c r="S295" s="10">
        <v>245.94</v>
      </c>
      <c r="T295" s="10">
        <v>230.25</v>
      </c>
      <c r="U295" s="10">
        <v>274.97000000000003</v>
      </c>
      <c r="V295" s="10">
        <v>288.31</v>
      </c>
    </row>
    <row r="296" spans="1:2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265.68</v>
      </c>
      <c r="I296" s="2">
        <f t="shared" si="13"/>
        <v>243.59</v>
      </c>
      <c r="J296" s="2">
        <f t="shared" si="14"/>
        <v>261.39</v>
      </c>
      <c r="K296" s="10">
        <f>(testdata[[#This Row],[H]]+testdata[[#This Row],[L]]+testdata[[#This Row],[C]])/3</f>
        <v>256.88666666666666</v>
      </c>
      <c r="L296" s="10">
        <f>testdata[[#This Row],[PP]]*2-testdata[[#This Row],[H]]</f>
        <v>248.09333333333331</v>
      </c>
      <c r="M296" s="10">
        <f>testdata[[#This Row],[PP]]-(testdata[[#This Row],[H]]-testdata[[#This Row],[L]])</f>
        <v>234.79666666666665</v>
      </c>
      <c r="N296" s="10">
        <f>testdata[[#This Row],[PP]]*2-testdata[[#This Row],[L]]</f>
        <v>270.18333333333328</v>
      </c>
      <c r="O296" s="10">
        <f>testdata[[#This Row],[PP]]+(testdata[[#This Row],[H]]-testdata[[#This Row],[L]])</f>
        <v>278.97666666666669</v>
      </c>
      <c r="Q296" s="6">
        <v>295</v>
      </c>
      <c r="R296" s="10">
        <v>259.27999999999997</v>
      </c>
      <c r="S296" s="10">
        <v>245.94</v>
      </c>
      <c r="T296" s="10">
        <v>230.25</v>
      </c>
      <c r="U296" s="10">
        <v>274.97000000000003</v>
      </c>
      <c r="V296" s="10">
        <v>288.31</v>
      </c>
    </row>
    <row r="297" spans="1:2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265.17</v>
      </c>
      <c r="I297" s="2">
        <f t="shared" si="13"/>
        <v>243.59</v>
      </c>
      <c r="J297" s="2">
        <f t="shared" si="14"/>
        <v>260.08999999999997</v>
      </c>
      <c r="K297" s="10">
        <f>(testdata[[#This Row],[H]]+testdata[[#This Row],[L]]+testdata[[#This Row],[C]])/3</f>
        <v>256.2833333333333</v>
      </c>
      <c r="L297" s="10">
        <f>testdata[[#This Row],[PP]]*2-testdata[[#This Row],[H]]</f>
        <v>247.39666666666659</v>
      </c>
      <c r="M297" s="10">
        <f>testdata[[#This Row],[PP]]-(testdata[[#This Row],[H]]-testdata[[#This Row],[L]])</f>
        <v>234.70333333333329</v>
      </c>
      <c r="N297" s="10">
        <f>testdata[[#This Row],[PP]]*2-testdata[[#This Row],[L]]</f>
        <v>268.97666666666657</v>
      </c>
      <c r="O297" s="10">
        <f>testdata[[#This Row],[PP]]+(testdata[[#This Row],[H]]-testdata[[#This Row],[L]])</f>
        <v>277.86333333333334</v>
      </c>
      <c r="Q297" s="6">
        <v>296</v>
      </c>
      <c r="R297" s="10">
        <v>259.27999999999997</v>
      </c>
      <c r="S297" s="10">
        <v>245.94</v>
      </c>
      <c r="T297" s="10">
        <v>230.25</v>
      </c>
      <c r="U297" s="10">
        <v>274.97000000000003</v>
      </c>
      <c r="V297" s="10">
        <v>288.31</v>
      </c>
    </row>
    <row r="298" spans="1:2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265.17</v>
      </c>
      <c r="I298" s="2">
        <f t="shared" si="13"/>
        <v>243.59</v>
      </c>
      <c r="J298" s="2">
        <f t="shared" si="14"/>
        <v>260.43</v>
      </c>
      <c r="K298" s="10">
        <f>(testdata[[#This Row],[H]]+testdata[[#This Row],[L]]+testdata[[#This Row],[C]])/3</f>
        <v>256.3966666666667</v>
      </c>
      <c r="L298" s="10">
        <f>testdata[[#This Row],[PP]]*2-testdata[[#This Row],[H]]</f>
        <v>247.62333333333339</v>
      </c>
      <c r="M298" s="10">
        <f>testdata[[#This Row],[PP]]-(testdata[[#This Row],[H]]-testdata[[#This Row],[L]])</f>
        <v>234.81666666666669</v>
      </c>
      <c r="N298" s="10">
        <f>testdata[[#This Row],[PP]]*2-testdata[[#This Row],[L]]</f>
        <v>269.20333333333338</v>
      </c>
      <c r="O298" s="10">
        <f>testdata[[#This Row],[PP]]+(testdata[[#This Row],[H]]-testdata[[#This Row],[L]])</f>
        <v>277.97666666666669</v>
      </c>
      <c r="Q298" s="6">
        <v>297</v>
      </c>
      <c r="R298" s="10">
        <v>259.27999999999997</v>
      </c>
      <c r="S298" s="10">
        <v>245.94</v>
      </c>
      <c r="T298" s="10">
        <v>230.25</v>
      </c>
      <c r="U298" s="10">
        <v>274.97000000000003</v>
      </c>
      <c r="V298" s="10">
        <v>288.31</v>
      </c>
    </row>
    <row r="299" spans="1:2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265.17</v>
      </c>
      <c r="I299" s="2">
        <f t="shared" si="13"/>
        <v>243.59</v>
      </c>
      <c r="J299" s="2">
        <f t="shared" si="14"/>
        <v>264.58</v>
      </c>
      <c r="K299" s="10">
        <f>(testdata[[#This Row],[H]]+testdata[[#This Row],[L]]+testdata[[#This Row],[C]])/3</f>
        <v>257.77999999999997</v>
      </c>
      <c r="L299" s="10">
        <f>testdata[[#This Row],[PP]]*2-testdata[[#This Row],[H]]</f>
        <v>250.38999999999993</v>
      </c>
      <c r="M299" s="10">
        <f>testdata[[#This Row],[PP]]-(testdata[[#This Row],[H]]-testdata[[#This Row],[L]])</f>
        <v>236.19999999999996</v>
      </c>
      <c r="N299" s="10">
        <f>testdata[[#This Row],[PP]]*2-testdata[[#This Row],[L]]</f>
        <v>271.96999999999991</v>
      </c>
      <c r="O299" s="10">
        <f>testdata[[#This Row],[PP]]+(testdata[[#This Row],[H]]-testdata[[#This Row],[L]])</f>
        <v>279.36</v>
      </c>
      <c r="Q299" s="6">
        <v>298</v>
      </c>
      <c r="R299" s="10">
        <v>259.27999999999997</v>
      </c>
      <c r="S299" s="10">
        <v>245.94</v>
      </c>
      <c r="T299" s="10">
        <v>230.25</v>
      </c>
      <c r="U299" s="10">
        <v>274.97000000000003</v>
      </c>
      <c r="V299" s="10">
        <v>288.31</v>
      </c>
    </row>
    <row r="300" spans="1:2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267.76</v>
      </c>
      <c r="I300" s="2">
        <f t="shared" si="13"/>
        <v>243.59</v>
      </c>
      <c r="J300" s="2">
        <f t="shared" si="14"/>
        <v>267.64999999999998</v>
      </c>
      <c r="K300" s="10">
        <f>(testdata[[#This Row],[H]]+testdata[[#This Row],[L]]+testdata[[#This Row],[C]])/3</f>
        <v>259.66666666666669</v>
      </c>
      <c r="L300" s="10">
        <f>testdata[[#This Row],[PP]]*2-testdata[[#This Row],[H]]</f>
        <v>251.57333333333338</v>
      </c>
      <c r="M300" s="10">
        <f>testdata[[#This Row],[PP]]-(testdata[[#This Row],[H]]-testdata[[#This Row],[L]])</f>
        <v>235.4966666666667</v>
      </c>
      <c r="N300" s="10">
        <f>testdata[[#This Row],[PP]]*2-testdata[[#This Row],[L]]</f>
        <v>275.74333333333334</v>
      </c>
      <c r="O300" s="10">
        <f>testdata[[#This Row],[PP]]+(testdata[[#This Row],[H]]-testdata[[#This Row],[L]])</f>
        <v>283.8366666666667</v>
      </c>
      <c r="Q300" s="6">
        <v>299</v>
      </c>
      <c r="R300" s="10">
        <v>259.27999999999997</v>
      </c>
      <c r="S300" s="10">
        <v>245.94</v>
      </c>
      <c r="T300" s="10">
        <v>230.25</v>
      </c>
      <c r="U300" s="10">
        <v>274.97000000000003</v>
      </c>
      <c r="V300" s="10">
        <v>288.31</v>
      </c>
    </row>
    <row r="301" spans="1:2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268.63</v>
      </c>
      <c r="I301" s="2">
        <f t="shared" si="13"/>
        <v>252.02</v>
      </c>
      <c r="J301" s="2">
        <f t="shared" si="14"/>
        <v>264.31</v>
      </c>
      <c r="K301" s="10">
        <f>(testdata[[#This Row],[H]]+testdata[[#This Row],[L]]+testdata[[#This Row],[C]])/3</f>
        <v>261.65333333333336</v>
      </c>
      <c r="L301" s="10">
        <f>testdata[[#This Row],[PP]]*2-testdata[[#This Row],[H]]</f>
        <v>254.67666666666673</v>
      </c>
      <c r="M301" s="10">
        <f>testdata[[#This Row],[PP]]-(testdata[[#This Row],[H]]-testdata[[#This Row],[L]])</f>
        <v>245.04333333333338</v>
      </c>
      <c r="N301" s="10">
        <f>testdata[[#This Row],[PP]]*2-testdata[[#This Row],[L]]</f>
        <v>271.28666666666675</v>
      </c>
      <c r="O301" s="10">
        <f>testdata[[#This Row],[PP]]+(testdata[[#This Row],[H]]-testdata[[#This Row],[L]])</f>
        <v>278.26333333333332</v>
      </c>
      <c r="Q301" s="6">
        <v>300</v>
      </c>
      <c r="R301" s="10">
        <v>259.27999999999997</v>
      </c>
      <c r="S301" s="10">
        <v>245.94</v>
      </c>
      <c r="T301" s="10">
        <v>230.25</v>
      </c>
      <c r="U301" s="10">
        <v>274.97000000000003</v>
      </c>
      <c r="V301" s="10">
        <v>288.31</v>
      </c>
    </row>
    <row r="302" spans="1:2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268.63</v>
      </c>
      <c r="I302" s="2">
        <f t="shared" si="13"/>
        <v>253.6</v>
      </c>
      <c r="J302" s="2">
        <f t="shared" si="14"/>
        <v>261.63</v>
      </c>
      <c r="K302" s="10">
        <f>(testdata[[#This Row],[H]]+testdata[[#This Row],[L]]+testdata[[#This Row],[C]])/3</f>
        <v>261.28666666666669</v>
      </c>
      <c r="L302" s="10">
        <f>testdata[[#This Row],[PP]]*2-testdata[[#This Row],[H]]</f>
        <v>253.94333333333338</v>
      </c>
      <c r="M302" s="10">
        <f>testdata[[#This Row],[PP]]-(testdata[[#This Row],[H]]-testdata[[#This Row],[L]])</f>
        <v>246.25666666666669</v>
      </c>
      <c r="N302" s="10">
        <f>testdata[[#This Row],[PP]]*2-testdata[[#This Row],[L]]</f>
        <v>268.97333333333336</v>
      </c>
      <c r="O302" s="10">
        <f>testdata[[#This Row],[PP]]+(testdata[[#This Row],[H]]-testdata[[#This Row],[L]])</f>
        <v>276.31666666666672</v>
      </c>
      <c r="Q302" s="6">
        <v>301</v>
      </c>
      <c r="R302" s="10">
        <v>259.27999999999997</v>
      </c>
      <c r="S302" s="10">
        <v>245.94</v>
      </c>
      <c r="T302" s="10">
        <v>230.25</v>
      </c>
      <c r="U302" s="10">
        <v>274.97000000000003</v>
      </c>
      <c r="V302" s="10">
        <v>288.31</v>
      </c>
    </row>
    <row r="303" spans="1:2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268.63</v>
      </c>
      <c r="I303" s="2">
        <f t="shared" si="13"/>
        <v>254.55</v>
      </c>
      <c r="J303" s="2">
        <f t="shared" si="14"/>
        <v>257.83</v>
      </c>
      <c r="K303" s="10">
        <f>(testdata[[#This Row],[H]]+testdata[[#This Row],[L]]+testdata[[#This Row],[C]])/3</f>
        <v>260.33666666666664</v>
      </c>
      <c r="L303" s="10">
        <f>testdata[[#This Row],[PP]]*2-testdata[[#This Row],[H]]</f>
        <v>252.04333333333329</v>
      </c>
      <c r="M303" s="10">
        <f>testdata[[#This Row],[PP]]-(testdata[[#This Row],[H]]-testdata[[#This Row],[L]])</f>
        <v>246.25666666666666</v>
      </c>
      <c r="N303" s="10">
        <f>testdata[[#This Row],[PP]]*2-testdata[[#This Row],[L]]</f>
        <v>266.12333333333328</v>
      </c>
      <c r="O303" s="10">
        <f>testdata[[#This Row],[PP]]+(testdata[[#This Row],[H]]-testdata[[#This Row],[L]])</f>
        <v>274.41666666666663</v>
      </c>
      <c r="Q303" s="6">
        <v>302</v>
      </c>
      <c r="R303" s="10">
        <v>259.27999999999997</v>
      </c>
      <c r="S303" s="10">
        <v>245.94</v>
      </c>
      <c r="T303" s="10">
        <v>230.25</v>
      </c>
      <c r="U303" s="10">
        <v>274.97000000000003</v>
      </c>
      <c r="V303" s="10">
        <v>288.31</v>
      </c>
    </row>
    <row r="304" spans="1:2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268.63</v>
      </c>
      <c r="I304" s="2">
        <f t="shared" si="13"/>
        <v>255.05</v>
      </c>
      <c r="J304" s="2">
        <f t="shared" si="14"/>
        <v>259.16000000000003</v>
      </c>
      <c r="K304" s="10">
        <f>(testdata[[#This Row],[H]]+testdata[[#This Row],[L]]+testdata[[#This Row],[C]])/3</f>
        <v>260.94666666666672</v>
      </c>
      <c r="L304" s="10">
        <f>testdata[[#This Row],[PP]]*2-testdata[[#This Row],[H]]</f>
        <v>253.26333333333343</v>
      </c>
      <c r="M304" s="10">
        <f>testdata[[#This Row],[PP]]-(testdata[[#This Row],[H]]-testdata[[#This Row],[L]])</f>
        <v>247.36666666666673</v>
      </c>
      <c r="N304" s="10">
        <f>testdata[[#This Row],[PP]]*2-testdata[[#This Row],[L]]</f>
        <v>266.84333333333342</v>
      </c>
      <c r="O304" s="10">
        <f>testdata[[#This Row],[PP]]+(testdata[[#This Row],[H]]-testdata[[#This Row],[L]])</f>
        <v>274.5266666666667</v>
      </c>
      <c r="Q304" s="6">
        <v>303</v>
      </c>
      <c r="R304" s="10">
        <v>259.27999999999997</v>
      </c>
      <c r="S304" s="10">
        <v>245.94</v>
      </c>
      <c r="T304" s="10">
        <v>230.25</v>
      </c>
      <c r="U304" s="10">
        <v>274.97000000000003</v>
      </c>
      <c r="V304" s="10">
        <v>288.31</v>
      </c>
    </row>
    <row r="305" spans="1:2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268.63</v>
      </c>
      <c r="I305" s="2">
        <f t="shared" si="13"/>
        <v>255.05</v>
      </c>
      <c r="J305" s="2">
        <f t="shared" si="14"/>
        <v>262.14999999999998</v>
      </c>
      <c r="K305" s="10">
        <f>(testdata[[#This Row],[H]]+testdata[[#This Row],[L]]+testdata[[#This Row],[C]])/3</f>
        <v>261.94333333333333</v>
      </c>
      <c r="L305" s="10">
        <f>testdata[[#This Row],[PP]]*2-testdata[[#This Row],[H]]</f>
        <v>255.25666666666666</v>
      </c>
      <c r="M305" s="10">
        <f>testdata[[#This Row],[PP]]-(testdata[[#This Row],[H]]-testdata[[#This Row],[L]])</f>
        <v>248.36333333333334</v>
      </c>
      <c r="N305" s="10">
        <f>testdata[[#This Row],[PP]]*2-testdata[[#This Row],[L]]</f>
        <v>268.83666666666664</v>
      </c>
      <c r="O305" s="10">
        <f>testdata[[#This Row],[PP]]+(testdata[[#This Row],[H]]-testdata[[#This Row],[L]])</f>
        <v>275.52333333333331</v>
      </c>
      <c r="Q305" s="6">
        <v>304</v>
      </c>
      <c r="R305" s="10">
        <v>259.27999999999997</v>
      </c>
      <c r="S305" s="10">
        <v>245.94</v>
      </c>
      <c r="T305" s="10">
        <v>230.25</v>
      </c>
      <c r="U305" s="10">
        <v>274.97000000000003</v>
      </c>
      <c r="V305" s="10">
        <v>288.31</v>
      </c>
    </row>
    <row r="306" spans="1:2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268.63</v>
      </c>
      <c r="I306" s="2">
        <f t="shared" si="13"/>
        <v>255.05</v>
      </c>
      <c r="J306" s="2">
        <f t="shared" si="14"/>
        <v>262.82</v>
      </c>
      <c r="K306" s="10">
        <f>(testdata[[#This Row],[H]]+testdata[[#This Row],[L]]+testdata[[#This Row],[C]])/3</f>
        <v>262.16666666666669</v>
      </c>
      <c r="L306" s="10">
        <f>testdata[[#This Row],[PP]]*2-testdata[[#This Row],[H]]</f>
        <v>255.70333333333338</v>
      </c>
      <c r="M306" s="10">
        <f>testdata[[#This Row],[PP]]-(testdata[[#This Row],[H]]-testdata[[#This Row],[L]])</f>
        <v>248.5866666666667</v>
      </c>
      <c r="N306" s="10">
        <f>testdata[[#This Row],[PP]]*2-testdata[[#This Row],[L]]</f>
        <v>269.28333333333336</v>
      </c>
      <c r="O306" s="10">
        <f>testdata[[#This Row],[PP]]+(testdata[[#This Row],[H]]-testdata[[#This Row],[L]])</f>
        <v>275.74666666666667</v>
      </c>
      <c r="Q306" s="6">
        <v>305</v>
      </c>
      <c r="R306" s="10">
        <v>259.27999999999997</v>
      </c>
      <c r="S306" s="10">
        <v>245.94</v>
      </c>
      <c r="T306" s="10">
        <v>230.25</v>
      </c>
      <c r="U306" s="10">
        <v>274.97000000000003</v>
      </c>
      <c r="V306" s="10">
        <v>288.31</v>
      </c>
    </row>
    <row r="307" spans="1:2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268.63</v>
      </c>
      <c r="I307" s="2">
        <f t="shared" si="13"/>
        <v>255.05</v>
      </c>
      <c r="J307" s="2">
        <f t="shared" si="14"/>
        <v>262.72000000000003</v>
      </c>
      <c r="K307" s="10">
        <f>(testdata[[#This Row],[H]]+testdata[[#This Row],[L]]+testdata[[#This Row],[C]])/3</f>
        <v>262.13333333333338</v>
      </c>
      <c r="L307" s="10">
        <f>testdata[[#This Row],[PP]]*2-testdata[[#This Row],[H]]</f>
        <v>255.63666666666677</v>
      </c>
      <c r="M307" s="10">
        <f>testdata[[#This Row],[PP]]-(testdata[[#This Row],[H]]-testdata[[#This Row],[L]])</f>
        <v>248.5533333333334</v>
      </c>
      <c r="N307" s="10">
        <f>testdata[[#This Row],[PP]]*2-testdata[[#This Row],[L]]</f>
        <v>269.21666666666675</v>
      </c>
      <c r="O307" s="10">
        <f>testdata[[#This Row],[PP]]+(testdata[[#This Row],[H]]-testdata[[#This Row],[L]])</f>
        <v>275.71333333333337</v>
      </c>
      <c r="Q307" s="6">
        <v>306</v>
      </c>
      <c r="R307" s="10">
        <v>259.27999999999997</v>
      </c>
      <c r="S307" s="10">
        <v>245.94</v>
      </c>
      <c r="T307" s="10">
        <v>230.25</v>
      </c>
      <c r="U307" s="10">
        <v>274.97000000000003</v>
      </c>
      <c r="V307" s="10">
        <v>288.31</v>
      </c>
    </row>
    <row r="308" spans="1:2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268.63</v>
      </c>
      <c r="I308" s="2">
        <f t="shared" si="13"/>
        <v>255.05</v>
      </c>
      <c r="J308" s="2">
        <f t="shared" si="14"/>
        <v>263.99</v>
      </c>
      <c r="K308" s="10">
        <f>(testdata[[#This Row],[H]]+testdata[[#This Row],[L]]+testdata[[#This Row],[C]])/3</f>
        <v>262.55666666666667</v>
      </c>
      <c r="L308" s="10">
        <f>testdata[[#This Row],[PP]]*2-testdata[[#This Row],[H]]</f>
        <v>256.48333333333335</v>
      </c>
      <c r="M308" s="10">
        <f>testdata[[#This Row],[PP]]-(testdata[[#This Row],[H]]-testdata[[#This Row],[L]])</f>
        <v>248.97666666666669</v>
      </c>
      <c r="N308" s="10">
        <f>testdata[[#This Row],[PP]]*2-testdata[[#This Row],[L]]</f>
        <v>270.06333333333333</v>
      </c>
      <c r="O308" s="10">
        <f>testdata[[#This Row],[PP]]+(testdata[[#This Row],[H]]-testdata[[#This Row],[L]])</f>
        <v>276.13666666666666</v>
      </c>
      <c r="Q308" s="6">
        <v>307</v>
      </c>
      <c r="R308" s="10">
        <v>259.27999999999997</v>
      </c>
      <c r="S308" s="10">
        <v>245.94</v>
      </c>
      <c r="T308" s="10">
        <v>230.25</v>
      </c>
      <c r="U308" s="10">
        <v>274.97000000000003</v>
      </c>
      <c r="V308" s="10">
        <v>288.31</v>
      </c>
    </row>
    <row r="309" spans="1:2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268.63</v>
      </c>
      <c r="I309" s="2">
        <f t="shared" si="13"/>
        <v>255.05</v>
      </c>
      <c r="J309" s="2">
        <f t="shared" si="14"/>
        <v>268.58999999999997</v>
      </c>
      <c r="K309" s="10">
        <f>(testdata[[#This Row],[H]]+testdata[[#This Row],[L]]+testdata[[#This Row],[C]])/3</f>
        <v>264.08999999999997</v>
      </c>
      <c r="L309" s="10">
        <f>testdata[[#This Row],[PP]]*2-testdata[[#This Row],[H]]</f>
        <v>259.54999999999995</v>
      </c>
      <c r="M309" s="10">
        <f>testdata[[#This Row],[PP]]-(testdata[[#This Row],[H]]-testdata[[#This Row],[L]])</f>
        <v>250.51</v>
      </c>
      <c r="N309" s="10">
        <f>testdata[[#This Row],[PP]]*2-testdata[[#This Row],[L]]</f>
        <v>273.12999999999994</v>
      </c>
      <c r="O309" s="10">
        <f>testdata[[#This Row],[PP]]+(testdata[[#This Row],[H]]-testdata[[#This Row],[L]])</f>
        <v>277.66999999999996</v>
      </c>
      <c r="Q309" s="6">
        <v>308</v>
      </c>
      <c r="R309" s="10">
        <v>259.27999999999997</v>
      </c>
      <c r="S309" s="10">
        <v>245.94</v>
      </c>
      <c r="T309" s="10">
        <v>230.25</v>
      </c>
      <c r="U309" s="10">
        <v>274.97000000000003</v>
      </c>
      <c r="V309" s="10">
        <v>288.31</v>
      </c>
    </row>
    <row r="310" spans="1:2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269.58999999999997</v>
      </c>
      <c r="I310" s="2">
        <f t="shared" si="13"/>
        <v>255.05</v>
      </c>
      <c r="J310" s="2">
        <f t="shared" si="14"/>
        <v>268.25</v>
      </c>
      <c r="K310" s="10">
        <f>(testdata[[#This Row],[H]]+testdata[[#This Row],[L]]+testdata[[#This Row],[C]])/3</f>
        <v>264.29666666666668</v>
      </c>
      <c r="L310" s="10">
        <f>testdata[[#This Row],[PP]]*2-testdata[[#This Row],[H]]</f>
        <v>259.00333333333339</v>
      </c>
      <c r="M310" s="10">
        <f>testdata[[#This Row],[PP]]-(testdata[[#This Row],[H]]-testdata[[#This Row],[L]])</f>
        <v>249.75666666666672</v>
      </c>
      <c r="N310" s="10">
        <f>testdata[[#This Row],[PP]]*2-testdata[[#This Row],[L]]</f>
        <v>273.54333333333335</v>
      </c>
      <c r="O310" s="10">
        <f>testdata[[#This Row],[PP]]+(testdata[[#This Row],[H]]-testdata[[#This Row],[L]])</f>
        <v>278.83666666666664</v>
      </c>
      <c r="Q310" s="6">
        <v>309</v>
      </c>
      <c r="R310" s="10">
        <v>259.27999999999997</v>
      </c>
      <c r="S310" s="10">
        <v>245.94</v>
      </c>
      <c r="T310" s="10">
        <v>230.25</v>
      </c>
      <c r="U310" s="10">
        <v>274.97000000000003</v>
      </c>
      <c r="V310" s="10">
        <v>288.31</v>
      </c>
    </row>
    <row r="311" spans="1:2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270.07</v>
      </c>
      <c r="I311" s="2">
        <f t="shared" si="13"/>
        <v>255.05</v>
      </c>
      <c r="J311" s="2">
        <f t="shared" si="14"/>
        <v>266.52</v>
      </c>
      <c r="K311" s="10">
        <f>(testdata[[#This Row],[H]]+testdata[[#This Row],[L]]+testdata[[#This Row],[C]])/3</f>
        <v>263.88</v>
      </c>
      <c r="L311" s="10">
        <f>testdata[[#This Row],[PP]]*2-testdata[[#This Row],[H]]</f>
        <v>257.69</v>
      </c>
      <c r="M311" s="10">
        <f>testdata[[#This Row],[PP]]-(testdata[[#This Row],[H]]-testdata[[#This Row],[L]])</f>
        <v>248.86</v>
      </c>
      <c r="N311" s="10">
        <f>testdata[[#This Row],[PP]]*2-testdata[[#This Row],[L]]</f>
        <v>272.70999999999998</v>
      </c>
      <c r="O311" s="10">
        <f>testdata[[#This Row],[PP]]+(testdata[[#This Row],[H]]-testdata[[#This Row],[L]])</f>
        <v>278.89999999999998</v>
      </c>
      <c r="Q311" s="6">
        <v>310</v>
      </c>
      <c r="R311" s="10">
        <v>259.27999999999997</v>
      </c>
      <c r="S311" s="10">
        <v>245.94</v>
      </c>
      <c r="T311" s="10">
        <v>230.25</v>
      </c>
      <c r="U311" s="10">
        <v>274.97000000000003</v>
      </c>
      <c r="V311" s="10">
        <v>288.31</v>
      </c>
    </row>
    <row r="312" spans="1:2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270.07</v>
      </c>
      <c r="I312" s="2">
        <f t="shared" si="13"/>
        <v>255.05</v>
      </c>
      <c r="J312" s="2">
        <f t="shared" si="14"/>
        <v>265.14999999999998</v>
      </c>
      <c r="K312" s="10">
        <f>(testdata[[#This Row],[H]]+testdata[[#This Row],[L]]+testdata[[#This Row],[C]])/3</f>
        <v>263.42333333333335</v>
      </c>
      <c r="L312" s="10">
        <f>testdata[[#This Row],[PP]]*2-testdata[[#This Row],[H]]</f>
        <v>256.7766666666667</v>
      </c>
      <c r="M312" s="10">
        <f>testdata[[#This Row],[PP]]-(testdata[[#This Row],[H]]-testdata[[#This Row],[L]])</f>
        <v>248.40333333333336</v>
      </c>
      <c r="N312" s="10">
        <f>testdata[[#This Row],[PP]]*2-testdata[[#This Row],[L]]</f>
        <v>271.79666666666668</v>
      </c>
      <c r="O312" s="10">
        <f>testdata[[#This Row],[PP]]+(testdata[[#This Row],[H]]-testdata[[#This Row],[L]])</f>
        <v>278.44333333333333</v>
      </c>
      <c r="Q312" s="6">
        <v>311</v>
      </c>
      <c r="R312" s="10">
        <v>259.27999999999997</v>
      </c>
      <c r="S312" s="10">
        <v>245.94</v>
      </c>
      <c r="T312" s="10">
        <v>230.25</v>
      </c>
      <c r="U312" s="10">
        <v>274.97000000000003</v>
      </c>
      <c r="V312" s="10">
        <v>288.31</v>
      </c>
    </row>
    <row r="313" spans="1:2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270.07</v>
      </c>
      <c r="I313" s="2">
        <f t="shared" si="13"/>
        <v>255.05</v>
      </c>
      <c r="J313" s="2">
        <f t="shared" si="14"/>
        <v>264.86</v>
      </c>
      <c r="K313" s="10">
        <f>(testdata[[#This Row],[H]]+testdata[[#This Row],[L]]+testdata[[#This Row],[C]])/3</f>
        <v>263.32666666666665</v>
      </c>
      <c r="L313" s="10">
        <f>testdata[[#This Row],[PP]]*2-testdata[[#This Row],[H]]</f>
        <v>256.58333333333331</v>
      </c>
      <c r="M313" s="10">
        <f>testdata[[#This Row],[PP]]-(testdata[[#This Row],[H]]-testdata[[#This Row],[L]])</f>
        <v>248.30666666666667</v>
      </c>
      <c r="N313" s="10">
        <f>testdata[[#This Row],[PP]]*2-testdata[[#This Row],[L]]</f>
        <v>271.6033333333333</v>
      </c>
      <c r="O313" s="10">
        <f>testdata[[#This Row],[PP]]+(testdata[[#This Row],[H]]-testdata[[#This Row],[L]])</f>
        <v>278.34666666666664</v>
      </c>
      <c r="Q313" s="6">
        <v>312</v>
      </c>
      <c r="R313" s="10">
        <v>259.27999999999997</v>
      </c>
      <c r="S313" s="10">
        <v>245.94</v>
      </c>
      <c r="T313" s="10">
        <v>230.25</v>
      </c>
      <c r="U313" s="10">
        <v>274.97000000000003</v>
      </c>
      <c r="V313" s="10">
        <v>288.31</v>
      </c>
    </row>
    <row r="314" spans="1:2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270.07</v>
      </c>
      <c r="I314" s="2">
        <f t="shared" si="13"/>
        <v>255.05</v>
      </c>
      <c r="J314" s="2">
        <f t="shared" si="14"/>
        <v>265.14999999999998</v>
      </c>
      <c r="K314" s="10">
        <f>(testdata[[#This Row],[H]]+testdata[[#This Row],[L]]+testdata[[#This Row],[C]])/3</f>
        <v>263.42333333333335</v>
      </c>
      <c r="L314" s="10">
        <f>testdata[[#This Row],[PP]]*2-testdata[[#This Row],[H]]</f>
        <v>256.7766666666667</v>
      </c>
      <c r="M314" s="10">
        <f>testdata[[#This Row],[PP]]-(testdata[[#This Row],[H]]-testdata[[#This Row],[L]])</f>
        <v>248.40333333333336</v>
      </c>
      <c r="N314" s="10">
        <f>testdata[[#This Row],[PP]]*2-testdata[[#This Row],[L]]</f>
        <v>271.79666666666668</v>
      </c>
      <c r="O314" s="10">
        <f>testdata[[#This Row],[PP]]+(testdata[[#This Row],[H]]-testdata[[#This Row],[L]])</f>
        <v>278.44333333333333</v>
      </c>
      <c r="Q314" s="6">
        <v>313</v>
      </c>
      <c r="R314" s="10">
        <v>257.95</v>
      </c>
      <c r="S314" s="10">
        <v>245.83</v>
      </c>
      <c r="T314" s="10">
        <v>237.2</v>
      </c>
      <c r="U314" s="10">
        <v>266.58</v>
      </c>
      <c r="V314" s="10">
        <v>278.7</v>
      </c>
    </row>
    <row r="315" spans="1:2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270.07</v>
      </c>
      <c r="I315" s="2">
        <f t="shared" si="13"/>
        <v>257.74</v>
      </c>
      <c r="J315" s="2">
        <f t="shared" si="14"/>
        <v>261.56</v>
      </c>
      <c r="K315" s="10">
        <f>(testdata[[#This Row],[H]]+testdata[[#This Row],[L]]+testdata[[#This Row],[C]])/3</f>
        <v>263.12333333333328</v>
      </c>
      <c r="L315" s="10">
        <f>testdata[[#This Row],[PP]]*2-testdata[[#This Row],[H]]</f>
        <v>256.17666666666656</v>
      </c>
      <c r="M315" s="10">
        <f>testdata[[#This Row],[PP]]-(testdata[[#This Row],[H]]-testdata[[#This Row],[L]])</f>
        <v>250.79333333333329</v>
      </c>
      <c r="N315" s="10">
        <f>testdata[[#This Row],[PP]]*2-testdata[[#This Row],[L]]</f>
        <v>268.50666666666655</v>
      </c>
      <c r="O315" s="10">
        <f>testdata[[#This Row],[PP]]+(testdata[[#This Row],[H]]-testdata[[#This Row],[L]])</f>
        <v>275.45333333333326</v>
      </c>
      <c r="Q315" s="6">
        <v>314</v>
      </c>
      <c r="R315" s="10">
        <v>257.95</v>
      </c>
      <c r="S315" s="10">
        <v>245.83</v>
      </c>
      <c r="T315" s="10">
        <v>237.2</v>
      </c>
      <c r="U315" s="10">
        <v>266.58</v>
      </c>
      <c r="V315" s="10">
        <v>278.7</v>
      </c>
    </row>
    <row r="316" spans="1:2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270.07</v>
      </c>
      <c r="I316" s="2">
        <f t="shared" si="13"/>
        <v>259.75</v>
      </c>
      <c r="J316" s="2">
        <f t="shared" si="14"/>
        <v>262</v>
      </c>
      <c r="K316" s="10">
        <f>(testdata[[#This Row],[H]]+testdata[[#This Row],[L]]+testdata[[#This Row],[C]])/3</f>
        <v>263.94</v>
      </c>
      <c r="L316" s="10">
        <f>testdata[[#This Row],[PP]]*2-testdata[[#This Row],[H]]</f>
        <v>257.81</v>
      </c>
      <c r="M316" s="10">
        <f>testdata[[#This Row],[PP]]-(testdata[[#This Row],[H]]-testdata[[#This Row],[L]])</f>
        <v>253.62</v>
      </c>
      <c r="N316" s="10">
        <f>testdata[[#This Row],[PP]]*2-testdata[[#This Row],[L]]</f>
        <v>268.13</v>
      </c>
      <c r="O316" s="10">
        <f>testdata[[#This Row],[PP]]+(testdata[[#This Row],[H]]-testdata[[#This Row],[L]])</f>
        <v>274.26</v>
      </c>
      <c r="Q316" s="6">
        <v>315</v>
      </c>
      <c r="R316" s="10">
        <v>257.95</v>
      </c>
      <c r="S316" s="10">
        <v>245.83</v>
      </c>
      <c r="T316" s="10">
        <v>237.2</v>
      </c>
      <c r="U316" s="10">
        <v>266.58</v>
      </c>
      <c r="V316" s="10">
        <v>278.7</v>
      </c>
    </row>
    <row r="317" spans="1:2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270.07</v>
      </c>
      <c r="I317" s="2">
        <f t="shared" si="13"/>
        <v>259.75</v>
      </c>
      <c r="J317" s="2">
        <f t="shared" si="14"/>
        <v>261.5</v>
      </c>
      <c r="K317" s="10">
        <f>(testdata[[#This Row],[H]]+testdata[[#This Row],[L]]+testdata[[#This Row],[C]])/3</f>
        <v>263.77333333333331</v>
      </c>
      <c r="L317" s="10">
        <f>testdata[[#This Row],[PP]]*2-testdata[[#This Row],[H]]</f>
        <v>257.47666666666663</v>
      </c>
      <c r="M317" s="10">
        <f>testdata[[#This Row],[PP]]-(testdata[[#This Row],[H]]-testdata[[#This Row],[L]])</f>
        <v>253.45333333333332</v>
      </c>
      <c r="N317" s="10">
        <f>testdata[[#This Row],[PP]]*2-testdata[[#This Row],[L]]</f>
        <v>267.79666666666662</v>
      </c>
      <c r="O317" s="10">
        <f>testdata[[#This Row],[PP]]+(testdata[[#This Row],[H]]-testdata[[#This Row],[L]])</f>
        <v>274.09333333333331</v>
      </c>
      <c r="Q317" s="6">
        <v>316</v>
      </c>
      <c r="R317" s="10">
        <v>257.95</v>
      </c>
      <c r="S317" s="10">
        <v>245.83</v>
      </c>
      <c r="T317" s="10">
        <v>237.2</v>
      </c>
      <c r="U317" s="10">
        <v>266.58</v>
      </c>
      <c r="V317" s="10">
        <v>278.7</v>
      </c>
    </row>
    <row r="318" spans="1:2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270.07</v>
      </c>
      <c r="I318" s="2">
        <f t="shared" si="13"/>
        <v>254.66</v>
      </c>
      <c r="J318" s="2">
        <f t="shared" si="14"/>
        <v>254.96</v>
      </c>
      <c r="K318" s="10">
        <f>(testdata[[#This Row],[H]]+testdata[[#This Row],[L]]+testdata[[#This Row],[C]])/3</f>
        <v>259.8966666666667</v>
      </c>
      <c r="L318" s="10">
        <f>testdata[[#This Row],[PP]]*2-testdata[[#This Row],[H]]</f>
        <v>249.72333333333341</v>
      </c>
      <c r="M318" s="10">
        <f>testdata[[#This Row],[PP]]-(testdata[[#This Row],[H]]-testdata[[#This Row],[L]])</f>
        <v>244.48666666666671</v>
      </c>
      <c r="N318" s="10">
        <f>testdata[[#This Row],[PP]]*2-testdata[[#This Row],[L]]</f>
        <v>265.13333333333344</v>
      </c>
      <c r="O318" s="10">
        <f>testdata[[#This Row],[PP]]+(testdata[[#This Row],[H]]-testdata[[#This Row],[L]])</f>
        <v>275.30666666666673</v>
      </c>
      <c r="Q318" s="6">
        <v>317</v>
      </c>
      <c r="R318" s="10">
        <v>257.95</v>
      </c>
      <c r="S318" s="10">
        <v>245.83</v>
      </c>
      <c r="T318" s="10">
        <v>237.2</v>
      </c>
      <c r="U318" s="10">
        <v>266.58</v>
      </c>
      <c r="V318" s="10">
        <v>278.7</v>
      </c>
    </row>
    <row r="319" spans="1:2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270.07</v>
      </c>
      <c r="I319" s="2">
        <f t="shared" si="13"/>
        <v>249.32</v>
      </c>
      <c r="J319" s="2">
        <f t="shared" si="14"/>
        <v>249.53</v>
      </c>
      <c r="K319" s="10">
        <f>(testdata[[#This Row],[H]]+testdata[[#This Row],[L]]+testdata[[#This Row],[C]])/3</f>
        <v>256.30666666666667</v>
      </c>
      <c r="L319" s="10">
        <f>testdata[[#This Row],[PP]]*2-testdata[[#This Row],[H]]</f>
        <v>242.54333333333335</v>
      </c>
      <c r="M319" s="10">
        <f>testdata[[#This Row],[PP]]-(testdata[[#This Row],[H]]-testdata[[#This Row],[L]])</f>
        <v>235.55666666666667</v>
      </c>
      <c r="N319" s="10">
        <f>testdata[[#This Row],[PP]]*2-testdata[[#This Row],[L]]</f>
        <v>263.29333333333335</v>
      </c>
      <c r="O319" s="10">
        <f>testdata[[#This Row],[PP]]+(testdata[[#This Row],[H]]-testdata[[#This Row],[L]])</f>
        <v>277.05666666666667</v>
      </c>
      <c r="Q319" s="6">
        <v>318</v>
      </c>
      <c r="R319" s="10">
        <v>257.95</v>
      </c>
      <c r="S319" s="10">
        <v>245.83</v>
      </c>
      <c r="T319" s="10">
        <v>237.2</v>
      </c>
      <c r="U319" s="10">
        <v>266.58</v>
      </c>
      <c r="V319" s="10">
        <v>278.7</v>
      </c>
    </row>
    <row r="320" spans="1:2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270.07</v>
      </c>
      <c r="I320" s="2">
        <f t="shared" si="13"/>
        <v>249.32</v>
      </c>
      <c r="J320" s="2">
        <f t="shared" si="14"/>
        <v>256.36</v>
      </c>
      <c r="K320" s="10">
        <f>(testdata[[#This Row],[H]]+testdata[[#This Row],[L]]+testdata[[#This Row],[C]])/3</f>
        <v>258.58333333333331</v>
      </c>
      <c r="L320" s="10">
        <f>testdata[[#This Row],[PP]]*2-testdata[[#This Row],[H]]</f>
        <v>247.09666666666664</v>
      </c>
      <c r="M320" s="10">
        <f>testdata[[#This Row],[PP]]-(testdata[[#This Row],[H]]-testdata[[#This Row],[L]])</f>
        <v>237.83333333333331</v>
      </c>
      <c r="N320" s="10">
        <f>testdata[[#This Row],[PP]]*2-testdata[[#This Row],[L]]</f>
        <v>267.84666666666664</v>
      </c>
      <c r="O320" s="10">
        <f>testdata[[#This Row],[PP]]+(testdata[[#This Row],[H]]-testdata[[#This Row],[L]])</f>
        <v>279.33333333333331</v>
      </c>
      <c r="Q320" s="6">
        <v>319</v>
      </c>
      <c r="R320" s="10">
        <v>257.95</v>
      </c>
      <c r="S320" s="10">
        <v>245.83</v>
      </c>
      <c r="T320" s="10">
        <v>237.2</v>
      </c>
      <c r="U320" s="10">
        <v>266.58</v>
      </c>
      <c r="V320" s="10">
        <v>278.7</v>
      </c>
    </row>
    <row r="321" spans="1:2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270.07</v>
      </c>
      <c r="I321" s="2">
        <f t="shared" si="13"/>
        <v>249.32</v>
      </c>
      <c r="J321" s="2">
        <f t="shared" si="14"/>
        <v>252</v>
      </c>
      <c r="K321" s="10">
        <f>(testdata[[#This Row],[H]]+testdata[[#This Row],[L]]+testdata[[#This Row],[C]])/3</f>
        <v>257.13</v>
      </c>
      <c r="L321" s="10">
        <f>testdata[[#This Row],[PP]]*2-testdata[[#This Row],[H]]</f>
        <v>244.19</v>
      </c>
      <c r="M321" s="10">
        <f>testdata[[#This Row],[PP]]-(testdata[[#This Row],[H]]-testdata[[#This Row],[L]])</f>
        <v>236.38</v>
      </c>
      <c r="N321" s="10">
        <f>testdata[[#This Row],[PP]]*2-testdata[[#This Row],[L]]</f>
        <v>264.94</v>
      </c>
      <c r="O321" s="10">
        <f>testdata[[#This Row],[PP]]+(testdata[[#This Row],[H]]-testdata[[#This Row],[L]])</f>
        <v>277.88</v>
      </c>
      <c r="Q321" s="6">
        <v>320</v>
      </c>
      <c r="R321" s="10">
        <v>257.95</v>
      </c>
      <c r="S321" s="10">
        <v>245.83</v>
      </c>
      <c r="T321" s="10">
        <v>237.2</v>
      </c>
      <c r="U321" s="10">
        <v>266.58</v>
      </c>
      <c r="V321" s="10">
        <v>278.7</v>
      </c>
    </row>
    <row r="322" spans="1:2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267.77</v>
      </c>
      <c r="I322" s="2">
        <f t="shared" si="13"/>
        <v>249.32</v>
      </c>
      <c r="J322" s="2">
        <f t="shared" si="14"/>
        <v>251.25</v>
      </c>
      <c r="K322" s="10">
        <f>(testdata[[#This Row],[H]]+testdata[[#This Row],[L]]+testdata[[#This Row],[C]])/3</f>
        <v>256.11333333333329</v>
      </c>
      <c r="L322" s="10">
        <f>testdata[[#This Row],[PP]]*2-testdata[[#This Row],[H]]</f>
        <v>244.45666666666659</v>
      </c>
      <c r="M322" s="10">
        <f>testdata[[#This Row],[PP]]-(testdata[[#This Row],[H]]-testdata[[#This Row],[L]])</f>
        <v>237.6633333333333</v>
      </c>
      <c r="N322" s="10">
        <f>testdata[[#This Row],[PP]]*2-testdata[[#This Row],[L]]</f>
        <v>262.90666666666658</v>
      </c>
      <c r="O322" s="10">
        <f>testdata[[#This Row],[PP]]+(testdata[[#This Row],[H]]-testdata[[#This Row],[L]])</f>
        <v>274.56333333333328</v>
      </c>
      <c r="Q322" s="6">
        <v>321</v>
      </c>
      <c r="R322" s="10">
        <v>257.95</v>
      </c>
      <c r="S322" s="10">
        <v>245.83</v>
      </c>
      <c r="T322" s="10">
        <v>237.2</v>
      </c>
      <c r="U322" s="10">
        <v>266.58</v>
      </c>
      <c r="V322" s="10">
        <v>278.7</v>
      </c>
    </row>
    <row r="323" spans="1:2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266.41000000000003</v>
      </c>
      <c r="I323" s="2">
        <f t="shared" si="13"/>
        <v>249.32</v>
      </c>
      <c r="J323" s="2">
        <f t="shared" si="14"/>
        <v>254.46</v>
      </c>
      <c r="K323" s="10">
        <f>(testdata[[#This Row],[H]]+testdata[[#This Row],[L]]+testdata[[#This Row],[C]])/3</f>
        <v>256.73</v>
      </c>
      <c r="L323" s="10">
        <f>testdata[[#This Row],[PP]]*2-testdata[[#This Row],[H]]</f>
        <v>247.05</v>
      </c>
      <c r="M323" s="10">
        <f>testdata[[#This Row],[PP]]-(testdata[[#This Row],[H]]-testdata[[#This Row],[L]])</f>
        <v>239.64</v>
      </c>
      <c r="N323" s="10">
        <f>testdata[[#This Row],[PP]]*2-testdata[[#This Row],[L]]</f>
        <v>264.14000000000004</v>
      </c>
      <c r="O323" s="10">
        <f>testdata[[#This Row],[PP]]+(testdata[[#This Row],[H]]-testdata[[#This Row],[L]])</f>
        <v>273.82000000000005</v>
      </c>
      <c r="Q323" s="6">
        <v>322</v>
      </c>
      <c r="R323" s="10">
        <v>257.95</v>
      </c>
      <c r="S323" s="10">
        <v>245.83</v>
      </c>
      <c r="T323" s="10">
        <v>237.2</v>
      </c>
      <c r="U323" s="10">
        <v>266.58</v>
      </c>
      <c r="V323" s="10">
        <v>278.7</v>
      </c>
    </row>
    <row r="324" spans="1:2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266.3</v>
      </c>
      <c r="I324" s="2">
        <f t="shared" si="13"/>
        <v>246.26</v>
      </c>
      <c r="J324" s="2">
        <f t="shared" si="14"/>
        <v>248.97</v>
      </c>
      <c r="K324" s="10">
        <f>(testdata[[#This Row],[H]]+testdata[[#This Row],[L]]+testdata[[#This Row],[C]])/3</f>
        <v>253.84333333333333</v>
      </c>
      <c r="L324" s="10">
        <f>testdata[[#This Row],[PP]]*2-testdata[[#This Row],[H]]</f>
        <v>241.38666666666666</v>
      </c>
      <c r="M324" s="10">
        <f>testdata[[#This Row],[PP]]-(testdata[[#This Row],[H]]-testdata[[#This Row],[L]])</f>
        <v>233.80333333333331</v>
      </c>
      <c r="N324" s="10">
        <f>testdata[[#This Row],[PP]]*2-testdata[[#This Row],[L]]</f>
        <v>261.42666666666668</v>
      </c>
      <c r="O324" s="10">
        <f>testdata[[#This Row],[PP]]+(testdata[[#This Row],[H]]-testdata[[#This Row],[L]])</f>
        <v>273.88333333333333</v>
      </c>
      <c r="Q324" s="6">
        <v>323</v>
      </c>
      <c r="R324" s="10">
        <v>257.95</v>
      </c>
      <c r="S324" s="10">
        <v>245.83</v>
      </c>
      <c r="T324" s="10">
        <v>237.2</v>
      </c>
      <c r="U324" s="10">
        <v>266.58</v>
      </c>
      <c r="V324" s="10">
        <v>278.7</v>
      </c>
    </row>
    <row r="325" spans="1:2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265.33999999999997</v>
      </c>
      <c r="I325" s="2">
        <f t="shared" si="13"/>
        <v>246.26</v>
      </c>
      <c r="J325" s="2">
        <f t="shared" si="14"/>
        <v>252.16</v>
      </c>
      <c r="K325" s="10">
        <f>(testdata[[#This Row],[H]]+testdata[[#This Row],[L]]+testdata[[#This Row],[C]])/3</f>
        <v>254.58666666666667</v>
      </c>
      <c r="L325" s="10">
        <f>testdata[[#This Row],[PP]]*2-testdata[[#This Row],[H]]</f>
        <v>243.83333333333337</v>
      </c>
      <c r="M325" s="10">
        <f>testdata[[#This Row],[PP]]-(testdata[[#This Row],[H]]-testdata[[#This Row],[L]])</f>
        <v>235.50666666666669</v>
      </c>
      <c r="N325" s="10">
        <f>testdata[[#This Row],[PP]]*2-testdata[[#This Row],[L]]</f>
        <v>262.91333333333336</v>
      </c>
      <c r="O325" s="10">
        <f>testdata[[#This Row],[PP]]+(testdata[[#This Row],[H]]-testdata[[#This Row],[L]])</f>
        <v>273.66666666666663</v>
      </c>
      <c r="Q325" s="6">
        <v>324</v>
      </c>
      <c r="R325" s="10">
        <v>257.95</v>
      </c>
      <c r="S325" s="10">
        <v>245.83</v>
      </c>
      <c r="T325" s="10">
        <v>237.2</v>
      </c>
      <c r="U325" s="10">
        <v>266.58</v>
      </c>
      <c r="V325" s="10">
        <v>278.7</v>
      </c>
    </row>
    <row r="326" spans="1:2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264.25</v>
      </c>
      <c r="I326" s="2">
        <f t="shared" si="13"/>
        <v>246.26</v>
      </c>
      <c r="J326" s="2">
        <f t="shared" si="14"/>
        <v>254.86</v>
      </c>
      <c r="K326" s="10">
        <f>(testdata[[#This Row],[H]]+testdata[[#This Row],[L]]+testdata[[#This Row],[C]])/3</f>
        <v>255.12333333333333</v>
      </c>
      <c r="L326" s="10">
        <f>testdata[[#This Row],[PP]]*2-testdata[[#This Row],[H]]</f>
        <v>245.99666666666667</v>
      </c>
      <c r="M326" s="10">
        <f>testdata[[#This Row],[PP]]-(testdata[[#This Row],[H]]-testdata[[#This Row],[L]])</f>
        <v>237.13333333333333</v>
      </c>
      <c r="N326" s="10">
        <f>testdata[[#This Row],[PP]]*2-testdata[[#This Row],[L]]</f>
        <v>263.98666666666668</v>
      </c>
      <c r="O326" s="10">
        <f>testdata[[#This Row],[PP]]+(testdata[[#This Row],[H]]-testdata[[#This Row],[L]])</f>
        <v>273.11333333333334</v>
      </c>
      <c r="Q326" s="6">
        <v>325</v>
      </c>
      <c r="R326" s="10">
        <v>257.95</v>
      </c>
      <c r="S326" s="10">
        <v>245.83</v>
      </c>
      <c r="T326" s="10">
        <v>237.2</v>
      </c>
      <c r="U326" s="10">
        <v>266.58</v>
      </c>
      <c r="V326" s="10">
        <v>278.7</v>
      </c>
    </row>
    <row r="327" spans="1:2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264.25</v>
      </c>
      <c r="I327" s="2">
        <f t="shared" si="13"/>
        <v>246.26</v>
      </c>
      <c r="J327" s="2">
        <f t="shared" si="14"/>
        <v>256.87</v>
      </c>
      <c r="K327" s="10">
        <f>(testdata[[#This Row],[H]]+testdata[[#This Row],[L]]+testdata[[#This Row],[C]])/3</f>
        <v>255.79333333333332</v>
      </c>
      <c r="L327" s="10">
        <f>testdata[[#This Row],[PP]]*2-testdata[[#This Row],[H]]</f>
        <v>247.33666666666664</v>
      </c>
      <c r="M327" s="10">
        <f>testdata[[#This Row],[PP]]-(testdata[[#This Row],[H]]-testdata[[#This Row],[L]])</f>
        <v>237.80333333333331</v>
      </c>
      <c r="N327" s="10">
        <f>testdata[[#This Row],[PP]]*2-testdata[[#This Row],[L]]</f>
        <v>265.32666666666665</v>
      </c>
      <c r="O327" s="10">
        <f>testdata[[#This Row],[PP]]+(testdata[[#This Row],[H]]-testdata[[#This Row],[L]])</f>
        <v>273.7833333333333</v>
      </c>
      <c r="Q327" s="6">
        <v>326</v>
      </c>
      <c r="R327" s="10">
        <v>257.95</v>
      </c>
      <c r="S327" s="10">
        <v>245.83</v>
      </c>
      <c r="T327" s="10">
        <v>237.2</v>
      </c>
      <c r="U327" s="10">
        <v>266.58</v>
      </c>
      <c r="V327" s="10">
        <v>278.7</v>
      </c>
    </row>
    <row r="328" spans="1:2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259.99</v>
      </c>
      <c r="I328" s="2">
        <f t="shared" si="13"/>
        <v>246.26</v>
      </c>
      <c r="J328" s="2">
        <f t="shared" si="14"/>
        <v>251.14</v>
      </c>
      <c r="K328" s="10">
        <f>(testdata[[#This Row],[H]]+testdata[[#This Row],[L]]+testdata[[#This Row],[C]])/3</f>
        <v>252.46333333333334</v>
      </c>
      <c r="L328" s="10">
        <f>testdata[[#This Row],[PP]]*2-testdata[[#This Row],[H]]</f>
        <v>244.93666666666667</v>
      </c>
      <c r="M328" s="10">
        <f>testdata[[#This Row],[PP]]-(testdata[[#This Row],[H]]-testdata[[#This Row],[L]])</f>
        <v>238.73333333333332</v>
      </c>
      <c r="N328" s="10">
        <f>testdata[[#This Row],[PP]]*2-testdata[[#This Row],[L]]</f>
        <v>258.66666666666669</v>
      </c>
      <c r="O328" s="10">
        <f>testdata[[#This Row],[PP]]+(testdata[[#This Row],[H]]-testdata[[#This Row],[L]])</f>
        <v>266.19333333333338</v>
      </c>
      <c r="Q328" s="6">
        <v>327</v>
      </c>
      <c r="R328" s="10">
        <v>257.95</v>
      </c>
      <c r="S328" s="10">
        <v>245.83</v>
      </c>
      <c r="T328" s="10">
        <v>237.2</v>
      </c>
      <c r="U328" s="10">
        <v>266.58</v>
      </c>
      <c r="V328" s="10">
        <v>278.7</v>
      </c>
    </row>
    <row r="329" spans="1:2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257.95999999999998</v>
      </c>
      <c r="I329" s="2">
        <f t="shared" si="13"/>
        <v>246.26</v>
      </c>
      <c r="J329" s="2">
        <f t="shared" si="14"/>
        <v>252.38</v>
      </c>
      <c r="K329" s="10">
        <f>(testdata[[#This Row],[H]]+testdata[[#This Row],[L]]+testdata[[#This Row],[C]])/3</f>
        <v>252.19999999999996</v>
      </c>
      <c r="L329" s="10">
        <f>testdata[[#This Row],[PP]]*2-testdata[[#This Row],[H]]</f>
        <v>246.43999999999994</v>
      </c>
      <c r="M329" s="10">
        <f>testdata[[#This Row],[PP]]-(testdata[[#This Row],[H]]-testdata[[#This Row],[L]])</f>
        <v>240.49999999999997</v>
      </c>
      <c r="N329" s="10">
        <f>testdata[[#This Row],[PP]]*2-testdata[[#This Row],[L]]</f>
        <v>258.13999999999993</v>
      </c>
      <c r="O329" s="10">
        <f>testdata[[#This Row],[PP]]+(testdata[[#This Row],[H]]-testdata[[#This Row],[L]])</f>
        <v>263.89999999999998</v>
      </c>
      <c r="Q329" s="6">
        <v>328</v>
      </c>
      <c r="R329" s="10">
        <v>257.95</v>
      </c>
      <c r="S329" s="10">
        <v>245.83</v>
      </c>
      <c r="T329" s="10">
        <v>237.2</v>
      </c>
      <c r="U329" s="10">
        <v>266.58</v>
      </c>
      <c r="V329" s="10">
        <v>278.7</v>
      </c>
    </row>
    <row r="330" spans="1:2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257.95999999999998</v>
      </c>
      <c r="I330" s="2">
        <f t="shared" si="13"/>
        <v>246.26</v>
      </c>
      <c r="J330" s="2">
        <f t="shared" si="14"/>
        <v>256.39999999999998</v>
      </c>
      <c r="K330" s="10">
        <f>(testdata[[#This Row],[H]]+testdata[[#This Row],[L]]+testdata[[#This Row],[C]])/3</f>
        <v>253.53999999999996</v>
      </c>
      <c r="L330" s="10">
        <f>testdata[[#This Row],[PP]]*2-testdata[[#This Row],[H]]</f>
        <v>249.11999999999995</v>
      </c>
      <c r="M330" s="10">
        <f>testdata[[#This Row],[PP]]-(testdata[[#This Row],[H]]-testdata[[#This Row],[L]])</f>
        <v>241.83999999999997</v>
      </c>
      <c r="N330" s="10">
        <f>testdata[[#This Row],[PP]]*2-testdata[[#This Row],[L]]</f>
        <v>260.81999999999994</v>
      </c>
      <c r="O330" s="10">
        <f>testdata[[#This Row],[PP]]+(testdata[[#This Row],[H]]-testdata[[#This Row],[L]])</f>
        <v>265.23999999999995</v>
      </c>
      <c r="Q330" s="6">
        <v>329</v>
      </c>
      <c r="R330" s="10">
        <v>257.95</v>
      </c>
      <c r="S330" s="10">
        <v>245.83</v>
      </c>
      <c r="T330" s="10">
        <v>237.2</v>
      </c>
      <c r="U330" s="10">
        <v>266.58</v>
      </c>
      <c r="V330" s="10">
        <v>278.7</v>
      </c>
    </row>
    <row r="331" spans="1:2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257.95999999999998</v>
      </c>
      <c r="I331" s="2">
        <f t="shared" si="13"/>
        <v>246.26</v>
      </c>
      <c r="J331" s="2">
        <f t="shared" si="14"/>
        <v>255.05</v>
      </c>
      <c r="K331" s="10">
        <f>(testdata[[#This Row],[H]]+testdata[[#This Row],[L]]+testdata[[#This Row],[C]])/3</f>
        <v>253.09</v>
      </c>
      <c r="L331" s="10">
        <f>testdata[[#This Row],[PP]]*2-testdata[[#This Row],[H]]</f>
        <v>248.22000000000003</v>
      </c>
      <c r="M331" s="10">
        <f>testdata[[#This Row],[PP]]-(testdata[[#This Row],[H]]-testdata[[#This Row],[L]])</f>
        <v>241.39000000000001</v>
      </c>
      <c r="N331" s="10">
        <f>testdata[[#This Row],[PP]]*2-testdata[[#This Row],[L]]</f>
        <v>259.92</v>
      </c>
      <c r="O331" s="10">
        <f>testdata[[#This Row],[PP]]+(testdata[[#This Row],[H]]-testdata[[#This Row],[L]])</f>
        <v>264.78999999999996</v>
      </c>
      <c r="Q331" s="6">
        <v>330</v>
      </c>
      <c r="R331" s="10">
        <v>257.95</v>
      </c>
      <c r="S331" s="10">
        <v>245.83</v>
      </c>
      <c r="T331" s="10">
        <v>237.2</v>
      </c>
      <c r="U331" s="10">
        <v>266.58</v>
      </c>
      <c r="V331" s="10">
        <v>278.7</v>
      </c>
    </row>
    <row r="332" spans="1:2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258.18</v>
      </c>
      <c r="I332" s="2">
        <f t="shared" si="13"/>
        <v>246.26</v>
      </c>
      <c r="J332" s="2">
        <f t="shared" si="14"/>
        <v>257.14999999999998</v>
      </c>
      <c r="K332" s="10">
        <f>(testdata[[#This Row],[H]]+testdata[[#This Row],[L]]+testdata[[#This Row],[C]])/3</f>
        <v>253.86333333333332</v>
      </c>
      <c r="L332" s="10">
        <f>testdata[[#This Row],[PP]]*2-testdata[[#This Row],[H]]</f>
        <v>249.54666666666662</v>
      </c>
      <c r="M332" s="10">
        <f>testdata[[#This Row],[PP]]-(testdata[[#This Row],[H]]-testdata[[#This Row],[L]])</f>
        <v>241.9433333333333</v>
      </c>
      <c r="N332" s="10">
        <f>testdata[[#This Row],[PP]]*2-testdata[[#This Row],[L]]</f>
        <v>261.46666666666664</v>
      </c>
      <c r="O332" s="10">
        <f>testdata[[#This Row],[PP]]+(testdata[[#This Row],[H]]-testdata[[#This Row],[L]])</f>
        <v>265.7833333333333</v>
      </c>
      <c r="Q332" s="6">
        <v>331</v>
      </c>
      <c r="R332" s="10">
        <v>257.95</v>
      </c>
      <c r="S332" s="10">
        <v>245.83</v>
      </c>
      <c r="T332" s="10">
        <v>237.2</v>
      </c>
      <c r="U332" s="10">
        <v>266.58</v>
      </c>
      <c r="V332" s="10">
        <v>278.7</v>
      </c>
    </row>
    <row r="333" spans="1:2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258.70999999999998</v>
      </c>
      <c r="I333" s="2">
        <f t="shared" si="13"/>
        <v>246.26</v>
      </c>
      <c r="J333" s="2">
        <f t="shared" si="14"/>
        <v>256.39999999999998</v>
      </c>
      <c r="K333" s="10">
        <f>(testdata[[#This Row],[H]]+testdata[[#This Row],[L]]+testdata[[#This Row],[C]])/3</f>
        <v>253.78999999999996</v>
      </c>
      <c r="L333" s="10">
        <f>testdata[[#This Row],[PP]]*2-testdata[[#This Row],[H]]</f>
        <v>248.86999999999995</v>
      </c>
      <c r="M333" s="10">
        <f>testdata[[#This Row],[PP]]-(testdata[[#This Row],[H]]-testdata[[#This Row],[L]])</f>
        <v>241.33999999999997</v>
      </c>
      <c r="N333" s="10">
        <f>testdata[[#This Row],[PP]]*2-testdata[[#This Row],[L]]</f>
        <v>261.31999999999994</v>
      </c>
      <c r="O333" s="10">
        <f>testdata[[#This Row],[PP]]+(testdata[[#This Row],[H]]-testdata[[#This Row],[L]])</f>
        <v>266.23999999999995</v>
      </c>
      <c r="Q333" s="6">
        <v>332</v>
      </c>
      <c r="R333" s="10">
        <v>257.95</v>
      </c>
      <c r="S333" s="10">
        <v>245.83</v>
      </c>
      <c r="T333" s="10">
        <v>237.2</v>
      </c>
      <c r="U333" s="10">
        <v>266.58</v>
      </c>
      <c r="V333" s="10">
        <v>278.7</v>
      </c>
    </row>
    <row r="334" spans="1:2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259.33999999999997</v>
      </c>
      <c r="I334" s="2">
        <f t="shared" si="13"/>
        <v>246.26</v>
      </c>
      <c r="J334" s="2">
        <f t="shared" si="14"/>
        <v>258.5</v>
      </c>
      <c r="K334" s="10">
        <f>(testdata[[#This Row],[H]]+testdata[[#This Row],[L]]+testdata[[#This Row],[C]])/3</f>
        <v>254.69999999999996</v>
      </c>
      <c r="L334" s="10">
        <f>testdata[[#This Row],[PP]]*2-testdata[[#This Row],[H]]</f>
        <v>250.05999999999995</v>
      </c>
      <c r="M334" s="10">
        <f>testdata[[#This Row],[PP]]-(testdata[[#This Row],[H]]-testdata[[#This Row],[L]])</f>
        <v>241.61999999999998</v>
      </c>
      <c r="N334" s="10">
        <f>testdata[[#This Row],[PP]]*2-testdata[[#This Row],[L]]</f>
        <v>263.13999999999993</v>
      </c>
      <c r="O334" s="10">
        <f>testdata[[#This Row],[PP]]+(testdata[[#This Row],[H]]-testdata[[#This Row],[L]])</f>
        <v>267.77999999999997</v>
      </c>
      <c r="Q334" s="6">
        <v>333</v>
      </c>
      <c r="R334" s="10">
        <v>257.95</v>
      </c>
      <c r="S334" s="10">
        <v>245.83</v>
      </c>
      <c r="T334" s="10">
        <v>237.2</v>
      </c>
      <c r="U334" s="10">
        <v>266.58</v>
      </c>
      <c r="V334" s="10">
        <v>278.7</v>
      </c>
    </row>
    <row r="335" spans="1:2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261.93</v>
      </c>
      <c r="I335" s="2">
        <f t="shared" si="13"/>
        <v>248.13</v>
      </c>
      <c r="J335" s="2">
        <f t="shared" si="14"/>
        <v>261.27</v>
      </c>
      <c r="K335" s="10">
        <f>(testdata[[#This Row],[H]]+testdata[[#This Row],[L]]+testdata[[#This Row],[C]])/3</f>
        <v>257.10999999999996</v>
      </c>
      <c r="L335" s="10">
        <f>testdata[[#This Row],[PP]]*2-testdata[[#This Row],[H]]</f>
        <v>252.28999999999991</v>
      </c>
      <c r="M335" s="10">
        <f>testdata[[#This Row],[PP]]-(testdata[[#This Row],[H]]-testdata[[#This Row],[L]])</f>
        <v>243.30999999999995</v>
      </c>
      <c r="N335" s="10">
        <f>testdata[[#This Row],[PP]]*2-testdata[[#This Row],[L]]</f>
        <v>266.08999999999992</v>
      </c>
      <c r="O335" s="10">
        <f>testdata[[#This Row],[PP]]+(testdata[[#This Row],[H]]-testdata[[#This Row],[L]])</f>
        <v>270.90999999999997</v>
      </c>
      <c r="Q335" s="6">
        <v>334</v>
      </c>
      <c r="R335" s="10">
        <v>254.79329999999999</v>
      </c>
      <c r="S335" s="10">
        <v>247.2467</v>
      </c>
      <c r="T335" s="10">
        <v>238.7133</v>
      </c>
      <c r="U335" s="10">
        <v>263.32670000000002</v>
      </c>
      <c r="V335" s="10">
        <v>270.87329999999997</v>
      </c>
    </row>
    <row r="336" spans="1:2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2"/>
        <v>262.33999999999997</v>
      </c>
      <c r="I336" s="2">
        <f t="shared" si="13"/>
        <v>248.13</v>
      </c>
      <c r="J336" s="2">
        <f t="shared" si="14"/>
        <v>261.45999999999998</v>
      </c>
      <c r="K336" s="10">
        <f>(testdata[[#This Row],[H]]+testdata[[#This Row],[L]]+testdata[[#This Row],[C]])/3</f>
        <v>257.31</v>
      </c>
      <c r="L336" s="10">
        <f>testdata[[#This Row],[PP]]*2-testdata[[#This Row],[H]]</f>
        <v>252.28000000000003</v>
      </c>
      <c r="M336" s="10">
        <f>testdata[[#This Row],[PP]]-(testdata[[#This Row],[H]]-testdata[[#This Row],[L]])</f>
        <v>243.10000000000002</v>
      </c>
      <c r="N336" s="10">
        <f>testdata[[#This Row],[PP]]*2-testdata[[#This Row],[L]]</f>
        <v>266.49</v>
      </c>
      <c r="O336" s="10">
        <f>testdata[[#This Row],[PP]]+(testdata[[#This Row],[H]]-testdata[[#This Row],[L]])</f>
        <v>271.52</v>
      </c>
      <c r="Q336" s="6">
        <v>335</v>
      </c>
      <c r="R336" s="10">
        <v>254.79329999999999</v>
      </c>
      <c r="S336" s="10">
        <v>247.2467</v>
      </c>
      <c r="T336" s="10">
        <v>238.7133</v>
      </c>
      <c r="U336" s="10">
        <v>263.32670000000002</v>
      </c>
      <c r="V336" s="10">
        <v>270.87329999999997</v>
      </c>
    </row>
    <row r="337" spans="1:2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2"/>
        <v>262.33999999999997</v>
      </c>
      <c r="I337" s="2">
        <f t="shared" si="13"/>
        <v>249.48</v>
      </c>
      <c r="J337" s="2">
        <f t="shared" si="14"/>
        <v>260.01</v>
      </c>
      <c r="K337" s="10">
        <f>(testdata[[#This Row],[H]]+testdata[[#This Row],[L]]+testdata[[#This Row],[C]])/3</f>
        <v>257.27666666666664</v>
      </c>
      <c r="L337" s="10">
        <f>testdata[[#This Row],[PP]]*2-testdata[[#This Row],[H]]</f>
        <v>252.21333333333331</v>
      </c>
      <c r="M337" s="10">
        <f>testdata[[#This Row],[PP]]-(testdata[[#This Row],[H]]-testdata[[#This Row],[L]])</f>
        <v>244.41666666666666</v>
      </c>
      <c r="N337" s="10">
        <f>testdata[[#This Row],[PP]]*2-testdata[[#This Row],[L]]</f>
        <v>265.07333333333327</v>
      </c>
      <c r="O337" s="10">
        <f>testdata[[#This Row],[PP]]+(testdata[[#This Row],[H]]-testdata[[#This Row],[L]])</f>
        <v>270.13666666666666</v>
      </c>
      <c r="Q337" s="6">
        <v>336</v>
      </c>
      <c r="R337" s="10">
        <v>254.79329999999999</v>
      </c>
      <c r="S337" s="10">
        <v>247.2467</v>
      </c>
      <c r="T337" s="10">
        <v>238.7133</v>
      </c>
      <c r="U337" s="10">
        <v>263.32670000000002</v>
      </c>
      <c r="V337" s="10">
        <v>270.87329999999997</v>
      </c>
    </row>
    <row r="338" spans="1:2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2"/>
        <v>262.33999999999997</v>
      </c>
      <c r="I338" s="2">
        <f t="shared" si="13"/>
        <v>249.48</v>
      </c>
      <c r="J338" s="2">
        <f t="shared" si="14"/>
        <v>257.81</v>
      </c>
      <c r="K338" s="10">
        <f>(testdata[[#This Row],[H]]+testdata[[#This Row],[L]]+testdata[[#This Row],[C]])/3</f>
        <v>256.54333333333329</v>
      </c>
      <c r="L338" s="10">
        <f>testdata[[#This Row],[PP]]*2-testdata[[#This Row],[H]]</f>
        <v>250.74666666666661</v>
      </c>
      <c r="M338" s="10">
        <f>testdata[[#This Row],[PP]]-(testdata[[#This Row],[H]]-testdata[[#This Row],[L]])</f>
        <v>243.68333333333331</v>
      </c>
      <c r="N338" s="10">
        <f>testdata[[#This Row],[PP]]*2-testdata[[#This Row],[L]]</f>
        <v>263.60666666666657</v>
      </c>
      <c r="O338" s="10">
        <f>testdata[[#This Row],[PP]]+(testdata[[#This Row],[H]]-testdata[[#This Row],[L]])</f>
        <v>269.40333333333331</v>
      </c>
      <c r="Q338" s="6">
        <v>337</v>
      </c>
      <c r="R338" s="10">
        <v>254.79329999999999</v>
      </c>
      <c r="S338" s="10">
        <v>247.2467</v>
      </c>
      <c r="T338" s="10">
        <v>238.7133</v>
      </c>
      <c r="U338" s="10">
        <v>263.32670000000002</v>
      </c>
      <c r="V338" s="10">
        <v>270.87329999999997</v>
      </c>
    </row>
    <row r="339" spans="1:2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2"/>
        <v>262.33999999999997</v>
      </c>
      <c r="I339" s="2">
        <f t="shared" si="13"/>
        <v>251.35</v>
      </c>
      <c r="J339" s="2">
        <f t="shared" si="14"/>
        <v>257.77</v>
      </c>
      <c r="K339" s="10">
        <f>(testdata[[#This Row],[H]]+testdata[[#This Row],[L]]+testdata[[#This Row],[C]])/3</f>
        <v>257.15333333333331</v>
      </c>
      <c r="L339" s="10">
        <f>testdata[[#This Row],[PP]]*2-testdata[[#This Row],[H]]</f>
        <v>251.96666666666664</v>
      </c>
      <c r="M339" s="10">
        <f>testdata[[#This Row],[PP]]-(testdata[[#This Row],[H]]-testdata[[#This Row],[L]])</f>
        <v>246.16333333333333</v>
      </c>
      <c r="N339" s="10">
        <f>testdata[[#This Row],[PP]]*2-testdata[[#This Row],[L]]</f>
        <v>262.95666666666659</v>
      </c>
      <c r="O339" s="10">
        <f>testdata[[#This Row],[PP]]+(testdata[[#This Row],[H]]-testdata[[#This Row],[L]])</f>
        <v>268.14333333333332</v>
      </c>
      <c r="Q339" s="6">
        <v>338</v>
      </c>
      <c r="R339" s="10">
        <v>254.79329999999999</v>
      </c>
      <c r="S339" s="10">
        <v>247.2467</v>
      </c>
      <c r="T339" s="10">
        <v>238.7133</v>
      </c>
      <c r="U339" s="10">
        <v>263.32670000000002</v>
      </c>
      <c r="V339" s="10">
        <v>270.87329999999997</v>
      </c>
    </row>
    <row r="340" spans="1:2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2"/>
        <v>262.33999999999997</v>
      </c>
      <c r="I340" s="2">
        <f t="shared" si="13"/>
        <v>252.65</v>
      </c>
      <c r="J340" s="2">
        <f t="shared" si="14"/>
        <v>254.3</v>
      </c>
      <c r="K340" s="10">
        <f>(testdata[[#This Row],[H]]+testdata[[#This Row],[L]]+testdata[[#This Row],[C]])/3</f>
        <v>256.43</v>
      </c>
      <c r="L340" s="10">
        <f>testdata[[#This Row],[PP]]*2-testdata[[#This Row],[H]]</f>
        <v>250.52000000000004</v>
      </c>
      <c r="M340" s="10">
        <f>testdata[[#This Row],[PP]]-(testdata[[#This Row],[H]]-testdata[[#This Row],[L]])</f>
        <v>246.74000000000004</v>
      </c>
      <c r="N340" s="10">
        <f>testdata[[#This Row],[PP]]*2-testdata[[#This Row],[L]]</f>
        <v>260.21000000000004</v>
      </c>
      <c r="O340" s="10">
        <f>testdata[[#This Row],[PP]]+(testdata[[#This Row],[H]]-testdata[[#This Row],[L]])</f>
        <v>266.12</v>
      </c>
      <c r="Q340" s="6">
        <v>339</v>
      </c>
      <c r="R340" s="10">
        <v>254.79329999999999</v>
      </c>
      <c r="S340" s="10">
        <v>247.2467</v>
      </c>
      <c r="T340" s="10">
        <v>238.7133</v>
      </c>
      <c r="U340" s="10">
        <v>263.32670000000002</v>
      </c>
      <c r="V340" s="10">
        <v>270.87329999999997</v>
      </c>
    </row>
    <row r="341" spans="1:2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2"/>
        <v>262.33999999999997</v>
      </c>
      <c r="I341" s="2">
        <f t="shared" si="13"/>
        <v>252.24</v>
      </c>
      <c r="J341" s="2">
        <f t="shared" si="14"/>
        <v>254.93</v>
      </c>
      <c r="K341" s="10">
        <f>(testdata[[#This Row],[H]]+testdata[[#This Row],[L]]+testdata[[#This Row],[C]])/3</f>
        <v>256.50333333333333</v>
      </c>
      <c r="L341" s="10">
        <f>testdata[[#This Row],[PP]]*2-testdata[[#This Row],[H]]</f>
        <v>250.66666666666669</v>
      </c>
      <c r="M341" s="10">
        <f>testdata[[#This Row],[PP]]-(testdata[[#This Row],[H]]-testdata[[#This Row],[L]])</f>
        <v>246.40333333333336</v>
      </c>
      <c r="N341" s="10">
        <f>testdata[[#This Row],[PP]]*2-testdata[[#This Row],[L]]</f>
        <v>260.76666666666665</v>
      </c>
      <c r="O341" s="10">
        <f>testdata[[#This Row],[PP]]+(testdata[[#This Row],[H]]-testdata[[#This Row],[L]])</f>
        <v>266.6033333333333</v>
      </c>
      <c r="Q341" s="6">
        <v>340</v>
      </c>
      <c r="R341" s="10">
        <v>254.79329999999999</v>
      </c>
      <c r="S341" s="10">
        <v>247.2467</v>
      </c>
      <c r="T341" s="10">
        <v>238.7133</v>
      </c>
      <c r="U341" s="10">
        <v>263.32670000000002</v>
      </c>
      <c r="V341" s="10">
        <v>270.87329999999997</v>
      </c>
    </row>
    <row r="342" spans="1:2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2"/>
        <v>262.33999999999997</v>
      </c>
      <c r="I342" s="2">
        <f t="shared" si="13"/>
        <v>252.24</v>
      </c>
      <c r="J342" s="2">
        <f t="shared" si="14"/>
        <v>257.52</v>
      </c>
      <c r="K342" s="10">
        <f>(testdata[[#This Row],[H]]+testdata[[#This Row],[L]]+testdata[[#This Row],[C]])/3</f>
        <v>257.36666666666662</v>
      </c>
      <c r="L342" s="10">
        <f>testdata[[#This Row],[PP]]*2-testdata[[#This Row],[H]]</f>
        <v>252.39333333333326</v>
      </c>
      <c r="M342" s="10">
        <f>testdata[[#This Row],[PP]]-(testdata[[#This Row],[H]]-testdata[[#This Row],[L]])</f>
        <v>247.26666666666665</v>
      </c>
      <c r="N342" s="10">
        <f>testdata[[#This Row],[PP]]*2-testdata[[#This Row],[L]]</f>
        <v>262.49333333333323</v>
      </c>
      <c r="O342" s="10">
        <f>testdata[[#This Row],[PP]]+(testdata[[#This Row],[H]]-testdata[[#This Row],[L]])</f>
        <v>267.46666666666658</v>
      </c>
      <c r="Q342" s="6">
        <v>341</v>
      </c>
      <c r="R342" s="10">
        <v>254.79329999999999</v>
      </c>
      <c r="S342" s="10">
        <v>247.2467</v>
      </c>
      <c r="T342" s="10">
        <v>238.7133</v>
      </c>
      <c r="U342" s="10">
        <v>263.32670000000002</v>
      </c>
      <c r="V342" s="10">
        <v>270.87329999999997</v>
      </c>
    </row>
    <row r="343" spans="1:2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ref="H343:H406" si="15">MAX($D323:$D333)</f>
        <v>262.33999999999997</v>
      </c>
      <c r="I343" s="2">
        <f t="shared" ref="I343:I406" si="16">MIN($E323:$E333)</f>
        <v>252.24</v>
      </c>
      <c r="J343" s="2">
        <f t="shared" ref="J343:J406" si="17">$F333</f>
        <v>257.76</v>
      </c>
      <c r="K343" s="10">
        <f>(testdata[[#This Row],[H]]+testdata[[#This Row],[L]]+testdata[[#This Row],[C]])/3</f>
        <v>257.44666666666666</v>
      </c>
      <c r="L343" s="10">
        <f>testdata[[#This Row],[PP]]*2-testdata[[#This Row],[H]]</f>
        <v>252.55333333333334</v>
      </c>
      <c r="M343" s="10">
        <f>testdata[[#This Row],[PP]]-(testdata[[#This Row],[H]]-testdata[[#This Row],[L]])</f>
        <v>247.34666666666669</v>
      </c>
      <c r="N343" s="10">
        <f>testdata[[#This Row],[PP]]*2-testdata[[#This Row],[L]]</f>
        <v>262.65333333333331</v>
      </c>
      <c r="O343" s="10">
        <f>testdata[[#This Row],[PP]]+(testdata[[#This Row],[H]]-testdata[[#This Row],[L]])</f>
        <v>267.54666666666662</v>
      </c>
      <c r="Q343" s="6">
        <v>342</v>
      </c>
      <c r="R343" s="10">
        <v>254.79329999999999</v>
      </c>
      <c r="S343" s="10">
        <v>247.2467</v>
      </c>
      <c r="T343" s="10">
        <v>238.7133</v>
      </c>
      <c r="U343" s="10">
        <v>263.32670000000002</v>
      </c>
      <c r="V343" s="10">
        <v>270.87329999999997</v>
      </c>
    </row>
    <row r="344" spans="1:2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262.33999999999997</v>
      </c>
      <c r="I344" s="2">
        <f t="shared" si="16"/>
        <v>252.24</v>
      </c>
      <c r="J344" s="2">
        <f t="shared" si="17"/>
        <v>255.78</v>
      </c>
      <c r="K344" s="10">
        <f>(testdata[[#This Row],[H]]+testdata[[#This Row],[L]]+testdata[[#This Row],[C]])/3</f>
        <v>256.78666666666663</v>
      </c>
      <c r="L344" s="10">
        <f>testdata[[#This Row],[PP]]*2-testdata[[#This Row],[H]]</f>
        <v>251.23333333333329</v>
      </c>
      <c r="M344" s="10">
        <f>testdata[[#This Row],[PP]]-(testdata[[#This Row],[H]]-testdata[[#This Row],[L]])</f>
        <v>246.68666666666667</v>
      </c>
      <c r="N344" s="10">
        <f>testdata[[#This Row],[PP]]*2-testdata[[#This Row],[L]]</f>
        <v>261.33333333333326</v>
      </c>
      <c r="O344" s="10">
        <f>testdata[[#This Row],[PP]]+(testdata[[#This Row],[H]]-testdata[[#This Row],[L]])</f>
        <v>266.8866666666666</v>
      </c>
      <c r="Q344" s="6">
        <v>343</v>
      </c>
      <c r="R344" s="10">
        <v>254.79329999999999</v>
      </c>
      <c r="S344" s="10">
        <v>247.2467</v>
      </c>
      <c r="T344" s="10">
        <v>238.7133</v>
      </c>
      <c r="U344" s="10">
        <v>263.32670000000002</v>
      </c>
      <c r="V344" s="10">
        <v>270.87329999999997</v>
      </c>
    </row>
    <row r="345" spans="1:2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262.33999999999997</v>
      </c>
      <c r="I345" s="2">
        <f t="shared" si="16"/>
        <v>252.24</v>
      </c>
      <c r="J345" s="2">
        <f t="shared" si="17"/>
        <v>256.23</v>
      </c>
      <c r="K345" s="10">
        <f>(testdata[[#This Row],[H]]+testdata[[#This Row],[L]]+testdata[[#This Row],[C]])/3</f>
        <v>256.93666666666667</v>
      </c>
      <c r="L345" s="10">
        <f>testdata[[#This Row],[PP]]*2-testdata[[#This Row],[H]]</f>
        <v>251.53333333333336</v>
      </c>
      <c r="M345" s="10">
        <f>testdata[[#This Row],[PP]]-(testdata[[#This Row],[H]]-testdata[[#This Row],[L]])</f>
        <v>246.8366666666667</v>
      </c>
      <c r="N345" s="10">
        <f>testdata[[#This Row],[PP]]*2-testdata[[#This Row],[L]]</f>
        <v>261.63333333333333</v>
      </c>
      <c r="O345" s="10">
        <f>testdata[[#This Row],[PP]]+(testdata[[#This Row],[H]]-testdata[[#This Row],[L]])</f>
        <v>267.03666666666663</v>
      </c>
      <c r="Q345" s="6">
        <v>344</v>
      </c>
      <c r="R345" s="10">
        <v>254.79329999999999</v>
      </c>
      <c r="S345" s="10">
        <v>247.2467</v>
      </c>
      <c r="T345" s="10">
        <v>238.7133</v>
      </c>
      <c r="U345" s="10">
        <v>263.32670000000002</v>
      </c>
      <c r="V345" s="10">
        <v>270.87329999999997</v>
      </c>
    </row>
    <row r="346" spans="1:2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262.33999999999997</v>
      </c>
      <c r="I346" s="2">
        <f t="shared" si="16"/>
        <v>252.24</v>
      </c>
      <c r="J346" s="2">
        <f t="shared" si="17"/>
        <v>254.51</v>
      </c>
      <c r="K346" s="10">
        <f>(testdata[[#This Row],[H]]+testdata[[#This Row],[L]]+testdata[[#This Row],[C]])/3</f>
        <v>256.36333333333329</v>
      </c>
      <c r="L346" s="10">
        <f>testdata[[#This Row],[PP]]*2-testdata[[#This Row],[H]]</f>
        <v>250.3866666666666</v>
      </c>
      <c r="M346" s="10">
        <f>testdata[[#This Row],[PP]]-(testdata[[#This Row],[H]]-testdata[[#This Row],[L]])</f>
        <v>246.26333333333332</v>
      </c>
      <c r="N346" s="10">
        <f>testdata[[#This Row],[PP]]*2-testdata[[#This Row],[L]]</f>
        <v>260.48666666666657</v>
      </c>
      <c r="O346" s="10">
        <f>testdata[[#This Row],[PP]]+(testdata[[#This Row],[H]]-testdata[[#This Row],[L]])</f>
        <v>266.46333333333325</v>
      </c>
      <c r="Q346" s="6">
        <v>345</v>
      </c>
      <c r="R346" s="10">
        <v>254.79329999999999</v>
      </c>
      <c r="S346" s="10">
        <v>247.2467</v>
      </c>
      <c r="T346" s="10">
        <v>238.7133</v>
      </c>
      <c r="U346" s="10">
        <v>263.32670000000002</v>
      </c>
      <c r="V346" s="10">
        <v>270.87329999999997</v>
      </c>
    </row>
    <row r="347" spans="1:2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260.97000000000003</v>
      </c>
      <c r="I347" s="2">
        <f t="shared" si="16"/>
        <v>250.5</v>
      </c>
      <c r="J347" s="2">
        <f t="shared" si="17"/>
        <v>253.95</v>
      </c>
      <c r="K347" s="10">
        <f>(testdata[[#This Row],[H]]+testdata[[#This Row],[L]]+testdata[[#This Row],[C]])/3</f>
        <v>255.14000000000001</v>
      </c>
      <c r="L347" s="10">
        <f>testdata[[#This Row],[PP]]*2-testdata[[#This Row],[H]]</f>
        <v>249.31</v>
      </c>
      <c r="M347" s="10">
        <f>testdata[[#This Row],[PP]]-(testdata[[#This Row],[H]]-testdata[[#This Row],[L]])</f>
        <v>244.67</v>
      </c>
      <c r="N347" s="10">
        <f>testdata[[#This Row],[PP]]*2-testdata[[#This Row],[L]]</f>
        <v>259.78000000000003</v>
      </c>
      <c r="O347" s="10">
        <f>testdata[[#This Row],[PP]]+(testdata[[#This Row],[H]]-testdata[[#This Row],[L]])</f>
        <v>265.61</v>
      </c>
      <c r="Q347" s="6">
        <v>346</v>
      </c>
      <c r="R347" s="10">
        <v>254.79329999999999</v>
      </c>
      <c r="S347" s="10">
        <v>247.2467</v>
      </c>
      <c r="T347" s="10">
        <v>238.7133</v>
      </c>
      <c r="U347" s="10">
        <v>263.32670000000002</v>
      </c>
      <c r="V347" s="10">
        <v>270.87329999999997</v>
      </c>
    </row>
    <row r="348" spans="1:2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260.18</v>
      </c>
      <c r="I348" s="2">
        <f t="shared" si="16"/>
        <v>250.5</v>
      </c>
      <c r="J348" s="2">
        <f t="shared" si="17"/>
        <v>257.24</v>
      </c>
      <c r="K348" s="10">
        <f>(testdata[[#This Row],[H]]+testdata[[#This Row],[L]]+testdata[[#This Row],[C]])/3</f>
        <v>255.97333333333336</v>
      </c>
      <c r="L348" s="10">
        <f>testdata[[#This Row],[PP]]*2-testdata[[#This Row],[H]]</f>
        <v>251.76666666666671</v>
      </c>
      <c r="M348" s="10">
        <f>testdata[[#This Row],[PP]]-(testdata[[#This Row],[H]]-testdata[[#This Row],[L]])</f>
        <v>246.29333333333335</v>
      </c>
      <c r="N348" s="10">
        <f>testdata[[#This Row],[PP]]*2-testdata[[#This Row],[L]]</f>
        <v>261.44666666666672</v>
      </c>
      <c r="O348" s="10">
        <f>testdata[[#This Row],[PP]]+(testdata[[#This Row],[H]]-testdata[[#This Row],[L]])</f>
        <v>265.65333333333336</v>
      </c>
      <c r="Q348" s="6">
        <v>347</v>
      </c>
      <c r="R348" s="10">
        <v>254.79329999999999</v>
      </c>
      <c r="S348" s="10">
        <v>247.2467</v>
      </c>
      <c r="T348" s="10">
        <v>238.7133</v>
      </c>
      <c r="U348" s="10">
        <v>263.32670000000002</v>
      </c>
      <c r="V348" s="10">
        <v>270.87329999999997</v>
      </c>
    </row>
    <row r="349" spans="1:2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259.17</v>
      </c>
      <c r="I349" s="2">
        <f t="shared" si="16"/>
        <v>250.5</v>
      </c>
      <c r="J349" s="2">
        <f t="shared" si="17"/>
        <v>258.11</v>
      </c>
      <c r="K349" s="10">
        <f>(testdata[[#This Row],[H]]+testdata[[#This Row],[L]]+testdata[[#This Row],[C]])/3</f>
        <v>255.92666666666665</v>
      </c>
      <c r="L349" s="10">
        <f>testdata[[#This Row],[PP]]*2-testdata[[#This Row],[H]]</f>
        <v>252.68333333333328</v>
      </c>
      <c r="M349" s="10">
        <f>testdata[[#This Row],[PP]]-(testdata[[#This Row],[H]]-testdata[[#This Row],[L]])</f>
        <v>247.25666666666663</v>
      </c>
      <c r="N349" s="10">
        <f>testdata[[#This Row],[PP]]*2-testdata[[#This Row],[L]]</f>
        <v>261.3533333333333</v>
      </c>
      <c r="O349" s="10">
        <f>testdata[[#This Row],[PP]]+(testdata[[#This Row],[H]]-testdata[[#This Row],[L]])</f>
        <v>264.59666666666669</v>
      </c>
      <c r="Q349" s="6">
        <v>348</v>
      </c>
      <c r="R349" s="10">
        <v>254.79329999999999</v>
      </c>
      <c r="S349" s="10">
        <v>247.2467</v>
      </c>
      <c r="T349" s="10">
        <v>238.7133</v>
      </c>
      <c r="U349" s="10">
        <v>263.32670000000002</v>
      </c>
      <c r="V349" s="10">
        <v>270.87329999999997</v>
      </c>
    </row>
    <row r="350" spans="1:2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259.17</v>
      </c>
      <c r="I350" s="2">
        <f t="shared" si="16"/>
        <v>250.5</v>
      </c>
      <c r="J350" s="2">
        <f t="shared" si="17"/>
        <v>258.11</v>
      </c>
      <c r="K350" s="10">
        <f>(testdata[[#This Row],[H]]+testdata[[#This Row],[L]]+testdata[[#This Row],[C]])/3</f>
        <v>255.92666666666665</v>
      </c>
      <c r="L350" s="10">
        <f>testdata[[#This Row],[PP]]*2-testdata[[#This Row],[H]]</f>
        <v>252.68333333333328</v>
      </c>
      <c r="M350" s="10">
        <f>testdata[[#This Row],[PP]]-(testdata[[#This Row],[H]]-testdata[[#This Row],[L]])</f>
        <v>247.25666666666663</v>
      </c>
      <c r="N350" s="10">
        <f>testdata[[#This Row],[PP]]*2-testdata[[#This Row],[L]]</f>
        <v>261.3533333333333</v>
      </c>
      <c r="O350" s="10">
        <f>testdata[[#This Row],[PP]]+(testdata[[#This Row],[H]]-testdata[[#This Row],[L]])</f>
        <v>264.59666666666669</v>
      </c>
      <c r="Q350" s="6">
        <v>349</v>
      </c>
      <c r="R350" s="10">
        <v>254.79329999999999</v>
      </c>
      <c r="S350" s="10">
        <v>247.2467</v>
      </c>
      <c r="T350" s="10">
        <v>238.7133</v>
      </c>
      <c r="U350" s="10">
        <v>263.32670000000002</v>
      </c>
      <c r="V350" s="10">
        <v>270.87329999999997</v>
      </c>
    </row>
    <row r="351" spans="1:2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260.95</v>
      </c>
      <c r="I351" s="2">
        <f t="shared" si="16"/>
        <v>250.5</v>
      </c>
      <c r="J351" s="2">
        <f t="shared" si="17"/>
        <v>260.60000000000002</v>
      </c>
      <c r="K351" s="10">
        <f>(testdata[[#This Row],[H]]+testdata[[#This Row],[L]]+testdata[[#This Row],[C]])/3</f>
        <v>257.34999999999997</v>
      </c>
      <c r="L351" s="10">
        <f>testdata[[#This Row],[PP]]*2-testdata[[#This Row],[H]]</f>
        <v>253.74999999999994</v>
      </c>
      <c r="M351" s="10">
        <f>testdata[[#This Row],[PP]]-(testdata[[#This Row],[H]]-testdata[[#This Row],[L]])</f>
        <v>246.89999999999998</v>
      </c>
      <c r="N351" s="10">
        <f>testdata[[#This Row],[PP]]*2-testdata[[#This Row],[L]]</f>
        <v>264.19999999999993</v>
      </c>
      <c r="O351" s="10">
        <f>testdata[[#This Row],[PP]]+(testdata[[#This Row],[H]]-testdata[[#This Row],[L]])</f>
        <v>267.79999999999995</v>
      </c>
      <c r="Q351" s="6">
        <v>350</v>
      </c>
      <c r="R351" s="10">
        <v>254.79329999999999</v>
      </c>
      <c r="S351" s="10">
        <v>247.2467</v>
      </c>
      <c r="T351" s="10">
        <v>238.7133</v>
      </c>
      <c r="U351" s="10">
        <v>263.32670000000002</v>
      </c>
      <c r="V351" s="10">
        <v>270.87329999999997</v>
      </c>
    </row>
    <row r="352" spans="1:2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263.39999999999998</v>
      </c>
      <c r="I352" s="2">
        <f t="shared" si="16"/>
        <v>250.5</v>
      </c>
      <c r="J352" s="2">
        <f t="shared" si="17"/>
        <v>263.04000000000002</v>
      </c>
      <c r="K352" s="10">
        <f>(testdata[[#This Row],[H]]+testdata[[#This Row],[L]]+testdata[[#This Row],[C]])/3</f>
        <v>258.98</v>
      </c>
      <c r="L352" s="10">
        <f>testdata[[#This Row],[PP]]*2-testdata[[#This Row],[H]]</f>
        <v>254.56000000000006</v>
      </c>
      <c r="M352" s="10">
        <f>testdata[[#This Row],[PP]]-(testdata[[#This Row],[H]]-testdata[[#This Row],[L]])</f>
        <v>246.08000000000004</v>
      </c>
      <c r="N352" s="10">
        <f>testdata[[#This Row],[PP]]*2-testdata[[#This Row],[L]]</f>
        <v>267.46000000000004</v>
      </c>
      <c r="O352" s="10">
        <f>testdata[[#This Row],[PP]]+(testdata[[#This Row],[H]]-testdata[[#This Row],[L]])</f>
        <v>271.88</v>
      </c>
      <c r="Q352" s="6">
        <v>351</v>
      </c>
      <c r="R352" s="10">
        <v>254.79329999999999</v>
      </c>
      <c r="S352" s="10">
        <v>247.2467</v>
      </c>
      <c r="T352" s="10">
        <v>238.7133</v>
      </c>
      <c r="U352" s="10">
        <v>263.32670000000002</v>
      </c>
      <c r="V352" s="10">
        <v>270.87329999999997</v>
      </c>
    </row>
    <row r="353" spans="1:2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264.13</v>
      </c>
      <c r="I353" s="2">
        <f t="shared" si="16"/>
        <v>250.5</v>
      </c>
      <c r="J353" s="2">
        <f t="shared" si="17"/>
        <v>263.83999999999997</v>
      </c>
      <c r="K353" s="10">
        <f>(testdata[[#This Row],[H]]+testdata[[#This Row],[L]]+testdata[[#This Row],[C]])/3</f>
        <v>259.49</v>
      </c>
      <c r="L353" s="10">
        <f>testdata[[#This Row],[PP]]*2-testdata[[#This Row],[H]]</f>
        <v>254.85000000000002</v>
      </c>
      <c r="M353" s="10">
        <f>testdata[[#This Row],[PP]]-(testdata[[#This Row],[H]]-testdata[[#This Row],[L]])</f>
        <v>245.86</v>
      </c>
      <c r="N353" s="10">
        <f>testdata[[#This Row],[PP]]*2-testdata[[#This Row],[L]]</f>
        <v>268.48</v>
      </c>
      <c r="O353" s="10">
        <f>testdata[[#This Row],[PP]]+(testdata[[#This Row],[H]]-testdata[[#This Row],[L]])</f>
        <v>273.12</v>
      </c>
      <c r="Q353" s="6">
        <v>352</v>
      </c>
      <c r="R353" s="10">
        <v>254.79329999999999</v>
      </c>
      <c r="S353" s="10">
        <v>247.2467</v>
      </c>
      <c r="T353" s="10">
        <v>238.7133</v>
      </c>
      <c r="U353" s="10">
        <v>263.32670000000002</v>
      </c>
      <c r="V353" s="10">
        <v>270.87329999999997</v>
      </c>
    </row>
    <row r="354" spans="1:2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265.02999999999997</v>
      </c>
      <c r="I354" s="2">
        <f t="shared" si="16"/>
        <v>250.5</v>
      </c>
      <c r="J354" s="2">
        <f t="shared" si="17"/>
        <v>263.97000000000003</v>
      </c>
      <c r="K354" s="10">
        <f>(testdata[[#This Row],[H]]+testdata[[#This Row],[L]]+testdata[[#This Row],[C]])/3</f>
        <v>259.83333333333331</v>
      </c>
      <c r="L354" s="10">
        <f>testdata[[#This Row],[PP]]*2-testdata[[#This Row],[H]]</f>
        <v>254.63666666666666</v>
      </c>
      <c r="M354" s="10">
        <f>testdata[[#This Row],[PP]]-(testdata[[#This Row],[H]]-testdata[[#This Row],[L]])</f>
        <v>245.30333333333334</v>
      </c>
      <c r="N354" s="10">
        <f>testdata[[#This Row],[PP]]*2-testdata[[#This Row],[L]]</f>
        <v>269.16666666666663</v>
      </c>
      <c r="O354" s="10">
        <f>testdata[[#This Row],[PP]]+(testdata[[#This Row],[H]]-testdata[[#This Row],[L]])</f>
        <v>274.36333333333329</v>
      </c>
      <c r="Q354" s="6">
        <v>353</v>
      </c>
      <c r="R354" s="10">
        <v>254.79329999999999</v>
      </c>
      <c r="S354" s="10">
        <v>247.2467</v>
      </c>
      <c r="T354" s="10">
        <v>238.7133</v>
      </c>
      <c r="U354" s="10">
        <v>263.32670000000002</v>
      </c>
      <c r="V354" s="10">
        <v>270.87329999999997</v>
      </c>
    </row>
    <row r="355" spans="1:2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265.02999999999997</v>
      </c>
      <c r="I355" s="2">
        <f t="shared" si="16"/>
        <v>250.5</v>
      </c>
      <c r="J355" s="2">
        <f t="shared" si="17"/>
        <v>262.14999999999998</v>
      </c>
      <c r="K355" s="10">
        <f>(testdata[[#This Row],[H]]+testdata[[#This Row],[L]]+testdata[[#This Row],[C]])/3</f>
        <v>259.22666666666663</v>
      </c>
      <c r="L355" s="10">
        <f>testdata[[#This Row],[PP]]*2-testdata[[#This Row],[H]]</f>
        <v>253.42333333333329</v>
      </c>
      <c r="M355" s="10">
        <f>testdata[[#This Row],[PP]]-(testdata[[#This Row],[H]]-testdata[[#This Row],[L]])</f>
        <v>244.69666666666666</v>
      </c>
      <c r="N355" s="10">
        <f>testdata[[#This Row],[PP]]*2-testdata[[#This Row],[L]]</f>
        <v>267.95333333333326</v>
      </c>
      <c r="O355" s="10">
        <f>testdata[[#This Row],[PP]]+(testdata[[#This Row],[H]]-testdata[[#This Row],[L]])</f>
        <v>273.7566666666666</v>
      </c>
      <c r="Q355" s="6">
        <v>354</v>
      </c>
      <c r="R355" s="10">
        <v>254.79329999999999</v>
      </c>
      <c r="S355" s="10">
        <v>247.2467</v>
      </c>
      <c r="T355" s="10">
        <v>238.7133</v>
      </c>
      <c r="U355" s="10">
        <v>263.32670000000002</v>
      </c>
      <c r="V355" s="10">
        <v>270.87329999999997</v>
      </c>
    </row>
    <row r="356" spans="1:2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265.02999999999997</v>
      </c>
      <c r="I356" s="2">
        <f t="shared" si="16"/>
        <v>250.5</v>
      </c>
      <c r="J356" s="2">
        <f t="shared" si="17"/>
        <v>263.25</v>
      </c>
      <c r="K356" s="10">
        <f>(testdata[[#This Row],[H]]+testdata[[#This Row],[L]]+testdata[[#This Row],[C]])/3</f>
        <v>259.59333333333331</v>
      </c>
      <c r="L356" s="10">
        <f>testdata[[#This Row],[PP]]*2-testdata[[#This Row],[H]]</f>
        <v>254.15666666666664</v>
      </c>
      <c r="M356" s="10">
        <f>testdata[[#This Row],[PP]]-(testdata[[#This Row],[H]]-testdata[[#This Row],[L]])</f>
        <v>245.06333333333333</v>
      </c>
      <c r="N356" s="10">
        <f>testdata[[#This Row],[PP]]*2-testdata[[#This Row],[L]]</f>
        <v>268.68666666666661</v>
      </c>
      <c r="O356" s="10">
        <f>testdata[[#This Row],[PP]]+(testdata[[#This Row],[H]]-testdata[[#This Row],[L]])</f>
        <v>274.12333333333328</v>
      </c>
      <c r="Q356" s="6">
        <v>355</v>
      </c>
      <c r="R356" s="10">
        <v>254.79329999999999</v>
      </c>
      <c r="S356" s="10">
        <v>247.2467</v>
      </c>
      <c r="T356" s="10">
        <v>238.7133</v>
      </c>
      <c r="U356" s="10">
        <v>263.32670000000002</v>
      </c>
      <c r="V356" s="10">
        <v>270.87329999999997</v>
      </c>
    </row>
    <row r="357" spans="1:2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265.02999999999997</v>
      </c>
      <c r="I357" s="2">
        <f t="shared" si="16"/>
        <v>250.5</v>
      </c>
      <c r="J357" s="2">
        <f t="shared" si="17"/>
        <v>263.02999999999997</v>
      </c>
      <c r="K357" s="10">
        <f>(testdata[[#This Row],[H]]+testdata[[#This Row],[L]]+testdata[[#This Row],[C]])/3</f>
        <v>259.52</v>
      </c>
      <c r="L357" s="10">
        <f>testdata[[#This Row],[PP]]*2-testdata[[#This Row],[H]]</f>
        <v>254.01</v>
      </c>
      <c r="M357" s="10">
        <f>testdata[[#This Row],[PP]]-(testdata[[#This Row],[H]]-testdata[[#This Row],[L]])</f>
        <v>244.99</v>
      </c>
      <c r="N357" s="10">
        <f>testdata[[#This Row],[PP]]*2-testdata[[#This Row],[L]]</f>
        <v>268.53999999999996</v>
      </c>
      <c r="O357" s="10">
        <f>testdata[[#This Row],[PP]]+(testdata[[#This Row],[H]]-testdata[[#This Row],[L]])</f>
        <v>274.04999999999995</v>
      </c>
      <c r="Q357" s="6">
        <v>356</v>
      </c>
      <c r="R357" s="10">
        <v>259.23</v>
      </c>
      <c r="S357" s="10">
        <v>253.26</v>
      </c>
      <c r="T357" s="10">
        <v>244.53</v>
      </c>
      <c r="U357" s="10">
        <v>267.95999999999998</v>
      </c>
      <c r="V357" s="10">
        <v>273.93</v>
      </c>
    </row>
    <row r="358" spans="1:2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265.02999999999997</v>
      </c>
      <c r="I358" s="2">
        <f t="shared" si="16"/>
        <v>252.53</v>
      </c>
      <c r="J358" s="2">
        <f t="shared" si="17"/>
        <v>262.37</v>
      </c>
      <c r="K358" s="10">
        <f>(testdata[[#This Row],[H]]+testdata[[#This Row],[L]]+testdata[[#This Row],[C]])/3</f>
        <v>259.97666666666663</v>
      </c>
      <c r="L358" s="10">
        <f>testdata[[#This Row],[PP]]*2-testdata[[#This Row],[H]]</f>
        <v>254.92333333333329</v>
      </c>
      <c r="M358" s="10">
        <f>testdata[[#This Row],[PP]]-(testdata[[#This Row],[H]]-testdata[[#This Row],[L]])</f>
        <v>247.47666666666666</v>
      </c>
      <c r="N358" s="10">
        <f>testdata[[#This Row],[PP]]*2-testdata[[#This Row],[L]]</f>
        <v>267.42333333333329</v>
      </c>
      <c r="O358" s="10">
        <f>testdata[[#This Row],[PP]]+(testdata[[#This Row],[H]]-testdata[[#This Row],[L]])</f>
        <v>272.47666666666657</v>
      </c>
      <c r="Q358" s="6">
        <v>357</v>
      </c>
      <c r="R358" s="10">
        <v>259.23</v>
      </c>
      <c r="S358" s="10">
        <v>253.26</v>
      </c>
      <c r="T358" s="10">
        <v>244.53</v>
      </c>
      <c r="U358" s="10">
        <v>267.95999999999998</v>
      </c>
      <c r="V358" s="10">
        <v>273.93</v>
      </c>
    </row>
    <row r="359" spans="1:2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265.02999999999997</v>
      </c>
      <c r="I359" s="2">
        <f t="shared" si="16"/>
        <v>256.39999999999998</v>
      </c>
      <c r="J359" s="2">
        <f t="shared" si="17"/>
        <v>264.33999999999997</v>
      </c>
      <c r="K359" s="10">
        <f>(testdata[[#This Row],[H]]+testdata[[#This Row],[L]]+testdata[[#This Row],[C]])/3</f>
        <v>261.92333333333335</v>
      </c>
      <c r="L359" s="10">
        <f>testdata[[#This Row],[PP]]*2-testdata[[#This Row],[H]]</f>
        <v>258.81666666666672</v>
      </c>
      <c r="M359" s="10">
        <f>testdata[[#This Row],[PP]]-(testdata[[#This Row],[H]]-testdata[[#This Row],[L]])</f>
        <v>253.29333333333335</v>
      </c>
      <c r="N359" s="10">
        <f>testdata[[#This Row],[PP]]*2-testdata[[#This Row],[L]]</f>
        <v>267.44666666666672</v>
      </c>
      <c r="O359" s="10">
        <f>testdata[[#This Row],[PP]]+(testdata[[#This Row],[H]]-testdata[[#This Row],[L]])</f>
        <v>270.55333333333334</v>
      </c>
      <c r="Q359" s="6">
        <v>358</v>
      </c>
      <c r="R359" s="10">
        <v>259.23</v>
      </c>
      <c r="S359" s="10">
        <v>253.26</v>
      </c>
      <c r="T359" s="10">
        <v>244.53</v>
      </c>
      <c r="U359" s="10">
        <v>267.95999999999998</v>
      </c>
      <c r="V359" s="10">
        <v>273.93</v>
      </c>
    </row>
    <row r="360" spans="1:2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265.2</v>
      </c>
      <c r="I360" s="2">
        <f t="shared" si="16"/>
        <v>256.39999999999998</v>
      </c>
      <c r="J360" s="2">
        <f t="shared" si="17"/>
        <v>263.61</v>
      </c>
      <c r="K360" s="10">
        <f>(testdata[[#This Row],[H]]+testdata[[#This Row],[L]]+testdata[[#This Row],[C]])/3</f>
        <v>261.73666666666662</v>
      </c>
      <c r="L360" s="10">
        <f>testdata[[#This Row],[PP]]*2-testdata[[#This Row],[H]]</f>
        <v>258.27333333333326</v>
      </c>
      <c r="M360" s="10">
        <f>testdata[[#This Row],[PP]]-(testdata[[#This Row],[H]]-testdata[[#This Row],[L]])</f>
        <v>252.93666666666661</v>
      </c>
      <c r="N360" s="10">
        <f>testdata[[#This Row],[PP]]*2-testdata[[#This Row],[L]]</f>
        <v>267.07333333333327</v>
      </c>
      <c r="O360" s="10">
        <f>testdata[[#This Row],[PP]]+(testdata[[#This Row],[H]]-testdata[[#This Row],[L]])</f>
        <v>270.53666666666663</v>
      </c>
      <c r="Q360" s="6">
        <v>359</v>
      </c>
      <c r="R360" s="10">
        <v>259.23</v>
      </c>
      <c r="S360" s="10">
        <v>253.26</v>
      </c>
      <c r="T360" s="10">
        <v>244.53</v>
      </c>
      <c r="U360" s="10">
        <v>267.95999999999998</v>
      </c>
      <c r="V360" s="10">
        <v>273.93</v>
      </c>
    </row>
    <row r="361" spans="1:2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265.2</v>
      </c>
      <c r="I361" s="2">
        <f t="shared" si="16"/>
        <v>258.27</v>
      </c>
      <c r="J361" s="2">
        <f t="shared" si="17"/>
        <v>264.33</v>
      </c>
      <c r="K361" s="10">
        <f>(testdata[[#This Row],[H]]+testdata[[#This Row],[L]]+testdata[[#This Row],[C]])/3</f>
        <v>262.59999999999997</v>
      </c>
      <c r="L361" s="10">
        <f>testdata[[#This Row],[PP]]*2-testdata[[#This Row],[H]]</f>
        <v>259.99999999999994</v>
      </c>
      <c r="M361" s="10">
        <f>testdata[[#This Row],[PP]]-(testdata[[#This Row],[H]]-testdata[[#This Row],[L]])</f>
        <v>255.66999999999996</v>
      </c>
      <c r="N361" s="10">
        <f>testdata[[#This Row],[PP]]*2-testdata[[#This Row],[L]]</f>
        <v>266.92999999999995</v>
      </c>
      <c r="O361" s="10">
        <f>testdata[[#This Row],[PP]]+(testdata[[#This Row],[H]]-testdata[[#This Row],[L]])</f>
        <v>269.52999999999997</v>
      </c>
      <c r="Q361" s="6">
        <v>360</v>
      </c>
      <c r="R361" s="10">
        <v>259.23</v>
      </c>
      <c r="S361" s="10">
        <v>253.26</v>
      </c>
      <c r="T361" s="10">
        <v>244.53</v>
      </c>
      <c r="U361" s="10">
        <v>267.95999999999998</v>
      </c>
      <c r="V361" s="10">
        <v>273.93</v>
      </c>
    </row>
    <row r="362" spans="1:2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265.2</v>
      </c>
      <c r="I362" s="2">
        <f t="shared" si="16"/>
        <v>261.11</v>
      </c>
      <c r="J362" s="2">
        <f t="shared" si="17"/>
        <v>263.79000000000002</v>
      </c>
      <c r="K362" s="10">
        <f>(testdata[[#This Row],[H]]+testdata[[#This Row],[L]]+testdata[[#This Row],[C]])/3</f>
        <v>263.36666666666662</v>
      </c>
      <c r="L362" s="10">
        <f>testdata[[#This Row],[PP]]*2-testdata[[#This Row],[H]]</f>
        <v>261.53333333333325</v>
      </c>
      <c r="M362" s="10">
        <f>testdata[[#This Row],[PP]]-(testdata[[#This Row],[H]]-testdata[[#This Row],[L]])</f>
        <v>259.27666666666664</v>
      </c>
      <c r="N362" s="10">
        <f>testdata[[#This Row],[PP]]*2-testdata[[#This Row],[L]]</f>
        <v>265.62333333333322</v>
      </c>
      <c r="O362" s="10">
        <f>testdata[[#This Row],[PP]]+(testdata[[#This Row],[H]]-testdata[[#This Row],[L]])</f>
        <v>267.45666666666659</v>
      </c>
      <c r="Q362" s="6">
        <v>361</v>
      </c>
      <c r="R362" s="10">
        <v>259.23</v>
      </c>
      <c r="S362" s="10">
        <v>253.26</v>
      </c>
      <c r="T362" s="10">
        <v>244.53</v>
      </c>
      <c r="U362" s="10">
        <v>267.95999999999998</v>
      </c>
      <c r="V362" s="10">
        <v>273.93</v>
      </c>
    </row>
    <row r="363" spans="1:2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265.2</v>
      </c>
      <c r="I363" s="2">
        <f t="shared" si="16"/>
        <v>261.11</v>
      </c>
      <c r="J363" s="2">
        <f t="shared" si="17"/>
        <v>263.16000000000003</v>
      </c>
      <c r="K363" s="10">
        <f>(testdata[[#This Row],[H]]+testdata[[#This Row],[L]]+testdata[[#This Row],[C]])/3</f>
        <v>263.15666666666669</v>
      </c>
      <c r="L363" s="10">
        <f>testdata[[#This Row],[PP]]*2-testdata[[#This Row],[H]]</f>
        <v>261.1133333333334</v>
      </c>
      <c r="M363" s="10">
        <f>testdata[[#This Row],[PP]]-(testdata[[#This Row],[H]]-testdata[[#This Row],[L]])</f>
        <v>259.06666666666672</v>
      </c>
      <c r="N363" s="10">
        <f>testdata[[#This Row],[PP]]*2-testdata[[#This Row],[L]]</f>
        <v>265.20333333333338</v>
      </c>
      <c r="O363" s="10">
        <f>testdata[[#This Row],[PP]]+(testdata[[#This Row],[H]]-testdata[[#This Row],[L]])</f>
        <v>267.24666666666667</v>
      </c>
      <c r="Q363" s="6">
        <v>362</v>
      </c>
      <c r="R363" s="10">
        <v>259.23</v>
      </c>
      <c r="S363" s="10">
        <v>253.26</v>
      </c>
      <c r="T363" s="10">
        <v>244.53</v>
      </c>
      <c r="U363" s="10">
        <v>267.95999999999998</v>
      </c>
      <c r="V363" s="10">
        <v>273.93</v>
      </c>
    </row>
    <row r="364" spans="1:2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265.2</v>
      </c>
      <c r="I364" s="2">
        <f t="shared" si="16"/>
        <v>258.92</v>
      </c>
      <c r="J364" s="2">
        <f t="shared" si="17"/>
        <v>260.14</v>
      </c>
      <c r="K364" s="10">
        <f>(testdata[[#This Row],[H]]+testdata[[#This Row],[L]]+testdata[[#This Row],[C]])/3</f>
        <v>261.42</v>
      </c>
      <c r="L364" s="10">
        <f>testdata[[#This Row],[PP]]*2-testdata[[#This Row],[H]]</f>
        <v>257.64000000000004</v>
      </c>
      <c r="M364" s="10">
        <f>testdata[[#This Row],[PP]]-(testdata[[#This Row],[H]]-testdata[[#This Row],[L]])</f>
        <v>255.14000000000004</v>
      </c>
      <c r="N364" s="10">
        <f>testdata[[#This Row],[PP]]*2-testdata[[#This Row],[L]]</f>
        <v>263.92</v>
      </c>
      <c r="O364" s="10">
        <f>testdata[[#This Row],[PP]]+(testdata[[#This Row],[H]]-testdata[[#This Row],[L]])</f>
        <v>267.7</v>
      </c>
      <c r="Q364" s="6">
        <v>363</v>
      </c>
      <c r="R364" s="10">
        <v>259.23</v>
      </c>
      <c r="S364" s="10">
        <v>253.26</v>
      </c>
      <c r="T364" s="10">
        <v>244.53</v>
      </c>
      <c r="U364" s="10">
        <v>267.95999999999998</v>
      </c>
      <c r="V364" s="10">
        <v>273.93</v>
      </c>
    </row>
    <row r="365" spans="1:2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265.2</v>
      </c>
      <c r="I365" s="2">
        <f t="shared" si="16"/>
        <v>258.92</v>
      </c>
      <c r="J365" s="2">
        <f t="shared" si="17"/>
        <v>263.61</v>
      </c>
      <c r="K365" s="10">
        <f>(testdata[[#This Row],[H]]+testdata[[#This Row],[L]]+testdata[[#This Row],[C]])/3</f>
        <v>262.57666666666665</v>
      </c>
      <c r="L365" s="10">
        <f>testdata[[#This Row],[PP]]*2-testdata[[#This Row],[H]]</f>
        <v>259.95333333333332</v>
      </c>
      <c r="M365" s="10">
        <f>testdata[[#This Row],[PP]]-(testdata[[#This Row],[H]]-testdata[[#This Row],[L]])</f>
        <v>256.29666666666668</v>
      </c>
      <c r="N365" s="10">
        <f>testdata[[#This Row],[PP]]*2-testdata[[#This Row],[L]]</f>
        <v>266.23333333333329</v>
      </c>
      <c r="O365" s="10">
        <f>testdata[[#This Row],[PP]]+(testdata[[#This Row],[H]]-testdata[[#This Row],[L]])</f>
        <v>268.85666666666663</v>
      </c>
      <c r="Q365" s="6">
        <v>364</v>
      </c>
      <c r="R365" s="10">
        <v>259.23</v>
      </c>
      <c r="S365" s="10">
        <v>253.26</v>
      </c>
      <c r="T365" s="10">
        <v>244.53</v>
      </c>
      <c r="U365" s="10">
        <v>267.95999999999998</v>
      </c>
      <c r="V365" s="10">
        <v>273.93</v>
      </c>
    </row>
    <row r="366" spans="1:2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265.2</v>
      </c>
      <c r="I366" s="2">
        <f t="shared" si="16"/>
        <v>258.92</v>
      </c>
      <c r="J366" s="2">
        <f t="shared" si="17"/>
        <v>261.99</v>
      </c>
      <c r="K366" s="10">
        <f>(testdata[[#This Row],[H]]+testdata[[#This Row],[L]]+testdata[[#This Row],[C]])/3</f>
        <v>262.03666666666669</v>
      </c>
      <c r="L366" s="10">
        <f>testdata[[#This Row],[PP]]*2-testdata[[#This Row],[H]]</f>
        <v>258.87333333333339</v>
      </c>
      <c r="M366" s="10">
        <f>testdata[[#This Row],[PP]]-(testdata[[#This Row],[H]]-testdata[[#This Row],[L]])</f>
        <v>255.75666666666672</v>
      </c>
      <c r="N366" s="10">
        <f>testdata[[#This Row],[PP]]*2-testdata[[#This Row],[L]]</f>
        <v>265.15333333333336</v>
      </c>
      <c r="O366" s="10">
        <f>testdata[[#This Row],[PP]]+(testdata[[#This Row],[H]]-testdata[[#This Row],[L]])</f>
        <v>268.31666666666666</v>
      </c>
      <c r="Q366" s="6">
        <v>365</v>
      </c>
      <c r="R366" s="10">
        <v>259.23</v>
      </c>
      <c r="S366" s="10">
        <v>253.26</v>
      </c>
      <c r="T366" s="10">
        <v>244.53</v>
      </c>
      <c r="U366" s="10">
        <v>267.95999999999998</v>
      </c>
      <c r="V366" s="10">
        <v>273.93</v>
      </c>
    </row>
    <row r="367" spans="1:2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265.2</v>
      </c>
      <c r="I367" s="2">
        <f t="shared" si="16"/>
        <v>258.92</v>
      </c>
      <c r="J367" s="2">
        <f t="shared" si="17"/>
        <v>264.57</v>
      </c>
      <c r="K367" s="10">
        <f>(testdata[[#This Row],[H]]+testdata[[#This Row],[L]]+testdata[[#This Row],[C]])/3</f>
        <v>262.8966666666667</v>
      </c>
      <c r="L367" s="10">
        <f>testdata[[#This Row],[PP]]*2-testdata[[#This Row],[H]]</f>
        <v>260.59333333333342</v>
      </c>
      <c r="M367" s="10">
        <f>testdata[[#This Row],[PP]]-(testdata[[#This Row],[H]]-testdata[[#This Row],[L]])</f>
        <v>256.61666666666673</v>
      </c>
      <c r="N367" s="10">
        <f>testdata[[#This Row],[PP]]*2-testdata[[#This Row],[L]]</f>
        <v>266.87333333333339</v>
      </c>
      <c r="O367" s="10">
        <f>testdata[[#This Row],[PP]]+(testdata[[#This Row],[H]]-testdata[[#This Row],[L]])</f>
        <v>269.17666666666668</v>
      </c>
      <c r="Q367" s="6">
        <v>366</v>
      </c>
      <c r="R367" s="10">
        <v>259.23</v>
      </c>
      <c r="S367" s="10">
        <v>253.26</v>
      </c>
      <c r="T367" s="10">
        <v>244.53</v>
      </c>
      <c r="U367" s="10">
        <v>267.95999999999998</v>
      </c>
      <c r="V367" s="10">
        <v>273.93</v>
      </c>
    </row>
    <row r="368" spans="1:2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266.10000000000002</v>
      </c>
      <c r="I368" s="2">
        <f t="shared" si="16"/>
        <v>258.92</v>
      </c>
      <c r="J368" s="2">
        <f t="shared" si="17"/>
        <v>265.82</v>
      </c>
      <c r="K368" s="10">
        <f>(testdata[[#This Row],[H]]+testdata[[#This Row],[L]]+testdata[[#This Row],[C]])/3</f>
        <v>263.61333333333329</v>
      </c>
      <c r="L368" s="10">
        <f>testdata[[#This Row],[PP]]*2-testdata[[#This Row],[H]]</f>
        <v>261.12666666666655</v>
      </c>
      <c r="M368" s="10">
        <f>testdata[[#This Row],[PP]]-(testdata[[#This Row],[H]]-testdata[[#This Row],[L]])</f>
        <v>256.43333333333328</v>
      </c>
      <c r="N368" s="10">
        <f>testdata[[#This Row],[PP]]*2-testdata[[#This Row],[L]]</f>
        <v>268.30666666666656</v>
      </c>
      <c r="O368" s="10">
        <f>testdata[[#This Row],[PP]]+(testdata[[#This Row],[H]]-testdata[[#This Row],[L]])</f>
        <v>270.79333333333329</v>
      </c>
      <c r="Q368" s="6">
        <v>367</v>
      </c>
      <c r="R368" s="10">
        <v>259.23</v>
      </c>
      <c r="S368" s="10">
        <v>253.26</v>
      </c>
      <c r="T368" s="10">
        <v>244.53</v>
      </c>
      <c r="U368" s="10">
        <v>267.95999999999998</v>
      </c>
      <c r="V368" s="10">
        <v>273.93</v>
      </c>
    </row>
    <row r="369" spans="1:2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266.43</v>
      </c>
      <c r="I369" s="2">
        <f t="shared" si="16"/>
        <v>258.92</v>
      </c>
      <c r="J369" s="2">
        <f t="shared" si="17"/>
        <v>266.02</v>
      </c>
      <c r="K369" s="10">
        <f>(testdata[[#This Row],[H]]+testdata[[#This Row],[L]]+testdata[[#This Row],[C]])/3</f>
        <v>263.79000000000002</v>
      </c>
      <c r="L369" s="10">
        <f>testdata[[#This Row],[PP]]*2-testdata[[#This Row],[H]]</f>
        <v>261.15000000000003</v>
      </c>
      <c r="M369" s="10">
        <f>testdata[[#This Row],[PP]]-(testdata[[#This Row],[H]]-testdata[[#This Row],[L]])</f>
        <v>256.28000000000003</v>
      </c>
      <c r="N369" s="10">
        <f>testdata[[#This Row],[PP]]*2-testdata[[#This Row],[L]]</f>
        <v>268.66000000000003</v>
      </c>
      <c r="O369" s="10">
        <f>testdata[[#This Row],[PP]]+(testdata[[#This Row],[H]]-testdata[[#This Row],[L]])</f>
        <v>271.3</v>
      </c>
      <c r="Q369" s="6">
        <v>368</v>
      </c>
      <c r="R369" s="10">
        <v>259.23</v>
      </c>
      <c r="S369" s="10">
        <v>253.26</v>
      </c>
      <c r="T369" s="10">
        <v>244.53</v>
      </c>
      <c r="U369" s="10">
        <v>267.95999999999998</v>
      </c>
      <c r="V369" s="10">
        <v>273.93</v>
      </c>
    </row>
    <row r="370" spans="1:2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268.36</v>
      </c>
      <c r="I370" s="2">
        <f t="shared" si="16"/>
        <v>258.92</v>
      </c>
      <c r="J370" s="2">
        <f t="shared" si="17"/>
        <v>268.24</v>
      </c>
      <c r="K370" s="10">
        <f>(testdata[[#This Row],[H]]+testdata[[#This Row],[L]]+testdata[[#This Row],[C]])/3</f>
        <v>265.17333333333335</v>
      </c>
      <c r="L370" s="10">
        <f>testdata[[#This Row],[PP]]*2-testdata[[#This Row],[H]]</f>
        <v>261.98666666666668</v>
      </c>
      <c r="M370" s="10">
        <f>testdata[[#This Row],[PP]]-(testdata[[#This Row],[H]]-testdata[[#This Row],[L]])</f>
        <v>255.73333333333335</v>
      </c>
      <c r="N370" s="10">
        <f>testdata[[#This Row],[PP]]*2-testdata[[#This Row],[L]]</f>
        <v>271.42666666666668</v>
      </c>
      <c r="O370" s="10">
        <f>testdata[[#This Row],[PP]]+(testdata[[#This Row],[H]]-testdata[[#This Row],[L]])</f>
        <v>274.61333333333334</v>
      </c>
      <c r="Q370" s="6">
        <v>369</v>
      </c>
      <c r="R370" s="10">
        <v>259.23</v>
      </c>
      <c r="S370" s="10">
        <v>253.26</v>
      </c>
      <c r="T370" s="10">
        <v>244.53</v>
      </c>
      <c r="U370" s="10">
        <v>267.95999999999998</v>
      </c>
      <c r="V370" s="10">
        <v>273.93</v>
      </c>
    </row>
    <row r="371" spans="1:2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269.08999999999997</v>
      </c>
      <c r="I371" s="2">
        <f t="shared" si="16"/>
        <v>258.92</v>
      </c>
      <c r="J371" s="2">
        <f t="shared" si="17"/>
        <v>268.20999999999998</v>
      </c>
      <c r="K371" s="10">
        <f>(testdata[[#This Row],[H]]+testdata[[#This Row],[L]]+testdata[[#This Row],[C]])/3</f>
        <v>265.40666666666669</v>
      </c>
      <c r="L371" s="10">
        <f>testdata[[#This Row],[PP]]*2-testdata[[#This Row],[H]]</f>
        <v>261.72333333333341</v>
      </c>
      <c r="M371" s="10">
        <f>testdata[[#This Row],[PP]]-(testdata[[#This Row],[H]]-testdata[[#This Row],[L]])</f>
        <v>255.23666666666674</v>
      </c>
      <c r="N371" s="10">
        <f>testdata[[#This Row],[PP]]*2-testdata[[#This Row],[L]]</f>
        <v>271.89333333333337</v>
      </c>
      <c r="O371" s="10">
        <f>testdata[[#This Row],[PP]]+(testdata[[#This Row],[H]]-testdata[[#This Row],[L]])</f>
        <v>275.57666666666665</v>
      </c>
      <c r="Q371" s="6">
        <v>370</v>
      </c>
      <c r="R371" s="10">
        <v>259.23</v>
      </c>
      <c r="S371" s="10">
        <v>253.26</v>
      </c>
      <c r="T371" s="10">
        <v>244.53</v>
      </c>
      <c r="U371" s="10">
        <v>267.95999999999998</v>
      </c>
      <c r="V371" s="10">
        <v>273.93</v>
      </c>
    </row>
    <row r="372" spans="1:2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269.08999999999997</v>
      </c>
      <c r="I372" s="2">
        <f t="shared" si="16"/>
        <v>258.92</v>
      </c>
      <c r="J372" s="2">
        <f t="shared" si="17"/>
        <v>269</v>
      </c>
      <c r="K372" s="10">
        <f>(testdata[[#This Row],[H]]+testdata[[#This Row],[L]]+testdata[[#This Row],[C]])/3</f>
        <v>265.67</v>
      </c>
      <c r="L372" s="10">
        <f>testdata[[#This Row],[PP]]*2-testdata[[#This Row],[H]]</f>
        <v>262.25000000000006</v>
      </c>
      <c r="M372" s="10">
        <f>testdata[[#This Row],[PP]]-(testdata[[#This Row],[H]]-testdata[[#This Row],[L]])</f>
        <v>255.50000000000006</v>
      </c>
      <c r="N372" s="10">
        <f>testdata[[#This Row],[PP]]*2-testdata[[#This Row],[L]]</f>
        <v>272.42</v>
      </c>
      <c r="O372" s="10">
        <f>testdata[[#This Row],[PP]]+(testdata[[#This Row],[H]]-testdata[[#This Row],[L]])</f>
        <v>275.83999999999997</v>
      </c>
      <c r="Q372" s="6">
        <v>371</v>
      </c>
      <c r="R372" s="10">
        <v>259.23</v>
      </c>
      <c r="S372" s="10">
        <v>253.26</v>
      </c>
      <c r="T372" s="10">
        <v>244.53</v>
      </c>
      <c r="U372" s="10">
        <v>267.95999999999998</v>
      </c>
      <c r="V372" s="10">
        <v>273.93</v>
      </c>
    </row>
    <row r="373" spans="1:2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270.14999999999998</v>
      </c>
      <c r="I373" s="2">
        <f t="shared" si="16"/>
        <v>258.92</v>
      </c>
      <c r="J373" s="2">
        <f t="shared" si="17"/>
        <v>269.36</v>
      </c>
      <c r="K373" s="10">
        <f>(testdata[[#This Row],[H]]+testdata[[#This Row],[L]]+testdata[[#This Row],[C]])/3</f>
        <v>266.14333333333332</v>
      </c>
      <c r="L373" s="10">
        <f>testdata[[#This Row],[PP]]*2-testdata[[#This Row],[H]]</f>
        <v>262.13666666666666</v>
      </c>
      <c r="M373" s="10">
        <f>testdata[[#This Row],[PP]]-(testdata[[#This Row],[H]]-testdata[[#This Row],[L]])</f>
        <v>254.91333333333336</v>
      </c>
      <c r="N373" s="10">
        <f>testdata[[#This Row],[PP]]*2-testdata[[#This Row],[L]]</f>
        <v>273.36666666666662</v>
      </c>
      <c r="O373" s="10">
        <f>testdata[[#This Row],[PP]]+(testdata[[#This Row],[H]]-testdata[[#This Row],[L]])</f>
        <v>277.37333333333328</v>
      </c>
      <c r="Q373" s="6">
        <v>372</v>
      </c>
      <c r="R373" s="10">
        <v>259.23</v>
      </c>
      <c r="S373" s="10">
        <v>253.26</v>
      </c>
      <c r="T373" s="10">
        <v>244.53</v>
      </c>
      <c r="U373" s="10">
        <v>267.95999999999998</v>
      </c>
      <c r="V373" s="10">
        <v>273.93</v>
      </c>
    </row>
    <row r="374" spans="1:2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270.14999999999998</v>
      </c>
      <c r="I374" s="2">
        <f t="shared" si="16"/>
        <v>258.92</v>
      </c>
      <c r="J374" s="2">
        <f t="shared" si="17"/>
        <v>269.70999999999998</v>
      </c>
      <c r="K374" s="10">
        <f>(testdata[[#This Row],[H]]+testdata[[#This Row],[L]]+testdata[[#This Row],[C]])/3</f>
        <v>266.26</v>
      </c>
      <c r="L374" s="10">
        <f>testdata[[#This Row],[PP]]*2-testdata[[#This Row],[H]]</f>
        <v>262.37</v>
      </c>
      <c r="M374" s="10">
        <f>testdata[[#This Row],[PP]]-(testdata[[#This Row],[H]]-testdata[[#This Row],[L]])</f>
        <v>255.03000000000003</v>
      </c>
      <c r="N374" s="10">
        <f>testdata[[#This Row],[PP]]*2-testdata[[#This Row],[L]]</f>
        <v>273.59999999999997</v>
      </c>
      <c r="O374" s="10">
        <f>testdata[[#This Row],[PP]]+(testdata[[#This Row],[H]]-testdata[[#This Row],[L]])</f>
        <v>277.48999999999995</v>
      </c>
      <c r="Q374" s="6">
        <v>373</v>
      </c>
      <c r="R374" s="10">
        <v>259.23</v>
      </c>
      <c r="S374" s="10">
        <v>253.26</v>
      </c>
      <c r="T374" s="10">
        <v>244.53</v>
      </c>
      <c r="U374" s="10">
        <v>267.95999999999998</v>
      </c>
      <c r="V374" s="10">
        <v>273.93</v>
      </c>
    </row>
    <row r="375" spans="1:2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270.25</v>
      </c>
      <c r="I375" s="2">
        <f t="shared" si="16"/>
        <v>261.33</v>
      </c>
      <c r="J375" s="2">
        <f t="shared" si="17"/>
        <v>268.85000000000002</v>
      </c>
      <c r="K375" s="10">
        <f>(testdata[[#This Row],[H]]+testdata[[#This Row],[L]]+testdata[[#This Row],[C]])/3</f>
        <v>266.81</v>
      </c>
      <c r="L375" s="10">
        <f>testdata[[#This Row],[PP]]*2-testdata[[#This Row],[H]]</f>
        <v>263.37</v>
      </c>
      <c r="M375" s="10">
        <f>testdata[[#This Row],[PP]]-(testdata[[#This Row],[H]]-testdata[[#This Row],[L]])</f>
        <v>257.89</v>
      </c>
      <c r="N375" s="10">
        <f>testdata[[#This Row],[PP]]*2-testdata[[#This Row],[L]]</f>
        <v>272.29000000000002</v>
      </c>
      <c r="O375" s="10">
        <f>testdata[[#This Row],[PP]]+(testdata[[#This Row],[H]]-testdata[[#This Row],[L]])</f>
        <v>275.73</v>
      </c>
      <c r="Q375" s="6">
        <v>374</v>
      </c>
      <c r="R375" s="10">
        <v>259.23</v>
      </c>
      <c r="S375" s="10">
        <v>253.26</v>
      </c>
      <c r="T375" s="10">
        <v>244.53</v>
      </c>
      <c r="U375" s="10">
        <v>267.95999999999998</v>
      </c>
      <c r="V375" s="10">
        <v>273.93</v>
      </c>
    </row>
    <row r="376" spans="1:2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270.25</v>
      </c>
      <c r="I376" s="2">
        <f t="shared" si="16"/>
        <v>261.33</v>
      </c>
      <c r="J376" s="2">
        <f t="shared" si="17"/>
        <v>269.52999999999997</v>
      </c>
      <c r="K376" s="10">
        <f>(testdata[[#This Row],[H]]+testdata[[#This Row],[L]]+testdata[[#This Row],[C]])/3</f>
        <v>267.03666666666663</v>
      </c>
      <c r="L376" s="10">
        <f>testdata[[#This Row],[PP]]*2-testdata[[#This Row],[H]]</f>
        <v>263.82333333333327</v>
      </c>
      <c r="M376" s="10">
        <f>testdata[[#This Row],[PP]]-(testdata[[#This Row],[H]]-testdata[[#This Row],[L]])</f>
        <v>258.11666666666662</v>
      </c>
      <c r="N376" s="10">
        <f>testdata[[#This Row],[PP]]*2-testdata[[#This Row],[L]]</f>
        <v>272.74333333333328</v>
      </c>
      <c r="O376" s="10">
        <f>testdata[[#This Row],[PP]]+(testdata[[#This Row],[H]]-testdata[[#This Row],[L]])</f>
        <v>275.95666666666665</v>
      </c>
      <c r="Q376" s="6">
        <v>375</v>
      </c>
      <c r="R376" s="10">
        <v>259.23</v>
      </c>
      <c r="S376" s="10">
        <v>253.26</v>
      </c>
      <c r="T376" s="10">
        <v>244.53</v>
      </c>
      <c r="U376" s="10">
        <v>267.95999999999998</v>
      </c>
      <c r="V376" s="10">
        <v>273.93</v>
      </c>
    </row>
    <row r="377" spans="1:2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270.25</v>
      </c>
      <c r="I377" s="2">
        <f t="shared" si="16"/>
        <v>263.33999999999997</v>
      </c>
      <c r="J377" s="2">
        <f t="shared" si="17"/>
        <v>269.18</v>
      </c>
      <c r="K377" s="10">
        <f>(testdata[[#This Row],[H]]+testdata[[#This Row],[L]]+testdata[[#This Row],[C]])/3</f>
        <v>267.58999999999997</v>
      </c>
      <c r="L377" s="10">
        <f>testdata[[#This Row],[PP]]*2-testdata[[#This Row],[H]]</f>
        <v>264.92999999999995</v>
      </c>
      <c r="M377" s="10">
        <f>testdata[[#This Row],[PP]]-(testdata[[#This Row],[H]]-testdata[[#This Row],[L]])</f>
        <v>260.67999999999995</v>
      </c>
      <c r="N377" s="10">
        <f>testdata[[#This Row],[PP]]*2-testdata[[#This Row],[L]]</f>
        <v>271.83999999999997</v>
      </c>
      <c r="O377" s="10">
        <f>testdata[[#This Row],[PP]]+(testdata[[#This Row],[H]]-testdata[[#This Row],[L]])</f>
        <v>274.5</v>
      </c>
      <c r="Q377" s="6">
        <v>376</v>
      </c>
      <c r="R377" s="10">
        <v>259.23</v>
      </c>
      <c r="S377" s="10">
        <v>253.26</v>
      </c>
      <c r="T377" s="10">
        <v>244.53</v>
      </c>
      <c r="U377" s="10">
        <v>267.95999999999998</v>
      </c>
      <c r="V377" s="10">
        <v>273.93</v>
      </c>
    </row>
    <row r="378" spans="1:2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270.25</v>
      </c>
      <c r="I378" s="2">
        <f t="shared" si="16"/>
        <v>265.13</v>
      </c>
      <c r="J378" s="2">
        <f t="shared" si="17"/>
        <v>268.63</v>
      </c>
      <c r="K378" s="10">
        <f>(testdata[[#This Row],[H]]+testdata[[#This Row],[L]]+testdata[[#This Row],[C]])/3</f>
        <v>268.00333333333333</v>
      </c>
      <c r="L378" s="10">
        <f>testdata[[#This Row],[PP]]*2-testdata[[#This Row],[H]]</f>
        <v>265.75666666666666</v>
      </c>
      <c r="M378" s="10">
        <f>testdata[[#This Row],[PP]]-(testdata[[#This Row],[H]]-testdata[[#This Row],[L]])</f>
        <v>262.88333333333333</v>
      </c>
      <c r="N378" s="10">
        <f>testdata[[#This Row],[PP]]*2-testdata[[#This Row],[L]]</f>
        <v>270.87666666666667</v>
      </c>
      <c r="O378" s="10">
        <f>testdata[[#This Row],[PP]]+(testdata[[#This Row],[H]]-testdata[[#This Row],[L]])</f>
        <v>273.12333333333333</v>
      </c>
      <c r="Q378" s="6">
        <v>377</v>
      </c>
      <c r="R378" s="10">
        <v>264.8467</v>
      </c>
      <c r="S378" s="10">
        <v>259.44330000000002</v>
      </c>
      <c r="T378" s="10">
        <v>255.38669999999999</v>
      </c>
      <c r="U378" s="10">
        <v>268.9033</v>
      </c>
      <c r="V378" s="10">
        <v>274.30669999999998</v>
      </c>
    </row>
    <row r="379" spans="1:2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270.25</v>
      </c>
      <c r="I379" s="2">
        <f t="shared" si="16"/>
        <v>265.13</v>
      </c>
      <c r="J379" s="2">
        <f t="shared" si="17"/>
        <v>267.60000000000002</v>
      </c>
      <c r="K379" s="10">
        <f>(testdata[[#This Row],[H]]+testdata[[#This Row],[L]]+testdata[[#This Row],[C]])/3</f>
        <v>267.66000000000003</v>
      </c>
      <c r="L379" s="10">
        <f>testdata[[#This Row],[PP]]*2-testdata[[#This Row],[H]]</f>
        <v>265.07000000000005</v>
      </c>
      <c r="M379" s="10">
        <f>testdata[[#This Row],[PP]]-(testdata[[#This Row],[H]]-testdata[[#This Row],[L]])</f>
        <v>262.54000000000002</v>
      </c>
      <c r="N379" s="10">
        <f>testdata[[#This Row],[PP]]*2-testdata[[#This Row],[L]]</f>
        <v>270.19000000000005</v>
      </c>
      <c r="O379" s="10">
        <f>testdata[[#This Row],[PP]]+(testdata[[#This Row],[H]]-testdata[[#This Row],[L]])</f>
        <v>272.78000000000003</v>
      </c>
      <c r="Q379" s="6">
        <v>378</v>
      </c>
      <c r="R379" s="10">
        <v>264.8467</v>
      </c>
      <c r="S379" s="10">
        <v>259.44330000000002</v>
      </c>
      <c r="T379" s="10">
        <v>255.38669999999999</v>
      </c>
      <c r="U379" s="10">
        <v>268.9033</v>
      </c>
      <c r="V379" s="10">
        <v>274.30669999999998</v>
      </c>
    </row>
    <row r="380" spans="1:2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270.25</v>
      </c>
      <c r="I380" s="2">
        <f t="shared" si="16"/>
        <v>265.69</v>
      </c>
      <c r="J380" s="2">
        <f t="shared" si="17"/>
        <v>268.06</v>
      </c>
      <c r="K380" s="10">
        <f>(testdata[[#This Row],[H]]+testdata[[#This Row],[L]]+testdata[[#This Row],[C]])/3</f>
        <v>268</v>
      </c>
      <c r="L380" s="10">
        <f>testdata[[#This Row],[PP]]*2-testdata[[#This Row],[H]]</f>
        <v>265.75</v>
      </c>
      <c r="M380" s="10">
        <f>testdata[[#This Row],[PP]]-(testdata[[#This Row],[H]]-testdata[[#This Row],[L]])</f>
        <v>263.44</v>
      </c>
      <c r="N380" s="10">
        <f>testdata[[#This Row],[PP]]*2-testdata[[#This Row],[L]]</f>
        <v>270.31</v>
      </c>
      <c r="O380" s="10">
        <f>testdata[[#This Row],[PP]]+(testdata[[#This Row],[H]]-testdata[[#This Row],[L]])</f>
        <v>272.56</v>
      </c>
      <c r="Q380" s="6">
        <v>379</v>
      </c>
      <c r="R380" s="10">
        <v>264.8467</v>
      </c>
      <c r="S380" s="10">
        <v>259.44330000000002</v>
      </c>
      <c r="T380" s="10">
        <v>255.38669999999999</v>
      </c>
      <c r="U380" s="10">
        <v>268.9033</v>
      </c>
      <c r="V380" s="10">
        <v>274.30669999999998</v>
      </c>
    </row>
    <row r="381" spans="1:2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270.25</v>
      </c>
      <c r="I381" s="2">
        <f t="shared" si="16"/>
        <v>265.69</v>
      </c>
      <c r="J381" s="2">
        <f t="shared" si="17"/>
        <v>266.38</v>
      </c>
      <c r="K381" s="10">
        <f>(testdata[[#This Row],[H]]+testdata[[#This Row],[L]]+testdata[[#This Row],[C]])/3</f>
        <v>267.44</v>
      </c>
      <c r="L381" s="10">
        <f>testdata[[#This Row],[PP]]*2-testdata[[#This Row],[H]]</f>
        <v>264.63</v>
      </c>
      <c r="M381" s="10">
        <f>testdata[[#This Row],[PP]]-(testdata[[#This Row],[H]]-testdata[[#This Row],[L]])</f>
        <v>262.88</v>
      </c>
      <c r="N381" s="10">
        <f>testdata[[#This Row],[PP]]*2-testdata[[#This Row],[L]]</f>
        <v>269.19</v>
      </c>
      <c r="O381" s="10">
        <f>testdata[[#This Row],[PP]]+(testdata[[#This Row],[H]]-testdata[[#This Row],[L]])</f>
        <v>272</v>
      </c>
      <c r="Q381" s="6">
        <v>380</v>
      </c>
      <c r="R381" s="10">
        <v>264.8467</v>
      </c>
      <c r="S381" s="10">
        <v>259.44330000000002</v>
      </c>
      <c r="T381" s="10">
        <v>255.38669999999999</v>
      </c>
      <c r="U381" s="10">
        <v>268.9033</v>
      </c>
      <c r="V381" s="10">
        <v>274.30669999999998</v>
      </c>
    </row>
    <row r="382" spans="1:2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270.25</v>
      </c>
      <c r="I382" s="2">
        <f t="shared" si="16"/>
        <v>265.69</v>
      </c>
      <c r="J382" s="2">
        <f t="shared" si="17"/>
        <v>266.86</v>
      </c>
      <c r="K382" s="10">
        <f>(testdata[[#This Row],[H]]+testdata[[#This Row],[L]]+testdata[[#This Row],[C]])/3</f>
        <v>267.60000000000002</v>
      </c>
      <c r="L382" s="10">
        <f>testdata[[#This Row],[PP]]*2-testdata[[#This Row],[H]]</f>
        <v>264.95000000000005</v>
      </c>
      <c r="M382" s="10">
        <f>testdata[[#This Row],[PP]]-(testdata[[#This Row],[H]]-testdata[[#This Row],[L]])</f>
        <v>263.04000000000002</v>
      </c>
      <c r="N382" s="10">
        <f>testdata[[#This Row],[PP]]*2-testdata[[#This Row],[L]]</f>
        <v>269.51000000000005</v>
      </c>
      <c r="O382" s="10">
        <f>testdata[[#This Row],[PP]]+(testdata[[#This Row],[H]]-testdata[[#This Row],[L]])</f>
        <v>272.16000000000003</v>
      </c>
      <c r="Q382" s="6">
        <v>381</v>
      </c>
      <c r="R382" s="10">
        <v>264.8467</v>
      </c>
      <c r="S382" s="10">
        <v>259.44330000000002</v>
      </c>
      <c r="T382" s="10">
        <v>255.38669999999999</v>
      </c>
      <c r="U382" s="10">
        <v>268.9033</v>
      </c>
      <c r="V382" s="10">
        <v>274.30669999999998</v>
      </c>
    </row>
    <row r="383" spans="1:2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270.25</v>
      </c>
      <c r="I383" s="2">
        <f t="shared" si="16"/>
        <v>261.38</v>
      </c>
      <c r="J383" s="2">
        <f t="shared" si="17"/>
        <v>263.23</v>
      </c>
      <c r="K383" s="10">
        <f>(testdata[[#This Row],[H]]+testdata[[#This Row],[L]]+testdata[[#This Row],[C]])/3</f>
        <v>264.95333333333332</v>
      </c>
      <c r="L383" s="10">
        <f>testdata[[#This Row],[PP]]*2-testdata[[#This Row],[H]]</f>
        <v>259.65666666666664</v>
      </c>
      <c r="M383" s="10">
        <f>testdata[[#This Row],[PP]]-(testdata[[#This Row],[H]]-testdata[[#This Row],[L]])</f>
        <v>256.08333333333331</v>
      </c>
      <c r="N383" s="10">
        <f>testdata[[#This Row],[PP]]*2-testdata[[#This Row],[L]]</f>
        <v>268.52666666666664</v>
      </c>
      <c r="O383" s="10">
        <f>testdata[[#This Row],[PP]]+(testdata[[#This Row],[H]]-testdata[[#This Row],[L]])</f>
        <v>273.82333333333332</v>
      </c>
      <c r="Q383" s="6">
        <v>382</v>
      </c>
      <c r="R383" s="10">
        <v>264.8467</v>
      </c>
      <c r="S383" s="10">
        <v>259.44330000000002</v>
      </c>
      <c r="T383" s="10">
        <v>255.38669999999999</v>
      </c>
      <c r="U383" s="10">
        <v>268.9033</v>
      </c>
      <c r="V383" s="10">
        <v>274.30669999999998</v>
      </c>
    </row>
    <row r="384" spans="1:2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270.25</v>
      </c>
      <c r="I384" s="2">
        <f t="shared" si="16"/>
        <v>261.38</v>
      </c>
      <c r="J384" s="2">
        <f t="shared" si="17"/>
        <v>263.81</v>
      </c>
      <c r="K384" s="10">
        <f>(testdata[[#This Row],[H]]+testdata[[#This Row],[L]]+testdata[[#This Row],[C]])/3</f>
        <v>265.1466666666667</v>
      </c>
      <c r="L384" s="10">
        <f>testdata[[#This Row],[PP]]*2-testdata[[#This Row],[H]]</f>
        <v>260.04333333333341</v>
      </c>
      <c r="M384" s="10">
        <f>testdata[[#This Row],[PP]]-(testdata[[#This Row],[H]]-testdata[[#This Row],[L]])</f>
        <v>256.2766666666667</v>
      </c>
      <c r="N384" s="10">
        <f>testdata[[#This Row],[PP]]*2-testdata[[#This Row],[L]]</f>
        <v>268.91333333333341</v>
      </c>
      <c r="O384" s="10">
        <f>testdata[[#This Row],[PP]]+(testdata[[#This Row],[H]]-testdata[[#This Row],[L]])</f>
        <v>274.01666666666671</v>
      </c>
      <c r="Q384" s="6">
        <v>383</v>
      </c>
      <c r="R384" s="10">
        <v>264.8467</v>
      </c>
      <c r="S384" s="10">
        <v>259.44330000000002</v>
      </c>
      <c r="T384" s="10">
        <v>255.38669999999999</v>
      </c>
      <c r="U384" s="10">
        <v>268.9033</v>
      </c>
      <c r="V384" s="10">
        <v>274.30669999999998</v>
      </c>
    </row>
    <row r="385" spans="1:2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270.25</v>
      </c>
      <c r="I385" s="2">
        <f t="shared" si="16"/>
        <v>261.38</v>
      </c>
      <c r="J385" s="2">
        <f t="shared" si="17"/>
        <v>261.63</v>
      </c>
      <c r="K385" s="10">
        <f>(testdata[[#This Row],[H]]+testdata[[#This Row],[L]]+testdata[[#This Row],[C]])/3</f>
        <v>264.42</v>
      </c>
      <c r="L385" s="10">
        <f>testdata[[#This Row],[PP]]*2-testdata[[#This Row],[H]]</f>
        <v>258.59000000000003</v>
      </c>
      <c r="M385" s="10">
        <f>testdata[[#This Row],[PP]]-(testdata[[#This Row],[H]]-testdata[[#This Row],[L]])</f>
        <v>255.55</v>
      </c>
      <c r="N385" s="10">
        <f>testdata[[#This Row],[PP]]*2-testdata[[#This Row],[L]]</f>
        <v>267.46000000000004</v>
      </c>
      <c r="O385" s="10">
        <f>testdata[[#This Row],[PP]]+(testdata[[#This Row],[H]]-testdata[[#This Row],[L]])</f>
        <v>273.29000000000002</v>
      </c>
      <c r="Q385" s="6">
        <v>384</v>
      </c>
      <c r="R385" s="10">
        <v>264.8467</v>
      </c>
      <c r="S385" s="10">
        <v>259.44330000000002</v>
      </c>
      <c r="T385" s="10">
        <v>255.38669999999999</v>
      </c>
      <c r="U385" s="10">
        <v>268.9033</v>
      </c>
      <c r="V385" s="10">
        <v>274.30669999999998</v>
      </c>
    </row>
    <row r="386" spans="1:2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270.11</v>
      </c>
      <c r="I386" s="2">
        <f t="shared" si="16"/>
        <v>260.79000000000002</v>
      </c>
      <c r="J386" s="2">
        <f t="shared" si="17"/>
        <v>263.12</v>
      </c>
      <c r="K386" s="10">
        <f>(testdata[[#This Row],[H]]+testdata[[#This Row],[L]]+testdata[[#This Row],[C]])/3</f>
        <v>264.67333333333335</v>
      </c>
      <c r="L386" s="10">
        <f>testdata[[#This Row],[PP]]*2-testdata[[#This Row],[H]]</f>
        <v>259.23666666666668</v>
      </c>
      <c r="M386" s="10">
        <f>testdata[[#This Row],[PP]]-(testdata[[#This Row],[H]]-testdata[[#This Row],[L]])</f>
        <v>255.35333333333335</v>
      </c>
      <c r="N386" s="10">
        <f>testdata[[#This Row],[PP]]*2-testdata[[#This Row],[L]]</f>
        <v>268.55666666666667</v>
      </c>
      <c r="O386" s="10">
        <f>testdata[[#This Row],[PP]]+(testdata[[#This Row],[H]]-testdata[[#This Row],[L]])</f>
        <v>273.99333333333334</v>
      </c>
      <c r="Q386" s="6">
        <v>385</v>
      </c>
      <c r="R386" s="10">
        <v>264.8467</v>
      </c>
      <c r="S386" s="10">
        <v>259.44330000000002</v>
      </c>
      <c r="T386" s="10">
        <v>255.38669999999999</v>
      </c>
      <c r="U386" s="10">
        <v>268.9033</v>
      </c>
      <c r="V386" s="10">
        <v>274.30669999999998</v>
      </c>
    </row>
    <row r="387" spans="1:2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269.55</v>
      </c>
      <c r="I387" s="2">
        <f t="shared" si="16"/>
        <v>260.79000000000002</v>
      </c>
      <c r="J387" s="2">
        <f t="shared" si="17"/>
        <v>263.5</v>
      </c>
      <c r="K387" s="10">
        <f>(testdata[[#This Row],[H]]+testdata[[#This Row],[L]]+testdata[[#This Row],[C]])/3</f>
        <v>264.61333333333334</v>
      </c>
      <c r="L387" s="10">
        <f>testdata[[#This Row],[PP]]*2-testdata[[#This Row],[H]]</f>
        <v>259.67666666666668</v>
      </c>
      <c r="M387" s="10">
        <f>testdata[[#This Row],[PP]]-(testdata[[#This Row],[H]]-testdata[[#This Row],[L]])</f>
        <v>255.85333333333335</v>
      </c>
      <c r="N387" s="10">
        <f>testdata[[#This Row],[PP]]*2-testdata[[#This Row],[L]]</f>
        <v>268.43666666666667</v>
      </c>
      <c r="O387" s="10">
        <f>testdata[[#This Row],[PP]]+(testdata[[#This Row],[H]]-testdata[[#This Row],[L]])</f>
        <v>273.37333333333333</v>
      </c>
      <c r="Q387" s="6">
        <v>386</v>
      </c>
      <c r="R387" s="10">
        <v>264.8467</v>
      </c>
      <c r="S387" s="10">
        <v>259.44330000000002</v>
      </c>
      <c r="T387" s="10">
        <v>255.38669999999999</v>
      </c>
      <c r="U387" s="10">
        <v>268.9033</v>
      </c>
      <c r="V387" s="10">
        <v>274.30669999999998</v>
      </c>
    </row>
    <row r="388" spans="1:2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268.77999999999997</v>
      </c>
      <c r="I388" s="2">
        <f t="shared" si="16"/>
        <v>260.79000000000002</v>
      </c>
      <c r="J388" s="2">
        <f t="shared" si="17"/>
        <v>264.06</v>
      </c>
      <c r="K388" s="10">
        <f>(testdata[[#This Row],[H]]+testdata[[#This Row],[L]]+testdata[[#This Row],[C]])/3</f>
        <v>264.54333333333329</v>
      </c>
      <c r="L388" s="10">
        <f>testdata[[#This Row],[PP]]*2-testdata[[#This Row],[H]]</f>
        <v>260.30666666666662</v>
      </c>
      <c r="M388" s="10">
        <f>testdata[[#This Row],[PP]]-(testdata[[#This Row],[H]]-testdata[[#This Row],[L]])</f>
        <v>256.55333333333334</v>
      </c>
      <c r="N388" s="10">
        <f>testdata[[#This Row],[PP]]*2-testdata[[#This Row],[L]]</f>
        <v>268.29666666666657</v>
      </c>
      <c r="O388" s="10">
        <f>testdata[[#This Row],[PP]]+(testdata[[#This Row],[H]]-testdata[[#This Row],[L]])</f>
        <v>272.53333333333325</v>
      </c>
      <c r="Q388" s="6">
        <v>387</v>
      </c>
      <c r="R388" s="10">
        <v>264.8467</v>
      </c>
      <c r="S388" s="10">
        <v>259.44330000000002</v>
      </c>
      <c r="T388" s="10">
        <v>255.38669999999999</v>
      </c>
      <c r="U388" s="10">
        <v>268.9033</v>
      </c>
      <c r="V388" s="10">
        <v>274.30669999999998</v>
      </c>
    </row>
    <row r="389" spans="1:2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268.77999999999997</v>
      </c>
      <c r="I389" s="2">
        <f t="shared" si="16"/>
        <v>260.79000000000002</v>
      </c>
      <c r="J389" s="2">
        <f t="shared" si="17"/>
        <v>263.13</v>
      </c>
      <c r="K389" s="10">
        <f>(testdata[[#This Row],[H]]+testdata[[#This Row],[L]]+testdata[[#This Row],[C]])/3</f>
        <v>264.23333333333329</v>
      </c>
      <c r="L389" s="10">
        <f>testdata[[#This Row],[PP]]*2-testdata[[#This Row],[H]]</f>
        <v>259.68666666666661</v>
      </c>
      <c r="M389" s="10">
        <f>testdata[[#This Row],[PP]]-(testdata[[#This Row],[H]]-testdata[[#This Row],[L]])</f>
        <v>256.24333333333334</v>
      </c>
      <c r="N389" s="10">
        <f>testdata[[#This Row],[PP]]*2-testdata[[#This Row],[L]]</f>
        <v>267.67666666666656</v>
      </c>
      <c r="O389" s="10">
        <f>testdata[[#This Row],[PP]]+(testdata[[#This Row],[H]]-testdata[[#This Row],[L]])</f>
        <v>272.22333333333324</v>
      </c>
      <c r="Q389" s="6">
        <v>388</v>
      </c>
      <c r="R389" s="10">
        <v>264.8467</v>
      </c>
      <c r="S389" s="10">
        <v>259.44330000000002</v>
      </c>
      <c r="T389" s="10">
        <v>255.38669999999999</v>
      </c>
      <c r="U389" s="10">
        <v>268.9033</v>
      </c>
      <c r="V389" s="10">
        <v>274.30669999999998</v>
      </c>
    </row>
    <row r="390" spans="1:2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268.77999999999997</v>
      </c>
      <c r="I390" s="2">
        <f t="shared" si="16"/>
        <v>260.79000000000002</v>
      </c>
      <c r="J390" s="2">
        <f t="shared" si="17"/>
        <v>265.27999999999997</v>
      </c>
      <c r="K390" s="10">
        <f>(testdata[[#This Row],[H]]+testdata[[#This Row],[L]]+testdata[[#This Row],[C]])/3</f>
        <v>264.95</v>
      </c>
      <c r="L390" s="10">
        <f>testdata[[#This Row],[PP]]*2-testdata[[#This Row],[H]]</f>
        <v>261.12</v>
      </c>
      <c r="M390" s="10">
        <f>testdata[[#This Row],[PP]]-(testdata[[#This Row],[H]]-testdata[[#This Row],[L]])</f>
        <v>256.96000000000004</v>
      </c>
      <c r="N390" s="10">
        <f>testdata[[#This Row],[PP]]*2-testdata[[#This Row],[L]]</f>
        <v>269.10999999999996</v>
      </c>
      <c r="O390" s="10">
        <f>testdata[[#This Row],[PP]]+(testdata[[#This Row],[H]]-testdata[[#This Row],[L]])</f>
        <v>272.93999999999994</v>
      </c>
      <c r="Q390" s="6">
        <v>389</v>
      </c>
      <c r="R390" s="10">
        <v>264.8467</v>
      </c>
      <c r="S390" s="10">
        <v>259.44330000000002</v>
      </c>
      <c r="T390" s="10">
        <v>255.38669999999999</v>
      </c>
      <c r="U390" s="10">
        <v>268.9033</v>
      </c>
      <c r="V390" s="10">
        <v>274.30669999999998</v>
      </c>
    </row>
    <row r="391" spans="1:2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268.07</v>
      </c>
      <c r="I391" s="2">
        <f t="shared" si="16"/>
        <v>260.79000000000002</v>
      </c>
      <c r="J391" s="2">
        <f t="shared" si="17"/>
        <v>267.52</v>
      </c>
      <c r="K391" s="10">
        <f>(testdata[[#This Row],[H]]+testdata[[#This Row],[L]]+testdata[[#This Row],[C]])/3</f>
        <v>265.45999999999998</v>
      </c>
      <c r="L391" s="10">
        <f>testdata[[#This Row],[PP]]*2-testdata[[#This Row],[H]]</f>
        <v>262.84999999999997</v>
      </c>
      <c r="M391" s="10">
        <f>testdata[[#This Row],[PP]]-(testdata[[#This Row],[H]]-testdata[[#This Row],[L]])</f>
        <v>258.18</v>
      </c>
      <c r="N391" s="10">
        <f>testdata[[#This Row],[PP]]*2-testdata[[#This Row],[L]]</f>
        <v>270.12999999999994</v>
      </c>
      <c r="O391" s="10">
        <f>testdata[[#This Row],[PP]]+(testdata[[#This Row],[H]]-testdata[[#This Row],[L]])</f>
        <v>272.73999999999995</v>
      </c>
      <c r="Q391" s="6">
        <v>390</v>
      </c>
      <c r="R391" s="10">
        <v>264.8467</v>
      </c>
      <c r="S391" s="10">
        <v>259.44330000000002</v>
      </c>
      <c r="T391" s="10">
        <v>255.38669999999999</v>
      </c>
      <c r="U391" s="10">
        <v>268.9033</v>
      </c>
      <c r="V391" s="10">
        <v>274.30669999999998</v>
      </c>
    </row>
    <row r="392" spans="1:2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269.99</v>
      </c>
      <c r="I392" s="2">
        <f t="shared" si="16"/>
        <v>260.79000000000002</v>
      </c>
      <c r="J392" s="2">
        <f t="shared" si="17"/>
        <v>269.93</v>
      </c>
      <c r="K392" s="10">
        <f>(testdata[[#This Row],[H]]+testdata[[#This Row],[L]]+testdata[[#This Row],[C]])/3</f>
        <v>266.90333333333336</v>
      </c>
      <c r="L392" s="10">
        <f>testdata[[#This Row],[PP]]*2-testdata[[#This Row],[H]]</f>
        <v>263.81666666666672</v>
      </c>
      <c r="M392" s="10">
        <f>testdata[[#This Row],[PP]]-(testdata[[#This Row],[H]]-testdata[[#This Row],[L]])</f>
        <v>257.70333333333338</v>
      </c>
      <c r="N392" s="10">
        <f>testdata[[#This Row],[PP]]*2-testdata[[#This Row],[L]]</f>
        <v>273.01666666666671</v>
      </c>
      <c r="O392" s="10">
        <f>testdata[[#This Row],[PP]]+(testdata[[#This Row],[H]]-testdata[[#This Row],[L]])</f>
        <v>276.10333333333335</v>
      </c>
      <c r="Q392" s="6">
        <v>391</v>
      </c>
      <c r="R392" s="10">
        <v>264.8467</v>
      </c>
      <c r="S392" s="10">
        <v>259.44330000000002</v>
      </c>
      <c r="T392" s="10">
        <v>255.38669999999999</v>
      </c>
      <c r="U392" s="10">
        <v>268.9033</v>
      </c>
      <c r="V392" s="10">
        <v>274.30669999999998</v>
      </c>
    </row>
    <row r="393" spans="1:2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271.01</v>
      </c>
      <c r="I393" s="2">
        <f t="shared" si="16"/>
        <v>260.79000000000002</v>
      </c>
      <c r="J393" s="2">
        <f t="shared" si="17"/>
        <v>270.89999999999998</v>
      </c>
      <c r="K393" s="10">
        <f>(testdata[[#This Row],[H]]+testdata[[#This Row],[L]]+testdata[[#This Row],[C]])/3</f>
        <v>267.56666666666666</v>
      </c>
      <c r="L393" s="10">
        <f>testdata[[#This Row],[PP]]*2-testdata[[#This Row],[H]]</f>
        <v>264.12333333333333</v>
      </c>
      <c r="M393" s="10">
        <f>testdata[[#This Row],[PP]]-(testdata[[#This Row],[H]]-testdata[[#This Row],[L]])</f>
        <v>257.34666666666669</v>
      </c>
      <c r="N393" s="10">
        <f>testdata[[#This Row],[PP]]*2-testdata[[#This Row],[L]]</f>
        <v>274.34333333333331</v>
      </c>
      <c r="O393" s="10">
        <f>testdata[[#This Row],[PP]]+(testdata[[#This Row],[H]]-testdata[[#This Row],[L]])</f>
        <v>277.78666666666663</v>
      </c>
      <c r="Q393" s="6">
        <v>392</v>
      </c>
      <c r="R393" s="10">
        <v>264.8467</v>
      </c>
      <c r="S393" s="10">
        <v>259.44330000000002</v>
      </c>
      <c r="T393" s="10">
        <v>255.38669999999999</v>
      </c>
      <c r="U393" s="10">
        <v>268.9033</v>
      </c>
      <c r="V393" s="10">
        <v>274.30669999999998</v>
      </c>
    </row>
    <row r="394" spans="1:2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271.01</v>
      </c>
      <c r="I394" s="2">
        <f t="shared" si="16"/>
        <v>260.79000000000002</v>
      </c>
      <c r="J394" s="2">
        <f t="shared" si="17"/>
        <v>268.92</v>
      </c>
      <c r="K394" s="10">
        <f>(testdata[[#This Row],[H]]+testdata[[#This Row],[L]]+testdata[[#This Row],[C]])/3</f>
        <v>266.90666666666669</v>
      </c>
      <c r="L394" s="10">
        <f>testdata[[#This Row],[PP]]*2-testdata[[#This Row],[H]]</f>
        <v>262.8033333333334</v>
      </c>
      <c r="M394" s="10">
        <f>testdata[[#This Row],[PP]]-(testdata[[#This Row],[H]]-testdata[[#This Row],[L]])</f>
        <v>256.68666666666672</v>
      </c>
      <c r="N394" s="10">
        <f>testdata[[#This Row],[PP]]*2-testdata[[#This Row],[L]]</f>
        <v>273.02333333333337</v>
      </c>
      <c r="O394" s="10">
        <f>testdata[[#This Row],[PP]]+(testdata[[#This Row],[H]]-testdata[[#This Row],[L]])</f>
        <v>277.12666666666667</v>
      </c>
      <c r="Q394" s="6">
        <v>393</v>
      </c>
      <c r="R394" s="10">
        <v>264.8467</v>
      </c>
      <c r="S394" s="10">
        <v>259.44330000000002</v>
      </c>
      <c r="T394" s="10">
        <v>255.38669999999999</v>
      </c>
      <c r="U394" s="10">
        <v>268.9033</v>
      </c>
      <c r="V394" s="10">
        <v>274.30669999999998</v>
      </c>
    </row>
    <row r="395" spans="1:2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271.42</v>
      </c>
      <c r="I395" s="2">
        <f t="shared" si="16"/>
        <v>260.79000000000002</v>
      </c>
      <c r="J395" s="2">
        <f t="shared" si="17"/>
        <v>271.36</v>
      </c>
      <c r="K395" s="10">
        <f>(testdata[[#This Row],[H]]+testdata[[#This Row],[L]]+testdata[[#This Row],[C]])/3</f>
        <v>267.85666666666668</v>
      </c>
      <c r="L395" s="10">
        <f>testdata[[#This Row],[PP]]*2-testdata[[#This Row],[H]]</f>
        <v>264.29333333333335</v>
      </c>
      <c r="M395" s="10">
        <f>testdata[[#This Row],[PP]]-(testdata[[#This Row],[H]]-testdata[[#This Row],[L]])</f>
        <v>257.22666666666669</v>
      </c>
      <c r="N395" s="10">
        <f>testdata[[#This Row],[PP]]*2-testdata[[#This Row],[L]]</f>
        <v>274.92333333333335</v>
      </c>
      <c r="O395" s="10">
        <f>testdata[[#This Row],[PP]]+(testdata[[#This Row],[H]]-testdata[[#This Row],[L]])</f>
        <v>278.48666666666668</v>
      </c>
      <c r="Q395" s="6">
        <v>394</v>
      </c>
      <c r="R395" s="10">
        <v>264.8467</v>
      </c>
      <c r="S395" s="10">
        <v>259.44330000000002</v>
      </c>
      <c r="T395" s="10">
        <v>255.38669999999999</v>
      </c>
      <c r="U395" s="10">
        <v>268.9033</v>
      </c>
      <c r="V395" s="10">
        <v>274.30669999999998</v>
      </c>
    </row>
    <row r="396" spans="1:2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271.89999999999998</v>
      </c>
      <c r="I396" s="2">
        <f t="shared" si="16"/>
        <v>260.79000000000002</v>
      </c>
      <c r="J396" s="2">
        <f t="shared" si="17"/>
        <v>271.57</v>
      </c>
      <c r="K396" s="10">
        <f>(testdata[[#This Row],[H]]+testdata[[#This Row],[L]]+testdata[[#This Row],[C]])/3</f>
        <v>268.08666666666664</v>
      </c>
      <c r="L396" s="10">
        <f>testdata[[#This Row],[PP]]*2-testdata[[#This Row],[H]]</f>
        <v>264.27333333333331</v>
      </c>
      <c r="M396" s="10">
        <f>testdata[[#This Row],[PP]]-(testdata[[#This Row],[H]]-testdata[[#This Row],[L]])</f>
        <v>256.97666666666669</v>
      </c>
      <c r="N396" s="10">
        <f>testdata[[#This Row],[PP]]*2-testdata[[#This Row],[L]]</f>
        <v>275.38333333333327</v>
      </c>
      <c r="O396" s="10">
        <f>testdata[[#This Row],[PP]]+(testdata[[#This Row],[H]]-testdata[[#This Row],[L]])</f>
        <v>279.1966666666666</v>
      </c>
      <c r="Q396" s="6">
        <v>395</v>
      </c>
      <c r="R396" s="10">
        <v>264.8467</v>
      </c>
      <c r="S396" s="10">
        <v>259.44330000000002</v>
      </c>
      <c r="T396" s="10">
        <v>255.38669999999999</v>
      </c>
      <c r="U396" s="10">
        <v>268.9033</v>
      </c>
      <c r="V396" s="10">
        <v>274.30669999999998</v>
      </c>
    </row>
    <row r="397" spans="1:2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271.89999999999998</v>
      </c>
      <c r="I397" s="2">
        <f t="shared" si="16"/>
        <v>261.52</v>
      </c>
      <c r="J397" s="2">
        <f t="shared" si="17"/>
        <v>271.33</v>
      </c>
      <c r="K397" s="10">
        <f>(testdata[[#This Row],[H]]+testdata[[#This Row],[L]]+testdata[[#This Row],[C]])/3</f>
        <v>268.25</v>
      </c>
      <c r="L397" s="10">
        <f>testdata[[#This Row],[PP]]*2-testdata[[#This Row],[H]]</f>
        <v>264.60000000000002</v>
      </c>
      <c r="M397" s="10">
        <f>testdata[[#This Row],[PP]]-(testdata[[#This Row],[H]]-testdata[[#This Row],[L]])</f>
        <v>257.87</v>
      </c>
      <c r="N397" s="10">
        <f>testdata[[#This Row],[PP]]*2-testdata[[#This Row],[L]]</f>
        <v>274.98</v>
      </c>
      <c r="O397" s="10">
        <f>testdata[[#This Row],[PP]]+(testdata[[#This Row],[H]]-testdata[[#This Row],[L]])</f>
        <v>278.63</v>
      </c>
      <c r="Q397" s="6">
        <v>396</v>
      </c>
      <c r="R397" s="10">
        <v>264.8467</v>
      </c>
      <c r="S397" s="10">
        <v>259.44330000000002</v>
      </c>
      <c r="T397" s="10">
        <v>255.38669999999999</v>
      </c>
      <c r="U397" s="10">
        <v>268.9033</v>
      </c>
      <c r="V397" s="10">
        <v>274.30669999999998</v>
      </c>
    </row>
    <row r="398" spans="1:2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272.85000000000002</v>
      </c>
      <c r="I398" s="2">
        <f t="shared" si="16"/>
        <v>261.52</v>
      </c>
      <c r="J398" s="2">
        <f t="shared" si="17"/>
        <v>272.43</v>
      </c>
      <c r="K398" s="10">
        <f>(testdata[[#This Row],[H]]+testdata[[#This Row],[L]]+testdata[[#This Row],[C]])/3</f>
        <v>268.93333333333334</v>
      </c>
      <c r="L398" s="10">
        <f>testdata[[#This Row],[PP]]*2-testdata[[#This Row],[H]]</f>
        <v>265.01666666666665</v>
      </c>
      <c r="M398" s="10">
        <f>testdata[[#This Row],[PP]]-(testdata[[#This Row],[H]]-testdata[[#This Row],[L]])</f>
        <v>257.6033333333333</v>
      </c>
      <c r="N398" s="10">
        <f>testdata[[#This Row],[PP]]*2-testdata[[#This Row],[L]]</f>
        <v>276.34666666666669</v>
      </c>
      <c r="O398" s="10">
        <f>testdata[[#This Row],[PP]]+(testdata[[#This Row],[H]]-testdata[[#This Row],[L]])</f>
        <v>280.26333333333338</v>
      </c>
      <c r="Q398" s="6">
        <v>397</v>
      </c>
      <c r="R398" s="10">
        <v>264.8467</v>
      </c>
      <c r="S398" s="10">
        <v>259.44330000000002</v>
      </c>
      <c r="T398" s="10">
        <v>255.38669999999999</v>
      </c>
      <c r="U398" s="10">
        <v>268.9033</v>
      </c>
      <c r="V398" s="10">
        <v>274.30669999999998</v>
      </c>
    </row>
    <row r="399" spans="1:2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273.12</v>
      </c>
      <c r="I399" s="2">
        <f t="shared" si="16"/>
        <v>262.67</v>
      </c>
      <c r="J399" s="2">
        <f t="shared" si="17"/>
        <v>273</v>
      </c>
      <c r="K399" s="10">
        <f>(testdata[[#This Row],[H]]+testdata[[#This Row],[L]]+testdata[[#This Row],[C]])/3</f>
        <v>269.59666666666664</v>
      </c>
      <c r="L399" s="10">
        <f>testdata[[#This Row],[PP]]*2-testdata[[#This Row],[H]]</f>
        <v>266.07333333333327</v>
      </c>
      <c r="M399" s="10">
        <f>testdata[[#This Row],[PP]]-(testdata[[#This Row],[H]]-testdata[[#This Row],[L]])</f>
        <v>259.14666666666665</v>
      </c>
      <c r="N399" s="10">
        <f>testdata[[#This Row],[PP]]*2-testdata[[#This Row],[L]]</f>
        <v>276.52333333333326</v>
      </c>
      <c r="O399" s="10">
        <f>testdata[[#This Row],[PP]]+(testdata[[#This Row],[H]]-testdata[[#This Row],[L]])</f>
        <v>280.04666666666662</v>
      </c>
      <c r="Q399" s="6">
        <v>398</v>
      </c>
      <c r="R399" s="10">
        <v>270.33330000000001</v>
      </c>
      <c r="S399" s="10">
        <v>264.44670000000002</v>
      </c>
      <c r="T399" s="10">
        <v>255.63329999999999</v>
      </c>
      <c r="U399" s="10">
        <v>279.14670000000001</v>
      </c>
      <c r="V399" s="10">
        <v>285.0333</v>
      </c>
    </row>
    <row r="400" spans="1:2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5"/>
        <v>273.12</v>
      </c>
      <c r="I400" s="2">
        <f t="shared" si="16"/>
        <v>263.19</v>
      </c>
      <c r="J400" s="2">
        <f t="shared" si="17"/>
        <v>271.97000000000003</v>
      </c>
      <c r="K400" s="10">
        <f>(testdata[[#This Row],[H]]+testdata[[#This Row],[L]]+testdata[[#This Row],[C]])/3</f>
        <v>269.42666666666668</v>
      </c>
      <c r="L400" s="10">
        <f>testdata[[#This Row],[PP]]*2-testdata[[#This Row],[H]]</f>
        <v>265.73333333333335</v>
      </c>
      <c r="M400" s="10">
        <f>testdata[[#This Row],[PP]]-(testdata[[#This Row],[H]]-testdata[[#This Row],[L]])</f>
        <v>259.49666666666667</v>
      </c>
      <c r="N400" s="10">
        <f>testdata[[#This Row],[PP]]*2-testdata[[#This Row],[L]]</f>
        <v>275.66333333333336</v>
      </c>
      <c r="O400" s="10">
        <f>testdata[[#This Row],[PP]]+(testdata[[#This Row],[H]]-testdata[[#This Row],[L]])</f>
        <v>279.35666666666668</v>
      </c>
      <c r="Q400" s="6">
        <v>399</v>
      </c>
      <c r="R400" s="10">
        <v>270.33330000000001</v>
      </c>
      <c r="S400" s="10">
        <v>264.44670000000002</v>
      </c>
      <c r="T400" s="10">
        <v>255.63329999999999</v>
      </c>
      <c r="U400" s="10">
        <v>279.14670000000001</v>
      </c>
      <c r="V400" s="10">
        <v>285.0333</v>
      </c>
    </row>
    <row r="401" spans="1:2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5"/>
        <v>273.12</v>
      </c>
      <c r="I401" s="2">
        <f t="shared" si="16"/>
        <v>264.89</v>
      </c>
      <c r="J401" s="2">
        <f t="shared" si="17"/>
        <v>271.66000000000003</v>
      </c>
      <c r="K401" s="10">
        <f>(testdata[[#This Row],[H]]+testdata[[#This Row],[L]]+testdata[[#This Row],[C]])/3</f>
        <v>269.89000000000004</v>
      </c>
      <c r="L401" s="10">
        <f>testdata[[#This Row],[PP]]*2-testdata[[#This Row],[H]]</f>
        <v>266.66000000000008</v>
      </c>
      <c r="M401" s="10">
        <f>testdata[[#This Row],[PP]]-(testdata[[#This Row],[H]]-testdata[[#This Row],[L]])</f>
        <v>261.66000000000003</v>
      </c>
      <c r="N401" s="10">
        <f>testdata[[#This Row],[PP]]*2-testdata[[#This Row],[L]]</f>
        <v>274.8900000000001</v>
      </c>
      <c r="O401" s="10">
        <f>testdata[[#This Row],[PP]]+(testdata[[#This Row],[H]]-testdata[[#This Row],[L]])</f>
        <v>278.12000000000006</v>
      </c>
      <c r="Q401" s="6">
        <v>400</v>
      </c>
      <c r="R401" s="10">
        <v>270.33330000000001</v>
      </c>
      <c r="S401" s="10">
        <v>264.44670000000002</v>
      </c>
      <c r="T401" s="10">
        <v>255.63329999999999</v>
      </c>
      <c r="U401" s="10">
        <v>279.14670000000001</v>
      </c>
      <c r="V401" s="10">
        <v>285.0333</v>
      </c>
    </row>
    <row r="402" spans="1:2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5"/>
        <v>273.12</v>
      </c>
      <c r="I402" s="2">
        <f t="shared" si="16"/>
        <v>268.57</v>
      </c>
      <c r="J402" s="2">
        <f t="shared" si="17"/>
        <v>272.16000000000003</v>
      </c>
      <c r="K402" s="10">
        <f>(testdata[[#This Row],[H]]+testdata[[#This Row],[L]]+testdata[[#This Row],[C]])/3</f>
        <v>271.28333333333336</v>
      </c>
      <c r="L402" s="10">
        <f>testdata[[#This Row],[PP]]*2-testdata[[#This Row],[H]]</f>
        <v>269.44666666666672</v>
      </c>
      <c r="M402" s="10">
        <f>testdata[[#This Row],[PP]]-(testdata[[#This Row],[H]]-testdata[[#This Row],[L]])</f>
        <v>266.73333333333335</v>
      </c>
      <c r="N402" s="10">
        <f>testdata[[#This Row],[PP]]*2-testdata[[#This Row],[L]]</f>
        <v>273.99666666666673</v>
      </c>
      <c r="O402" s="10">
        <f>testdata[[#This Row],[PP]]+(testdata[[#This Row],[H]]-testdata[[#This Row],[L]])</f>
        <v>275.83333333333337</v>
      </c>
      <c r="Q402" s="6">
        <v>401</v>
      </c>
      <c r="R402" s="10">
        <v>270.33330000000001</v>
      </c>
      <c r="S402" s="10">
        <v>264.44670000000002</v>
      </c>
      <c r="T402" s="10">
        <v>255.63329999999999</v>
      </c>
      <c r="U402" s="10">
        <v>279.14670000000001</v>
      </c>
      <c r="V402" s="10">
        <v>285.0333</v>
      </c>
    </row>
    <row r="403" spans="1:2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5"/>
        <v>274.45999999999998</v>
      </c>
      <c r="I403" s="2">
        <f t="shared" si="16"/>
        <v>268.58999999999997</v>
      </c>
      <c r="J403" s="2">
        <f t="shared" si="17"/>
        <v>273.52999999999997</v>
      </c>
      <c r="K403" s="10">
        <f>(testdata[[#This Row],[H]]+testdata[[#This Row],[L]]+testdata[[#This Row],[C]])/3</f>
        <v>272.19333333333333</v>
      </c>
      <c r="L403" s="10">
        <f>testdata[[#This Row],[PP]]*2-testdata[[#This Row],[H]]</f>
        <v>269.92666666666668</v>
      </c>
      <c r="M403" s="10">
        <f>testdata[[#This Row],[PP]]-(testdata[[#This Row],[H]]-testdata[[#This Row],[L]])</f>
        <v>266.32333333333332</v>
      </c>
      <c r="N403" s="10">
        <f>testdata[[#This Row],[PP]]*2-testdata[[#This Row],[L]]</f>
        <v>275.79666666666668</v>
      </c>
      <c r="O403" s="10">
        <f>testdata[[#This Row],[PP]]+(testdata[[#This Row],[H]]-testdata[[#This Row],[L]])</f>
        <v>278.06333333333333</v>
      </c>
      <c r="Q403" s="6">
        <v>402</v>
      </c>
      <c r="R403" s="10">
        <v>270.33330000000001</v>
      </c>
      <c r="S403" s="10">
        <v>264.44670000000002</v>
      </c>
      <c r="T403" s="10">
        <v>255.63329999999999</v>
      </c>
      <c r="U403" s="10">
        <v>279.14670000000001</v>
      </c>
      <c r="V403" s="10">
        <v>285.0333</v>
      </c>
    </row>
    <row r="404" spans="1:2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5"/>
        <v>276.22000000000003</v>
      </c>
      <c r="I404" s="2">
        <f t="shared" si="16"/>
        <v>268.58999999999997</v>
      </c>
      <c r="J404" s="2">
        <f t="shared" si="17"/>
        <v>275.87</v>
      </c>
      <c r="K404" s="10">
        <f>(testdata[[#This Row],[H]]+testdata[[#This Row],[L]]+testdata[[#This Row],[C]])/3</f>
        <v>273.56</v>
      </c>
      <c r="L404" s="10">
        <f>testdata[[#This Row],[PP]]*2-testdata[[#This Row],[H]]</f>
        <v>270.89999999999998</v>
      </c>
      <c r="M404" s="10">
        <f>testdata[[#This Row],[PP]]-(testdata[[#This Row],[H]]-testdata[[#This Row],[L]])</f>
        <v>265.92999999999995</v>
      </c>
      <c r="N404" s="10">
        <f>testdata[[#This Row],[PP]]*2-testdata[[#This Row],[L]]</f>
        <v>278.53000000000003</v>
      </c>
      <c r="O404" s="10">
        <f>testdata[[#This Row],[PP]]+(testdata[[#This Row],[H]]-testdata[[#This Row],[L]])</f>
        <v>281.19000000000005</v>
      </c>
      <c r="Q404" s="6">
        <v>403</v>
      </c>
      <c r="R404" s="10">
        <v>270.33330000000001</v>
      </c>
      <c r="S404" s="10">
        <v>264.44670000000002</v>
      </c>
      <c r="T404" s="10">
        <v>255.63329999999999</v>
      </c>
      <c r="U404" s="10">
        <v>279.14670000000001</v>
      </c>
      <c r="V404" s="10">
        <v>285.0333</v>
      </c>
    </row>
    <row r="405" spans="1:2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5"/>
        <v>276.22000000000003</v>
      </c>
      <c r="I405" s="2">
        <f t="shared" si="16"/>
        <v>269.64</v>
      </c>
      <c r="J405" s="2">
        <f t="shared" si="17"/>
        <v>275.20999999999998</v>
      </c>
      <c r="K405" s="10">
        <f>(testdata[[#This Row],[H]]+testdata[[#This Row],[L]]+testdata[[#This Row],[C]])/3</f>
        <v>273.69</v>
      </c>
      <c r="L405" s="10">
        <f>testdata[[#This Row],[PP]]*2-testdata[[#This Row],[H]]</f>
        <v>271.15999999999997</v>
      </c>
      <c r="M405" s="10">
        <f>testdata[[#This Row],[PP]]-(testdata[[#This Row],[H]]-testdata[[#This Row],[L]])</f>
        <v>267.10999999999996</v>
      </c>
      <c r="N405" s="10">
        <f>testdata[[#This Row],[PP]]*2-testdata[[#This Row],[L]]</f>
        <v>277.74</v>
      </c>
      <c r="O405" s="10">
        <f>testdata[[#This Row],[PP]]+(testdata[[#This Row],[H]]-testdata[[#This Row],[L]])</f>
        <v>280.27000000000004</v>
      </c>
      <c r="Q405" s="6">
        <v>404</v>
      </c>
      <c r="R405" s="10">
        <v>270.33330000000001</v>
      </c>
      <c r="S405" s="10">
        <v>264.44670000000002</v>
      </c>
      <c r="T405" s="10">
        <v>255.63329999999999</v>
      </c>
      <c r="U405" s="10">
        <v>279.14670000000001</v>
      </c>
      <c r="V405" s="10">
        <v>285.0333</v>
      </c>
    </row>
    <row r="406" spans="1:2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5"/>
        <v>276.22000000000003</v>
      </c>
      <c r="I406" s="2">
        <f t="shared" si="16"/>
        <v>270.43</v>
      </c>
      <c r="J406" s="2">
        <f t="shared" si="17"/>
        <v>273.35000000000002</v>
      </c>
      <c r="K406" s="10">
        <f>(testdata[[#This Row],[H]]+testdata[[#This Row],[L]]+testdata[[#This Row],[C]])/3</f>
        <v>273.33333333333337</v>
      </c>
      <c r="L406" s="10">
        <f>testdata[[#This Row],[PP]]*2-testdata[[#This Row],[H]]</f>
        <v>270.44666666666672</v>
      </c>
      <c r="M406" s="10">
        <f>testdata[[#This Row],[PP]]-(testdata[[#This Row],[H]]-testdata[[#This Row],[L]])</f>
        <v>267.54333333333335</v>
      </c>
      <c r="N406" s="10">
        <f>testdata[[#This Row],[PP]]*2-testdata[[#This Row],[L]]</f>
        <v>276.23666666666674</v>
      </c>
      <c r="O406" s="10">
        <f>testdata[[#This Row],[PP]]+(testdata[[#This Row],[H]]-testdata[[#This Row],[L]])</f>
        <v>279.12333333333339</v>
      </c>
      <c r="Q406" s="6">
        <v>405</v>
      </c>
      <c r="R406" s="10">
        <v>270.33330000000001</v>
      </c>
      <c r="S406" s="10">
        <v>264.44670000000002</v>
      </c>
      <c r="T406" s="10">
        <v>255.63329999999999</v>
      </c>
      <c r="U406" s="10">
        <v>279.14670000000001</v>
      </c>
      <c r="V406" s="10">
        <v>285.0333</v>
      </c>
    </row>
    <row r="407" spans="1:2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ref="H407:H470" si="18">MAX($D387:$D397)</f>
        <v>276.22000000000003</v>
      </c>
      <c r="I407" s="2">
        <f t="shared" ref="I407:I470" si="19">MIN($E387:$E397)</f>
        <v>270.43</v>
      </c>
      <c r="J407" s="2">
        <f t="shared" ref="J407:J470" si="20">$F397</f>
        <v>271.92</v>
      </c>
      <c r="K407" s="10">
        <f>(testdata[[#This Row],[H]]+testdata[[#This Row],[L]]+testdata[[#This Row],[C]])/3</f>
        <v>272.85666666666674</v>
      </c>
      <c r="L407" s="10">
        <f>testdata[[#This Row],[PP]]*2-testdata[[#This Row],[H]]</f>
        <v>269.49333333333345</v>
      </c>
      <c r="M407" s="10">
        <f>testdata[[#This Row],[PP]]-(testdata[[#This Row],[H]]-testdata[[#This Row],[L]])</f>
        <v>267.06666666666672</v>
      </c>
      <c r="N407" s="10">
        <f>testdata[[#This Row],[PP]]*2-testdata[[#This Row],[L]]</f>
        <v>275.28333333333347</v>
      </c>
      <c r="O407" s="10">
        <f>testdata[[#This Row],[PP]]+(testdata[[#This Row],[H]]-testdata[[#This Row],[L]])</f>
        <v>278.64666666666676</v>
      </c>
      <c r="Q407" s="6">
        <v>406</v>
      </c>
      <c r="R407" s="10">
        <v>270.33330000000001</v>
      </c>
      <c r="S407" s="10">
        <v>264.44670000000002</v>
      </c>
      <c r="T407" s="10">
        <v>255.63329999999999</v>
      </c>
      <c r="U407" s="10">
        <v>279.14670000000001</v>
      </c>
      <c r="V407" s="10">
        <v>285.0333</v>
      </c>
    </row>
    <row r="408" spans="1:2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276.22000000000003</v>
      </c>
      <c r="I408" s="2">
        <f t="shared" si="19"/>
        <v>270.43</v>
      </c>
      <c r="J408" s="2">
        <f t="shared" si="20"/>
        <v>273.26</v>
      </c>
      <c r="K408" s="10">
        <f>(testdata[[#This Row],[H]]+testdata[[#This Row],[L]]+testdata[[#This Row],[C]])/3</f>
        <v>273.30333333333334</v>
      </c>
      <c r="L408" s="10">
        <f>testdata[[#This Row],[PP]]*2-testdata[[#This Row],[H]]</f>
        <v>270.38666666666666</v>
      </c>
      <c r="M408" s="10">
        <f>testdata[[#This Row],[PP]]-(testdata[[#This Row],[H]]-testdata[[#This Row],[L]])</f>
        <v>267.51333333333332</v>
      </c>
      <c r="N408" s="10">
        <f>testdata[[#This Row],[PP]]*2-testdata[[#This Row],[L]]</f>
        <v>276.17666666666668</v>
      </c>
      <c r="O408" s="10">
        <f>testdata[[#This Row],[PP]]+(testdata[[#This Row],[H]]-testdata[[#This Row],[L]])</f>
        <v>279.09333333333336</v>
      </c>
      <c r="Q408" s="6">
        <v>407</v>
      </c>
      <c r="R408" s="10">
        <v>270.33330000000001</v>
      </c>
      <c r="S408" s="10">
        <v>264.44670000000002</v>
      </c>
      <c r="T408" s="10">
        <v>255.63329999999999</v>
      </c>
      <c r="U408" s="10">
        <v>279.14670000000001</v>
      </c>
      <c r="V408" s="10">
        <v>285.0333</v>
      </c>
    </row>
    <row r="409" spans="1:2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276.22000000000003</v>
      </c>
      <c r="I409" s="2">
        <f t="shared" si="19"/>
        <v>271.06</v>
      </c>
      <c r="J409" s="2">
        <f t="shared" si="20"/>
        <v>272.81</v>
      </c>
      <c r="K409" s="10">
        <f>(testdata[[#This Row],[H]]+testdata[[#This Row],[L]]+testdata[[#This Row],[C]])/3</f>
        <v>273.36333333333329</v>
      </c>
      <c r="L409" s="10">
        <f>testdata[[#This Row],[PP]]*2-testdata[[#This Row],[H]]</f>
        <v>270.50666666666655</v>
      </c>
      <c r="M409" s="10">
        <f>testdata[[#This Row],[PP]]-(testdata[[#This Row],[H]]-testdata[[#This Row],[L]])</f>
        <v>268.20333333333326</v>
      </c>
      <c r="N409" s="10">
        <f>testdata[[#This Row],[PP]]*2-testdata[[#This Row],[L]]</f>
        <v>275.66666666666657</v>
      </c>
      <c r="O409" s="10">
        <f>testdata[[#This Row],[PP]]+(testdata[[#This Row],[H]]-testdata[[#This Row],[L]])</f>
        <v>278.52333333333331</v>
      </c>
      <c r="Q409" s="6">
        <v>408</v>
      </c>
      <c r="R409" s="10">
        <v>270.33330000000001</v>
      </c>
      <c r="S409" s="10">
        <v>264.44670000000002</v>
      </c>
      <c r="T409" s="10">
        <v>255.63329999999999</v>
      </c>
      <c r="U409" s="10">
        <v>279.14670000000001</v>
      </c>
      <c r="V409" s="10">
        <v>285.0333</v>
      </c>
    </row>
    <row r="410" spans="1:2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276.22000000000003</v>
      </c>
      <c r="I410" s="2">
        <f t="shared" si="19"/>
        <v>271.06</v>
      </c>
      <c r="J410" s="2">
        <f t="shared" si="20"/>
        <v>274.29000000000002</v>
      </c>
      <c r="K410" s="10">
        <f>(testdata[[#This Row],[H]]+testdata[[#This Row],[L]]+testdata[[#This Row],[C]])/3</f>
        <v>273.85666666666663</v>
      </c>
      <c r="L410" s="10">
        <f>testdata[[#This Row],[PP]]*2-testdata[[#This Row],[H]]</f>
        <v>271.49333333333323</v>
      </c>
      <c r="M410" s="10">
        <f>testdata[[#This Row],[PP]]-(testdata[[#This Row],[H]]-testdata[[#This Row],[L]])</f>
        <v>268.6966666666666</v>
      </c>
      <c r="N410" s="10">
        <f>testdata[[#This Row],[PP]]*2-testdata[[#This Row],[L]]</f>
        <v>276.65333333333325</v>
      </c>
      <c r="O410" s="10">
        <f>testdata[[#This Row],[PP]]+(testdata[[#This Row],[H]]-testdata[[#This Row],[L]])</f>
        <v>279.01666666666665</v>
      </c>
      <c r="Q410" s="6">
        <v>409</v>
      </c>
      <c r="R410" s="10">
        <v>270.33330000000001</v>
      </c>
      <c r="S410" s="10">
        <v>264.44670000000002</v>
      </c>
      <c r="T410" s="10">
        <v>255.63329999999999</v>
      </c>
      <c r="U410" s="10">
        <v>279.14670000000001</v>
      </c>
      <c r="V410" s="10">
        <v>285.0333</v>
      </c>
    </row>
    <row r="411" spans="1:2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276.22000000000003</v>
      </c>
      <c r="I411" s="2">
        <f t="shared" si="19"/>
        <v>271.06</v>
      </c>
      <c r="J411" s="2">
        <f t="shared" si="20"/>
        <v>275.47000000000003</v>
      </c>
      <c r="K411" s="10">
        <f>(testdata[[#This Row],[H]]+testdata[[#This Row],[L]]+testdata[[#This Row],[C]])/3</f>
        <v>274.25</v>
      </c>
      <c r="L411" s="10">
        <f>testdata[[#This Row],[PP]]*2-testdata[[#This Row],[H]]</f>
        <v>272.27999999999997</v>
      </c>
      <c r="M411" s="10">
        <f>testdata[[#This Row],[PP]]-(testdata[[#This Row],[H]]-testdata[[#This Row],[L]])</f>
        <v>269.08999999999997</v>
      </c>
      <c r="N411" s="10">
        <f>testdata[[#This Row],[PP]]*2-testdata[[#This Row],[L]]</f>
        <v>277.44</v>
      </c>
      <c r="O411" s="10">
        <f>testdata[[#This Row],[PP]]+(testdata[[#This Row],[H]]-testdata[[#This Row],[L]])</f>
        <v>279.41000000000003</v>
      </c>
      <c r="Q411" s="6">
        <v>410</v>
      </c>
      <c r="R411" s="10">
        <v>270.33330000000001</v>
      </c>
      <c r="S411" s="10">
        <v>264.44670000000002</v>
      </c>
      <c r="T411" s="10">
        <v>255.63329999999999</v>
      </c>
      <c r="U411" s="10">
        <v>279.14670000000001</v>
      </c>
      <c r="V411" s="10">
        <v>285.0333</v>
      </c>
    </row>
    <row r="412" spans="1:2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276.82</v>
      </c>
      <c r="I412" s="2">
        <f t="shared" si="19"/>
        <v>271.06</v>
      </c>
      <c r="J412" s="2">
        <f t="shared" si="20"/>
        <v>276.48</v>
      </c>
      <c r="K412" s="10">
        <f>(testdata[[#This Row],[H]]+testdata[[#This Row],[L]]+testdata[[#This Row],[C]])/3</f>
        <v>274.78666666666669</v>
      </c>
      <c r="L412" s="10">
        <f>testdata[[#This Row],[PP]]*2-testdata[[#This Row],[H]]</f>
        <v>272.75333333333339</v>
      </c>
      <c r="M412" s="10">
        <f>testdata[[#This Row],[PP]]-(testdata[[#This Row],[H]]-testdata[[#This Row],[L]])</f>
        <v>269.0266666666667</v>
      </c>
      <c r="N412" s="10">
        <f>testdata[[#This Row],[PP]]*2-testdata[[#This Row],[L]]</f>
        <v>278.51333333333338</v>
      </c>
      <c r="O412" s="10">
        <f>testdata[[#This Row],[PP]]+(testdata[[#This Row],[H]]-testdata[[#This Row],[L]])</f>
        <v>280.54666666666668</v>
      </c>
      <c r="Q412" s="6">
        <v>411</v>
      </c>
      <c r="R412" s="10">
        <v>270.33330000000001</v>
      </c>
      <c r="S412" s="10">
        <v>264.44670000000002</v>
      </c>
      <c r="T412" s="10">
        <v>255.63329999999999</v>
      </c>
      <c r="U412" s="10">
        <v>279.14670000000001</v>
      </c>
      <c r="V412" s="10">
        <v>285.0333</v>
      </c>
    </row>
    <row r="413" spans="1:2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277.81</v>
      </c>
      <c r="I413" s="2">
        <f t="shared" si="19"/>
        <v>271.14999999999998</v>
      </c>
      <c r="J413" s="2">
        <f t="shared" si="20"/>
        <v>277.39</v>
      </c>
      <c r="K413" s="10">
        <f>(testdata[[#This Row],[H]]+testdata[[#This Row],[L]]+testdata[[#This Row],[C]])/3</f>
        <v>275.45</v>
      </c>
      <c r="L413" s="10">
        <f>testdata[[#This Row],[PP]]*2-testdata[[#This Row],[H]]</f>
        <v>273.08999999999997</v>
      </c>
      <c r="M413" s="10">
        <f>testdata[[#This Row],[PP]]-(testdata[[#This Row],[H]]-testdata[[#This Row],[L]])</f>
        <v>268.78999999999996</v>
      </c>
      <c r="N413" s="10">
        <f>testdata[[#This Row],[PP]]*2-testdata[[#This Row],[L]]</f>
        <v>279.75</v>
      </c>
      <c r="O413" s="10">
        <f>testdata[[#This Row],[PP]]+(testdata[[#This Row],[H]]-testdata[[#This Row],[L]])</f>
        <v>282.11</v>
      </c>
      <c r="Q413" s="6">
        <v>412</v>
      </c>
      <c r="R413" s="10">
        <v>270.33330000000001</v>
      </c>
      <c r="S413" s="10">
        <v>264.44670000000002</v>
      </c>
      <c r="T413" s="10">
        <v>255.63329999999999</v>
      </c>
      <c r="U413" s="10">
        <v>279.14670000000001</v>
      </c>
      <c r="V413" s="10">
        <v>285.0333</v>
      </c>
    </row>
    <row r="414" spans="1:2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277.81</v>
      </c>
      <c r="I414" s="2">
        <f t="shared" si="19"/>
        <v>271.14999999999998</v>
      </c>
      <c r="J414" s="2">
        <f t="shared" si="20"/>
        <v>277.27</v>
      </c>
      <c r="K414" s="10">
        <f>(testdata[[#This Row],[H]]+testdata[[#This Row],[L]]+testdata[[#This Row],[C]])/3</f>
        <v>275.41000000000003</v>
      </c>
      <c r="L414" s="10">
        <f>testdata[[#This Row],[PP]]*2-testdata[[#This Row],[H]]</f>
        <v>273.01000000000005</v>
      </c>
      <c r="M414" s="10">
        <f>testdata[[#This Row],[PP]]-(testdata[[#This Row],[H]]-testdata[[#This Row],[L]])</f>
        <v>268.75</v>
      </c>
      <c r="N414" s="10">
        <f>testdata[[#This Row],[PP]]*2-testdata[[#This Row],[L]]</f>
        <v>279.67000000000007</v>
      </c>
      <c r="O414" s="10">
        <f>testdata[[#This Row],[PP]]+(testdata[[#This Row],[H]]-testdata[[#This Row],[L]])</f>
        <v>282.07000000000005</v>
      </c>
      <c r="Q414" s="6">
        <v>413</v>
      </c>
      <c r="R414" s="10">
        <v>270.33330000000001</v>
      </c>
      <c r="S414" s="10">
        <v>264.44670000000002</v>
      </c>
      <c r="T414" s="10">
        <v>255.63329999999999</v>
      </c>
      <c r="U414" s="10">
        <v>279.14670000000001</v>
      </c>
      <c r="V414" s="10">
        <v>285.0333</v>
      </c>
    </row>
    <row r="415" spans="1:2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277.81</v>
      </c>
      <c r="I415" s="2">
        <f t="shared" si="19"/>
        <v>271.14999999999998</v>
      </c>
      <c r="J415" s="2">
        <f t="shared" si="20"/>
        <v>276.89999999999998</v>
      </c>
      <c r="K415" s="10">
        <f>(testdata[[#This Row],[H]]+testdata[[#This Row],[L]]+testdata[[#This Row],[C]])/3</f>
        <v>275.28666666666669</v>
      </c>
      <c r="L415" s="10">
        <f>testdata[[#This Row],[PP]]*2-testdata[[#This Row],[H]]</f>
        <v>272.76333333333338</v>
      </c>
      <c r="M415" s="10">
        <f>testdata[[#This Row],[PP]]-(testdata[[#This Row],[H]]-testdata[[#This Row],[L]])</f>
        <v>268.62666666666667</v>
      </c>
      <c r="N415" s="10">
        <f>testdata[[#This Row],[PP]]*2-testdata[[#This Row],[L]]</f>
        <v>279.4233333333334</v>
      </c>
      <c r="O415" s="10">
        <f>testdata[[#This Row],[PP]]+(testdata[[#This Row],[H]]-testdata[[#This Row],[L]])</f>
        <v>281.94666666666672</v>
      </c>
      <c r="Q415" s="6">
        <v>414</v>
      </c>
      <c r="R415" s="10">
        <v>270.33330000000001</v>
      </c>
      <c r="S415" s="10">
        <v>264.44670000000002</v>
      </c>
      <c r="T415" s="10">
        <v>255.63329999999999</v>
      </c>
      <c r="U415" s="10">
        <v>279.14670000000001</v>
      </c>
      <c r="V415" s="10">
        <v>285.0333</v>
      </c>
    </row>
    <row r="416" spans="1:2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277.81</v>
      </c>
      <c r="I416" s="2">
        <f t="shared" si="19"/>
        <v>271.14999999999998</v>
      </c>
      <c r="J416" s="2">
        <f t="shared" si="20"/>
        <v>275.04000000000002</v>
      </c>
      <c r="K416" s="10">
        <f>(testdata[[#This Row],[H]]+testdata[[#This Row],[L]]+testdata[[#This Row],[C]])/3</f>
        <v>274.66666666666669</v>
      </c>
      <c r="L416" s="10">
        <f>testdata[[#This Row],[PP]]*2-testdata[[#This Row],[H]]</f>
        <v>271.52333333333337</v>
      </c>
      <c r="M416" s="10">
        <f>testdata[[#This Row],[PP]]-(testdata[[#This Row],[H]]-testdata[[#This Row],[L]])</f>
        <v>268.00666666666666</v>
      </c>
      <c r="N416" s="10">
        <f>testdata[[#This Row],[PP]]*2-testdata[[#This Row],[L]]</f>
        <v>278.18333333333339</v>
      </c>
      <c r="O416" s="10">
        <f>testdata[[#This Row],[PP]]+(testdata[[#This Row],[H]]-testdata[[#This Row],[L]])</f>
        <v>281.32666666666671</v>
      </c>
      <c r="Q416" s="6">
        <v>415</v>
      </c>
      <c r="R416" s="10">
        <v>270.33330000000001</v>
      </c>
      <c r="S416" s="10">
        <v>264.44670000000002</v>
      </c>
      <c r="T416" s="10">
        <v>255.63329999999999</v>
      </c>
      <c r="U416" s="10">
        <v>279.14670000000001</v>
      </c>
      <c r="V416" s="10">
        <v>285.0333</v>
      </c>
    </row>
    <row r="417" spans="1:2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277.81</v>
      </c>
      <c r="I417" s="2">
        <f t="shared" si="19"/>
        <v>271.14999999999998</v>
      </c>
      <c r="J417" s="2">
        <f t="shared" si="20"/>
        <v>274.01</v>
      </c>
      <c r="K417" s="10">
        <f>(testdata[[#This Row],[H]]+testdata[[#This Row],[L]]+testdata[[#This Row],[C]])/3</f>
        <v>274.32333333333332</v>
      </c>
      <c r="L417" s="10">
        <f>testdata[[#This Row],[PP]]*2-testdata[[#This Row],[H]]</f>
        <v>270.83666666666664</v>
      </c>
      <c r="M417" s="10">
        <f>testdata[[#This Row],[PP]]-(testdata[[#This Row],[H]]-testdata[[#This Row],[L]])</f>
        <v>267.6633333333333</v>
      </c>
      <c r="N417" s="10">
        <f>testdata[[#This Row],[PP]]*2-testdata[[#This Row],[L]]</f>
        <v>277.49666666666667</v>
      </c>
      <c r="O417" s="10">
        <f>testdata[[#This Row],[PP]]+(testdata[[#This Row],[H]]-testdata[[#This Row],[L]])</f>
        <v>280.98333333333335</v>
      </c>
      <c r="Q417" s="6">
        <v>416</v>
      </c>
      <c r="R417" s="10">
        <v>270.33330000000001</v>
      </c>
      <c r="S417" s="10">
        <v>264.44670000000002</v>
      </c>
      <c r="T417" s="10">
        <v>255.63329999999999</v>
      </c>
      <c r="U417" s="10">
        <v>279.14670000000001</v>
      </c>
      <c r="V417" s="10">
        <v>285.0333</v>
      </c>
    </row>
    <row r="418" spans="1:2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277.81</v>
      </c>
      <c r="I418" s="2">
        <f t="shared" si="19"/>
        <v>271.14999999999998</v>
      </c>
      <c r="J418" s="2">
        <f t="shared" si="20"/>
        <v>275.76</v>
      </c>
      <c r="K418" s="10">
        <f>(testdata[[#This Row],[H]]+testdata[[#This Row],[L]]+testdata[[#This Row],[C]])/3</f>
        <v>274.90666666666669</v>
      </c>
      <c r="L418" s="10">
        <f>testdata[[#This Row],[PP]]*2-testdata[[#This Row],[H]]</f>
        <v>272.00333333333339</v>
      </c>
      <c r="M418" s="10">
        <f>testdata[[#This Row],[PP]]-(testdata[[#This Row],[H]]-testdata[[#This Row],[L]])</f>
        <v>268.24666666666667</v>
      </c>
      <c r="N418" s="10">
        <f>testdata[[#This Row],[PP]]*2-testdata[[#This Row],[L]]</f>
        <v>278.66333333333341</v>
      </c>
      <c r="O418" s="10">
        <f>testdata[[#This Row],[PP]]+(testdata[[#This Row],[H]]-testdata[[#This Row],[L]])</f>
        <v>281.56666666666672</v>
      </c>
      <c r="Q418" s="6">
        <v>417</v>
      </c>
      <c r="R418" s="10">
        <v>270.33330000000001</v>
      </c>
      <c r="S418" s="10">
        <v>264.44670000000002</v>
      </c>
      <c r="T418" s="10">
        <v>255.63329999999999</v>
      </c>
      <c r="U418" s="10">
        <v>279.14670000000001</v>
      </c>
      <c r="V418" s="10">
        <v>285.0333</v>
      </c>
    </row>
    <row r="419" spans="1:2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277.81</v>
      </c>
      <c r="I419" s="2">
        <f t="shared" si="19"/>
        <v>271.14999999999998</v>
      </c>
      <c r="J419" s="2">
        <f t="shared" si="20"/>
        <v>273.7</v>
      </c>
      <c r="K419" s="10">
        <f>(testdata[[#This Row],[H]]+testdata[[#This Row],[L]]+testdata[[#This Row],[C]])/3</f>
        <v>274.22000000000003</v>
      </c>
      <c r="L419" s="10">
        <f>testdata[[#This Row],[PP]]*2-testdata[[#This Row],[H]]</f>
        <v>270.63000000000005</v>
      </c>
      <c r="M419" s="10">
        <f>testdata[[#This Row],[PP]]-(testdata[[#This Row],[H]]-testdata[[#This Row],[L]])</f>
        <v>267.56</v>
      </c>
      <c r="N419" s="10">
        <f>testdata[[#This Row],[PP]]*2-testdata[[#This Row],[L]]</f>
        <v>277.29000000000008</v>
      </c>
      <c r="O419" s="10">
        <f>testdata[[#This Row],[PP]]+(testdata[[#This Row],[H]]-testdata[[#This Row],[L]])</f>
        <v>280.88000000000005</v>
      </c>
      <c r="Q419" s="6">
        <v>418</v>
      </c>
      <c r="R419" s="10">
        <v>270.33330000000001</v>
      </c>
      <c r="S419" s="10">
        <v>264.44670000000002</v>
      </c>
      <c r="T419" s="10">
        <v>255.63329999999999</v>
      </c>
      <c r="U419" s="10">
        <v>279.14670000000001</v>
      </c>
      <c r="V419" s="10">
        <v>285.0333</v>
      </c>
    </row>
    <row r="420" spans="1:2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277.81</v>
      </c>
      <c r="I420" s="2">
        <f t="shared" si="19"/>
        <v>271.14999999999998</v>
      </c>
      <c r="J420" s="2">
        <f t="shared" si="20"/>
        <v>275.91000000000003</v>
      </c>
      <c r="K420" s="10">
        <f>(testdata[[#This Row],[H]]+testdata[[#This Row],[L]]+testdata[[#This Row],[C]])/3</f>
        <v>274.95666666666671</v>
      </c>
      <c r="L420" s="10">
        <f>testdata[[#This Row],[PP]]*2-testdata[[#This Row],[H]]</f>
        <v>272.10333333333341</v>
      </c>
      <c r="M420" s="10">
        <f>testdata[[#This Row],[PP]]-(testdata[[#This Row],[H]]-testdata[[#This Row],[L]])</f>
        <v>268.29666666666668</v>
      </c>
      <c r="N420" s="10">
        <f>testdata[[#This Row],[PP]]*2-testdata[[#This Row],[L]]</f>
        <v>278.76333333333343</v>
      </c>
      <c r="O420" s="10">
        <f>testdata[[#This Row],[PP]]+(testdata[[#This Row],[H]]-testdata[[#This Row],[L]])</f>
        <v>281.61666666666673</v>
      </c>
      <c r="Q420" s="6">
        <v>419</v>
      </c>
      <c r="R420" s="10">
        <v>270.33330000000001</v>
      </c>
      <c r="S420" s="10">
        <v>264.44670000000002</v>
      </c>
      <c r="T420" s="10">
        <v>255.63329999999999</v>
      </c>
      <c r="U420" s="10">
        <v>279.14670000000001</v>
      </c>
      <c r="V420" s="10">
        <v>285.0333</v>
      </c>
    </row>
    <row r="421" spans="1:2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277.81</v>
      </c>
      <c r="I421" s="2">
        <f t="shared" si="19"/>
        <v>272.13</v>
      </c>
      <c r="J421" s="2">
        <f t="shared" si="20"/>
        <v>276.89</v>
      </c>
      <c r="K421" s="10">
        <f>(testdata[[#This Row],[H]]+testdata[[#This Row],[L]]+testdata[[#This Row],[C]])/3</f>
        <v>275.61</v>
      </c>
      <c r="L421" s="10">
        <f>testdata[[#This Row],[PP]]*2-testdata[[#This Row],[H]]</f>
        <v>273.41000000000003</v>
      </c>
      <c r="M421" s="10">
        <f>testdata[[#This Row],[PP]]-(testdata[[#This Row],[H]]-testdata[[#This Row],[L]])</f>
        <v>269.93</v>
      </c>
      <c r="N421" s="10">
        <f>testdata[[#This Row],[PP]]*2-testdata[[#This Row],[L]]</f>
        <v>279.09000000000003</v>
      </c>
      <c r="O421" s="10">
        <f>testdata[[#This Row],[PP]]+(testdata[[#This Row],[H]]-testdata[[#This Row],[L]])</f>
        <v>281.29000000000002</v>
      </c>
      <c r="Q421" s="6">
        <v>420</v>
      </c>
      <c r="R421" s="10">
        <v>270.33330000000001</v>
      </c>
      <c r="S421" s="10">
        <v>264.44670000000002</v>
      </c>
      <c r="T421" s="10">
        <v>255.63329999999999</v>
      </c>
      <c r="U421" s="10">
        <v>279.14670000000001</v>
      </c>
      <c r="V421" s="10">
        <v>285.0333</v>
      </c>
    </row>
    <row r="422" spans="1:2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277.81</v>
      </c>
      <c r="I422" s="2">
        <f t="shared" si="19"/>
        <v>272.13</v>
      </c>
      <c r="J422" s="2">
        <f t="shared" si="20"/>
        <v>277.48</v>
      </c>
      <c r="K422" s="10">
        <f>(testdata[[#This Row],[H]]+testdata[[#This Row],[L]]+testdata[[#This Row],[C]])/3</f>
        <v>275.80666666666667</v>
      </c>
      <c r="L422" s="10">
        <f>testdata[[#This Row],[PP]]*2-testdata[[#This Row],[H]]</f>
        <v>273.80333333333334</v>
      </c>
      <c r="M422" s="10">
        <f>testdata[[#This Row],[PP]]-(testdata[[#This Row],[H]]-testdata[[#This Row],[L]])</f>
        <v>270.12666666666667</v>
      </c>
      <c r="N422" s="10">
        <f>testdata[[#This Row],[PP]]*2-testdata[[#This Row],[L]]</f>
        <v>279.48333333333335</v>
      </c>
      <c r="O422" s="10">
        <f>testdata[[#This Row],[PP]]+(testdata[[#This Row],[H]]-testdata[[#This Row],[L]])</f>
        <v>281.48666666666668</v>
      </c>
      <c r="Q422" s="6">
        <v>421</v>
      </c>
      <c r="R422" s="10">
        <v>278.83330000000001</v>
      </c>
      <c r="S422" s="10">
        <v>274.29669999999999</v>
      </c>
      <c r="T422" s="10">
        <v>266.61329999999998</v>
      </c>
      <c r="U422" s="10">
        <v>286.51670000000001</v>
      </c>
      <c r="V422" s="10">
        <v>291.05329999999998</v>
      </c>
    </row>
    <row r="423" spans="1:2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279.07</v>
      </c>
      <c r="I423" s="2">
        <f t="shared" si="19"/>
        <v>272.13</v>
      </c>
      <c r="J423" s="2">
        <f t="shared" si="20"/>
        <v>278.13</v>
      </c>
      <c r="K423" s="10">
        <f>(testdata[[#This Row],[H]]+testdata[[#This Row],[L]]+testdata[[#This Row],[C]])/3</f>
        <v>276.44333333333333</v>
      </c>
      <c r="L423" s="10">
        <f>testdata[[#This Row],[PP]]*2-testdata[[#This Row],[H]]</f>
        <v>273.81666666666666</v>
      </c>
      <c r="M423" s="10">
        <f>testdata[[#This Row],[PP]]-(testdata[[#This Row],[H]]-testdata[[#This Row],[L]])</f>
        <v>269.50333333333333</v>
      </c>
      <c r="N423" s="10">
        <f>testdata[[#This Row],[PP]]*2-testdata[[#This Row],[L]]</f>
        <v>280.75666666666666</v>
      </c>
      <c r="O423" s="10">
        <f>testdata[[#This Row],[PP]]+(testdata[[#This Row],[H]]-testdata[[#This Row],[L]])</f>
        <v>283.38333333333333</v>
      </c>
      <c r="Q423" s="6">
        <v>422</v>
      </c>
      <c r="R423" s="10">
        <v>278.83330000000001</v>
      </c>
      <c r="S423" s="10">
        <v>274.29669999999999</v>
      </c>
      <c r="T423" s="10">
        <v>266.61329999999998</v>
      </c>
      <c r="U423" s="10">
        <v>286.51670000000001</v>
      </c>
      <c r="V423" s="10">
        <v>291.05329999999998</v>
      </c>
    </row>
    <row r="424" spans="1:2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279.07</v>
      </c>
      <c r="I424" s="2">
        <f t="shared" si="19"/>
        <v>272.13</v>
      </c>
      <c r="J424" s="2">
        <f t="shared" si="20"/>
        <v>277.95999999999998</v>
      </c>
      <c r="K424" s="10">
        <f>(testdata[[#This Row],[H]]+testdata[[#This Row],[L]]+testdata[[#This Row],[C]])/3</f>
        <v>276.38666666666671</v>
      </c>
      <c r="L424" s="10">
        <f>testdata[[#This Row],[PP]]*2-testdata[[#This Row],[H]]</f>
        <v>273.70333333333343</v>
      </c>
      <c r="M424" s="10">
        <f>testdata[[#This Row],[PP]]-(testdata[[#This Row],[H]]-testdata[[#This Row],[L]])</f>
        <v>269.44666666666672</v>
      </c>
      <c r="N424" s="10">
        <f>testdata[[#This Row],[PP]]*2-testdata[[#This Row],[L]]</f>
        <v>280.64333333333343</v>
      </c>
      <c r="O424" s="10">
        <f>testdata[[#This Row],[PP]]+(testdata[[#This Row],[H]]-testdata[[#This Row],[L]])</f>
        <v>283.32666666666671</v>
      </c>
      <c r="Q424" s="6">
        <v>423</v>
      </c>
      <c r="R424" s="10">
        <v>278.83330000000001</v>
      </c>
      <c r="S424" s="10">
        <v>274.29669999999999</v>
      </c>
      <c r="T424" s="10">
        <v>266.61329999999998</v>
      </c>
      <c r="U424" s="10">
        <v>286.51670000000001</v>
      </c>
      <c r="V424" s="10">
        <v>291.05329999999998</v>
      </c>
    </row>
    <row r="425" spans="1:2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279.07</v>
      </c>
      <c r="I425" s="2">
        <f t="shared" si="19"/>
        <v>272.13</v>
      </c>
      <c r="J425" s="2">
        <f t="shared" si="20"/>
        <v>277.58999999999997</v>
      </c>
      <c r="K425" s="10">
        <f>(testdata[[#This Row],[H]]+testdata[[#This Row],[L]]+testdata[[#This Row],[C]])/3</f>
        <v>276.26333333333332</v>
      </c>
      <c r="L425" s="10">
        <f>testdata[[#This Row],[PP]]*2-testdata[[#This Row],[H]]</f>
        <v>273.45666666666665</v>
      </c>
      <c r="M425" s="10">
        <f>testdata[[#This Row],[PP]]-(testdata[[#This Row],[H]]-testdata[[#This Row],[L]])</f>
        <v>269.32333333333332</v>
      </c>
      <c r="N425" s="10">
        <f>testdata[[#This Row],[PP]]*2-testdata[[#This Row],[L]]</f>
        <v>280.39666666666665</v>
      </c>
      <c r="O425" s="10">
        <f>testdata[[#This Row],[PP]]+(testdata[[#This Row],[H]]-testdata[[#This Row],[L]])</f>
        <v>283.20333333333332</v>
      </c>
      <c r="Q425" s="6">
        <v>424</v>
      </c>
      <c r="R425" s="10">
        <v>278.83330000000001</v>
      </c>
      <c r="S425" s="10">
        <v>274.29669999999999</v>
      </c>
      <c r="T425" s="10">
        <v>266.61329999999998</v>
      </c>
      <c r="U425" s="10">
        <v>286.51670000000001</v>
      </c>
      <c r="V425" s="10">
        <v>291.05329999999998</v>
      </c>
    </row>
    <row r="426" spans="1:2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279.42</v>
      </c>
      <c r="I426" s="2">
        <f t="shared" si="19"/>
        <v>272.13</v>
      </c>
      <c r="J426" s="2">
        <f t="shared" si="20"/>
        <v>279.27</v>
      </c>
      <c r="K426" s="10">
        <f>(testdata[[#This Row],[H]]+testdata[[#This Row],[L]]+testdata[[#This Row],[C]])/3</f>
        <v>276.94</v>
      </c>
      <c r="L426" s="10">
        <f>testdata[[#This Row],[PP]]*2-testdata[[#This Row],[H]]</f>
        <v>274.45999999999998</v>
      </c>
      <c r="M426" s="10">
        <f>testdata[[#This Row],[PP]]-(testdata[[#This Row],[H]]-testdata[[#This Row],[L]])</f>
        <v>269.64999999999998</v>
      </c>
      <c r="N426" s="10">
        <f>testdata[[#This Row],[PP]]*2-testdata[[#This Row],[L]]</f>
        <v>281.75</v>
      </c>
      <c r="O426" s="10">
        <f>testdata[[#This Row],[PP]]+(testdata[[#This Row],[H]]-testdata[[#This Row],[L]])</f>
        <v>284.23</v>
      </c>
      <c r="Q426" s="6">
        <v>425</v>
      </c>
      <c r="R426" s="10">
        <v>278.83330000000001</v>
      </c>
      <c r="S426" s="10">
        <v>274.29669999999999</v>
      </c>
      <c r="T426" s="10">
        <v>266.61329999999998</v>
      </c>
      <c r="U426" s="10">
        <v>286.51670000000001</v>
      </c>
      <c r="V426" s="10">
        <v>291.05329999999998</v>
      </c>
    </row>
    <row r="427" spans="1:2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281.58999999999997</v>
      </c>
      <c r="I427" s="2">
        <f t="shared" si="19"/>
        <v>272.13</v>
      </c>
      <c r="J427" s="2">
        <f t="shared" si="20"/>
        <v>281.47000000000003</v>
      </c>
      <c r="K427" s="10">
        <f>(testdata[[#This Row],[H]]+testdata[[#This Row],[L]]+testdata[[#This Row],[C]])/3</f>
        <v>278.3966666666667</v>
      </c>
      <c r="L427" s="10">
        <f>testdata[[#This Row],[PP]]*2-testdata[[#This Row],[H]]</f>
        <v>275.20333333333343</v>
      </c>
      <c r="M427" s="10">
        <f>testdata[[#This Row],[PP]]-(testdata[[#This Row],[H]]-testdata[[#This Row],[L]])</f>
        <v>268.93666666666672</v>
      </c>
      <c r="N427" s="10">
        <f>testdata[[#This Row],[PP]]*2-testdata[[#This Row],[L]]</f>
        <v>284.66333333333341</v>
      </c>
      <c r="O427" s="10">
        <f>testdata[[#This Row],[PP]]+(testdata[[#This Row],[H]]-testdata[[#This Row],[L]])</f>
        <v>287.85666666666668</v>
      </c>
      <c r="Q427" s="6">
        <v>426</v>
      </c>
      <c r="R427" s="10">
        <v>278.83330000000001</v>
      </c>
      <c r="S427" s="10">
        <v>274.29669999999999</v>
      </c>
      <c r="T427" s="10">
        <v>266.61329999999998</v>
      </c>
      <c r="U427" s="10">
        <v>286.51670000000001</v>
      </c>
      <c r="V427" s="10">
        <v>291.05329999999998</v>
      </c>
    </row>
    <row r="428" spans="1:2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282.08999999999997</v>
      </c>
      <c r="I428" s="2">
        <f t="shared" si="19"/>
        <v>272.13</v>
      </c>
      <c r="J428" s="2">
        <f t="shared" si="20"/>
        <v>281.61</v>
      </c>
      <c r="K428" s="10">
        <f>(testdata[[#This Row],[H]]+testdata[[#This Row],[L]]+testdata[[#This Row],[C]])/3</f>
        <v>278.61</v>
      </c>
      <c r="L428" s="10">
        <f>testdata[[#This Row],[PP]]*2-testdata[[#This Row],[H]]</f>
        <v>275.13000000000005</v>
      </c>
      <c r="M428" s="10">
        <f>testdata[[#This Row],[PP]]-(testdata[[#This Row],[H]]-testdata[[#This Row],[L]])</f>
        <v>268.65000000000003</v>
      </c>
      <c r="N428" s="10">
        <f>testdata[[#This Row],[PP]]*2-testdata[[#This Row],[L]]</f>
        <v>285.09000000000003</v>
      </c>
      <c r="O428" s="10">
        <f>testdata[[#This Row],[PP]]+(testdata[[#This Row],[H]]-testdata[[#This Row],[L]])</f>
        <v>288.57</v>
      </c>
      <c r="Q428" s="6">
        <v>427</v>
      </c>
      <c r="R428" s="10">
        <v>278.83330000000001</v>
      </c>
      <c r="S428" s="10">
        <v>274.29669999999999</v>
      </c>
      <c r="T428" s="10">
        <v>266.61329999999998</v>
      </c>
      <c r="U428" s="10">
        <v>286.51670000000001</v>
      </c>
      <c r="V428" s="10">
        <v>291.05329999999998</v>
      </c>
    </row>
    <row r="429" spans="1:2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283.37</v>
      </c>
      <c r="I429" s="2">
        <f t="shared" si="19"/>
        <v>272.13</v>
      </c>
      <c r="J429" s="2">
        <f t="shared" si="20"/>
        <v>283.12</v>
      </c>
      <c r="K429" s="10">
        <f>(testdata[[#This Row],[H]]+testdata[[#This Row],[L]]+testdata[[#This Row],[C]])/3</f>
        <v>279.54000000000002</v>
      </c>
      <c r="L429" s="10">
        <f>testdata[[#This Row],[PP]]*2-testdata[[#This Row],[H]]</f>
        <v>275.71000000000004</v>
      </c>
      <c r="M429" s="10">
        <f>testdata[[#This Row],[PP]]-(testdata[[#This Row],[H]]-testdata[[#This Row],[L]])</f>
        <v>268.3</v>
      </c>
      <c r="N429" s="10">
        <f>testdata[[#This Row],[PP]]*2-testdata[[#This Row],[L]]</f>
        <v>286.95000000000005</v>
      </c>
      <c r="O429" s="10">
        <f>testdata[[#This Row],[PP]]+(testdata[[#This Row],[H]]-testdata[[#This Row],[L]])</f>
        <v>290.78000000000003</v>
      </c>
      <c r="Q429" s="6">
        <v>428</v>
      </c>
      <c r="R429" s="10">
        <v>278.83330000000001</v>
      </c>
      <c r="S429" s="10">
        <v>274.29669999999999</v>
      </c>
      <c r="T429" s="10">
        <v>266.61329999999998</v>
      </c>
      <c r="U429" s="10">
        <v>286.51670000000001</v>
      </c>
      <c r="V429" s="10">
        <v>291.05329999999998</v>
      </c>
    </row>
    <row r="430" spans="1:2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283.37</v>
      </c>
      <c r="I430" s="2">
        <f t="shared" si="19"/>
        <v>275.23</v>
      </c>
      <c r="J430" s="2">
        <f t="shared" si="20"/>
        <v>281.98</v>
      </c>
      <c r="K430" s="10">
        <f>(testdata[[#This Row],[H]]+testdata[[#This Row],[L]]+testdata[[#This Row],[C]])/3</f>
        <v>280.19333333333333</v>
      </c>
      <c r="L430" s="10">
        <f>testdata[[#This Row],[PP]]*2-testdata[[#This Row],[H]]</f>
        <v>277.01666666666665</v>
      </c>
      <c r="M430" s="10">
        <f>testdata[[#This Row],[PP]]-(testdata[[#This Row],[H]]-testdata[[#This Row],[L]])</f>
        <v>272.05333333333334</v>
      </c>
      <c r="N430" s="10">
        <f>testdata[[#This Row],[PP]]*2-testdata[[#This Row],[L]]</f>
        <v>285.15666666666664</v>
      </c>
      <c r="O430" s="10">
        <f>testdata[[#This Row],[PP]]+(testdata[[#This Row],[H]]-testdata[[#This Row],[L]])</f>
        <v>288.33333333333331</v>
      </c>
      <c r="Q430" s="6">
        <v>429</v>
      </c>
      <c r="R430" s="10">
        <v>278.83330000000001</v>
      </c>
      <c r="S430" s="10">
        <v>274.29669999999999</v>
      </c>
      <c r="T430" s="10">
        <v>266.61329999999998</v>
      </c>
      <c r="U430" s="10">
        <v>286.51670000000001</v>
      </c>
      <c r="V430" s="10">
        <v>291.05329999999998</v>
      </c>
    </row>
    <row r="431" spans="1:2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283.37</v>
      </c>
      <c r="I431" s="2">
        <f t="shared" si="19"/>
        <v>275.24</v>
      </c>
      <c r="J431" s="2">
        <f t="shared" si="20"/>
        <v>281.98</v>
      </c>
      <c r="K431" s="10">
        <f>(testdata[[#This Row],[H]]+testdata[[#This Row],[L]]+testdata[[#This Row],[C]])/3</f>
        <v>280.19666666666666</v>
      </c>
      <c r="L431" s="10">
        <f>testdata[[#This Row],[PP]]*2-testdata[[#This Row],[H]]</f>
        <v>277.02333333333331</v>
      </c>
      <c r="M431" s="10">
        <f>testdata[[#This Row],[PP]]-(testdata[[#This Row],[H]]-testdata[[#This Row],[L]])</f>
        <v>272.06666666666666</v>
      </c>
      <c r="N431" s="10">
        <f>testdata[[#This Row],[PP]]*2-testdata[[#This Row],[L]]</f>
        <v>285.15333333333331</v>
      </c>
      <c r="O431" s="10">
        <f>testdata[[#This Row],[PP]]+(testdata[[#This Row],[H]]-testdata[[#This Row],[L]])</f>
        <v>288.32666666666665</v>
      </c>
      <c r="Q431" s="6">
        <v>430</v>
      </c>
      <c r="R431" s="10">
        <v>278.83330000000001</v>
      </c>
      <c r="S431" s="10">
        <v>274.29669999999999</v>
      </c>
      <c r="T431" s="10">
        <v>266.61329999999998</v>
      </c>
      <c r="U431" s="10">
        <v>286.51670000000001</v>
      </c>
      <c r="V431" s="10">
        <v>291.05329999999998</v>
      </c>
    </row>
    <row r="432" spans="1:2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283.37</v>
      </c>
      <c r="I432" s="2">
        <f t="shared" si="19"/>
        <v>276.89</v>
      </c>
      <c r="J432" s="2">
        <f t="shared" si="20"/>
        <v>281.5</v>
      </c>
      <c r="K432" s="10">
        <f>(testdata[[#This Row],[H]]+testdata[[#This Row],[L]]+testdata[[#This Row],[C]])/3</f>
        <v>280.58666666666664</v>
      </c>
      <c r="L432" s="10">
        <f>testdata[[#This Row],[PP]]*2-testdata[[#This Row],[H]]</f>
        <v>277.80333333333328</v>
      </c>
      <c r="M432" s="10">
        <f>testdata[[#This Row],[PP]]-(testdata[[#This Row],[H]]-testdata[[#This Row],[L]])</f>
        <v>274.10666666666663</v>
      </c>
      <c r="N432" s="10">
        <f>testdata[[#This Row],[PP]]*2-testdata[[#This Row],[L]]</f>
        <v>284.2833333333333</v>
      </c>
      <c r="O432" s="10">
        <f>testdata[[#This Row],[PP]]+(testdata[[#This Row],[H]]-testdata[[#This Row],[L]])</f>
        <v>287.06666666666666</v>
      </c>
      <c r="Q432" s="6">
        <v>431</v>
      </c>
      <c r="R432" s="10">
        <v>278.83330000000001</v>
      </c>
      <c r="S432" s="10">
        <v>274.29669999999999</v>
      </c>
      <c r="T432" s="10">
        <v>266.61329999999998</v>
      </c>
      <c r="U432" s="10">
        <v>286.51670000000001</v>
      </c>
      <c r="V432" s="10">
        <v>291.05329999999998</v>
      </c>
    </row>
    <row r="433" spans="1:2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283.37</v>
      </c>
      <c r="I433" s="2">
        <f t="shared" si="19"/>
        <v>277.24</v>
      </c>
      <c r="J433" s="2">
        <f t="shared" si="20"/>
        <v>280.74</v>
      </c>
      <c r="K433" s="10">
        <f>(testdata[[#This Row],[H]]+testdata[[#This Row],[L]]+testdata[[#This Row],[C]])/3</f>
        <v>280.45</v>
      </c>
      <c r="L433" s="10">
        <f>testdata[[#This Row],[PP]]*2-testdata[[#This Row],[H]]</f>
        <v>277.52999999999997</v>
      </c>
      <c r="M433" s="10">
        <f>testdata[[#This Row],[PP]]-(testdata[[#This Row],[H]]-testdata[[#This Row],[L]])</f>
        <v>274.32</v>
      </c>
      <c r="N433" s="10">
        <f>testdata[[#This Row],[PP]]*2-testdata[[#This Row],[L]]</f>
        <v>283.65999999999997</v>
      </c>
      <c r="O433" s="10">
        <f>testdata[[#This Row],[PP]]+(testdata[[#This Row],[H]]-testdata[[#This Row],[L]])</f>
        <v>286.58</v>
      </c>
      <c r="Q433" s="6">
        <v>432</v>
      </c>
      <c r="R433" s="10">
        <v>278.83330000000001</v>
      </c>
      <c r="S433" s="10">
        <v>274.29669999999999</v>
      </c>
      <c r="T433" s="10">
        <v>266.61329999999998</v>
      </c>
      <c r="U433" s="10">
        <v>286.51670000000001</v>
      </c>
      <c r="V433" s="10">
        <v>291.05329999999998</v>
      </c>
    </row>
    <row r="434" spans="1:2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283.37</v>
      </c>
      <c r="I434" s="2">
        <f t="shared" si="19"/>
        <v>277.24</v>
      </c>
      <c r="J434" s="2">
        <f t="shared" si="20"/>
        <v>279.89999999999998</v>
      </c>
      <c r="K434" s="10">
        <f>(testdata[[#This Row],[H]]+testdata[[#This Row],[L]]+testdata[[#This Row],[C]])/3</f>
        <v>280.17</v>
      </c>
      <c r="L434" s="10">
        <f>testdata[[#This Row],[PP]]*2-testdata[[#This Row],[H]]</f>
        <v>276.97000000000003</v>
      </c>
      <c r="M434" s="10">
        <f>testdata[[#This Row],[PP]]-(testdata[[#This Row],[H]]-testdata[[#This Row],[L]])</f>
        <v>274.04000000000002</v>
      </c>
      <c r="N434" s="10">
        <f>testdata[[#This Row],[PP]]*2-testdata[[#This Row],[L]]</f>
        <v>283.10000000000002</v>
      </c>
      <c r="O434" s="10">
        <f>testdata[[#This Row],[PP]]+(testdata[[#This Row],[H]]-testdata[[#This Row],[L]])</f>
        <v>286.3</v>
      </c>
      <c r="Q434" s="6">
        <v>433</v>
      </c>
      <c r="R434" s="10">
        <v>278.83330000000001</v>
      </c>
      <c r="S434" s="10">
        <v>274.29669999999999</v>
      </c>
      <c r="T434" s="10">
        <v>266.61329999999998</v>
      </c>
      <c r="U434" s="10">
        <v>286.51670000000001</v>
      </c>
      <c r="V434" s="10">
        <v>291.05329999999998</v>
      </c>
    </row>
    <row r="435" spans="1:2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283.37</v>
      </c>
      <c r="I435" s="2">
        <f t="shared" si="19"/>
        <v>277.24</v>
      </c>
      <c r="J435" s="2">
        <f t="shared" si="20"/>
        <v>279.35000000000002</v>
      </c>
      <c r="K435" s="10">
        <f>(testdata[[#This Row],[H]]+testdata[[#This Row],[L]]+testdata[[#This Row],[C]])/3</f>
        <v>279.98666666666668</v>
      </c>
      <c r="L435" s="10">
        <f>testdata[[#This Row],[PP]]*2-testdata[[#This Row],[H]]</f>
        <v>276.60333333333335</v>
      </c>
      <c r="M435" s="10">
        <f>testdata[[#This Row],[PP]]-(testdata[[#This Row],[H]]-testdata[[#This Row],[L]])</f>
        <v>273.85666666666668</v>
      </c>
      <c r="N435" s="10">
        <f>testdata[[#This Row],[PP]]*2-testdata[[#This Row],[L]]</f>
        <v>282.73333333333335</v>
      </c>
      <c r="O435" s="10">
        <f>testdata[[#This Row],[PP]]+(testdata[[#This Row],[H]]-testdata[[#This Row],[L]])</f>
        <v>286.11666666666667</v>
      </c>
      <c r="Q435" s="6">
        <v>434</v>
      </c>
      <c r="R435" s="10">
        <v>278.83330000000001</v>
      </c>
      <c r="S435" s="10">
        <v>274.29669999999999</v>
      </c>
      <c r="T435" s="10">
        <v>266.61329999999998</v>
      </c>
      <c r="U435" s="10">
        <v>286.51670000000001</v>
      </c>
      <c r="V435" s="10">
        <v>291.05329999999998</v>
      </c>
    </row>
    <row r="436" spans="1:2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283.37</v>
      </c>
      <c r="I436" s="2">
        <f t="shared" si="19"/>
        <v>278.17</v>
      </c>
      <c r="J436" s="2">
        <f t="shared" si="20"/>
        <v>279.83999999999997</v>
      </c>
      <c r="K436" s="10">
        <f>(testdata[[#This Row],[H]]+testdata[[#This Row],[L]]+testdata[[#This Row],[C]])/3</f>
        <v>280.45999999999998</v>
      </c>
      <c r="L436" s="10">
        <f>testdata[[#This Row],[PP]]*2-testdata[[#This Row],[H]]</f>
        <v>277.54999999999995</v>
      </c>
      <c r="M436" s="10">
        <f>testdata[[#This Row],[PP]]-(testdata[[#This Row],[H]]-testdata[[#This Row],[L]])</f>
        <v>275.26</v>
      </c>
      <c r="N436" s="10">
        <f>testdata[[#This Row],[PP]]*2-testdata[[#This Row],[L]]</f>
        <v>282.74999999999994</v>
      </c>
      <c r="O436" s="10">
        <f>testdata[[#This Row],[PP]]+(testdata[[#This Row],[H]]-testdata[[#This Row],[L]])</f>
        <v>285.65999999999997</v>
      </c>
      <c r="Q436" s="6">
        <v>435</v>
      </c>
      <c r="R436" s="10">
        <v>278.83330000000001</v>
      </c>
      <c r="S436" s="10">
        <v>274.29669999999999</v>
      </c>
      <c r="T436" s="10">
        <v>266.61329999999998</v>
      </c>
      <c r="U436" s="10">
        <v>286.51670000000001</v>
      </c>
      <c r="V436" s="10">
        <v>291.05329999999998</v>
      </c>
    </row>
    <row r="437" spans="1:2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283.37</v>
      </c>
      <c r="I437" s="2">
        <f t="shared" si="19"/>
        <v>278.49</v>
      </c>
      <c r="J437" s="2">
        <f t="shared" si="20"/>
        <v>280.76</v>
      </c>
      <c r="K437" s="10">
        <f>(testdata[[#This Row],[H]]+testdata[[#This Row],[L]]+testdata[[#This Row],[C]])/3</f>
        <v>280.87333333333333</v>
      </c>
      <c r="L437" s="10">
        <f>testdata[[#This Row],[PP]]*2-testdata[[#This Row],[H]]</f>
        <v>278.37666666666667</v>
      </c>
      <c r="M437" s="10">
        <f>testdata[[#This Row],[PP]]-(testdata[[#This Row],[H]]-testdata[[#This Row],[L]])</f>
        <v>275.99333333333334</v>
      </c>
      <c r="N437" s="10">
        <f>testdata[[#This Row],[PP]]*2-testdata[[#This Row],[L]]</f>
        <v>283.25666666666666</v>
      </c>
      <c r="O437" s="10">
        <f>testdata[[#This Row],[PP]]+(testdata[[#This Row],[H]]-testdata[[#This Row],[L]])</f>
        <v>285.75333333333333</v>
      </c>
      <c r="Q437" s="6">
        <v>436</v>
      </c>
      <c r="R437" s="10">
        <v>278.83330000000001</v>
      </c>
      <c r="S437" s="10">
        <v>274.29669999999999</v>
      </c>
      <c r="T437" s="10">
        <v>266.61329999999998</v>
      </c>
      <c r="U437" s="10">
        <v>286.51670000000001</v>
      </c>
      <c r="V437" s="10">
        <v>291.05329999999998</v>
      </c>
    </row>
    <row r="438" spans="1:2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283.37</v>
      </c>
      <c r="I438" s="2">
        <f t="shared" si="19"/>
        <v>278.49</v>
      </c>
      <c r="J438" s="2">
        <f t="shared" si="20"/>
        <v>280.83</v>
      </c>
      <c r="K438" s="10">
        <f>(testdata[[#This Row],[H]]+testdata[[#This Row],[L]]+testdata[[#This Row],[C]])/3</f>
        <v>280.8966666666667</v>
      </c>
      <c r="L438" s="10">
        <f>testdata[[#This Row],[PP]]*2-testdata[[#This Row],[H]]</f>
        <v>278.4233333333334</v>
      </c>
      <c r="M438" s="10">
        <f>testdata[[#This Row],[PP]]-(testdata[[#This Row],[H]]-testdata[[#This Row],[L]])</f>
        <v>276.01666666666671</v>
      </c>
      <c r="N438" s="10">
        <f>testdata[[#This Row],[PP]]*2-testdata[[#This Row],[L]]</f>
        <v>283.3033333333334</v>
      </c>
      <c r="O438" s="10">
        <f>testdata[[#This Row],[PP]]+(testdata[[#This Row],[H]]-testdata[[#This Row],[L]])</f>
        <v>285.7766666666667</v>
      </c>
      <c r="Q438" s="6">
        <v>437</v>
      </c>
      <c r="R438" s="10">
        <v>278.83330000000001</v>
      </c>
      <c r="S438" s="10">
        <v>274.29669999999999</v>
      </c>
      <c r="T438" s="10">
        <v>266.61329999999998</v>
      </c>
      <c r="U438" s="10">
        <v>286.51670000000001</v>
      </c>
      <c r="V438" s="10">
        <v>291.05329999999998</v>
      </c>
    </row>
    <row r="439" spans="1:2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283.37</v>
      </c>
      <c r="I439" s="2">
        <f t="shared" si="19"/>
        <v>278.49</v>
      </c>
      <c r="J439" s="2">
        <f t="shared" si="20"/>
        <v>282.49</v>
      </c>
      <c r="K439" s="10">
        <f>(testdata[[#This Row],[H]]+testdata[[#This Row],[L]]+testdata[[#This Row],[C]])/3</f>
        <v>281.45</v>
      </c>
      <c r="L439" s="10">
        <f>testdata[[#This Row],[PP]]*2-testdata[[#This Row],[H]]</f>
        <v>279.52999999999997</v>
      </c>
      <c r="M439" s="10">
        <f>testdata[[#This Row],[PP]]-(testdata[[#This Row],[H]]-testdata[[#This Row],[L]])</f>
        <v>276.57</v>
      </c>
      <c r="N439" s="10">
        <f>testdata[[#This Row],[PP]]*2-testdata[[#This Row],[L]]</f>
        <v>284.40999999999997</v>
      </c>
      <c r="O439" s="10">
        <f>testdata[[#This Row],[PP]]+(testdata[[#This Row],[H]]-testdata[[#This Row],[L]])</f>
        <v>286.33</v>
      </c>
      <c r="Q439" s="6">
        <v>438</v>
      </c>
      <c r="R439" s="10">
        <v>278.83330000000001</v>
      </c>
      <c r="S439" s="10">
        <v>274.29669999999999</v>
      </c>
      <c r="T439" s="10">
        <v>266.61329999999998</v>
      </c>
      <c r="U439" s="10">
        <v>286.51670000000001</v>
      </c>
      <c r="V439" s="10">
        <v>291.05329999999998</v>
      </c>
    </row>
    <row r="440" spans="1:2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283</v>
      </c>
      <c r="I440" s="2">
        <f t="shared" si="19"/>
        <v>278.49</v>
      </c>
      <c r="J440" s="2">
        <f t="shared" si="20"/>
        <v>282.54000000000002</v>
      </c>
      <c r="K440" s="10">
        <f>(testdata[[#This Row],[H]]+testdata[[#This Row],[L]]+testdata[[#This Row],[C]])/3</f>
        <v>281.34333333333331</v>
      </c>
      <c r="L440" s="10">
        <f>testdata[[#This Row],[PP]]*2-testdata[[#This Row],[H]]</f>
        <v>279.68666666666661</v>
      </c>
      <c r="M440" s="10">
        <f>testdata[[#This Row],[PP]]-(testdata[[#This Row],[H]]-testdata[[#This Row],[L]])</f>
        <v>276.83333333333331</v>
      </c>
      <c r="N440" s="10">
        <f>testdata[[#This Row],[PP]]*2-testdata[[#This Row],[L]]</f>
        <v>284.1966666666666</v>
      </c>
      <c r="O440" s="10">
        <f>testdata[[#This Row],[PP]]+(testdata[[#This Row],[H]]-testdata[[#This Row],[L]])</f>
        <v>285.8533333333333</v>
      </c>
      <c r="Q440" s="6">
        <v>439</v>
      </c>
      <c r="R440" s="10">
        <v>278.83330000000001</v>
      </c>
      <c r="S440" s="10">
        <v>274.29669999999999</v>
      </c>
      <c r="T440" s="10">
        <v>266.61329999999998</v>
      </c>
      <c r="U440" s="10">
        <v>286.51670000000001</v>
      </c>
      <c r="V440" s="10">
        <v>291.05329999999998</v>
      </c>
    </row>
    <row r="441" spans="1:2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282.92</v>
      </c>
      <c r="I441" s="2">
        <f t="shared" si="19"/>
        <v>278.49</v>
      </c>
      <c r="J441" s="2">
        <f t="shared" si="20"/>
        <v>281.04000000000002</v>
      </c>
      <c r="K441" s="10">
        <f>(testdata[[#This Row],[H]]+testdata[[#This Row],[L]]+testdata[[#This Row],[C]])/3</f>
        <v>280.81666666666666</v>
      </c>
      <c r="L441" s="10">
        <f>testdata[[#This Row],[PP]]*2-testdata[[#This Row],[H]]</f>
        <v>278.71333333333331</v>
      </c>
      <c r="M441" s="10">
        <f>testdata[[#This Row],[PP]]-(testdata[[#This Row],[H]]-testdata[[#This Row],[L]])</f>
        <v>276.38666666666666</v>
      </c>
      <c r="N441" s="10">
        <f>testdata[[#This Row],[PP]]*2-testdata[[#This Row],[L]]</f>
        <v>283.14333333333332</v>
      </c>
      <c r="O441" s="10">
        <f>testdata[[#This Row],[PP]]+(testdata[[#This Row],[H]]-testdata[[#This Row],[L]])</f>
        <v>285.24666666666667</v>
      </c>
      <c r="Q441" s="6">
        <v>440</v>
      </c>
      <c r="R441" s="10">
        <v>282.75</v>
      </c>
      <c r="S441" s="10">
        <v>279.39999999999998</v>
      </c>
      <c r="T441" s="10">
        <v>275.14</v>
      </c>
      <c r="U441" s="10">
        <v>287.01</v>
      </c>
      <c r="V441" s="10">
        <v>290.36</v>
      </c>
    </row>
    <row r="442" spans="1:2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283.22000000000003</v>
      </c>
      <c r="I442" s="2">
        <f t="shared" si="19"/>
        <v>278.49</v>
      </c>
      <c r="J442" s="2">
        <f t="shared" si="20"/>
        <v>282.57</v>
      </c>
      <c r="K442" s="10">
        <f>(testdata[[#This Row],[H]]+testdata[[#This Row],[L]]+testdata[[#This Row],[C]])/3</f>
        <v>281.42666666666668</v>
      </c>
      <c r="L442" s="10">
        <f>testdata[[#This Row],[PP]]*2-testdata[[#This Row],[H]]</f>
        <v>279.63333333333333</v>
      </c>
      <c r="M442" s="10">
        <f>testdata[[#This Row],[PP]]-(testdata[[#This Row],[H]]-testdata[[#This Row],[L]])</f>
        <v>276.69666666666666</v>
      </c>
      <c r="N442" s="10">
        <f>testdata[[#This Row],[PP]]*2-testdata[[#This Row],[L]]</f>
        <v>284.36333333333334</v>
      </c>
      <c r="O442" s="10">
        <f>testdata[[#This Row],[PP]]+(testdata[[#This Row],[H]]-testdata[[#This Row],[L]])</f>
        <v>286.15666666666669</v>
      </c>
      <c r="Q442" s="6">
        <v>441</v>
      </c>
      <c r="R442" s="10">
        <v>282.75</v>
      </c>
      <c r="S442" s="10">
        <v>279.39999999999998</v>
      </c>
      <c r="T442" s="10">
        <v>275.14</v>
      </c>
      <c r="U442" s="10">
        <v>287.01</v>
      </c>
      <c r="V442" s="10">
        <v>290.36</v>
      </c>
    </row>
    <row r="443" spans="1:2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283.33</v>
      </c>
      <c r="I443" s="2">
        <f t="shared" si="19"/>
        <v>278.49</v>
      </c>
      <c r="J443" s="2">
        <f t="shared" si="20"/>
        <v>282.87</v>
      </c>
      <c r="K443" s="10">
        <f>(testdata[[#This Row],[H]]+testdata[[#This Row],[L]]+testdata[[#This Row],[C]])/3</f>
        <v>281.56333333333333</v>
      </c>
      <c r="L443" s="10">
        <f>testdata[[#This Row],[PP]]*2-testdata[[#This Row],[H]]</f>
        <v>279.79666666666668</v>
      </c>
      <c r="M443" s="10">
        <f>testdata[[#This Row],[PP]]-(testdata[[#This Row],[H]]-testdata[[#This Row],[L]])</f>
        <v>276.72333333333336</v>
      </c>
      <c r="N443" s="10">
        <f>testdata[[#This Row],[PP]]*2-testdata[[#This Row],[L]]</f>
        <v>284.63666666666666</v>
      </c>
      <c r="O443" s="10">
        <f>testdata[[#This Row],[PP]]+(testdata[[#This Row],[H]]-testdata[[#This Row],[L]])</f>
        <v>286.40333333333331</v>
      </c>
      <c r="Q443" s="6">
        <v>442</v>
      </c>
      <c r="R443" s="10">
        <v>282.75</v>
      </c>
      <c r="S443" s="10">
        <v>279.39999999999998</v>
      </c>
      <c r="T443" s="10">
        <v>275.14</v>
      </c>
      <c r="U443" s="10">
        <v>287.01</v>
      </c>
      <c r="V443" s="10">
        <v>290.36</v>
      </c>
    </row>
    <row r="444" spans="1:2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285.51</v>
      </c>
      <c r="I444" s="2">
        <f t="shared" si="19"/>
        <v>278.49</v>
      </c>
      <c r="J444" s="2">
        <f t="shared" si="20"/>
        <v>285.16000000000003</v>
      </c>
      <c r="K444" s="10">
        <f>(testdata[[#This Row],[H]]+testdata[[#This Row],[L]]+testdata[[#This Row],[C]])/3</f>
        <v>283.05333333333334</v>
      </c>
      <c r="L444" s="10">
        <f>testdata[[#This Row],[PP]]*2-testdata[[#This Row],[H]]</f>
        <v>280.59666666666669</v>
      </c>
      <c r="M444" s="10">
        <f>testdata[[#This Row],[PP]]-(testdata[[#This Row],[H]]-testdata[[#This Row],[L]])</f>
        <v>276.03333333333336</v>
      </c>
      <c r="N444" s="10">
        <f>testdata[[#This Row],[PP]]*2-testdata[[#This Row],[L]]</f>
        <v>287.61666666666667</v>
      </c>
      <c r="O444" s="10">
        <f>testdata[[#This Row],[PP]]+(testdata[[#This Row],[H]]-testdata[[#This Row],[L]])</f>
        <v>290.07333333333332</v>
      </c>
      <c r="Q444" s="6">
        <v>443</v>
      </c>
      <c r="R444" s="10">
        <v>282.75</v>
      </c>
      <c r="S444" s="10">
        <v>279.39999999999998</v>
      </c>
      <c r="T444" s="10">
        <v>275.14</v>
      </c>
      <c r="U444" s="10">
        <v>287.01</v>
      </c>
      <c r="V444" s="10">
        <v>290.36</v>
      </c>
    </row>
    <row r="445" spans="1:2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286.10000000000002</v>
      </c>
      <c r="I445" s="2">
        <f t="shared" si="19"/>
        <v>278.49</v>
      </c>
      <c r="J445" s="2">
        <f t="shared" si="20"/>
        <v>284.89999999999998</v>
      </c>
      <c r="K445" s="10">
        <f>(testdata[[#This Row],[H]]+testdata[[#This Row],[L]]+testdata[[#This Row],[C]])/3</f>
        <v>283.16333333333336</v>
      </c>
      <c r="L445" s="10">
        <f>testdata[[#This Row],[PP]]*2-testdata[[#This Row],[H]]</f>
        <v>280.22666666666669</v>
      </c>
      <c r="M445" s="10">
        <f>testdata[[#This Row],[PP]]-(testdata[[#This Row],[H]]-testdata[[#This Row],[L]])</f>
        <v>275.55333333333334</v>
      </c>
      <c r="N445" s="10">
        <f>testdata[[#This Row],[PP]]*2-testdata[[#This Row],[L]]</f>
        <v>287.8366666666667</v>
      </c>
      <c r="O445" s="10">
        <f>testdata[[#This Row],[PP]]+(testdata[[#This Row],[H]]-testdata[[#This Row],[L]])</f>
        <v>290.77333333333337</v>
      </c>
      <c r="Q445" s="6">
        <v>444</v>
      </c>
      <c r="R445" s="10">
        <v>282.75</v>
      </c>
      <c r="S445" s="10">
        <v>279.39999999999998</v>
      </c>
      <c r="T445" s="10">
        <v>275.14</v>
      </c>
      <c r="U445" s="10">
        <v>287.01</v>
      </c>
      <c r="V445" s="10">
        <v>290.36</v>
      </c>
    </row>
    <row r="446" spans="1:2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286.10000000000002</v>
      </c>
      <c r="I446" s="2">
        <f t="shared" si="19"/>
        <v>278.75</v>
      </c>
      <c r="J446" s="2">
        <f t="shared" si="20"/>
        <v>283.95</v>
      </c>
      <c r="K446" s="10">
        <f>(testdata[[#This Row],[H]]+testdata[[#This Row],[L]]+testdata[[#This Row],[C]])/3</f>
        <v>282.93333333333334</v>
      </c>
      <c r="L446" s="10">
        <f>testdata[[#This Row],[PP]]*2-testdata[[#This Row],[H]]</f>
        <v>279.76666666666665</v>
      </c>
      <c r="M446" s="10">
        <f>testdata[[#This Row],[PP]]-(testdata[[#This Row],[H]]-testdata[[#This Row],[L]])</f>
        <v>275.58333333333331</v>
      </c>
      <c r="N446" s="10">
        <f>testdata[[#This Row],[PP]]*2-testdata[[#This Row],[L]]</f>
        <v>287.11666666666667</v>
      </c>
      <c r="O446" s="10">
        <f>testdata[[#This Row],[PP]]+(testdata[[#This Row],[H]]-testdata[[#This Row],[L]])</f>
        <v>290.28333333333336</v>
      </c>
      <c r="Q446" s="6">
        <v>445</v>
      </c>
      <c r="R446" s="10">
        <v>282.75</v>
      </c>
      <c r="S446" s="10">
        <v>279.39999999999998</v>
      </c>
      <c r="T446" s="10">
        <v>275.14</v>
      </c>
      <c r="U446" s="10">
        <v>287.01</v>
      </c>
      <c r="V446" s="10">
        <v>290.36</v>
      </c>
    </row>
    <row r="447" spans="1:2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286.10000000000002</v>
      </c>
      <c r="I447" s="2">
        <f t="shared" si="19"/>
        <v>278.75</v>
      </c>
      <c r="J447" s="2">
        <f t="shared" si="20"/>
        <v>283.69</v>
      </c>
      <c r="K447" s="10">
        <f>(testdata[[#This Row],[H]]+testdata[[#This Row],[L]]+testdata[[#This Row],[C]])/3</f>
        <v>282.84666666666664</v>
      </c>
      <c r="L447" s="10">
        <f>testdata[[#This Row],[PP]]*2-testdata[[#This Row],[H]]</f>
        <v>279.59333333333325</v>
      </c>
      <c r="M447" s="10">
        <f>testdata[[#This Row],[PP]]-(testdata[[#This Row],[H]]-testdata[[#This Row],[L]])</f>
        <v>275.49666666666661</v>
      </c>
      <c r="N447" s="10">
        <f>testdata[[#This Row],[PP]]*2-testdata[[#This Row],[L]]</f>
        <v>286.94333333333327</v>
      </c>
      <c r="O447" s="10">
        <f>testdata[[#This Row],[PP]]+(testdata[[#This Row],[H]]-testdata[[#This Row],[L]])</f>
        <v>290.19666666666666</v>
      </c>
      <c r="Q447" s="6">
        <v>446</v>
      </c>
      <c r="R447" s="10">
        <v>282.75</v>
      </c>
      <c r="S447" s="10">
        <v>279.39999999999998</v>
      </c>
      <c r="T447" s="10">
        <v>275.14</v>
      </c>
      <c r="U447" s="10">
        <v>287.01</v>
      </c>
      <c r="V447" s="10">
        <v>290.36</v>
      </c>
    </row>
    <row r="448" spans="1:2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286.10000000000002</v>
      </c>
      <c r="I448" s="2">
        <f t="shared" si="19"/>
        <v>279.95999999999998</v>
      </c>
      <c r="J448" s="2">
        <f t="shared" si="20"/>
        <v>282.83999999999997</v>
      </c>
      <c r="K448" s="10">
        <f>(testdata[[#This Row],[H]]+testdata[[#This Row],[L]]+testdata[[#This Row],[C]])/3</f>
        <v>282.96666666666664</v>
      </c>
      <c r="L448" s="10">
        <f>testdata[[#This Row],[PP]]*2-testdata[[#This Row],[H]]</f>
        <v>279.83333333333326</v>
      </c>
      <c r="M448" s="10">
        <f>testdata[[#This Row],[PP]]-(testdata[[#This Row],[H]]-testdata[[#This Row],[L]])</f>
        <v>276.8266666666666</v>
      </c>
      <c r="N448" s="10">
        <f>testdata[[#This Row],[PP]]*2-testdata[[#This Row],[L]]</f>
        <v>285.9733333333333</v>
      </c>
      <c r="O448" s="10">
        <f>testdata[[#This Row],[PP]]+(testdata[[#This Row],[H]]-testdata[[#This Row],[L]])</f>
        <v>289.10666666666668</v>
      </c>
      <c r="Q448" s="6">
        <v>447</v>
      </c>
      <c r="R448" s="10">
        <v>282.75</v>
      </c>
      <c r="S448" s="10">
        <v>279.39999999999998</v>
      </c>
      <c r="T448" s="10">
        <v>275.14</v>
      </c>
      <c r="U448" s="10">
        <v>287.01</v>
      </c>
      <c r="V448" s="10">
        <v>290.36</v>
      </c>
    </row>
    <row r="449" spans="1:2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286.10000000000002</v>
      </c>
      <c r="I449" s="2">
        <f t="shared" si="19"/>
        <v>280.74</v>
      </c>
      <c r="J449" s="2">
        <f t="shared" si="20"/>
        <v>283.63</v>
      </c>
      <c r="K449" s="10">
        <f>(testdata[[#This Row],[H]]+testdata[[#This Row],[L]]+testdata[[#This Row],[C]])/3</f>
        <v>283.49</v>
      </c>
      <c r="L449" s="10">
        <f>testdata[[#This Row],[PP]]*2-testdata[[#This Row],[H]]</f>
        <v>280.88</v>
      </c>
      <c r="M449" s="10">
        <f>testdata[[#This Row],[PP]]-(testdata[[#This Row],[H]]-testdata[[#This Row],[L]])</f>
        <v>278.13</v>
      </c>
      <c r="N449" s="10">
        <f>testdata[[#This Row],[PP]]*2-testdata[[#This Row],[L]]</f>
        <v>286.24</v>
      </c>
      <c r="O449" s="10">
        <f>testdata[[#This Row],[PP]]+(testdata[[#This Row],[H]]-testdata[[#This Row],[L]])</f>
        <v>288.85000000000002</v>
      </c>
      <c r="Q449" s="6">
        <v>448</v>
      </c>
      <c r="R449" s="10">
        <v>282.75</v>
      </c>
      <c r="S449" s="10">
        <v>279.39999999999998</v>
      </c>
      <c r="T449" s="10">
        <v>275.14</v>
      </c>
      <c r="U449" s="10">
        <v>287.01</v>
      </c>
      <c r="V449" s="10">
        <v>290.36</v>
      </c>
    </row>
    <row r="450" spans="1:2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286.10000000000002</v>
      </c>
      <c r="I450" s="2">
        <f t="shared" si="19"/>
        <v>280.74</v>
      </c>
      <c r="J450" s="2">
        <f t="shared" si="20"/>
        <v>283.66000000000003</v>
      </c>
      <c r="K450" s="10">
        <f>(testdata[[#This Row],[H]]+testdata[[#This Row],[L]]+testdata[[#This Row],[C]])/3</f>
        <v>283.5</v>
      </c>
      <c r="L450" s="10">
        <f>testdata[[#This Row],[PP]]*2-testdata[[#This Row],[H]]</f>
        <v>280.89999999999998</v>
      </c>
      <c r="M450" s="10">
        <f>testdata[[#This Row],[PP]]-(testdata[[#This Row],[H]]-testdata[[#This Row],[L]])</f>
        <v>278.14</v>
      </c>
      <c r="N450" s="10">
        <f>testdata[[#This Row],[PP]]*2-testdata[[#This Row],[L]]</f>
        <v>286.26</v>
      </c>
      <c r="O450" s="10">
        <f>testdata[[#This Row],[PP]]+(testdata[[#This Row],[H]]-testdata[[#This Row],[L]])</f>
        <v>288.86</v>
      </c>
      <c r="Q450" s="6">
        <v>449</v>
      </c>
      <c r="R450" s="10">
        <v>282.75</v>
      </c>
      <c r="S450" s="10">
        <v>279.39999999999998</v>
      </c>
      <c r="T450" s="10">
        <v>275.14</v>
      </c>
      <c r="U450" s="10">
        <v>287.01</v>
      </c>
      <c r="V450" s="10">
        <v>290.36</v>
      </c>
    </row>
    <row r="451" spans="1:2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286.10000000000002</v>
      </c>
      <c r="I451" s="2">
        <f t="shared" si="19"/>
        <v>280.74</v>
      </c>
      <c r="J451" s="2">
        <f t="shared" si="20"/>
        <v>284.64999999999998</v>
      </c>
      <c r="K451" s="10">
        <f>(testdata[[#This Row],[H]]+testdata[[#This Row],[L]]+testdata[[#This Row],[C]])/3</f>
        <v>283.83</v>
      </c>
      <c r="L451" s="10">
        <f>testdata[[#This Row],[PP]]*2-testdata[[#This Row],[H]]</f>
        <v>281.55999999999995</v>
      </c>
      <c r="M451" s="10">
        <f>testdata[[#This Row],[PP]]-(testdata[[#This Row],[H]]-testdata[[#This Row],[L]])</f>
        <v>278.46999999999997</v>
      </c>
      <c r="N451" s="10">
        <f>testdata[[#This Row],[PP]]*2-testdata[[#This Row],[L]]</f>
        <v>286.91999999999996</v>
      </c>
      <c r="O451" s="10">
        <f>testdata[[#This Row],[PP]]+(testdata[[#This Row],[H]]-testdata[[#This Row],[L]])</f>
        <v>289.19</v>
      </c>
      <c r="Q451" s="6">
        <v>450</v>
      </c>
      <c r="R451" s="10">
        <v>282.75</v>
      </c>
      <c r="S451" s="10">
        <v>279.39999999999998</v>
      </c>
      <c r="T451" s="10">
        <v>275.14</v>
      </c>
      <c r="U451" s="10">
        <v>287.01</v>
      </c>
      <c r="V451" s="10">
        <v>290.36</v>
      </c>
    </row>
    <row r="452" spans="1:2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286.10000000000002</v>
      </c>
      <c r="I452" s="2">
        <f t="shared" si="19"/>
        <v>281.25</v>
      </c>
      <c r="J452" s="2">
        <f t="shared" si="20"/>
        <v>284.48</v>
      </c>
      <c r="K452" s="10">
        <f>(testdata[[#This Row],[H]]+testdata[[#This Row],[L]]+testdata[[#This Row],[C]])/3</f>
        <v>283.94333333333333</v>
      </c>
      <c r="L452" s="10">
        <f>testdata[[#This Row],[PP]]*2-testdata[[#This Row],[H]]</f>
        <v>281.78666666666663</v>
      </c>
      <c r="M452" s="10">
        <f>testdata[[#This Row],[PP]]-(testdata[[#This Row],[H]]-testdata[[#This Row],[L]])</f>
        <v>279.09333333333331</v>
      </c>
      <c r="N452" s="10">
        <f>testdata[[#This Row],[PP]]*2-testdata[[#This Row],[L]]</f>
        <v>286.63666666666666</v>
      </c>
      <c r="O452" s="10">
        <f>testdata[[#This Row],[PP]]+(testdata[[#This Row],[H]]-testdata[[#This Row],[L]])</f>
        <v>288.79333333333335</v>
      </c>
      <c r="Q452" s="6">
        <v>451</v>
      </c>
      <c r="R452" s="10">
        <v>282.75</v>
      </c>
      <c r="S452" s="10">
        <v>279.39999999999998</v>
      </c>
      <c r="T452" s="10">
        <v>275.14</v>
      </c>
      <c r="U452" s="10">
        <v>287.01</v>
      </c>
      <c r="V452" s="10">
        <v>290.36</v>
      </c>
    </row>
    <row r="453" spans="1:2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286.10000000000002</v>
      </c>
      <c r="I453" s="2">
        <f t="shared" si="19"/>
        <v>282.38</v>
      </c>
      <c r="J453" s="2">
        <f t="shared" si="20"/>
        <v>284.64</v>
      </c>
      <c r="K453" s="10">
        <f>(testdata[[#This Row],[H]]+testdata[[#This Row],[L]]+testdata[[#This Row],[C]])/3</f>
        <v>284.37333333333333</v>
      </c>
      <c r="L453" s="10">
        <f>testdata[[#This Row],[PP]]*2-testdata[[#This Row],[H]]</f>
        <v>282.64666666666665</v>
      </c>
      <c r="M453" s="10">
        <f>testdata[[#This Row],[PP]]-(testdata[[#This Row],[H]]-testdata[[#This Row],[L]])</f>
        <v>280.65333333333331</v>
      </c>
      <c r="N453" s="10">
        <f>testdata[[#This Row],[PP]]*2-testdata[[#This Row],[L]]</f>
        <v>286.36666666666667</v>
      </c>
      <c r="O453" s="10">
        <f>testdata[[#This Row],[PP]]+(testdata[[#This Row],[H]]-testdata[[#This Row],[L]])</f>
        <v>288.09333333333336</v>
      </c>
      <c r="Q453" s="6">
        <v>452</v>
      </c>
      <c r="R453" s="10">
        <v>282.75</v>
      </c>
      <c r="S453" s="10">
        <v>279.39999999999998</v>
      </c>
      <c r="T453" s="10">
        <v>275.14</v>
      </c>
      <c r="U453" s="10">
        <v>287.01</v>
      </c>
      <c r="V453" s="10">
        <v>290.36</v>
      </c>
    </row>
    <row r="454" spans="1:2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286.10000000000002</v>
      </c>
      <c r="I454" s="2">
        <f t="shared" si="19"/>
        <v>280.68</v>
      </c>
      <c r="J454" s="2">
        <f t="shared" si="20"/>
        <v>282.41000000000003</v>
      </c>
      <c r="K454" s="10">
        <f>(testdata[[#This Row],[H]]+testdata[[#This Row],[L]]+testdata[[#This Row],[C]])/3</f>
        <v>283.06333333333333</v>
      </c>
      <c r="L454" s="10">
        <f>testdata[[#This Row],[PP]]*2-testdata[[#This Row],[H]]</f>
        <v>280.02666666666664</v>
      </c>
      <c r="M454" s="10">
        <f>testdata[[#This Row],[PP]]-(testdata[[#This Row],[H]]-testdata[[#This Row],[L]])</f>
        <v>277.64333333333332</v>
      </c>
      <c r="N454" s="10">
        <f>testdata[[#This Row],[PP]]*2-testdata[[#This Row],[L]]</f>
        <v>285.44666666666666</v>
      </c>
      <c r="O454" s="10">
        <f>testdata[[#This Row],[PP]]+(testdata[[#This Row],[H]]-testdata[[#This Row],[L]])</f>
        <v>288.48333333333335</v>
      </c>
      <c r="Q454" s="6">
        <v>453</v>
      </c>
      <c r="R454" s="10">
        <v>282.75</v>
      </c>
      <c r="S454" s="10">
        <v>279.39999999999998</v>
      </c>
      <c r="T454" s="10">
        <v>275.14</v>
      </c>
      <c r="U454" s="10">
        <v>287.01</v>
      </c>
      <c r="V454" s="10">
        <v>290.36</v>
      </c>
    </row>
    <row r="455" spans="1:2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286.10000000000002</v>
      </c>
      <c r="I455" s="2">
        <f t="shared" si="19"/>
        <v>279.27</v>
      </c>
      <c r="J455" s="2">
        <f t="shared" si="20"/>
        <v>280.83</v>
      </c>
      <c r="K455" s="10">
        <f>(testdata[[#This Row],[H]]+testdata[[#This Row],[L]]+testdata[[#This Row],[C]])/3</f>
        <v>282.06666666666666</v>
      </c>
      <c r="L455" s="10">
        <f>testdata[[#This Row],[PP]]*2-testdata[[#This Row],[H]]</f>
        <v>278.0333333333333</v>
      </c>
      <c r="M455" s="10">
        <f>testdata[[#This Row],[PP]]-(testdata[[#This Row],[H]]-testdata[[#This Row],[L]])</f>
        <v>275.23666666666662</v>
      </c>
      <c r="N455" s="10">
        <f>testdata[[#This Row],[PP]]*2-testdata[[#This Row],[L]]</f>
        <v>284.86333333333334</v>
      </c>
      <c r="O455" s="10">
        <f>testdata[[#This Row],[PP]]+(testdata[[#This Row],[H]]-testdata[[#This Row],[L]])</f>
        <v>288.8966666666667</v>
      </c>
      <c r="Q455" s="6">
        <v>454</v>
      </c>
      <c r="R455" s="10">
        <v>282.75</v>
      </c>
      <c r="S455" s="10">
        <v>279.39999999999998</v>
      </c>
      <c r="T455" s="10">
        <v>275.14</v>
      </c>
      <c r="U455" s="10">
        <v>287.01</v>
      </c>
      <c r="V455" s="10">
        <v>290.36</v>
      </c>
    </row>
    <row r="456" spans="1:2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286.08999999999997</v>
      </c>
      <c r="I456" s="2">
        <f t="shared" si="19"/>
        <v>278.57</v>
      </c>
      <c r="J456" s="2">
        <f t="shared" si="20"/>
        <v>280.83</v>
      </c>
      <c r="K456" s="10">
        <f>(testdata[[#This Row],[H]]+testdata[[#This Row],[L]]+testdata[[#This Row],[C]])/3</f>
        <v>281.83</v>
      </c>
      <c r="L456" s="10">
        <f>testdata[[#This Row],[PP]]*2-testdata[[#This Row],[H]]</f>
        <v>277.57</v>
      </c>
      <c r="M456" s="10">
        <f>testdata[[#This Row],[PP]]-(testdata[[#This Row],[H]]-testdata[[#This Row],[L]])</f>
        <v>274.31</v>
      </c>
      <c r="N456" s="10">
        <f>testdata[[#This Row],[PP]]*2-testdata[[#This Row],[L]]</f>
        <v>285.08999999999997</v>
      </c>
      <c r="O456" s="10">
        <f>testdata[[#This Row],[PP]]+(testdata[[#This Row],[H]]-testdata[[#This Row],[L]])</f>
        <v>289.34999999999997</v>
      </c>
      <c r="Q456" s="6">
        <v>455</v>
      </c>
      <c r="R456" s="10">
        <v>282.75</v>
      </c>
      <c r="S456" s="10">
        <v>279.39999999999998</v>
      </c>
      <c r="T456" s="10">
        <v>275.14</v>
      </c>
      <c r="U456" s="10">
        <v>287.01</v>
      </c>
      <c r="V456" s="10">
        <v>290.36</v>
      </c>
    </row>
    <row r="457" spans="1:2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286.08999999999997</v>
      </c>
      <c r="I457" s="2">
        <f t="shared" si="19"/>
        <v>278.57</v>
      </c>
      <c r="J457" s="2">
        <f t="shared" si="20"/>
        <v>280.42</v>
      </c>
      <c r="K457" s="10">
        <f>(testdata[[#This Row],[H]]+testdata[[#This Row],[L]]+testdata[[#This Row],[C]])/3</f>
        <v>281.69333333333333</v>
      </c>
      <c r="L457" s="10">
        <f>testdata[[#This Row],[PP]]*2-testdata[[#This Row],[H]]</f>
        <v>277.29666666666668</v>
      </c>
      <c r="M457" s="10">
        <f>testdata[[#This Row],[PP]]-(testdata[[#This Row],[H]]-testdata[[#This Row],[L]])</f>
        <v>274.17333333333335</v>
      </c>
      <c r="N457" s="10">
        <f>testdata[[#This Row],[PP]]*2-testdata[[#This Row],[L]]</f>
        <v>284.81666666666666</v>
      </c>
      <c r="O457" s="10">
        <f>testdata[[#This Row],[PP]]+(testdata[[#This Row],[H]]-testdata[[#This Row],[L]])</f>
        <v>289.21333333333331</v>
      </c>
      <c r="Q457" s="6">
        <v>456</v>
      </c>
      <c r="R457" s="10">
        <v>282.75</v>
      </c>
      <c r="S457" s="10">
        <v>279.39999999999998</v>
      </c>
      <c r="T457" s="10">
        <v>275.14</v>
      </c>
      <c r="U457" s="10">
        <v>287.01</v>
      </c>
      <c r="V457" s="10">
        <v>290.36</v>
      </c>
    </row>
    <row r="458" spans="1:2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286.08999999999997</v>
      </c>
      <c r="I458" s="2">
        <f t="shared" si="19"/>
        <v>271.13</v>
      </c>
      <c r="J458" s="2">
        <f t="shared" si="20"/>
        <v>271.54000000000002</v>
      </c>
      <c r="K458" s="10">
        <f>(testdata[[#This Row],[H]]+testdata[[#This Row],[L]]+testdata[[#This Row],[C]])/3</f>
        <v>276.25333333333333</v>
      </c>
      <c r="L458" s="10">
        <f>testdata[[#This Row],[PP]]*2-testdata[[#This Row],[H]]</f>
        <v>266.41666666666669</v>
      </c>
      <c r="M458" s="10">
        <f>testdata[[#This Row],[PP]]-(testdata[[#This Row],[H]]-testdata[[#This Row],[L]])</f>
        <v>261.29333333333335</v>
      </c>
      <c r="N458" s="10">
        <f>testdata[[#This Row],[PP]]*2-testdata[[#This Row],[L]]</f>
        <v>281.37666666666667</v>
      </c>
      <c r="O458" s="10">
        <f>testdata[[#This Row],[PP]]+(testdata[[#This Row],[H]]-testdata[[#This Row],[L]])</f>
        <v>291.21333333333331</v>
      </c>
      <c r="Q458" s="6">
        <v>457</v>
      </c>
      <c r="R458" s="10">
        <v>282.75</v>
      </c>
      <c r="S458" s="10">
        <v>279.39999999999998</v>
      </c>
      <c r="T458" s="10">
        <v>275.14</v>
      </c>
      <c r="U458" s="10">
        <v>287.01</v>
      </c>
      <c r="V458" s="10">
        <v>290.36</v>
      </c>
    </row>
    <row r="459" spans="1:2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286.08999999999997</v>
      </c>
      <c r="I459" s="2">
        <f t="shared" si="19"/>
        <v>263.8</v>
      </c>
      <c r="J459" s="2">
        <f t="shared" si="20"/>
        <v>265.56</v>
      </c>
      <c r="K459" s="10">
        <f>(testdata[[#This Row],[H]]+testdata[[#This Row],[L]]+testdata[[#This Row],[C]])/3</f>
        <v>271.81666666666666</v>
      </c>
      <c r="L459" s="10">
        <f>testdata[[#This Row],[PP]]*2-testdata[[#This Row],[H]]</f>
        <v>257.54333333333335</v>
      </c>
      <c r="M459" s="10">
        <f>testdata[[#This Row],[PP]]-(testdata[[#This Row],[H]]-testdata[[#This Row],[L]])</f>
        <v>249.5266666666667</v>
      </c>
      <c r="N459" s="10">
        <f>testdata[[#This Row],[PP]]*2-testdata[[#This Row],[L]]</f>
        <v>279.83333333333331</v>
      </c>
      <c r="O459" s="10">
        <f>testdata[[#This Row],[PP]]+(testdata[[#This Row],[H]]-testdata[[#This Row],[L]])</f>
        <v>294.10666666666663</v>
      </c>
      <c r="Q459" s="6">
        <v>458</v>
      </c>
      <c r="R459" s="10">
        <v>282.75</v>
      </c>
      <c r="S459" s="10">
        <v>279.39999999999998</v>
      </c>
      <c r="T459" s="10">
        <v>275.14</v>
      </c>
      <c r="U459" s="10">
        <v>287.01</v>
      </c>
      <c r="V459" s="10">
        <v>290.36</v>
      </c>
    </row>
    <row r="460" spans="1:2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286.08999999999997</v>
      </c>
      <c r="I460" s="2">
        <f t="shared" si="19"/>
        <v>263.8</v>
      </c>
      <c r="J460" s="2">
        <f t="shared" si="20"/>
        <v>269.25</v>
      </c>
      <c r="K460" s="10">
        <f>(testdata[[#This Row],[H]]+testdata[[#This Row],[L]]+testdata[[#This Row],[C]])/3</f>
        <v>273.04666666666668</v>
      </c>
      <c r="L460" s="10">
        <f>testdata[[#This Row],[PP]]*2-testdata[[#This Row],[H]]</f>
        <v>260.00333333333339</v>
      </c>
      <c r="M460" s="10">
        <f>testdata[[#This Row],[PP]]-(testdata[[#This Row],[H]]-testdata[[#This Row],[L]])</f>
        <v>250.75666666666672</v>
      </c>
      <c r="N460" s="10">
        <f>testdata[[#This Row],[PP]]*2-testdata[[#This Row],[L]]</f>
        <v>282.29333333333335</v>
      </c>
      <c r="O460" s="10">
        <f>testdata[[#This Row],[PP]]+(testdata[[#This Row],[H]]-testdata[[#This Row],[L]])</f>
        <v>295.33666666666664</v>
      </c>
      <c r="Q460" s="6">
        <v>459</v>
      </c>
      <c r="R460" s="10">
        <v>282.75</v>
      </c>
      <c r="S460" s="10">
        <v>279.39999999999998</v>
      </c>
      <c r="T460" s="10">
        <v>275.14</v>
      </c>
      <c r="U460" s="10">
        <v>287.01</v>
      </c>
      <c r="V460" s="10">
        <v>290.36</v>
      </c>
    </row>
    <row r="461" spans="1:2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286.08999999999997</v>
      </c>
      <c r="I461" s="2">
        <f t="shared" si="19"/>
        <v>263.8</v>
      </c>
      <c r="J461" s="2">
        <f t="shared" si="20"/>
        <v>267.74</v>
      </c>
      <c r="K461" s="10">
        <f>(testdata[[#This Row],[H]]+testdata[[#This Row],[L]]+testdata[[#This Row],[C]])/3</f>
        <v>272.54333333333335</v>
      </c>
      <c r="L461" s="10">
        <f>testdata[[#This Row],[PP]]*2-testdata[[#This Row],[H]]</f>
        <v>258.99666666666673</v>
      </c>
      <c r="M461" s="10">
        <f>testdata[[#This Row],[PP]]-(testdata[[#This Row],[H]]-testdata[[#This Row],[L]])</f>
        <v>250.25333333333339</v>
      </c>
      <c r="N461" s="10">
        <f>testdata[[#This Row],[PP]]*2-testdata[[#This Row],[L]]</f>
        <v>281.28666666666669</v>
      </c>
      <c r="O461" s="10">
        <f>testdata[[#This Row],[PP]]+(testdata[[#This Row],[H]]-testdata[[#This Row],[L]])</f>
        <v>294.83333333333331</v>
      </c>
      <c r="Q461" s="6">
        <v>460</v>
      </c>
      <c r="R461" s="10">
        <v>282.75</v>
      </c>
      <c r="S461" s="10">
        <v>279.39999999999998</v>
      </c>
      <c r="T461" s="10">
        <v>275.14</v>
      </c>
      <c r="U461" s="10">
        <v>287.01</v>
      </c>
      <c r="V461" s="10">
        <v>290.36</v>
      </c>
    </row>
    <row r="462" spans="1:2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286.08999999999997</v>
      </c>
      <c r="I462" s="2">
        <f t="shared" si="19"/>
        <v>263.8</v>
      </c>
      <c r="J462" s="2">
        <f t="shared" si="20"/>
        <v>273.58999999999997</v>
      </c>
      <c r="K462" s="10">
        <f>(testdata[[#This Row],[H]]+testdata[[#This Row],[L]]+testdata[[#This Row],[C]])/3</f>
        <v>274.49333333333334</v>
      </c>
      <c r="L462" s="10">
        <f>testdata[[#This Row],[PP]]*2-testdata[[#This Row],[H]]</f>
        <v>262.8966666666667</v>
      </c>
      <c r="M462" s="10">
        <f>testdata[[#This Row],[PP]]-(testdata[[#This Row],[H]]-testdata[[#This Row],[L]])</f>
        <v>252.20333333333338</v>
      </c>
      <c r="N462" s="10">
        <f>testdata[[#This Row],[PP]]*2-testdata[[#This Row],[L]]</f>
        <v>285.18666666666667</v>
      </c>
      <c r="O462" s="10">
        <f>testdata[[#This Row],[PP]]+(testdata[[#This Row],[H]]-testdata[[#This Row],[L]])</f>
        <v>296.7833333333333</v>
      </c>
      <c r="Q462" s="6">
        <v>461</v>
      </c>
      <c r="R462" s="10">
        <v>282.75</v>
      </c>
      <c r="S462" s="10">
        <v>279.39999999999998</v>
      </c>
      <c r="T462" s="10">
        <v>275.14</v>
      </c>
      <c r="U462" s="10">
        <v>287.01</v>
      </c>
      <c r="V462" s="10">
        <v>290.36</v>
      </c>
    </row>
    <row r="463" spans="1:2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286.08999999999997</v>
      </c>
      <c r="I463" s="2">
        <f t="shared" si="19"/>
        <v>263.8</v>
      </c>
      <c r="J463" s="2">
        <f t="shared" si="20"/>
        <v>273.64</v>
      </c>
      <c r="K463" s="10">
        <f>(testdata[[#This Row],[H]]+testdata[[#This Row],[L]]+testdata[[#This Row],[C]])/3</f>
        <v>274.51</v>
      </c>
      <c r="L463" s="10">
        <f>testdata[[#This Row],[PP]]*2-testdata[[#This Row],[H]]</f>
        <v>262.93</v>
      </c>
      <c r="M463" s="10">
        <f>testdata[[#This Row],[PP]]-(testdata[[#This Row],[H]]-testdata[[#This Row],[L]])</f>
        <v>252.22000000000003</v>
      </c>
      <c r="N463" s="10">
        <f>testdata[[#This Row],[PP]]*2-testdata[[#This Row],[L]]</f>
        <v>285.21999999999997</v>
      </c>
      <c r="O463" s="10">
        <f>testdata[[#This Row],[PP]]+(testdata[[#This Row],[H]]-testdata[[#This Row],[L]])</f>
        <v>296.79999999999995</v>
      </c>
      <c r="Q463" s="6">
        <v>462</v>
      </c>
      <c r="R463" s="10">
        <v>282.75</v>
      </c>
      <c r="S463" s="10">
        <v>279.39999999999998</v>
      </c>
      <c r="T463" s="10">
        <v>275.14</v>
      </c>
      <c r="U463" s="10">
        <v>287.01</v>
      </c>
      <c r="V463" s="10">
        <v>290.36</v>
      </c>
    </row>
    <row r="464" spans="1:2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8"/>
        <v>284.17</v>
      </c>
      <c r="I464" s="2">
        <f t="shared" si="19"/>
        <v>263.8</v>
      </c>
      <c r="J464" s="2">
        <f t="shared" si="20"/>
        <v>269.69</v>
      </c>
      <c r="K464" s="10">
        <f>(testdata[[#This Row],[H]]+testdata[[#This Row],[L]]+testdata[[#This Row],[C]])/3</f>
        <v>272.55333333333334</v>
      </c>
      <c r="L464" s="10">
        <f>testdata[[#This Row],[PP]]*2-testdata[[#This Row],[H]]</f>
        <v>260.93666666666667</v>
      </c>
      <c r="M464" s="10">
        <f>testdata[[#This Row],[PP]]-(testdata[[#This Row],[H]]-testdata[[#This Row],[L]])</f>
        <v>252.18333333333334</v>
      </c>
      <c r="N464" s="10">
        <f>testdata[[#This Row],[PP]]*2-testdata[[#This Row],[L]]</f>
        <v>281.30666666666667</v>
      </c>
      <c r="O464" s="10">
        <f>testdata[[#This Row],[PP]]+(testdata[[#This Row],[H]]-testdata[[#This Row],[L]])</f>
        <v>292.92333333333335</v>
      </c>
      <c r="Q464" s="6">
        <v>463</v>
      </c>
      <c r="R464" s="10">
        <v>267.89670000000001</v>
      </c>
      <c r="S464" s="10">
        <v>249.70330000000001</v>
      </c>
      <c r="T464" s="10">
        <v>235.3467</v>
      </c>
      <c r="U464" s="10">
        <v>282.25330000000002</v>
      </c>
      <c r="V464" s="10">
        <v>300.44670000000002</v>
      </c>
    </row>
    <row r="465" spans="1:2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8"/>
        <v>283.22000000000003</v>
      </c>
      <c r="I465" s="2">
        <f t="shared" si="19"/>
        <v>263.8</v>
      </c>
      <c r="J465" s="2">
        <f t="shared" si="20"/>
        <v>269.54000000000002</v>
      </c>
      <c r="K465" s="10">
        <f>(testdata[[#This Row],[H]]+testdata[[#This Row],[L]]+testdata[[#This Row],[C]])/3</f>
        <v>272.18666666666667</v>
      </c>
      <c r="L465" s="10">
        <f>testdata[[#This Row],[PP]]*2-testdata[[#This Row],[H]]</f>
        <v>261.15333333333331</v>
      </c>
      <c r="M465" s="10">
        <f>testdata[[#This Row],[PP]]-(testdata[[#This Row],[H]]-testdata[[#This Row],[L]])</f>
        <v>252.76666666666665</v>
      </c>
      <c r="N465" s="10">
        <f>testdata[[#This Row],[PP]]*2-testdata[[#This Row],[L]]</f>
        <v>280.57333333333332</v>
      </c>
      <c r="O465" s="10">
        <f>testdata[[#This Row],[PP]]+(testdata[[#This Row],[H]]-testdata[[#This Row],[L]])</f>
        <v>291.60666666666668</v>
      </c>
      <c r="Q465" s="6">
        <v>464</v>
      </c>
      <c r="R465" s="10">
        <v>267.89670000000001</v>
      </c>
      <c r="S465" s="10">
        <v>249.70330000000001</v>
      </c>
      <c r="T465" s="10">
        <v>235.3467</v>
      </c>
      <c r="U465" s="10">
        <v>282.25330000000002</v>
      </c>
      <c r="V465" s="10">
        <v>300.44670000000002</v>
      </c>
    </row>
    <row r="466" spans="1:2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8"/>
        <v>281.85000000000002</v>
      </c>
      <c r="I466" s="2">
        <f t="shared" si="19"/>
        <v>263.8</v>
      </c>
      <c r="J466" s="2">
        <f t="shared" si="20"/>
        <v>268.33</v>
      </c>
      <c r="K466" s="10">
        <f>(testdata[[#This Row],[H]]+testdata[[#This Row],[L]]+testdata[[#This Row],[C]])/3</f>
        <v>271.32666666666665</v>
      </c>
      <c r="L466" s="10">
        <f>testdata[[#This Row],[PP]]*2-testdata[[#This Row],[H]]</f>
        <v>260.80333333333328</v>
      </c>
      <c r="M466" s="10">
        <f>testdata[[#This Row],[PP]]-(testdata[[#This Row],[H]]-testdata[[#This Row],[L]])</f>
        <v>253.27666666666664</v>
      </c>
      <c r="N466" s="10">
        <f>testdata[[#This Row],[PP]]*2-testdata[[#This Row],[L]]</f>
        <v>278.8533333333333</v>
      </c>
      <c r="O466" s="10">
        <f>testdata[[#This Row],[PP]]+(testdata[[#This Row],[H]]-testdata[[#This Row],[L]])</f>
        <v>289.37666666666667</v>
      </c>
      <c r="Q466" s="6">
        <v>465</v>
      </c>
      <c r="R466" s="10">
        <v>267.89670000000001</v>
      </c>
      <c r="S466" s="10">
        <v>249.70330000000001</v>
      </c>
      <c r="T466" s="10">
        <v>235.3467</v>
      </c>
      <c r="U466" s="10">
        <v>282.25330000000002</v>
      </c>
      <c r="V466" s="10">
        <v>300.44670000000002</v>
      </c>
    </row>
    <row r="467" spans="1:2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8"/>
        <v>281.85000000000002</v>
      </c>
      <c r="I467" s="2">
        <f t="shared" si="19"/>
        <v>262.08999999999997</v>
      </c>
      <c r="J467" s="2">
        <f t="shared" si="20"/>
        <v>266.97000000000003</v>
      </c>
      <c r="K467" s="10">
        <f>(testdata[[#This Row],[H]]+testdata[[#This Row],[L]]+testdata[[#This Row],[C]])/3</f>
        <v>270.30333333333334</v>
      </c>
      <c r="L467" s="10">
        <f>testdata[[#This Row],[PP]]*2-testdata[[#This Row],[H]]</f>
        <v>258.75666666666666</v>
      </c>
      <c r="M467" s="10">
        <f>testdata[[#This Row],[PP]]-(testdata[[#This Row],[H]]-testdata[[#This Row],[L]])</f>
        <v>250.54333333333329</v>
      </c>
      <c r="N467" s="10">
        <f>testdata[[#This Row],[PP]]*2-testdata[[#This Row],[L]]</f>
        <v>278.51666666666671</v>
      </c>
      <c r="O467" s="10">
        <f>testdata[[#This Row],[PP]]+(testdata[[#This Row],[H]]-testdata[[#This Row],[L]])</f>
        <v>290.06333333333339</v>
      </c>
      <c r="Q467" s="6">
        <v>466</v>
      </c>
      <c r="R467" s="10">
        <v>267.89670000000001</v>
      </c>
      <c r="S467" s="10">
        <v>249.70330000000001</v>
      </c>
      <c r="T467" s="10">
        <v>235.3467</v>
      </c>
      <c r="U467" s="10">
        <v>282.25330000000002</v>
      </c>
      <c r="V467" s="10">
        <v>300.44670000000002</v>
      </c>
    </row>
    <row r="468" spans="1:2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8"/>
        <v>279.94</v>
      </c>
      <c r="I468" s="2">
        <f t="shared" si="19"/>
        <v>258.27</v>
      </c>
      <c r="J468" s="2">
        <f t="shared" si="20"/>
        <v>258.88</v>
      </c>
      <c r="K468" s="10">
        <f>(testdata[[#This Row],[H]]+testdata[[#This Row],[L]]+testdata[[#This Row],[C]])/3</f>
        <v>265.69666666666666</v>
      </c>
      <c r="L468" s="10">
        <f>testdata[[#This Row],[PP]]*2-testdata[[#This Row],[H]]</f>
        <v>251.45333333333332</v>
      </c>
      <c r="M468" s="10">
        <f>testdata[[#This Row],[PP]]-(testdata[[#This Row],[H]]-testdata[[#This Row],[L]])</f>
        <v>244.02666666666664</v>
      </c>
      <c r="N468" s="10">
        <f>testdata[[#This Row],[PP]]*2-testdata[[#This Row],[L]]</f>
        <v>273.12333333333333</v>
      </c>
      <c r="O468" s="10">
        <f>testdata[[#This Row],[PP]]+(testdata[[#This Row],[H]]-testdata[[#This Row],[L]])</f>
        <v>287.36666666666667</v>
      </c>
      <c r="Q468" s="6">
        <v>467</v>
      </c>
      <c r="R468" s="10">
        <v>267.89670000000001</v>
      </c>
      <c r="S468" s="10">
        <v>249.70330000000001</v>
      </c>
      <c r="T468" s="10">
        <v>235.3467</v>
      </c>
      <c r="U468" s="10">
        <v>282.25330000000002</v>
      </c>
      <c r="V468" s="10">
        <v>300.44670000000002</v>
      </c>
    </row>
    <row r="469" spans="1:2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8"/>
        <v>274.32</v>
      </c>
      <c r="I469" s="2">
        <f t="shared" si="19"/>
        <v>258.27</v>
      </c>
      <c r="J469" s="2">
        <f t="shared" si="20"/>
        <v>263.52</v>
      </c>
      <c r="K469" s="10">
        <f>(testdata[[#This Row],[H]]+testdata[[#This Row],[L]]+testdata[[#This Row],[C]])/3</f>
        <v>265.36999999999995</v>
      </c>
      <c r="L469" s="10">
        <f>testdata[[#This Row],[PP]]*2-testdata[[#This Row],[H]]</f>
        <v>256.4199999999999</v>
      </c>
      <c r="M469" s="10">
        <f>testdata[[#This Row],[PP]]-(testdata[[#This Row],[H]]-testdata[[#This Row],[L]])</f>
        <v>249.31999999999994</v>
      </c>
      <c r="N469" s="10">
        <f>testdata[[#This Row],[PP]]*2-testdata[[#This Row],[L]]</f>
        <v>272.46999999999991</v>
      </c>
      <c r="O469" s="10">
        <f>testdata[[#This Row],[PP]]+(testdata[[#This Row],[H]]-testdata[[#This Row],[L]])</f>
        <v>281.41999999999996</v>
      </c>
      <c r="Q469" s="6">
        <v>468</v>
      </c>
      <c r="R469" s="10">
        <v>267.89670000000001</v>
      </c>
      <c r="S469" s="10">
        <v>249.70330000000001</v>
      </c>
      <c r="T469" s="10">
        <v>235.3467</v>
      </c>
      <c r="U469" s="10">
        <v>282.25330000000002</v>
      </c>
      <c r="V469" s="10">
        <v>300.44670000000002</v>
      </c>
    </row>
    <row r="470" spans="1:2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8"/>
        <v>274.32</v>
      </c>
      <c r="I470" s="2">
        <f t="shared" si="19"/>
        <v>255.92</v>
      </c>
      <c r="J470" s="2">
        <f t="shared" si="20"/>
        <v>258.89</v>
      </c>
      <c r="K470" s="10">
        <f>(testdata[[#This Row],[H]]+testdata[[#This Row],[L]]+testdata[[#This Row],[C]])/3</f>
        <v>263.04333333333335</v>
      </c>
      <c r="L470" s="10">
        <f>testdata[[#This Row],[PP]]*2-testdata[[#This Row],[H]]</f>
        <v>251.76666666666671</v>
      </c>
      <c r="M470" s="10">
        <f>testdata[[#This Row],[PP]]-(testdata[[#This Row],[H]]-testdata[[#This Row],[L]])</f>
        <v>244.64333333333335</v>
      </c>
      <c r="N470" s="10">
        <f>testdata[[#This Row],[PP]]*2-testdata[[#This Row],[L]]</f>
        <v>270.16666666666674</v>
      </c>
      <c r="O470" s="10">
        <f>testdata[[#This Row],[PP]]+(testdata[[#This Row],[H]]-testdata[[#This Row],[L]])</f>
        <v>281.44333333333338</v>
      </c>
      <c r="Q470" s="6">
        <v>469</v>
      </c>
      <c r="R470" s="10">
        <v>267.89670000000001</v>
      </c>
      <c r="S470" s="10">
        <v>249.70330000000001</v>
      </c>
      <c r="T470" s="10">
        <v>235.3467</v>
      </c>
      <c r="U470" s="10">
        <v>282.25330000000002</v>
      </c>
      <c r="V470" s="10">
        <v>300.44670000000002</v>
      </c>
    </row>
    <row r="471" spans="1:2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ref="H471:H503" si="21">MAX($D451:$D461)</f>
        <v>274.32</v>
      </c>
      <c r="I471" s="2">
        <f t="shared" ref="I471:I503" si="22">MIN($E451:$E461)</f>
        <v>253.54</v>
      </c>
      <c r="J471" s="2">
        <f t="shared" ref="J471:J503" si="23">$F461</f>
        <v>257.45</v>
      </c>
      <c r="K471" s="10">
        <f>(testdata[[#This Row],[H]]+testdata[[#This Row],[L]]+testdata[[#This Row],[C]])/3</f>
        <v>261.77</v>
      </c>
      <c r="L471" s="10">
        <f>testdata[[#This Row],[PP]]*2-testdata[[#This Row],[H]]</f>
        <v>249.21999999999997</v>
      </c>
      <c r="M471" s="10">
        <f>testdata[[#This Row],[PP]]-(testdata[[#This Row],[H]]-testdata[[#This Row],[L]])</f>
        <v>240.98999999999998</v>
      </c>
      <c r="N471" s="10">
        <f>testdata[[#This Row],[PP]]*2-testdata[[#This Row],[L]]</f>
        <v>270</v>
      </c>
      <c r="O471" s="10">
        <f>testdata[[#This Row],[PP]]+(testdata[[#This Row],[H]]-testdata[[#This Row],[L]])</f>
        <v>282.54999999999995</v>
      </c>
      <c r="Q471" s="6">
        <v>470</v>
      </c>
      <c r="R471" s="10">
        <v>267.89670000000001</v>
      </c>
      <c r="S471" s="10">
        <v>249.70330000000001</v>
      </c>
      <c r="T471" s="10">
        <v>235.3467</v>
      </c>
      <c r="U471" s="10">
        <v>282.25330000000002</v>
      </c>
      <c r="V471" s="10">
        <v>300.44670000000002</v>
      </c>
    </row>
    <row r="472" spans="1:2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274.32</v>
      </c>
      <c r="I472" s="2">
        <f t="shared" si="22"/>
        <v>253.54</v>
      </c>
      <c r="J472" s="2">
        <f t="shared" si="23"/>
        <v>261.27</v>
      </c>
      <c r="K472" s="10">
        <f>(testdata[[#This Row],[H]]+testdata[[#This Row],[L]]+testdata[[#This Row],[C]])/3</f>
        <v>263.04333333333335</v>
      </c>
      <c r="L472" s="10">
        <f>testdata[[#This Row],[PP]]*2-testdata[[#This Row],[H]]</f>
        <v>251.76666666666671</v>
      </c>
      <c r="M472" s="10">
        <f>testdata[[#This Row],[PP]]-(testdata[[#This Row],[H]]-testdata[[#This Row],[L]])</f>
        <v>242.26333333333335</v>
      </c>
      <c r="N472" s="10">
        <f>testdata[[#This Row],[PP]]*2-testdata[[#This Row],[L]]</f>
        <v>272.54666666666674</v>
      </c>
      <c r="O472" s="10">
        <f>testdata[[#This Row],[PP]]+(testdata[[#This Row],[H]]-testdata[[#This Row],[L]])</f>
        <v>283.82333333333338</v>
      </c>
      <c r="Q472" s="6">
        <v>471</v>
      </c>
      <c r="R472" s="10">
        <v>267.89670000000001</v>
      </c>
      <c r="S472" s="10">
        <v>249.70330000000001</v>
      </c>
      <c r="T472" s="10">
        <v>235.3467</v>
      </c>
      <c r="U472" s="10">
        <v>282.25330000000002</v>
      </c>
      <c r="V472" s="10">
        <v>300.44670000000002</v>
      </c>
    </row>
    <row r="473" spans="1:2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274.32</v>
      </c>
      <c r="I473" s="2">
        <f t="shared" si="22"/>
        <v>253.54</v>
      </c>
      <c r="J473" s="2">
        <f t="shared" si="23"/>
        <v>264.06</v>
      </c>
      <c r="K473" s="10">
        <f>(testdata[[#This Row],[H]]+testdata[[#This Row],[L]]+testdata[[#This Row],[C]])/3</f>
        <v>263.97333333333336</v>
      </c>
      <c r="L473" s="10">
        <f>testdata[[#This Row],[PP]]*2-testdata[[#This Row],[H]]</f>
        <v>253.62666666666672</v>
      </c>
      <c r="M473" s="10">
        <f>testdata[[#This Row],[PP]]-(testdata[[#This Row],[H]]-testdata[[#This Row],[L]])</f>
        <v>243.19333333333336</v>
      </c>
      <c r="N473" s="10">
        <f>testdata[[#This Row],[PP]]*2-testdata[[#This Row],[L]]</f>
        <v>274.40666666666675</v>
      </c>
      <c r="O473" s="10">
        <f>testdata[[#This Row],[PP]]+(testdata[[#This Row],[H]]-testdata[[#This Row],[L]])</f>
        <v>284.75333333333333</v>
      </c>
      <c r="Q473" s="6">
        <v>472</v>
      </c>
      <c r="R473" s="10">
        <v>267.89670000000001</v>
      </c>
      <c r="S473" s="10">
        <v>249.70330000000001</v>
      </c>
      <c r="T473" s="10">
        <v>235.3467</v>
      </c>
      <c r="U473" s="10">
        <v>282.25330000000002</v>
      </c>
      <c r="V473" s="10">
        <v>300.44670000000002</v>
      </c>
    </row>
    <row r="474" spans="1:2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273.27</v>
      </c>
      <c r="I474" s="2">
        <f t="shared" si="22"/>
        <v>253.54</v>
      </c>
      <c r="J474" s="2">
        <f t="shared" si="23"/>
        <v>266.87</v>
      </c>
      <c r="K474" s="10">
        <f>(testdata[[#This Row],[H]]+testdata[[#This Row],[L]]+testdata[[#This Row],[C]])/3</f>
        <v>264.56</v>
      </c>
      <c r="L474" s="10">
        <f>testdata[[#This Row],[PP]]*2-testdata[[#This Row],[H]]</f>
        <v>255.85000000000002</v>
      </c>
      <c r="M474" s="10">
        <f>testdata[[#This Row],[PP]]-(testdata[[#This Row],[H]]-testdata[[#This Row],[L]])</f>
        <v>244.83</v>
      </c>
      <c r="N474" s="10">
        <f>testdata[[#This Row],[PP]]*2-testdata[[#This Row],[L]]</f>
        <v>275.58000000000004</v>
      </c>
      <c r="O474" s="10">
        <f>testdata[[#This Row],[PP]]+(testdata[[#This Row],[H]]-testdata[[#This Row],[L]])</f>
        <v>284.28999999999996</v>
      </c>
      <c r="Q474" s="6">
        <v>473</v>
      </c>
      <c r="R474" s="10">
        <v>267.89670000000001</v>
      </c>
      <c r="S474" s="10">
        <v>249.70330000000001</v>
      </c>
      <c r="T474" s="10">
        <v>235.3467</v>
      </c>
      <c r="U474" s="10">
        <v>282.25330000000002</v>
      </c>
      <c r="V474" s="10">
        <v>300.44670000000002</v>
      </c>
    </row>
    <row r="475" spans="1:2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272.52</v>
      </c>
      <c r="I475" s="2">
        <f t="shared" si="22"/>
        <v>253.54</v>
      </c>
      <c r="J475" s="2">
        <f t="shared" si="23"/>
        <v>265.29000000000002</v>
      </c>
      <c r="K475" s="10">
        <f>(testdata[[#This Row],[H]]+testdata[[#This Row],[L]]+testdata[[#This Row],[C]])/3</f>
        <v>263.7833333333333</v>
      </c>
      <c r="L475" s="10">
        <f>testdata[[#This Row],[PP]]*2-testdata[[#This Row],[H]]</f>
        <v>255.04666666666662</v>
      </c>
      <c r="M475" s="10">
        <f>testdata[[#This Row],[PP]]-(testdata[[#This Row],[H]]-testdata[[#This Row],[L]])</f>
        <v>244.80333333333331</v>
      </c>
      <c r="N475" s="10">
        <f>testdata[[#This Row],[PP]]*2-testdata[[#This Row],[L]]</f>
        <v>274.02666666666664</v>
      </c>
      <c r="O475" s="10">
        <f>testdata[[#This Row],[PP]]+(testdata[[#This Row],[H]]-testdata[[#This Row],[L]])</f>
        <v>282.76333333333332</v>
      </c>
      <c r="Q475" s="6">
        <v>474</v>
      </c>
      <c r="R475" s="10">
        <v>267.89670000000001</v>
      </c>
      <c r="S475" s="10">
        <v>249.70330000000001</v>
      </c>
      <c r="T475" s="10">
        <v>235.3467</v>
      </c>
      <c r="U475" s="10">
        <v>282.25330000000002</v>
      </c>
      <c r="V475" s="10">
        <v>300.44670000000002</v>
      </c>
    </row>
    <row r="476" spans="1:2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270.63</v>
      </c>
      <c r="I476" s="2">
        <f t="shared" si="22"/>
        <v>253.54</v>
      </c>
      <c r="J476" s="2">
        <f t="shared" si="23"/>
        <v>266.75</v>
      </c>
      <c r="K476" s="10">
        <f>(testdata[[#This Row],[H]]+testdata[[#This Row],[L]]+testdata[[#This Row],[C]])/3</f>
        <v>263.64</v>
      </c>
      <c r="L476" s="10">
        <f>testdata[[#This Row],[PP]]*2-testdata[[#This Row],[H]]</f>
        <v>256.64999999999998</v>
      </c>
      <c r="M476" s="10">
        <f>testdata[[#This Row],[PP]]-(testdata[[#This Row],[H]]-testdata[[#This Row],[L]])</f>
        <v>246.54999999999998</v>
      </c>
      <c r="N476" s="10">
        <f>testdata[[#This Row],[PP]]*2-testdata[[#This Row],[L]]</f>
        <v>273.74</v>
      </c>
      <c r="O476" s="10">
        <f>testdata[[#This Row],[PP]]+(testdata[[#This Row],[H]]-testdata[[#This Row],[L]])</f>
        <v>280.73</v>
      </c>
      <c r="Q476" s="6">
        <v>475</v>
      </c>
      <c r="R476" s="10">
        <v>267.89670000000001</v>
      </c>
      <c r="S476" s="10">
        <v>249.70330000000001</v>
      </c>
      <c r="T476" s="10">
        <v>235.3467</v>
      </c>
      <c r="U476" s="10">
        <v>282.25330000000002</v>
      </c>
      <c r="V476" s="10">
        <v>300.44670000000002</v>
      </c>
    </row>
    <row r="477" spans="1:2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268.62</v>
      </c>
      <c r="I477" s="2">
        <f t="shared" si="22"/>
        <v>253.54</v>
      </c>
      <c r="J477" s="2">
        <f t="shared" si="23"/>
        <v>268.44</v>
      </c>
      <c r="K477" s="10">
        <f>(testdata[[#This Row],[H]]+testdata[[#This Row],[L]]+testdata[[#This Row],[C]])/3</f>
        <v>263.5333333333333</v>
      </c>
      <c r="L477" s="10">
        <f>testdata[[#This Row],[PP]]*2-testdata[[#This Row],[H]]</f>
        <v>258.4466666666666</v>
      </c>
      <c r="M477" s="10">
        <f>testdata[[#This Row],[PP]]-(testdata[[#This Row],[H]]-testdata[[#This Row],[L]])</f>
        <v>248.45333333333329</v>
      </c>
      <c r="N477" s="10">
        <f>testdata[[#This Row],[PP]]*2-testdata[[#This Row],[L]]</f>
        <v>273.52666666666664</v>
      </c>
      <c r="O477" s="10">
        <f>testdata[[#This Row],[PP]]+(testdata[[#This Row],[H]]-testdata[[#This Row],[L]])</f>
        <v>278.61333333333334</v>
      </c>
      <c r="Q477" s="6">
        <v>476</v>
      </c>
      <c r="R477" s="10">
        <v>267.89670000000001</v>
      </c>
      <c r="S477" s="10">
        <v>249.70330000000001</v>
      </c>
      <c r="T477" s="10">
        <v>235.3467</v>
      </c>
      <c r="U477" s="10">
        <v>282.25330000000002</v>
      </c>
      <c r="V477" s="10">
        <v>300.44670000000002</v>
      </c>
    </row>
    <row r="478" spans="1:2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274.27</v>
      </c>
      <c r="I478" s="2">
        <f t="shared" si="22"/>
        <v>253.54</v>
      </c>
      <c r="J478" s="2">
        <f t="shared" si="23"/>
        <v>274.19</v>
      </c>
      <c r="K478" s="10">
        <f>(testdata[[#This Row],[H]]+testdata[[#This Row],[L]]+testdata[[#This Row],[C]])/3</f>
        <v>267.33333333333331</v>
      </c>
      <c r="L478" s="10">
        <f>testdata[[#This Row],[PP]]*2-testdata[[#This Row],[H]]</f>
        <v>260.39666666666665</v>
      </c>
      <c r="M478" s="10">
        <f>testdata[[#This Row],[PP]]-(testdata[[#This Row],[H]]-testdata[[#This Row],[L]])</f>
        <v>246.60333333333332</v>
      </c>
      <c r="N478" s="10">
        <f>testdata[[#This Row],[PP]]*2-testdata[[#This Row],[L]]</f>
        <v>281.12666666666667</v>
      </c>
      <c r="O478" s="10">
        <f>testdata[[#This Row],[PP]]+(testdata[[#This Row],[H]]-testdata[[#This Row],[L]])</f>
        <v>288.06333333333328</v>
      </c>
      <c r="Q478" s="6">
        <v>477</v>
      </c>
      <c r="R478" s="10">
        <v>267.89670000000001</v>
      </c>
      <c r="S478" s="10">
        <v>249.70330000000001</v>
      </c>
      <c r="T478" s="10">
        <v>235.3467</v>
      </c>
      <c r="U478" s="10">
        <v>282.25330000000002</v>
      </c>
      <c r="V478" s="10">
        <v>300.44670000000002</v>
      </c>
    </row>
    <row r="479" spans="1:2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274.39</v>
      </c>
      <c r="I479" s="2">
        <f t="shared" si="22"/>
        <v>253.54</v>
      </c>
      <c r="J479" s="2">
        <f t="shared" si="23"/>
        <v>273.69</v>
      </c>
      <c r="K479" s="10">
        <f>(testdata[[#This Row],[H]]+testdata[[#This Row],[L]]+testdata[[#This Row],[C]])/3</f>
        <v>267.20666666666665</v>
      </c>
      <c r="L479" s="10">
        <f>testdata[[#This Row],[PP]]*2-testdata[[#This Row],[H]]</f>
        <v>260.02333333333331</v>
      </c>
      <c r="M479" s="10">
        <f>testdata[[#This Row],[PP]]-(testdata[[#This Row],[H]]-testdata[[#This Row],[L]])</f>
        <v>246.35666666666665</v>
      </c>
      <c r="N479" s="10">
        <f>testdata[[#This Row],[PP]]*2-testdata[[#This Row],[L]]</f>
        <v>280.87333333333333</v>
      </c>
      <c r="O479" s="10">
        <f>testdata[[#This Row],[PP]]+(testdata[[#This Row],[H]]-testdata[[#This Row],[L]])</f>
        <v>288.05666666666662</v>
      </c>
      <c r="Q479" s="6">
        <v>478</v>
      </c>
      <c r="R479" s="10">
        <v>267.89670000000001</v>
      </c>
      <c r="S479" s="10">
        <v>249.70330000000001</v>
      </c>
      <c r="T479" s="10">
        <v>235.3467</v>
      </c>
      <c r="U479" s="10">
        <v>282.25330000000002</v>
      </c>
      <c r="V479" s="10">
        <v>300.44670000000002</v>
      </c>
    </row>
    <row r="480" spans="1:2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274.39</v>
      </c>
      <c r="I480" s="2">
        <f t="shared" si="22"/>
        <v>253.54</v>
      </c>
      <c r="J480" s="2">
        <f t="shared" si="23"/>
        <v>271.02</v>
      </c>
      <c r="K480" s="10">
        <f>(testdata[[#This Row],[H]]+testdata[[#This Row],[L]]+testdata[[#This Row],[C]])/3</f>
        <v>266.31666666666666</v>
      </c>
      <c r="L480" s="10">
        <f>testdata[[#This Row],[PP]]*2-testdata[[#This Row],[H]]</f>
        <v>258.24333333333334</v>
      </c>
      <c r="M480" s="10">
        <f>testdata[[#This Row],[PP]]-(testdata[[#This Row],[H]]-testdata[[#This Row],[L]])</f>
        <v>245.46666666666667</v>
      </c>
      <c r="N480" s="10">
        <f>testdata[[#This Row],[PP]]*2-testdata[[#This Row],[L]]</f>
        <v>279.09333333333336</v>
      </c>
      <c r="O480" s="10">
        <f>testdata[[#This Row],[PP]]+(testdata[[#This Row],[H]]-testdata[[#This Row],[L]])</f>
        <v>287.16666666666663</v>
      </c>
      <c r="Q480" s="6">
        <v>479</v>
      </c>
      <c r="R480" s="10">
        <v>267.89670000000001</v>
      </c>
      <c r="S480" s="10">
        <v>249.70330000000001</v>
      </c>
      <c r="T480" s="10">
        <v>235.3467</v>
      </c>
      <c r="U480" s="10">
        <v>282.25330000000002</v>
      </c>
      <c r="V480" s="10">
        <v>300.44670000000002</v>
      </c>
    </row>
    <row r="481" spans="1:2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274.39</v>
      </c>
      <c r="I481" s="2">
        <f t="shared" si="22"/>
        <v>253.54</v>
      </c>
      <c r="J481" s="2">
        <f t="shared" si="23"/>
        <v>265.95</v>
      </c>
      <c r="K481" s="10">
        <f>(testdata[[#This Row],[H]]+testdata[[#This Row],[L]]+testdata[[#This Row],[C]])/3</f>
        <v>264.62666666666661</v>
      </c>
      <c r="L481" s="10">
        <f>testdata[[#This Row],[PP]]*2-testdata[[#This Row],[H]]</f>
        <v>254.86333333333323</v>
      </c>
      <c r="M481" s="10">
        <f>testdata[[#This Row],[PP]]-(testdata[[#This Row],[H]]-testdata[[#This Row],[L]])</f>
        <v>243.77666666666661</v>
      </c>
      <c r="N481" s="10">
        <f>testdata[[#This Row],[PP]]*2-testdata[[#This Row],[L]]</f>
        <v>275.71333333333325</v>
      </c>
      <c r="O481" s="10">
        <f>testdata[[#This Row],[PP]]+(testdata[[#This Row],[H]]-testdata[[#This Row],[L]])</f>
        <v>285.47666666666657</v>
      </c>
      <c r="Q481" s="6">
        <v>480</v>
      </c>
      <c r="R481" s="10">
        <v>267.89670000000001</v>
      </c>
      <c r="S481" s="10">
        <v>249.70330000000001</v>
      </c>
      <c r="T481" s="10">
        <v>235.3467</v>
      </c>
      <c r="U481" s="10">
        <v>282.25330000000002</v>
      </c>
      <c r="V481" s="10">
        <v>300.44670000000002</v>
      </c>
    </row>
    <row r="482" spans="1:2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274.39</v>
      </c>
      <c r="I482" s="2">
        <f t="shared" si="22"/>
        <v>256.73</v>
      </c>
      <c r="J482" s="2">
        <f t="shared" si="23"/>
        <v>265.45</v>
      </c>
      <c r="K482" s="10">
        <f>(testdata[[#This Row],[H]]+testdata[[#This Row],[L]]+testdata[[#This Row],[C]])/3</f>
        <v>265.52333333333331</v>
      </c>
      <c r="L482" s="10">
        <f>testdata[[#This Row],[PP]]*2-testdata[[#This Row],[H]]</f>
        <v>256.65666666666664</v>
      </c>
      <c r="M482" s="10">
        <f>testdata[[#This Row],[PP]]-(testdata[[#This Row],[H]]-testdata[[#This Row],[L]])</f>
        <v>247.86333333333334</v>
      </c>
      <c r="N482" s="10">
        <f>testdata[[#This Row],[PP]]*2-testdata[[#This Row],[L]]</f>
        <v>274.31666666666661</v>
      </c>
      <c r="O482" s="10">
        <f>testdata[[#This Row],[PP]]+(testdata[[#This Row],[H]]-testdata[[#This Row],[L]])</f>
        <v>283.18333333333328</v>
      </c>
      <c r="Q482" s="6">
        <v>481</v>
      </c>
      <c r="R482" s="10">
        <v>267.89670000000001</v>
      </c>
      <c r="S482" s="10">
        <v>249.70330000000001</v>
      </c>
      <c r="T482" s="10">
        <v>235.3467</v>
      </c>
      <c r="U482" s="10">
        <v>282.25330000000002</v>
      </c>
      <c r="V482" s="10">
        <v>300.44670000000002</v>
      </c>
    </row>
    <row r="483" spans="1:2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274.39</v>
      </c>
      <c r="I483" s="2">
        <f t="shared" si="22"/>
        <v>261.93</v>
      </c>
      <c r="J483" s="2">
        <f t="shared" si="23"/>
        <v>263.64</v>
      </c>
      <c r="K483" s="10">
        <f>(testdata[[#This Row],[H]]+testdata[[#This Row],[L]]+testdata[[#This Row],[C]])/3</f>
        <v>266.65333333333331</v>
      </c>
      <c r="L483" s="10">
        <f>testdata[[#This Row],[PP]]*2-testdata[[#This Row],[H]]</f>
        <v>258.91666666666663</v>
      </c>
      <c r="M483" s="10">
        <f>testdata[[#This Row],[PP]]-(testdata[[#This Row],[H]]-testdata[[#This Row],[L]])</f>
        <v>254.19333333333333</v>
      </c>
      <c r="N483" s="10">
        <f>testdata[[#This Row],[PP]]*2-testdata[[#This Row],[L]]</f>
        <v>271.37666666666661</v>
      </c>
      <c r="O483" s="10">
        <f>testdata[[#This Row],[PP]]+(testdata[[#This Row],[H]]-testdata[[#This Row],[L]])</f>
        <v>279.11333333333329</v>
      </c>
      <c r="Q483" s="6">
        <v>482</v>
      </c>
      <c r="R483" s="10">
        <v>267.89670000000001</v>
      </c>
      <c r="S483" s="10">
        <v>249.70330000000001</v>
      </c>
      <c r="T483" s="10">
        <v>235.3467</v>
      </c>
      <c r="U483" s="10">
        <v>282.25330000000002</v>
      </c>
      <c r="V483" s="10">
        <v>300.44670000000002</v>
      </c>
    </row>
    <row r="484" spans="1:2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274.39</v>
      </c>
      <c r="I484" s="2">
        <f t="shared" si="22"/>
        <v>260.52999999999997</v>
      </c>
      <c r="J484" s="2">
        <f t="shared" si="23"/>
        <v>266.39</v>
      </c>
      <c r="K484" s="10">
        <f>(testdata[[#This Row],[H]]+testdata[[#This Row],[L]]+testdata[[#This Row],[C]])/3</f>
        <v>267.1033333333333</v>
      </c>
      <c r="L484" s="10">
        <f>testdata[[#This Row],[PP]]*2-testdata[[#This Row],[H]]</f>
        <v>259.81666666666661</v>
      </c>
      <c r="M484" s="10">
        <f>testdata[[#This Row],[PP]]-(testdata[[#This Row],[H]]-testdata[[#This Row],[L]])</f>
        <v>253.24333333333328</v>
      </c>
      <c r="N484" s="10">
        <f>testdata[[#This Row],[PP]]*2-testdata[[#This Row],[L]]</f>
        <v>273.67666666666662</v>
      </c>
      <c r="O484" s="10">
        <f>testdata[[#This Row],[PP]]+(testdata[[#This Row],[H]]-testdata[[#This Row],[L]])</f>
        <v>280.96333333333331</v>
      </c>
      <c r="Q484" s="6">
        <v>483</v>
      </c>
      <c r="R484" s="10">
        <v>267.89670000000001</v>
      </c>
      <c r="S484" s="10">
        <v>249.70330000000001</v>
      </c>
      <c r="T484" s="10">
        <v>235.3467</v>
      </c>
      <c r="U484" s="10">
        <v>282.25330000000002</v>
      </c>
      <c r="V484" s="10">
        <v>300.44670000000002</v>
      </c>
    </row>
    <row r="485" spans="1:2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274.39</v>
      </c>
      <c r="I485" s="2">
        <f t="shared" si="22"/>
        <v>260.52999999999997</v>
      </c>
      <c r="J485" s="2">
        <f t="shared" si="23"/>
        <v>267.08</v>
      </c>
      <c r="K485" s="10">
        <f>(testdata[[#This Row],[H]]+testdata[[#This Row],[L]]+testdata[[#This Row],[C]])/3</f>
        <v>267.33333333333331</v>
      </c>
      <c r="L485" s="10">
        <f>testdata[[#This Row],[PP]]*2-testdata[[#This Row],[H]]</f>
        <v>260.27666666666664</v>
      </c>
      <c r="M485" s="10">
        <f>testdata[[#This Row],[PP]]-(testdata[[#This Row],[H]]-testdata[[#This Row],[L]])</f>
        <v>253.4733333333333</v>
      </c>
      <c r="N485" s="10">
        <f>testdata[[#This Row],[PP]]*2-testdata[[#This Row],[L]]</f>
        <v>274.13666666666666</v>
      </c>
      <c r="O485" s="10">
        <f>testdata[[#This Row],[PP]]+(testdata[[#This Row],[H]]-testdata[[#This Row],[L]])</f>
        <v>281.19333333333333</v>
      </c>
      <c r="Q485" s="6">
        <v>484</v>
      </c>
      <c r="R485" s="10">
        <v>266.67669999999998</v>
      </c>
      <c r="S485" s="10">
        <v>258.9633</v>
      </c>
      <c r="T485" s="10">
        <v>248.9667</v>
      </c>
      <c r="U485" s="10">
        <v>276.67329999999998</v>
      </c>
      <c r="V485" s="10">
        <v>284.38670000000002</v>
      </c>
    </row>
    <row r="486" spans="1:2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274.39</v>
      </c>
      <c r="I486" s="2">
        <f t="shared" si="22"/>
        <v>260.52999999999997</v>
      </c>
      <c r="J486" s="2">
        <f t="shared" si="23"/>
        <v>262.57</v>
      </c>
      <c r="K486" s="10">
        <f>(testdata[[#This Row],[H]]+testdata[[#This Row],[L]]+testdata[[#This Row],[C]])/3</f>
        <v>265.83</v>
      </c>
      <c r="L486" s="10">
        <f>testdata[[#This Row],[PP]]*2-testdata[[#This Row],[H]]</f>
        <v>257.27</v>
      </c>
      <c r="M486" s="10">
        <f>testdata[[#This Row],[PP]]-(testdata[[#This Row],[H]]-testdata[[#This Row],[L]])</f>
        <v>251.96999999999997</v>
      </c>
      <c r="N486" s="10">
        <f>testdata[[#This Row],[PP]]*2-testdata[[#This Row],[L]]</f>
        <v>271.13</v>
      </c>
      <c r="O486" s="10">
        <f>testdata[[#This Row],[PP]]+(testdata[[#This Row],[H]]-testdata[[#This Row],[L]])</f>
        <v>279.69</v>
      </c>
      <c r="Q486" s="6">
        <v>485</v>
      </c>
      <c r="R486" s="10">
        <v>266.67669999999998</v>
      </c>
      <c r="S486" s="10">
        <v>258.9633</v>
      </c>
      <c r="T486" s="10">
        <v>248.9667</v>
      </c>
      <c r="U486" s="10">
        <v>276.67329999999998</v>
      </c>
      <c r="V486" s="10">
        <v>284.38670000000002</v>
      </c>
    </row>
    <row r="487" spans="1:2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274.39</v>
      </c>
      <c r="I487" s="2">
        <f t="shared" si="22"/>
        <v>256.76</v>
      </c>
      <c r="J487" s="2">
        <f t="shared" si="23"/>
        <v>257.70999999999998</v>
      </c>
      <c r="K487" s="10">
        <f>(testdata[[#This Row],[H]]+testdata[[#This Row],[L]]+testdata[[#This Row],[C]])/3</f>
        <v>262.95333333333332</v>
      </c>
      <c r="L487" s="10">
        <f>testdata[[#This Row],[PP]]*2-testdata[[#This Row],[H]]</f>
        <v>251.51666666666665</v>
      </c>
      <c r="M487" s="10">
        <f>testdata[[#This Row],[PP]]-(testdata[[#This Row],[H]]-testdata[[#This Row],[L]])</f>
        <v>245.32333333333332</v>
      </c>
      <c r="N487" s="10">
        <f>testdata[[#This Row],[PP]]*2-testdata[[#This Row],[L]]</f>
        <v>269.14666666666665</v>
      </c>
      <c r="O487" s="10">
        <f>testdata[[#This Row],[PP]]+(testdata[[#This Row],[H]]-testdata[[#This Row],[L]])</f>
        <v>280.58333333333331</v>
      </c>
      <c r="Q487" s="6">
        <v>486</v>
      </c>
      <c r="R487" s="10">
        <v>266.67669999999998</v>
      </c>
      <c r="S487" s="10">
        <v>258.9633</v>
      </c>
      <c r="T487" s="10">
        <v>248.9667</v>
      </c>
      <c r="U487" s="10">
        <v>276.67329999999998</v>
      </c>
      <c r="V487" s="10">
        <v>284.38670000000002</v>
      </c>
    </row>
    <row r="488" spans="1:2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274.39</v>
      </c>
      <c r="I488" s="2">
        <f t="shared" si="22"/>
        <v>256.76</v>
      </c>
      <c r="J488" s="2">
        <f t="shared" si="23"/>
        <v>258.58</v>
      </c>
      <c r="K488" s="10">
        <f>(testdata[[#This Row],[H]]+testdata[[#This Row],[L]]+testdata[[#This Row],[C]])/3</f>
        <v>263.24333333333334</v>
      </c>
      <c r="L488" s="10">
        <f>testdata[[#This Row],[PP]]*2-testdata[[#This Row],[H]]</f>
        <v>252.09666666666669</v>
      </c>
      <c r="M488" s="10">
        <f>testdata[[#This Row],[PP]]-(testdata[[#This Row],[H]]-testdata[[#This Row],[L]])</f>
        <v>245.61333333333334</v>
      </c>
      <c r="N488" s="10">
        <f>testdata[[#This Row],[PP]]*2-testdata[[#This Row],[L]]</f>
        <v>269.72666666666669</v>
      </c>
      <c r="O488" s="10">
        <f>testdata[[#This Row],[PP]]+(testdata[[#This Row],[H]]-testdata[[#This Row],[L]])</f>
        <v>280.87333333333333</v>
      </c>
      <c r="Q488" s="6">
        <v>487</v>
      </c>
      <c r="R488" s="10">
        <v>266.67669999999998</v>
      </c>
      <c r="S488" s="10">
        <v>258.9633</v>
      </c>
      <c r="T488" s="10">
        <v>248.9667</v>
      </c>
      <c r="U488" s="10">
        <v>276.67329999999998</v>
      </c>
      <c r="V488" s="10">
        <v>284.38670000000002</v>
      </c>
    </row>
    <row r="489" spans="1:2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274.39</v>
      </c>
      <c r="I489" s="2">
        <f t="shared" si="22"/>
        <v>256.68</v>
      </c>
      <c r="J489" s="2">
        <f t="shared" si="23"/>
        <v>256.86</v>
      </c>
      <c r="K489" s="10">
        <f>(testdata[[#This Row],[H]]+testdata[[#This Row],[L]]+testdata[[#This Row],[C]])/3</f>
        <v>262.64333333333332</v>
      </c>
      <c r="L489" s="10">
        <f>testdata[[#This Row],[PP]]*2-testdata[[#This Row],[H]]</f>
        <v>250.89666666666665</v>
      </c>
      <c r="M489" s="10">
        <f>testdata[[#This Row],[PP]]-(testdata[[#This Row],[H]]-testdata[[#This Row],[L]])</f>
        <v>244.93333333333334</v>
      </c>
      <c r="N489" s="10">
        <f>testdata[[#This Row],[PP]]*2-testdata[[#This Row],[L]]</f>
        <v>268.60666666666663</v>
      </c>
      <c r="O489" s="10">
        <f>testdata[[#This Row],[PP]]+(testdata[[#This Row],[H]]-testdata[[#This Row],[L]])</f>
        <v>280.3533333333333</v>
      </c>
      <c r="Q489" s="6">
        <v>488</v>
      </c>
      <c r="R489" s="10">
        <v>266.67669999999998</v>
      </c>
      <c r="S489" s="10">
        <v>258.9633</v>
      </c>
      <c r="T489" s="10">
        <v>248.9667</v>
      </c>
      <c r="U489" s="10">
        <v>276.67329999999998</v>
      </c>
      <c r="V489" s="10">
        <v>284.38670000000002</v>
      </c>
    </row>
    <row r="490" spans="1:2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272.45999999999998</v>
      </c>
      <c r="I490" s="2">
        <f t="shared" si="22"/>
        <v>256.68</v>
      </c>
      <c r="J490" s="2">
        <f t="shared" si="23"/>
        <v>261</v>
      </c>
      <c r="K490" s="10">
        <f>(testdata[[#This Row],[H]]+testdata[[#This Row],[L]]+testdata[[#This Row],[C]])/3</f>
        <v>263.38</v>
      </c>
      <c r="L490" s="10">
        <f>testdata[[#This Row],[PP]]*2-testdata[[#This Row],[H]]</f>
        <v>254.3</v>
      </c>
      <c r="M490" s="10">
        <f>testdata[[#This Row],[PP]]-(testdata[[#This Row],[H]]-testdata[[#This Row],[L]])</f>
        <v>247.60000000000002</v>
      </c>
      <c r="N490" s="10">
        <f>testdata[[#This Row],[PP]]*2-testdata[[#This Row],[L]]</f>
        <v>270.08</v>
      </c>
      <c r="O490" s="10">
        <f>testdata[[#This Row],[PP]]+(testdata[[#This Row],[H]]-testdata[[#This Row],[L]])</f>
        <v>279.15999999999997</v>
      </c>
      <c r="Q490" s="6">
        <v>489</v>
      </c>
      <c r="R490" s="10">
        <v>266.67669999999998</v>
      </c>
      <c r="S490" s="10">
        <v>258.9633</v>
      </c>
      <c r="T490" s="10">
        <v>248.9667</v>
      </c>
      <c r="U490" s="10">
        <v>276.67329999999998</v>
      </c>
      <c r="V490" s="10">
        <v>284.38670000000002</v>
      </c>
    </row>
    <row r="491" spans="1:2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270.72000000000003</v>
      </c>
      <c r="I491" s="2">
        <f t="shared" si="22"/>
        <v>256.68</v>
      </c>
      <c r="J491" s="2">
        <f t="shared" si="23"/>
        <v>261.88</v>
      </c>
      <c r="K491" s="10">
        <f>(testdata[[#This Row],[H]]+testdata[[#This Row],[L]]+testdata[[#This Row],[C]])/3</f>
        <v>263.09333333333336</v>
      </c>
      <c r="L491" s="10">
        <f>testdata[[#This Row],[PP]]*2-testdata[[#This Row],[H]]</f>
        <v>255.4666666666667</v>
      </c>
      <c r="M491" s="10">
        <f>testdata[[#This Row],[PP]]-(testdata[[#This Row],[H]]-testdata[[#This Row],[L]])</f>
        <v>249.05333333333334</v>
      </c>
      <c r="N491" s="10">
        <f>testdata[[#This Row],[PP]]*2-testdata[[#This Row],[L]]</f>
        <v>269.50666666666672</v>
      </c>
      <c r="O491" s="10">
        <f>testdata[[#This Row],[PP]]+(testdata[[#This Row],[H]]-testdata[[#This Row],[L]])</f>
        <v>277.13333333333338</v>
      </c>
      <c r="Q491" s="6">
        <v>490</v>
      </c>
      <c r="R491" s="10">
        <v>266.67669999999998</v>
      </c>
      <c r="S491" s="10">
        <v>258.9633</v>
      </c>
      <c r="T491" s="10">
        <v>248.9667</v>
      </c>
      <c r="U491" s="10">
        <v>276.67329999999998</v>
      </c>
      <c r="V491" s="10">
        <v>284.38670000000002</v>
      </c>
    </row>
    <row r="492" spans="1:2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268.64</v>
      </c>
      <c r="I492" s="2">
        <f t="shared" si="22"/>
        <v>256.68</v>
      </c>
      <c r="J492" s="2">
        <f t="shared" si="23"/>
        <v>267.91000000000003</v>
      </c>
      <c r="K492" s="10">
        <f>(testdata[[#This Row],[H]]+testdata[[#This Row],[L]]+testdata[[#This Row],[C]])/3</f>
        <v>264.41000000000003</v>
      </c>
      <c r="L492" s="10">
        <f>testdata[[#This Row],[PP]]*2-testdata[[#This Row],[H]]</f>
        <v>260.18000000000006</v>
      </c>
      <c r="M492" s="10">
        <f>testdata[[#This Row],[PP]]-(testdata[[#This Row],[H]]-testdata[[#This Row],[L]])</f>
        <v>252.45000000000005</v>
      </c>
      <c r="N492" s="10">
        <f>testdata[[#This Row],[PP]]*2-testdata[[#This Row],[L]]</f>
        <v>272.14000000000004</v>
      </c>
      <c r="O492" s="10">
        <f>testdata[[#This Row],[PP]]+(testdata[[#This Row],[H]]-testdata[[#This Row],[L]])</f>
        <v>276.37</v>
      </c>
      <c r="Q492" s="6">
        <v>491</v>
      </c>
      <c r="R492" s="10">
        <v>266.67669999999998</v>
      </c>
      <c r="S492" s="10">
        <v>258.9633</v>
      </c>
      <c r="T492" s="10">
        <v>248.9667</v>
      </c>
      <c r="U492" s="10">
        <v>276.67329999999998</v>
      </c>
      <c r="V492" s="10">
        <v>284.38670000000002</v>
      </c>
    </row>
    <row r="493" spans="1:2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268.86</v>
      </c>
      <c r="I493" s="2">
        <f t="shared" si="22"/>
        <v>256.68</v>
      </c>
      <c r="J493" s="2">
        <f t="shared" si="23"/>
        <v>267.33</v>
      </c>
      <c r="K493" s="10">
        <f>(testdata[[#This Row],[H]]+testdata[[#This Row],[L]]+testdata[[#This Row],[C]])/3</f>
        <v>264.28999999999996</v>
      </c>
      <c r="L493" s="10">
        <f>testdata[[#This Row],[PP]]*2-testdata[[#This Row],[H]]</f>
        <v>259.71999999999991</v>
      </c>
      <c r="M493" s="10">
        <f>testdata[[#This Row],[PP]]-(testdata[[#This Row],[H]]-testdata[[#This Row],[L]])</f>
        <v>252.10999999999996</v>
      </c>
      <c r="N493" s="10">
        <f>testdata[[#This Row],[PP]]*2-testdata[[#This Row],[L]]</f>
        <v>271.89999999999992</v>
      </c>
      <c r="O493" s="10">
        <f>testdata[[#This Row],[PP]]+(testdata[[#This Row],[H]]-testdata[[#This Row],[L]])</f>
        <v>276.46999999999997</v>
      </c>
      <c r="Q493" s="6">
        <v>492</v>
      </c>
      <c r="R493" s="10">
        <v>266.67669999999998</v>
      </c>
      <c r="S493" s="10">
        <v>258.9633</v>
      </c>
      <c r="T493" s="10">
        <v>248.9667</v>
      </c>
      <c r="U493" s="10">
        <v>276.67329999999998</v>
      </c>
      <c r="V493" s="10">
        <v>284.38670000000002</v>
      </c>
    </row>
    <row r="494" spans="1:2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269.57</v>
      </c>
      <c r="I494" s="2">
        <f t="shared" si="22"/>
        <v>256.68</v>
      </c>
      <c r="J494" s="2">
        <f t="shared" si="23"/>
        <v>268.95999999999998</v>
      </c>
      <c r="K494" s="10">
        <f>(testdata[[#This Row],[H]]+testdata[[#This Row],[L]]+testdata[[#This Row],[C]])/3</f>
        <v>265.07</v>
      </c>
      <c r="L494" s="10">
        <f>testdata[[#This Row],[PP]]*2-testdata[[#This Row],[H]]</f>
        <v>260.57</v>
      </c>
      <c r="M494" s="10">
        <f>testdata[[#This Row],[PP]]-(testdata[[#This Row],[H]]-testdata[[#This Row],[L]])</f>
        <v>252.18</v>
      </c>
      <c r="N494" s="10">
        <f>testdata[[#This Row],[PP]]*2-testdata[[#This Row],[L]]</f>
        <v>273.45999999999998</v>
      </c>
      <c r="O494" s="10">
        <f>testdata[[#This Row],[PP]]+(testdata[[#This Row],[H]]-testdata[[#This Row],[L]])</f>
        <v>277.95999999999998</v>
      </c>
      <c r="Q494" s="6">
        <v>493</v>
      </c>
      <c r="R494" s="10">
        <v>266.67669999999998</v>
      </c>
      <c r="S494" s="10">
        <v>258.9633</v>
      </c>
      <c r="T494" s="10">
        <v>248.9667</v>
      </c>
      <c r="U494" s="10">
        <v>276.67329999999998</v>
      </c>
      <c r="V494" s="10">
        <v>284.38670000000002</v>
      </c>
    </row>
    <row r="495" spans="1:2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273.58999999999997</v>
      </c>
      <c r="I495" s="2">
        <f t="shared" si="22"/>
        <v>256.68</v>
      </c>
      <c r="J495" s="2">
        <f t="shared" si="23"/>
        <v>272.52</v>
      </c>
      <c r="K495" s="10">
        <f>(testdata[[#This Row],[H]]+testdata[[#This Row],[L]]+testdata[[#This Row],[C]])/3</f>
        <v>267.59666666666664</v>
      </c>
      <c r="L495" s="10">
        <f>testdata[[#This Row],[PP]]*2-testdata[[#This Row],[H]]</f>
        <v>261.6033333333333</v>
      </c>
      <c r="M495" s="10">
        <f>testdata[[#This Row],[PP]]-(testdata[[#This Row],[H]]-testdata[[#This Row],[L]])</f>
        <v>250.68666666666667</v>
      </c>
      <c r="N495" s="10">
        <f>testdata[[#This Row],[PP]]*2-testdata[[#This Row],[L]]</f>
        <v>278.51333333333326</v>
      </c>
      <c r="O495" s="10">
        <f>testdata[[#This Row],[PP]]+(testdata[[#This Row],[H]]-testdata[[#This Row],[L]])</f>
        <v>284.5066666666666</v>
      </c>
      <c r="Q495" s="6">
        <v>494</v>
      </c>
      <c r="R495" s="10">
        <v>266.67669999999998</v>
      </c>
      <c r="S495" s="10">
        <v>258.9633</v>
      </c>
      <c r="T495" s="10">
        <v>248.9667</v>
      </c>
      <c r="U495" s="10">
        <v>276.67329999999998</v>
      </c>
      <c r="V495" s="10">
        <v>284.38670000000002</v>
      </c>
    </row>
    <row r="496" spans="1:2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273.58999999999997</v>
      </c>
      <c r="I496" s="2">
        <f t="shared" si="22"/>
        <v>256.68</v>
      </c>
      <c r="J496" s="2">
        <f t="shared" si="23"/>
        <v>263.69</v>
      </c>
      <c r="K496" s="10">
        <f>(testdata[[#This Row],[H]]+testdata[[#This Row],[L]]+testdata[[#This Row],[C]])/3</f>
        <v>264.65333333333336</v>
      </c>
      <c r="L496" s="10">
        <f>testdata[[#This Row],[PP]]*2-testdata[[#This Row],[H]]</f>
        <v>255.71666666666675</v>
      </c>
      <c r="M496" s="10">
        <f>testdata[[#This Row],[PP]]-(testdata[[#This Row],[H]]-testdata[[#This Row],[L]])</f>
        <v>247.7433333333334</v>
      </c>
      <c r="N496" s="10">
        <f>testdata[[#This Row],[PP]]*2-testdata[[#This Row],[L]]</f>
        <v>272.62666666666672</v>
      </c>
      <c r="O496" s="10">
        <f>testdata[[#This Row],[PP]]+(testdata[[#This Row],[H]]-testdata[[#This Row],[L]])</f>
        <v>281.56333333333333</v>
      </c>
      <c r="Q496" s="6">
        <v>495</v>
      </c>
      <c r="R496" s="10">
        <v>266.67669999999998</v>
      </c>
      <c r="S496" s="10">
        <v>258.9633</v>
      </c>
      <c r="T496" s="10">
        <v>248.9667</v>
      </c>
      <c r="U496" s="10">
        <v>276.67329999999998</v>
      </c>
      <c r="V496" s="10">
        <v>284.38670000000002</v>
      </c>
    </row>
    <row r="497" spans="1:2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273.58999999999997</v>
      </c>
      <c r="I497" s="2">
        <f t="shared" si="22"/>
        <v>256.07</v>
      </c>
      <c r="J497" s="2">
        <f t="shared" si="23"/>
        <v>263.29000000000002</v>
      </c>
      <c r="K497" s="10">
        <f>(testdata[[#This Row],[H]]+testdata[[#This Row],[L]]+testdata[[#This Row],[C]])/3</f>
        <v>264.31666666666666</v>
      </c>
      <c r="L497" s="10">
        <f>testdata[[#This Row],[PP]]*2-testdata[[#This Row],[H]]</f>
        <v>255.04333333333335</v>
      </c>
      <c r="M497" s="10">
        <f>testdata[[#This Row],[PP]]-(testdata[[#This Row],[H]]-testdata[[#This Row],[L]])</f>
        <v>246.79666666666668</v>
      </c>
      <c r="N497" s="10">
        <f>testdata[[#This Row],[PP]]*2-testdata[[#This Row],[L]]</f>
        <v>272.56333333333333</v>
      </c>
      <c r="O497" s="10">
        <f>testdata[[#This Row],[PP]]+(testdata[[#This Row],[H]]-testdata[[#This Row],[L]])</f>
        <v>281.83666666666664</v>
      </c>
      <c r="Q497" s="7">
        <v>496</v>
      </c>
      <c r="R497" s="10">
        <v>266.67669999999998</v>
      </c>
      <c r="S497" s="10">
        <v>258.9633</v>
      </c>
      <c r="T497" s="10">
        <v>248.9667</v>
      </c>
      <c r="U497" s="10">
        <v>276.67329999999998</v>
      </c>
      <c r="V497" s="10">
        <v>284.38670000000002</v>
      </c>
    </row>
    <row r="498" spans="1:2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273.58999999999997</v>
      </c>
      <c r="I498" s="2">
        <f t="shared" si="22"/>
        <v>256.07</v>
      </c>
      <c r="J498" s="2">
        <f t="shared" si="23"/>
        <v>257.17</v>
      </c>
      <c r="K498" s="10">
        <f>(testdata[[#This Row],[H]]+testdata[[#This Row],[L]]+testdata[[#This Row],[C]])/3</f>
        <v>262.27666666666664</v>
      </c>
      <c r="L498" s="10">
        <f>testdata[[#This Row],[PP]]*2-testdata[[#This Row],[H]]</f>
        <v>250.96333333333331</v>
      </c>
      <c r="M498" s="10">
        <f>testdata[[#This Row],[PP]]-(testdata[[#This Row],[H]]-testdata[[#This Row],[L]])</f>
        <v>244.75666666666666</v>
      </c>
      <c r="N498" s="10">
        <f>testdata[[#This Row],[PP]]*2-testdata[[#This Row],[L]]</f>
        <v>268.48333333333329</v>
      </c>
      <c r="O498" s="10">
        <f>testdata[[#This Row],[PP]]+(testdata[[#This Row],[H]]-testdata[[#This Row],[L]])</f>
        <v>279.79666666666662</v>
      </c>
      <c r="Q498" s="7">
        <v>497</v>
      </c>
      <c r="R498" s="10">
        <v>266.67669999999998</v>
      </c>
      <c r="S498" s="10">
        <v>258.9633</v>
      </c>
      <c r="T498" s="10">
        <v>248.9667</v>
      </c>
      <c r="U498" s="10">
        <v>276.67329999999998</v>
      </c>
      <c r="V498" s="10">
        <v>284.38670000000002</v>
      </c>
    </row>
    <row r="499" spans="1:2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273.58999999999997</v>
      </c>
      <c r="I499" s="2">
        <f t="shared" si="22"/>
        <v>252.34</v>
      </c>
      <c r="J499" s="2">
        <f t="shared" si="23"/>
        <v>257.66000000000003</v>
      </c>
      <c r="K499" s="10">
        <f>(testdata[[#This Row],[H]]+testdata[[#This Row],[L]]+testdata[[#This Row],[C]])/3</f>
        <v>261.19666666666666</v>
      </c>
      <c r="L499" s="10">
        <f>testdata[[#This Row],[PP]]*2-testdata[[#This Row],[H]]</f>
        <v>248.80333333333334</v>
      </c>
      <c r="M499" s="10">
        <f>testdata[[#This Row],[PP]]-(testdata[[#This Row],[H]]-testdata[[#This Row],[L]])</f>
        <v>239.94666666666669</v>
      </c>
      <c r="N499" s="10">
        <f>testdata[[#This Row],[PP]]*2-testdata[[#This Row],[L]]</f>
        <v>270.05333333333328</v>
      </c>
      <c r="O499" s="10">
        <f>testdata[[#This Row],[PP]]+(testdata[[#This Row],[H]]-testdata[[#This Row],[L]])</f>
        <v>282.4466666666666</v>
      </c>
      <c r="Q499" s="7">
        <v>498</v>
      </c>
      <c r="R499" s="10">
        <v>266.67669999999998</v>
      </c>
      <c r="S499" s="10">
        <v>258.9633</v>
      </c>
      <c r="T499" s="10">
        <v>248.9667</v>
      </c>
      <c r="U499" s="10">
        <v>276.67329999999998</v>
      </c>
      <c r="V499" s="10">
        <v>284.38670000000002</v>
      </c>
    </row>
    <row r="500" spans="1:2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273.58999999999997</v>
      </c>
      <c r="I500" s="2">
        <f t="shared" si="22"/>
        <v>252.34</v>
      </c>
      <c r="J500" s="2">
        <f t="shared" si="23"/>
        <v>257.72000000000003</v>
      </c>
      <c r="K500" s="10">
        <f>(testdata[[#This Row],[H]]+testdata[[#This Row],[L]]+testdata[[#This Row],[C]])/3</f>
        <v>261.21666666666664</v>
      </c>
      <c r="L500" s="10">
        <f>testdata[[#This Row],[PP]]*2-testdata[[#This Row],[H]]</f>
        <v>248.84333333333331</v>
      </c>
      <c r="M500" s="10">
        <f>testdata[[#This Row],[PP]]-(testdata[[#This Row],[H]]-testdata[[#This Row],[L]])</f>
        <v>239.96666666666667</v>
      </c>
      <c r="N500" s="10">
        <f>testdata[[#This Row],[PP]]*2-testdata[[#This Row],[L]]</f>
        <v>270.09333333333325</v>
      </c>
      <c r="O500" s="10">
        <f>testdata[[#This Row],[PP]]+(testdata[[#This Row],[H]]-testdata[[#This Row],[L]])</f>
        <v>282.46666666666658</v>
      </c>
      <c r="Q500" s="7">
        <v>499</v>
      </c>
      <c r="R500" s="10">
        <v>266.67669999999998</v>
      </c>
      <c r="S500" s="10">
        <v>258.9633</v>
      </c>
      <c r="T500" s="10">
        <v>248.9667</v>
      </c>
      <c r="U500" s="10">
        <v>276.67329999999998</v>
      </c>
      <c r="V500" s="10">
        <v>284.38670000000002</v>
      </c>
    </row>
    <row r="501" spans="1:2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273.58999999999997</v>
      </c>
      <c r="I501" s="2">
        <f t="shared" si="22"/>
        <v>252.34</v>
      </c>
      <c r="J501" s="2">
        <f t="shared" si="23"/>
        <v>259.01</v>
      </c>
      <c r="K501" s="10">
        <f>(testdata[[#This Row],[H]]+testdata[[#This Row],[L]]+testdata[[#This Row],[C]])/3</f>
        <v>261.64666666666665</v>
      </c>
      <c r="L501" s="10">
        <f>testdata[[#This Row],[PP]]*2-testdata[[#This Row],[H]]</f>
        <v>249.70333333333332</v>
      </c>
      <c r="M501" s="10">
        <f>testdata[[#This Row],[PP]]-(testdata[[#This Row],[H]]-testdata[[#This Row],[L]])</f>
        <v>240.39666666666668</v>
      </c>
      <c r="N501" s="10">
        <f>testdata[[#This Row],[PP]]*2-testdata[[#This Row],[L]]</f>
        <v>270.95333333333326</v>
      </c>
      <c r="O501" s="10">
        <f>testdata[[#This Row],[PP]]+(testdata[[#This Row],[H]]-testdata[[#This Row],[L]])</f>
        <v>282.89666666666665</v>
      </c>
      <c r="Q501" s="7">
        <v>500</v>
      </c>
      <c r="R501" s="10">
        <v>266.67669999999998</v>
      </c>
      <c r="S501" s="10">
        <v>258.9633</v>
      </c>
      <c r="T501" s="10">
        <v>248.9667</v>
      </c>
      <c r="U501" s="10">
        <v>276.67329999999998</v>
      </c>
      <c r="V501" s="10">
        <v>284.38670000000002</v>
      </c>
    </row>
    <row r="502" spans="1:2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273.58999999999997</v>
      </c>
      <c r="I502" s="2">
        <f t="shared" si="22"/>
        <v>252.34</v>
      </c>
      <c r="J502" s="2">
        <f t="shared" si="23"/>
        <v>258.93</v>
      </c>
      <c r="K502" s="10">
        <f>(testdata[[#This Row],[H]]+testdata[[#This Row],[L]]+testdata[[#This Row],[C]])/3</f>
        <v>261.61999999999995</v>
      </c>
      <c r="L502" s="10">
        <f>testdata[[#This Row],[PP]]*2-testdata[[#This Row],[H]]</f>
        <v>249.64999999999992</v>
      </c>
      <c r="M502" s="10">
        <f>testdata[[#This Row],[PP]]-(testdata[[#This Row],[H]]-testdata[[#This Row],[L]])</f>
        <v>240.36999999999998</v>
      </c>
      <c r="N502" s="10">
        <f>testdata[[#This Row],[PP]]*2-testdata[[#This Row],[L]]</f>
        <v>270.89999999999986</v>
      </c>
      <c r="O502" s="10">
        <f>testdata[[#This Row],[PP]]+(testdata[[#This Row],[H]]-testdata[[#This Row],[L]])</f>
        <v>282.86999999999989</v>
      </c>
      <c r="Q502" s="7">
        <v>501</v>
      </c>
      <c r="R502" s="10">
        <v>266.67669999999998</v>
      </c>
      <c r="S502" s="10">
        <v>258.9633</v>
      </c>
      <c r="T502" s="10">
        <v>248.9667</v>
      </c>
      <c r="U502" s="10">
        <v>276.67329999999998</v>
      </c>
      <c r="V502" s="10">
        <v>284.38670000000002</v>
      </c>
    </row>
    <row r="503" spans="1:2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273.58999999999997</v>
      </c>
      <c r="I503" s="2">
        <f t="shared" si="22"/>
        <v>252.34</v>
      </c>
      <c r="J503" s="2">
        <f t="shared" si="23"/>
        <v>254.15</v>
      </c>
      <c r="K503" s="11">
        <f>(testdata[[#This Row],[H]]+testdata[[#This Row],[L]]+testdata[[#This Row],[C]])/3</f>
        <v>260.02666666666664</v>
      </c>
      <c r="L503" s="11">
        <f>testdata[[#This Row],[PP]]*2-testdata[[#This Row],[H]]</f>
        <v>246.46333333333331</v>
      </c>
      <c r="M503" s="11">
        <f>testdata[[#This Row],[PP]]-(testdata[[#This Row],[H]]-testdata[[#This Row],[L]])</f>
        <v>238.77666666666667</v>
      </c>
      <c r="N503" s="11">
        <f>testdata[[#This Row],[PP]]*2-testdata[[#This Row],[L]]</f>
        <v>267.71333333333325</v>
      </c>
      <c r="O503" s="11">
        <f>testdata[[#This Row],[PP]]+(testdata[[#This Row],[H]]-testdata[[#This Row],[L]])</f>
        <v>281.27666666666664</v>
      </c>
      <c r="Q503" s="7">
        <v>502</v>
      </c>
      <c r="R503" s="11">
        <v>266.67669999999998</v>
      </c>
      <c r="S503" s="11">
        <v>258.9633</v>
      </c>
      <c r="T503" s="11">
        <v>248.9667</v>
      </c>
      <c r="U503" s="11">
        <v>276.67329999999998</v>
      </c>
      <c r="V503" s="11">
        <v>284.38670000000002</v>
      </c>
    </row>
  </sheetData>
  <pageMargins left="0.7" right="0.7" top="0.75" bottom="0.75" header="0.3" footer="0.3"/>
  <pageSetup orientation="portrait" r:id="rId1"/>
  <ignoredErrors>
    <ignoredError sqref="N22:O22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U2" sqref="U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4" bestFit="1" customWidth="1"/>
    <col min="9" max="10" width="10.7109375" style="1" customWidth="1"/>
    <col min="11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4" t="s">
        <v>24</v>
      </c>
      <c r="I1" s="4" t="s">
        <v>12</v>
      </c>
      <c r="J1" s="4" t="s">
        <v>13</v>
      </c>
      <c r="K1" s="4" t="s">
        <v>14</v>
      </c>
      <c r="L1" s="5" t="s">
        <v>7</v>
      </c>
      <c r="M1" s="5" t="s">
        <v>8</v>
      </c>
      <c r="N1" s="5" t="s">
        <v>9</v>
      </c>
      <c r="O1" s="5" t="s">
        <v>20</v>
      </c>
      <c r="P1" s="5" t="s">
        <v>21</v>
      </c>
      <c r="Q1" s="5" t="s">
        <v>10</v>
      </c>
      <c r="R1" s="5" t="s">
        <v>11</v>
      </c>
      <c r="S1" s="5" t="s">
        <v>22</v>
      </c>
      <c r="T1" s="5" t="s">
        <v>23</v>
      </c>
      <c r="U1" s="12" t="s">
        <v>18</v>
      </c>
      <c r="V1" s="3" t="s">
        <v>0</v>
      </c>
      <c r="W1" s="5" t="s">
        <v>7</v>
      </c>
      <c r="X1" s="5" t="s">
        <v>8</v>
      </c>
      <c r="Y1" s="5" t="s">
        <v>9</v>
      </c>
      <c r="Z1" s="5" t="s">
        <v>20</v>
      </c>
      <c r="AA1" s="5" t="s">
        <v>21</v>
      </c>
      <c r="AB1" s="5" t="s">
        <v>10</v>
      </c>
      <c r="AC1" s="5" t="s">
        <v>11</v>
      </c>
      <c r="AD1" s="5" t="s">
        <v>22</v>
      </c>
      <c r="AE1" s="5" t="s">
        <v>23</v>
      </c>
    </row>
    <row r="2" spans="1:31" x14ac:dyDescent="0.25">
      <c r="A2" s="6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4">
        <f>WEEKDAY(testdata16[[#This Row],[date]])</f>
        <v>2</v>
      </c>
      <c r="I2" s="2"/>
      <c r="J2" s="2"/>
      <c r="K2" s="2"/>
      <c r="L2" s="10"/>
      <c r="M2" s="10"/>
      <c r="N2" s="10"/>
      <c r="O2" s="10"/>
      <c r="P2" s="10"/>
      <c r="Q2" s="10"/>
      <c r="R2" s="10"/>
      <c r="S2" s="10"/>
      <c r="T2" s="10"/>
      <c r="V2" s="3">
        <v>43409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A3" s="6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4">
        <f>WEEKDAY(testdata16[[#This Row],[date]])</f>
        <v>3</v>
      </c>
      <c r="I3" s="2"/>
      <c r="J3" s="2"/>
      <c r="K3" s="2"/>
      <c r="L3" s="10"/>
      <c r="M3" s="10"/>
      <c r="N3" s="10"/>
      <c r="O3" s="10"/>
      <c r="P3" s="10"/>
      <c r="Q3" s="10"/>
      <c r="R3" s="10"/>
      <c r="S3" s="10"/>
      <c r="T3" s="10"/>
      <c r="V3" s="3">
        <v>43410</v>
      </c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5">
      <c r="A4" s="6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4">
        <f>WEEKDAY(testdata16[[#This Row],[date]])</f>
        <v>4</v>
      </c>
      <c r="I4" s="2"/>
      <c r="J4" s="2"/>
      <c r="K4" s="2"/>
      <c r="L4" s="10"/>
      <c r="M4" s="10"/>
      <c r="N4" s="10"/>
      <c r="O4" s="10"/>
      <c r="P4" s="10"/>
      <c r="Q4" s="10"/>
      <c r="R4" s="10"/>
      <c r="S4" s="10"/>
      <c r="T4" s="10"/>
      <c r="V4" s="3">
        <v>43411</v>
      </c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5">
      <c r="A5" s="6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4">
        <f>WEEKDAY(testdata16[[#This Row],[date]])</f>
        <v>5</v>
      </c>
      <c r="I5" s="2"/>
      <c r="J5" s="2"/>
      <c r="K5" s="2"/>
      <c r="L5" s="10"/>
      <c r="M5" s="10"/>
      <c r="N5" s="10"/>
      <c r="O5" s="10"/>
      <c r="P5" s="10"/>
      <c r="Q5" s="10"/>
      <c r="R5" s="10"/>
      <c r="S5" s="10"/>
      <c r="T5" s="10"/>
      <c r="V5" s="3">
        <v>43412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5">
      <c r="A6" s="6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4">
        <f>WEEKDAY(testdata16[[#This Row],[date]])</f>
        <v>6</v>
      </c>
      <c r="I6" s="2"/>
      <c r="J6" s="2"/>
      <c r="K6" s="2"/>
      <c r="L6" s="11"/>
      <c r="M6" s="11"/>
      <c r="N6" s="11"/>
      <c r="O6" s="11"/>
      <c r="P6" s="11"/>
      <c r="Q6" s="11"/>
      <c r="R6" s="11"/>
      <c r="S6" s="11"/>
      <c r="T6" s="11"/>
      <c r="V6" s="3">
        <v>43413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5">
      <c r="A7" s="6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4">
        <f>WEEKDAY(testdata16[[#This Row],[date]])</f>
        <v>2</v>
      </c>
      <c r="I7" s="9">
        <f>MAX($D2:$D6)</f>
        <v>274.39</v>
      </c>
      <c r="J7" s="9">
        <f>MIN($E2:$E6)</f>
        <v>264.76</v>
      </c>
      <c r="K7" s="9">
        <f>$F6</f>
        <v>271.02</v>
      </c>
      <c r="L7" s="11">
        <f>(testdata16[[#This Row],[H]]+testdata16[[#This Row],[L]]+testdata16[[#This Row],[C]])/3</f>
        <v>270.05666666666667</v>
      </c>
      <c r="M7" s="11">
        <f>testdata16[[#This Row],[C]]-(testdata16[[#This Row],[H]]-testdata16[[#This Row],[L]])*(1+1/12)</f>
        <v>260.58749999999998</v>
      </c>
      <c r="N7" s="11">
        <f>testdata16[[#This Row],[C]]-(testdata16[[#This Row],[H]]-testdata16[[#This Row],[L]])*(1+1/6)</f>
        <v>259.78499999999997</v>
      </c>
      <c r="O7" s="11">
        <f>testdata16[[#This Row],[C]]-(testdata16[[#This Row],[H]]-testdata16[[#This Row],[L]])*(1+1/4)</f>
        <v>258.98249999999996</v>
      </c>
      <c r="P7" s="11">
        <f>testdata16[[#This Row],[C]]-(testdata16[[#This Row],[H]]-testdata16[[#This Row],[L]])*(1+1/2)</f>
        <v>256.57499999999999</v>
      </c>
      <c r="Q7" s="11">
        <f>testdata16[[#This Row],[C]]+(testdata16[[#This Row],[H]]-testdata16[[#This Row],[L]])*(1+1/12)</f>
        <v>281.45249999999999</v>
      </c>
      <c r="R7" s="11">
        <f>testdata16[[#This Row],[C]]+(testdata16[[#This Row],[H]]-testdata16[[#This Row],[L]])*(1+1/6)</f>
        <v>282.255</v>
      </c>
      <c r="S7" s="11">
        <f>testdata16[[#This Row],[C]]+(testdata16[[#This Row],[H]]-testdata16[[#This Row],[L]])*(1+1/4)</f>
        <v>283.0575</v>
      </c>
      <c r="T7" s="11">
        <f>testdata16[[#This Row],[C]]+(testdata16[[#This Row],[H]]-testdata16[[#This Row],[L]])*(1+1/2)</f>
        <v>285.46499999999997</v>
      </c>
      <c r="V7" s="3">
        <v>43416</v>
      </c>
      <c r="W7" s="11">
        <v>270.05669999999998</v>
      </c>
      <c r="X7" s="11">
        <v>260.58749999999998</v>
      </c>
      <c r="Y7" s="11">
        <v>259.78500000000003</v>
      </c>
      <c r="Z7" s="11">
        <v>258.98250000000002</v>
      </c>
      <c r="AA7" s="11">
        <v>256.57499999999999</v>
      </c>
      <c r="AB7" s="11">
        <v>281.45249999999999</v>
      </c>
      <c r="AC7" s="11">
        <v>282.255</v>
      </c>
      <c r="AD7" s="11">
        <v>283.0575</v>
      </c>
      <c r="AE7" s="11">
        <v>285.46499999999997</v>
      </c>
    </row>
    <row r="8" spans="1:31" x14ac:dyDescent="0.25">
      <c r="A8" s="6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4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0">
        <f>(testdata16[[#This Row],[H]]+testdata16[[#This Row],[L]]+testdata16[[#This Row],[C]])/3</f>
        <v>270.05666666666667</v>
      </c>
      <c r="M8" s="10">
        <f>testdata16[[#This Row],[C]]-(testdata16[[#This Row],[H]]-testdata16[[#This Row],[L]])*(1+1/12)</f>
        <v>260.58749999999998</v>
      </c>
      <c r="N8" s="10">
        <f>testdata16[[#This Row],[C]]-(testdata16[[#This Row],[H]]-testdata16[[#This Row],[L]])*(1+1/6)</f>
        <v>259.78499999999997</v>
      </c>
      <c r="O8" s="10">
        <f>testdata16[[#This Row],[C]]-(testdata16[[#This Row],[H]]-testdata16[[#This Row],[L]])*(1+1/4)</f>
        <v>258.98249999999996</v>
      </c>
      <c r="P8" s="10">
        <f>testdata16[[#This Row],[C]]-(testdata16[[#This Row],[H]]-testdata16[[#This Row],[L]])*(1+1/2)</f>
        <v>256.57499999999999</v>
      </c>
      <c r="Q8" s="10">
        <f>testdata16[[#This Row],[C]]+(testdata16[[#This Row],[H]]-testdata16[[#This Row],[L]])*(1+1/12)</f>
        <v>281.45249999999999</v>
      </c>
      <c r="R8" s="10">
        <f>testdata16[[#This Row],[C]]+(testdata16[[#This Row],[H]]-testdata16[[#This Row],[L]])*(1+1/6)</f>
        <v>282.255</v>
      </c>
      <c r="S8" s="10">
        <f>testdata16[[#This Row],[C]]+(testdata16[[#This Row],[H]]-testdata16[[#This Row],[L]])*(1+1/4)</f>
        <v>283.0575</v>
      </c>
      <c r="T8" s="10">
        <f>testdata16[[#This Row],[C]]+(testdata16[[#This Row],[H]]-testdata16[[#This Row],[L]])*(1+1/2)</f>
        <v>285.46499999999997</v>
      </c>
      <c r="V8" s="3">
        <v>43417</v>
      </c>
      <c r="W8" s="10">
        <v>270.05669999999998</v>
      </c>
      <c r="X8" s="10">
        <v>260.58749999999998</v>
      </c>
      <c r="Y8" s="10">
        <v>259.78500000000003</v>
      </c>
      <c r="Z8" s="10">
        <v>258.98250000000002</v>
      </c>
      <c r="AA8" s="10">
        <v>256.57499999999999</v>
      </c>
      <c r="AB8" s="10">
        <v>281.45249999999999</v>
      </c>
      <c r="AC8" s="10">
        <v>282.255</v>
      </c>
      <c r="AD8" s="10">
        <v>283.0575</v>
      </c>
      <c r="AE8" s="10">
        <v>285.46499999999997</v>
      </c>
    </row>
    <row r="9" spans="1:31" x14ac:dyDescent="0.25">
      <c r="A9" s="6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4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0">
        <f>(testdata16[[#This Row],[H]]+testdata16[[#This Row],[L]]+testdata16[[#This Row],[C]])/3</f>
        <v>270.05666666666667</v>
      </c>
      <c r="M9" s="10">
        <f>testdata16[[#This Row],[C]]-(testdata16[[#This Row],[H]]-testdata16[[#This Row],[L]])*(1+1/12)</f>
        <v>260.58749999999998</v>
      </c>
      <c r="N9" s="10">
        <f>testdata16[[#This Row],[C]]-(testdata16[[#This Row],[H]]-testdata16[[#This Row],[L]])*(1+1/6)</f>
        <v>259.78499999999997</v>
      </c>
      <c r="O9" s="10">
        <f>testdata16[[#This Row],[C]]-(testdata16[[#This Row],[H]]-testdata16[[#This Row],[L]])*(1+1/4)</f>
        <v>258.98249999999996</v>
      </c>
      <c r="P9" s="10">
        <f>testdata16[[#This Row],[C]]-(testdata16[[#This Row],[H]]-testdata16[[#This Row],[L]])*(1+1/2)</f>
        <v>256.57499999999999</v>
      </c>
      <c r="Q9" s="10">
        <f>testdata16[[#This Row],[C]]+(testdata16[[#This Row],[H]]-testdata16[[#This Row],[L]])*(1+1/12)</f>
        <v>281.45249999999999</v>
      </c>
      <c r="R9" s="10">
        <f>testdata16[[#This Row],[C]]+(testdata16[[#This Row],[H]]-testdata16[[#This Row],[L]])*(1+1/6)</f>
        <v>282.255</v>
      </c>
      <c r="S9" s="10">
        <f>testdata16[[#This Row],[C]]+(testdata16[[#This Row],[H]]-testdata16[[#This Row],[L]])*(1+1/4)</f>
        <v>283.0575</v>
      </c>
      <c r="T9" s="10">
        <f>testdata16[[#This Row],[C]]+(testdata16[[#This Row],[H]]-testdata16[[#This Row],[L]])*(1+1/2)</f>
        <v>285.46499999999997</v>
      </c>
      <c r="V9" s="3">
        <v>43418</v>
      </c>
      <c r="W9" s="10">
        <v>270.05669999999998</v>
      </c>
      <c r="X9" s="10">
        <v>260.58749999999998</v>
      </c>
      <c r="Y9" s="10">
        <v>259.78500000000003</v>
      </c>
      <c r="Z9" s="10">
        <v>258.98250000000002</v>
      </c>
      <c r="AA9" s="10">
        <v>256.57499999999999</v>
      </c>
      <c r="AB9" s="10">
        <v>281.45249999999999</v>
      </c>
      <c r="AC9" s="10">
        <v>282.255</v>
      </c>
      <c r="AD9" s="10">
        <v>283.0575</v>
      </c>
      <c r="AE9" s="10">
        <v>285.46499999999997</v>
      </c>
    </row>
    <row r="10" spans="1:31" x14ac:dyDescent="0.25">
      <c r="A10" s="6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4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0">
        <f>(testdata16[[#This Row],[H]]+testdata16[[#This Row],[L]]+testdata16[[#This Row],[C]])/3</f>
        <v>270.05666666666667</v>
      </c>
      <c r="M10" s="10">
        <f>testdata16[[#This Row],[C]]-(testdata16[[#This Row],[H]]-testdata16[[#This Row],[L]])*(1+1/12)</f>
        <v>260.58749999999998</v>
      </c>
      <c r="N10" s="10">
        <f>testdata16[[#This Row],[C]]-(testdata16[[#This Row],[H]]-testdata16[[#This Row],[L]])*(1+1/6)</f>
        <v>259.78499999999997</v>
      </c>
      <c r="O10" s="10">
        <f>testdata16[[#This Row],[C]]-(testdata16[[#This Row],[H]]-testdata16[[#This Row],[L]])*(1+1/4)</f>
        <v>258.98249999999996</v>
      </c>
      <c r="P10" s="10">
        <f>testdata16[[#This Row],[C]]-(testdata16[[#This Row],[H]]-testdata16[[#This Row],[L]])*(1+1/2)</f>
        <v>256.57499999999999</v>
      </c>
      <c r="Q10" s="10">
        <f>testdata16[[#This Row],[C]]+(testdata16[[#This Row],[H]]-testdata16[[#This Row],[L]])*(1+1/12)</f>
        <v>281.45249999999999</v>
      </c>
      <c r="R10" s="10">
        <f>testdata16[[#This Row],[C]]+(testdata16[[#This Row],[H]]-testdata16[[#This Row],[L]])*(1+1/6)</f>
        <v>282.255</v>
      </c>
      <c r="S10" s="10">
        <f>testdata16[[#This Row],[C]]+(testdata16[[#This Row],[H]]-testdata16[[#This Row],[L]])*(1+1/4)</f>
        <v>283.0575</v>
      </c>
      <c r="T10" s="10">
        <f>testdata16[[#This Row],[C]]+(testdata16[[#This Row],[H]]-testdata16[[#This Row],[L]])*(1+1/2)</f>
        <v>285.46499999999997</v>
      </c>
      <c r="V10" s="3">
        <v>43419</v>
      </c>
      <c r="W10" s="10">
        <v>270.05669999999998</v>
      </c>
      <c r="X10" s="10">
        <v>260.58749999999998</v>
      </c>
      <c r="Y10" s="10">
        <v>259.78500000000003</v>
      </c>
      <c r="Z10" s="10">
        <v>258.98250000000002</v>
      </c>
      <c r="AA10" s="10">
        <v>256.57499999999999</v>
      </c>
      <c r="AB10" s="10">
        <v>281.45249999999999</v>
      </c>
      <c r="AC10" s="10">
        <v>282.255</v>
      </c>
      <c r="AD10" s="10">
        <v>283.0575</v>
      </c>
      <c r="AE10" s="10">
        <v>285.46499999999997</v>
      </c>
    </row>
    <row r="11" spans="1:31" x14ac:dyDescent="0.25">
      <c r="A11" s="6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4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0">
        <f>(testdata16[[#This Row],[H]]+testdata16[[#This Row],[L]]+testdata16[[#This Row],[C]])/3</f>
        <v>270.05666666666667</v>
      </c>
      <c r="M11" s="10">
        <f>testdata16[[#This Row],[C]]-(testdata16[[#This Row],[H]]-testdata16[[#This Row],[L]])*(1+1/12)</f>
        <v>260.58749999999998</v>
      </c>
      <c r="N11" s="10">
        <f>testdata16[[#This Row],[C]]-(testdata16[[#This Row],[H]]-testdata16[[#This Row],[L]])*(1+1/6)</f>
        <v>259.78499999999997</v>
      </c>
      <c r="O11" s="10">
        <f>testdata16[[#This Row],[C]]-(testdata16[[#This Row],[H]]-testdata16[[#This Row],[L]])*(1+1/4)</f>
        <v>258.98249999999996</v>
      </c>
      <c r="P11" s="10">
        <f>testdata16[[#This Row],[C]]-(testdata16[[#This Row],[H]]-testdata16[[#This Row],[L]])*(1+1/2)</f>
        <v>256.57499999999999</v>
      </c>
      <c r="Q11" s="10">
        <f>testdata16[[#This Row],[C]]+(testdata16[[#This Row],[H]]-testdata16[[#This Row],[L]])*(1+1/12)</f>
        <v>281.45249999999999</v>
      </c>
      <c r="R11" s="10">
        <f>testdata16[[#This Row],[C]]+(testdata16[[#This Row],[H]]-testdata16[[#This Row],[L]])*(1+1/6)</f>
        <v>282.255</v>
      </c>
      <c r="S11" s="10">
        <f>testdata16[[#This Row],[C]]+(testdata16[[#This Row],[H]]-testdata16[[#This Row],[L]])*(1+1/4)</f>
        <v>283.0575</v>
      </c>
      <c r="T11" s="10">
        <f>testdata16[[#This Row],[C]]+(testdata16[[#This Row],[H]]-testdata16[[#This Row],[L]])*(1+1/2)</f>
        <v>285.46499999999997</v>
      </c>
      <c r="V11" s="3">
        <v>43420</v>
      </c>
      <c r="W11" s="10">
        <v>270.05669999999998</v>
      </c>
      <c r="X11" s="10">
        <v>260.58749999999998</v>
      </c>
      <c r="Y11" s="10">
        <v>259.78500000000003</v>
      </c>
      <c r="Z11" s="10">
        <v>258.98250000000002</v>
      </c>
      <c r="AA11" s="10">
        <v>256.57499999999999</v>
      </c>
      <c r="AB11" s="10">
        <v>281.45249999999999</v>
      </c>
      <c r="AC11" s="10">
        <v>282.255</v>
      </c>
      <c r="AD11" s="10">
        <v>283.0575</v>
      </c>
      <c r="AE11" s="10">
        <v>285.46499999999997</v>
      </c>
    </row>
    <row r="12" spans="1:31" x14ac:dyDescent="0.25">
      <c r="A12" s="6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4">
        <f>WEEKDAY(testdata16[[#This Row],[date]])</f>
        <v>2</v>
      </c>
      <c r="I12" s="9">
        <f>MAX($D7:$D11)</f>
        <v>270.72000000000003</v>
      </c>
      <c r="J12" s="9">
        <f>MIN($E7:$E11)</f>
        <v>260.52999999999997</v>
      </c>
      <c r="K12" s="9">
        <f>$F11</f>
        <v>267.08</v>
      </c>
      <c r="L12" s="10">
        <f>(testdata16[[#This Row],[H]]+testdata16[[#This Row],[L]]+testdata16[[#This Row],[C]])/3</f>
        <v>266.10999999999996</v>
      </c>
      <c r="M12" s="10">
        <f>testdata16[[#This Row],[C]]-(testdata16[[#This Row],[H]]-testdata16[[#This Row],[L]])*(1+1/12)</f>
        <v>256.04083333333324</v>
      </c>
      <c r="N12" s="10">
        <f>testdata16[[#This Row],[C]]-(testdata16[[#This Row],[H]]-testdata16[[#This Row],[L]])*(1+1/6)</f>
        <v>255.19166666666658</v>
      </c>
      <c r="O12" s="10">
        <f>testdata16[[#This Row],[C]]-(testdata16[[#This Row],[H]]-testdata16[[#This Row],[L]])*(1+1/4)</f>
        <v>254.34249999999992</v>
      </c>
      <c r="P12" s="10">
        <f>testdata16[[#This Row],[C]]-(testdata16[[#This Row],[H]]-testdata16[[#This Row],[L]])*(1+1/2)</f>
        <v>251.7949999999999</v>
      </c>
      <c r="Q12" s="10">
        <f>testdata16[[#This Row],[C]]+(testdata16[[#This Row],[H]]-testdata16[[#This Row],[L]])*(1+1/12)</f>
        <v>278.11916666666673</v>
      </c>
      <c r="R12" s="10">
        <f>testdata16[[#This Row],[C]]+(testdata16[[#This Row],[H]]-testdata16[[#This Row],[L]])*(1+1/6)</f>
        <v>278.96833333333336</v>
      </c>
      <c r="S12" s="10">
        <f>testdata16[[#This Row],[C]]+(testdata16[[#This Row],[H]]-testdata16[[#This Row],[L]])*(1+1/4)</f>
        <v>279.81750000000005</v>
      </c>
      <c r="T12" s="10">
        <f>testdata16[[#This Row],[C]]+(testdata16[[#This Row],[H]]-testdata16[[#This Row],[L]])*(1+1/2)</f>
        <v>282.36500000000007</v>
      </c>
      <c r="V12" s="3">
        <v>43423</v>
      </c>
      <c r="W12" s="10">
        <v>266.11</v>
      </c>
      <c r="X12" s="10">
        <v>256.04079999999999</v>
      </c>
      <c r="Y12" s="10">
        <v>255.1917</v>
      </c>
      <c r="Z12" s="10">
        <v>254.3425</v>
      </c>
      <c r="AA12" s="10">
        <v>251.79499999999999</v>
      </c>
      <c r="AB12" s="10">
        <v>278.11919999999998</v>
      </c>
      <c r="AC12" s="10">
        <v>278.9683</v>
      </c>
      <c r="AD12" s="10">
        <v>279.8175</v>
      </c>
      <c r="AE12" s="10">
        <v>282.36500000000001</v>
      </c>
    </row>
    <row r="13" spans="1:31" x14ac:dyDescent="0.25">
      <c r="A13" s="6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4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0">
        <f>(testdata16[[#This Row],[H]]+testdata16[[#This Row],[L]]+testdata16[[#This Row],[C]])/3</f>
        <v>266.10999999999996</v>
      </c>
      <c r="M13" s="10">
        <f>testdata16[[#This Row],[C]]-(testdata16[[#This Row],[H]]-testdata16[[#This Row],[L]])*(1+1/12)</f>
        <v>256.04083333333324</v>
      </c>
      <c r="N13" s="10">
        <f>testdata16[[#This Row],[C]]-(testdata16[[#This Row],[H]]-testdata16[[#This Row],[L]])*(1+1/6)</f>
        <v>255.19166666666658</v>
      </c>
      <c r="O13" s="10">
        <f>testdata16[[#This Row],[C]]-(testdata16[[#This Row],[H]]-testdata16[[#This Row],[L]])*(1+1/4)</f>
        <v>254.34249999999992</v>
      </c>
      <c r="P13" s="10">
        <f>testdata16[[#This Row],[C]]-(testdata16[[#This Row],[H]]-testdata16[[#This Row],[L]])*(1+1/2)</f>
        <v>251.7949999999999</v>
      </c>
      <c r="Q13" s="10">
        <f>testdata16[[#This Row],[C]]+(testdata16[[#This Row],[H]]-testdata16[[#This Row],[L]])*(1+1/12)</f>
        <v>278.11916666666673</v>
      </c>
      <c r="R13" s="10">
        <f>testdata16[[#This Row],[C]]+(testdata16[[#This Row],[H]]-testdata16[[#This Row],[L]])*(1+1/6)</f>
        <v>278.96833333333336</v>
      </c>
      <c r="S13" s="10">
        <f>testdata16[[#This Row],[C]]+(testdata16[[#This Row],[H]]-testdata16[[#This Row],[L]])*(1+1/4)</f>
        <v>279.81750000000005</v>
      </c>
      <c r="T13" s="10">
        <f>testdata16[[#This Row],[C]]+(testdata16[[#This Row],[H]]-testdata16[[#This Row],[L]])*(1+1/2)</f>
        <v>282.36500000000007</v>
      </c>
      <c r="V13" s="3">
        <v>43424</v>
      </c>
      <c r="W13" s="10">
        <v>266.11</v>
      </c>
      <c r="X13" s="10">
        <v>256.04079999999999</v>
      </c>
      <c r="Y13" s="10">
        <v>255.1917</v>
      </c>
      <c r="Z13" s="10">
        <v>254.3425</v>
      </c>
      <c r="AA13" s="10">
        <v>251.79499999999999</v>
      </c>
      <c r="AB13" s="10">
        <v>278.11919999999998</v>
      </c>
      <c r="AC13" s="10">
        <v>278.9683</v>
      </c>
      <c r="AD13" s="10">
        <v>279.8175</v>
      </c>
      <c r="AE13" s="10">
        <v>282.36500000000001</v>
      </c>
    </row>
    <row r="14" spans="1:31" x14ac:dyDescent="0.25">
      <c r="A14" s="6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4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0">
        <f>(testdata16[[#This Row],[H]]+testdata16[[#This Row],[L]]+testdata16[[#This Row],[C]])/3</f>
        <v>266.10999999999996</v>
      </c>
      <c r="M14" s="10">
        <f>testdata16[[#This Row],[C]]-(testdata16[[#This Row],[H]]-testdata16[[#This Row],[L]])*(1+1/12)</f>
        <v>256.04083333333324</v>
      </c>
      <c r="N14" s="10">
        <f>testdata16[[#This Row],[C]]-(testdata16[[#This Row],[H]]-testdata16[[#This Row],[L]])*(1+1/6)</f>
        <v>255.19166666666658</v>
      </c>
      <c r="O14" s="10">
        <f>testdata16[[#This Row],[C]]-(testdata16[[#This Row],[H]]-testdata16[[#This Row],[L]])*(1+1/4)</f>
        <v>254.34249999999992</v>
      </c>
      <c r="P14" s="10">
        <f>testdata16[[#This Row],[C]]-(testdata16[[#This Row],[H]]-testdata16[[#This Row],[L]])*(1+1/2)</f>
        <v>251.7949999999999</v>
      </c>
      <c r="Q14" s="10">
        <f>testdata16[[#This Row],[C]]+(testdata16[[#This Row],[H]]-testdata16[[#This Row],[L]])*(1+1/12)</f>
        <v>278.11916666666673</v>
      </c>
      <c r="R14" s="10">
        <f>testdata16[[#This Row],[C]]+(testdata16[[#This Row],[H]]-testdata16[[#This Row],[L]])*(1+1/6)</f>
        <v>278.96833333333336</v>
      </c>
      <c r="S14" s="10">
        <f>testdata16[[#This Row],[C]]+(testdata16[[#This Row],[H]]-testdata16[[#This Row],[L]])*(1+1/4)</f>
        <v>279.81750000000005</v>
      </c>
      <c r="T14" s="10">
        <f>testdata16[[#This Row],[C]]+(testdata16[[#This Row],[H]]-testdata16[[#This Row],[L]])*(1+1/2)</f>
        <v>282.36500000000007</v>
      </c>
      <c r="V14" s="3">
        <v>43425</v>
      </c>
      <c r="W14" s="10">
        <v>266.11</v>
      </c>
      <c r="X14" s="10">
        <v>256.04079999999999</v>
      </c>
      <c r="Y14" s="10">
        <v>255.1917</v>
      </c>
      <c r="Z14" s="10">
        <v>254.3425</v>
      </c>
      <c r="AA14" s="10">
        <v>251.79499999999999</v>
      </c>
      <c r="AB14" s="10">
        <v>278.11919999999998</v>
      </c>
      <c r="AC14" s="10">
        <v>278.9683</v>
      </c>
      <c r="AD14" s="10">
        <v>279.8175</v>
      </c>
      <c r="AE14" s="10">
        <v>282.36500000000001</v>
      </c>
    </row>
    <row r="15" spans="1:31" x14ac:dyDescent="0.25">
      <c r="A15" s="6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4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0">
        <f>(testdata16[[#This Row],[H]]+testdata16[[#This Row],[L]]+testdata16[[#This Row],[C]])/3</f>
        <v>266.10999999999996</v>
      </c>
      <c r="M15" s="10">
        <f>testdata16[[#This Row],[C]]-(testdata16[[#This Row],[H]]-testdata16[[#This Row],[L]])*(1+1/12)</f>
        <v>256.04083333333324</v>
      </c>
      <c r="N15" s="10">
        <f>testdata16[[#This Row],[C]]-(testdata16[[#This Row],[H]]-testdata16[[#This Row],[L]])*(1+1/6)</f>
        <v>255.19166666666658</v>
      </c>
      <c r="O15" s="10">
        <f>testdata16[[#This Row],[C]]-(testdata16[[#This Row],[H]]-testdata16[[#This Row],[L]])*(1+1/4)</f>
        <v>254.34249999999992</v>
      </c>
      <c r="P15" s="10">
        <f>testdata16[[#This Row],[C]]-(testdata16[[#This Row],[H]]-testdata16[[#This Row],[L]])*(1+1/2)</f>
        <v>251.7949999999999</v>
      </c>
      <c r="Q15" s="10">
        <f>testdata16[[#This Row],[C]]+(testdata16[[#This Row],[H]]-testdata16[[#This Row],[L]])*(1+1/12)</f>
        <v>278.11916666666673</v>
      </c>
      <c r="R15" s="10">
        <f>testdata16[[#This Row],[C]]+(testdata16[[#This Row],[H]]-testdata16[[#This Row],[L]])*(1+1/6)</f>
        <v>278.96833333333336</v>
      </c>
      <c r="S15" s="10">
        <f>testdata16[[#This Row],[C]]+(testdata16[[#This Row],[H]]-testdata16[[#This Row],[L]])*(1+1/4)</f>
        <v>279.81750000000005</v>
      </c>
      <c r="T15" s="10">
        <f>testdata16[[#This Row],[C]]+(testdata16[[#This Row],[H]]-testdata16[[#This Row],[L]])*(1+1/2)</f>
        <v>282.36500000000007</v>
      </c>
      <c r="V15" s="3">
        <v>43427</v>
      </c>
      <c r="W15" s="10">
        <v>266.11</v>
      </c>
      <c r="X15" s="10">
        <v>256.04079999999999</v>
      </c>
      <c r="Y15" s="10">
        <v>255.1917</v>
      </c>
      <c r="Z15" s="10">
        <v>254.3425</v>
      </c>
      <c r="AA15" s="10">
        <v>251.79499999999999</v>
      </c>
      <c r="AB15" s="10">
        <v>278.11919999999998</v>
      </c>
      <c r="AC15" s="10">
        <v>278.9683</v>
      </c>
      <c r="AD15" s="10">
        <v>279.8175</v>
      </c>
      <c r="AE15" s="10">
        <v>282.36500000000001</v>
      </c>
    </row>
    <row r="16" spans="1:31" x14ac:dyDescent="0.25">
      <c r="A16" s="6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4">
        <f>WEEKDAY(testdata16[[#This Row],[date]])</f>
        <v>2</v>
      </c>
      <c r="I16" s="9">
        <f>MAX($D12:$D15)</f>
        <v>266.74</v>
      </c>
      <c r="J16" s="9">
        <f>MIN($E12:$E15)</f>
        <v>256.68</v>
      </c>
      <c r="K16" s="9">
        <f>$F15</f>
        <v>256.86</v>
      </c>
      <c r="L16" s="10">
        <f>(testdata16[[#This Row],[H]]+testdata16[[#This Row],[L]]+testdata16[[#This Row],[C]])/3</f>
        <v>260.09333333333336</v>
      </c>
      <c r="M16" s="10">
        <f>testdata16[[#This Row],[C]]-(testdata16[[#This Row],[H]]-testdata16[[#This Row],[L]])*(1+1/12)</f>
        <v>245.96166666666667</v>
      </c>
      <c r="N16" s="10">
        <f>testdata16[[#This Row],[C]]-(testdata16[[#This Row],[H]]-testdata16[[#This Row],[L]])*(1+1/6)</f>
        <v>245.12333333333333</v>
      </c>
      <c r="O16" s="10">
        <f>testdata16[[#This Row],[C]]-(testdata16[[#This Row],[H]]-testdata16[[#This Row],[L]])*(1+1/4)</f>
        <v>244.28500000000003</v>
      </c>
      <c r="P16" s="10">
        <f>testdata16[[#This Row],[C]]-(testdata16[[#This Row],[H]]-testdata16[[#This Row],[L]])*(1+1/2)</f>
        <v>241.77</v>
      </c>
      <c r="Q16" s="10">
        <f>testdata16[[#This Row],[C]]+(testdata16[[#This Row],[H]]-testdata16[[#This Row],[L]])*(1+1/12)</f>
        <v>267.75833333333333</v>
      </c>
      <c r="R16" s="10">
        <f>testdata16[[#This Row],[C]]+(testdata16[[#This Row],[H]]-testdata16[[#This Row],[L]])*(1+1/6)</f>
        <v>268.59666666666669</v>
      </c>
      <c r="S16" s="10">
        <f>testdata16[[#This Row],[C]]+(testdata16[[#This Row],[H]]-testdata16[[#This Row],[L]])*(1+1/4)</f>
        <v>269.435</v>
      </c>
      <c r="T16" s="10">
        <f>testdata16[[#This Row],[C]]+(testdata16[[#This Row],[H]]-testdata16[[#This Row],[L]])*(1+1/2)</f>
        <v>271.95000000000005</v>
      </c>
      <c r="V16" s="3">
        <v>43430</v>
      </c>
      <c r="W16" s="10">
        <v>260.0933</v>
      </c>
      <c r="X16" s="10">
        <v>245.96170000000001</v>
      </c>
      <c r="Y16" s="10">
        <v>245.1233</v>
      </c>
      <c r="Z16" s="10">
        <v>244.285</v>
      </c>
      <c r="AA16" s="10">
        <v>241.77</v>
      </c>
      <c r="AB16" s="10">
        <v>267.75830000000002</v>
      </c>
      <c r="AC16" s="10">
        <v>268.5967</v>
      </c>
      <c r="AD16" s="10">
        <v>269.435</v>
      </c>
      <c r="AE16" s="10">
        <v>271.95</v>
      </c>
    </row>
    <row r="17" spans="1:31" x14ac:dyDescent="0.25">
      <c r="A17" s="6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4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0">
        <f>(testdata16[[#This Row],[H]]+testdata16[[#This Row],[L]]+testdata16[[#This Row],[C]])/3</f>
        <v>260.09333333333336</v>
      </c>
      <c r="M17" s="10">
        <f>testdata16[[#This Row],[C]]-(testdata16[[#This Row],[H]]-testdata16[[#This Row],[L]])*(1+1/12)</f>
        <v>245.96166666666667</v>
      </c>
      <c r="N17" s="10">
        <f>testdata16[[#This Row],[C]]-(testdata16[[#This Row],[H]]-testdata16[[#This Row],[L]])*(1+1/6)</f>
        <v>245.12333333333333</v>
      </c>
      <c r="O17" s="10">
        <f>testdata16[[#This Row],[C]]-(testdata16[[#This Row],[H]]-testdata16[[#This Row],[L]])*(1+1/4)</f>
        <v>244.28500000000003</v>
      </c>
      <c r="P17" s="10">
        <f>testdata16[[#This Row],[C]]-(testdata16[[#This Row],[H]]-testdata16[[#This Row],[L]])*(1+1/2)</f>
        <v>241.77</v>
      </c>
      <c r="Q17" s="10">
        <f>testdata16[[#This Row],[C]]+(testdata16[[#This Row],[H]]-testdata16[[#This Row],[L]])*(1+1/12)</f>
        <v>267.75833333333333</v>
      </c>
      <c r="R17" s="10">
        <f>testdata16[[#This Row],[C]]+(testdata16[[#This Row],[H]]-testdata16[[#This Row],[L]])*(1+1/6)</f>
        <v>268.59666666666669</v>
      </c>
      <c r="S17" s="10">
        <f>testdata16[[#This Row],[C]]+(testdata16[[#This Row],[H]]-testdata16[[#This Row],[L]])*(1+1/4)</f>
        <v>269.435</v>
      </c>
      <c r="T17" s="10">
        <f>testdata16[[#This Row],[C]]+(testdata16[[#This Row],[H]]-testdata16[[#This Row],[L]])*(1+1/2)</f>
        <v>271.95000000000005</v>
      </c>
      <c r="V17" s="3">
        <v>43431</v>
      </c>
      <c r="W17" s="10">
        <v>260.0933</v>
      </c>
      <c r="X17" s="10">
        <v>245.96170000000001</v>
      </c>
      <c r="Y17" s="10">
        <v>245.1233</v>
      </c>
      <c r="Z17" s="10">
        <v>244.285</v>
      </c>
      <c r="AA17" s="10">
        <v>241.77</v>
      </c>
      <c r="AB17" s="10">
        <v>267.75830000000002</v>
      </c>
      <c r="AC17" s="10">
        <v>268.5967</v>
      </c>
      <c r="AD17" s="10">
        <v>269.435</v>
      </c>
      <c r="AE17" s="10">
        <v>271.95</v>
      </c>
    </row>
    <row r="18" spans="1:31" x14ac:dyDescent="0.25">
      <c r="A18" s="6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4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0">
        <f>(testdata16[[#This Row],[H]]+testdata16[[#This Row],[L]]+testdata16[[#This Row],[C]])/3</f>
        <v>260.09333333333336</v>
      </c>
      <c r="M18" s="10">
        <f>testdata16[[#This Row],[C]]-(testdata16[[#This Row],[H]]-testdata16[[#This Row],[L]])*(1+1/12)</f>
        <v>245.96166666666667</v>
      </c>
      <c r="N18" s="10">
        <f>testdata16[[#This Row],[C]]-(testdata16[[#This Row],[H]]-testdata16[[#This Row],[L]])*(1+1/6)</f>
        <v>245.12333333333333</v>
      </c>
      <c r="O18" s="10">
        <f>testdata16[[#This Row],[C]]-(testdata16[[#This Row],[H]]-testdata16[[#This Row],[L]])*(1+1/4)</f>
        <v>244.28500000000003</v>
      </c>
      <c r="P18" s="10">
        <f>testdata16[[#This Row],[C]]-(testdata16[[#This Row],[H]]-testdata16[[#This Row],[L]])*(1+1/2)</f>
        <v>241.77</v>
      </c>
      <c r="Q18" s="10">
        <f>testdata16[[#This Row],[C]]+(testdata16[[#This Row],[H]]-testdata16[[#This Row],[L]])*(1+1/12)</f>
        <v>267.75833333333333</v>
      </c>
      <c r="R18" s="10">
        <f>testdata16[[#This Row],[C]]+(testdata16[[#This Row],[H]]-testdata16[[#This Row],[L]])*(1+1/6)</f>
        <v>268.59666666666669</v>
      </c>
      <c r="S18" s="10">
        <f>testdata16[[#This Row],[C]]+(testdata16[[#This Row],[H]]-testdata16[[#This Row],[L]])*(1+1/4)</f>
        <v>269.435</v>
      </c>
      <c r="T18" s="10">
        <f>testdata16[[#This Row],[C]]+(testdata16[[#This Row],[H]]-testdata16[[#This Row],[L]])*(1+1/2)</f>
        <v>271.95000000000005</v>
      </c>
      <c r="V18" s="3">
        <v>43432</v>
      </c>
      <c r="W18" s="10">
        <v>260.0933</v>
      </c>
      <c r="X18" s="10">
        <v>245.96170000000001</v>
      </c>
      <c r="Y18" s="10">
        <v>245.1233</v>
      </c>
      <c r="Z18" s="10">
        <v>244.285</v>
      </c>
      <c r="AA18" s="10">
        <v>241.77</v>
      </c>
      <c r="AB18" s="10">
        <v>267.75830000000002</v>
      </c>
      <c r="AC18" s="10">
        <v>268.5967</v>
      </c>
      <c r="AD18" s="10">
        <v>269.435</v>
      </c>
      <c r="AE18" s="10">
        <v>271.95</v>
      </c>
    </row>
    <row r="19" spans="1:31" x14ac:dyDescent="0.25">
      <c r="A19" s="6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4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0">
        <f>(testdata16[[#This Row],[H]]+testdata16[[#This Row],[L]]+testdata16[[#This Row],[C]])/3</f>
        <v>260.09333333333336</v>
      </c>
      <c r="M19" s="10">
        <f>testdata16[[#This Row],[C]]-(testdata16[[#This Row],[H]]-testdata16[[#This Row],[L]])*(1+1/12)</f>
        <v>245.96166666666667</v>
      </c>
      <c r="N19" s="10">
        <f>testdata16[[#This Row],[C]]-(testdata16[[#This Row],[H]]-testdata16[[#This Row],[L]])*(1+1/6)</f>
        <v>245.12333333333333</v>
      </c>
      <c r="O19" s="10">
        <f>testdata16[[#This Row],[C]]-(testdata16[[#This Row],[H]]-testdata16[[#This Row],[L]])*(1+1/4)</f>
        <v>244.28500000000003</v>
      </c>
      <c r="P19" s="10">
        <f>testdata16[[#This Row],[C]]-(testdata16[[#This Row],[H]]-testdata16[[#This Row],[L]])*(1+1/2)</f>
        <v>241.77</v>
      </c>
      <c r="Q19" s="10">
        <f>testdata16[[#This Row],[C]]+(testdata16[[#This Row],[H]]-testdata16[[#This Row],[L]])*(1+1/12)</f>
        <v>267.75833333333333</v>
      </c>
      <c r="R19" s="10">
        <f>testdata16[[#This Row],[C]]+(testdata16[[#This Row],[H]]-testdata16[[#This Row],[L]])*(1+1/6)</f>
        <v>268.59666666666669</v>
      </c>
      <c r="S19" s="10">
        <f>testdata16[[#This Row],[C]]+(testdata16[[#This Row],[H]]-testdata16[[#This Row],[L]])*(1+1/4)</f>
        <v>269.435</v>
      </c>
      <c r="T19" s="10">
        <f>testdata16[[#This Row],[C]]+(testdata16[[#This Row],[H]]-testdata16[[#This Row],[L]])*(1+1/2)</f>
        <v>271.95000000000005</v>
      </c>
      <c r="V19" s="3">
        <v>43433</v>
      </c>
      <c r="W19" s="10">
        <v>260.0933</v>
      </c>
      <c r="X19" s="10">
        <v>245.96170000000001</v>
      </c>
      <c r="Y19" s="10">
        <v>245.1233</v>
      </c>
      <c r="Z19" s="10">
        <v>244.285</v>
      </c>
      <c r="AA19" s="10">
        <v>241.77</v>
      </c>
      <c r="AB19" s="10">
        <v>267.75830000000002</v>
      </c>
      <c r="AC19" s="10">
        <v>268.5967</v>
      </c>
      <c r="AD19" s="10">
        <v>269.435</v>
      </c>
      <c r="AE19" s="10">
        <v>271.95</v>
      </c>
    </row>
    <row r="20" spans="1:31" x14ac:dyDescent="0.25">
      <c r="A20" s="6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4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0">
        <f>(testdata16[[#This Row],[H]]+testdata16[[#This Row],[L]]+testdata16[[#This Row],[C]])/3</f>
        <v>260.09333333333336</v>
      </c>
      <c r="M20" s="10">
        <f>testdata16[[#This Row],[C]]-(testdata16[[#This Row],[H]]-testdata16[[#This Row],[L]])*(1+1/12)</f>
        <v>245.96166666666667</v>
      </c>
      <c r="N20" s="10">
        <f>testdata16[[#This Row],[C]]-(testdata16[[#This Row],[H]]-testdata16[[#This Row],[L]])*(1+1/6)</f>
        <v>245.12333333333333</v>
      </c>
      <c r="O20" s="10">
        <f>testdata16[[#This Row],[C]]-(testdata16[[#This Row],[H]]-testdata16[[#This Row],[L]])*(1+1/4)</f>
        <v>244.28500000000003</v>
      </c>
      <c r="P20" s="10">
        <f>testdata16[[#This Row],[C]]-(testdata16[[#This Row],[H]]-testdata16[[#This Row],[L]])*(1+1/2)</f>
        <v>241.77</v>
      </c>
      <c r="Q20" s="10">
        <f>testdata16[[#This Row],[C]]+(testdata16[[#This Row],[H]]-testdata16[[#This Row],[L]])*(1+1/12)</f>
        <v>267.75833333333333</v>
      </c>
      <c r="R20" s="10">
        <f>testdata16[[#This Row],[C]]+(testdata16[[#This Row],[H]]-testdata16[[#This Row],[L]])*(1+1/6)</f>
        <v>268.59666666666669</v>
      </c>
      <c r="S20" s="10">
        <f>testdata16[[#This Row],[C]]+(testdata16[[#This Row],[H]]-testdata16[[#This Row],[L]])*(1+1/4)</f>
        <v>269.435</v>
      </c>
      <c r="T20" s="10">
        <f>testdata16[[#This Row],[C]]+(testdata16[[#This Row],[H]]-testdata16[[#This Row],[L]])*(1+1/2)</f>
        <v>271.95000000000005</v>
      </c>
      <c r="V20" s="3">
        <v>43434</v>
      </c>
      <c r="W20" s="10">
        <v>260.0933</v>
      </c>
      <c r="X20" s="10">
        <v>245.96170000000001</v>
      </c>
      <c r="Y20" s="10">
        <v>245.1233</v>
      </c>
      <c r="Z20" s="10">
        <v>244.285</v>
      </c>
      <c r="AA20" s="10">
        <v>241.77</v>
      </c>
      <c r="AB20" s="10">
        <v>267.75830000000002</v>
      </c>
      <c r="AC20" s="10">
        <v>268.5967</v>
      </c>
      <c r="AD20" s="10">
        <v>269.435</v>
      </c>
      <c r="AE20" s="10">
        <v>271.95</v>
      </c>
    </row>
    <row r="21" spans="1:31" x14ac:dyDescent="0.25">
      <c r="A21" s="6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4">
        <f>WEEKDAY(testdata16[[#This Row],[date]])</f>
        <v>2</v>
      </c>
      <c r="I21" s="9">
        <f>MAX($D16:$D20)</f>
        <v>269.57</v>
      </c>
      <c r="J21" s="9">
        <f>MIN($E16:$E20)</f>
        <v>258.89999999999998</v>
      </c>
      <c r="K21" s="9">
        <f>$F20</f>
        <v>268.95999999999998</v>
      </c>
      <c r="L21" s="10">
        <f>(testdata16[[#This Row],[H]]+testdata16[[#This Row],[L]]+testdata16[[#This Row],[C]])/3</f>
        <v>265.81</v>
      </c>
      <c r="M21" s="10">
        <f>testdata16[[#This Row],[C]]-(testdata16[[#This Row],[H]]-testdata16[[#This Row],[L]])*(1+1/12)</f>
        <v>257.40083333333331</v>
      </c>
      <c r="N21" s="10">
        <f>testdata16[[#This Row],[C]]-(testdata16[[#This Row],[H]]-testdata16[[#This Row],[L]])*(1+1/6)</f>
        <v>256.51166666666666</v>
      </c>
      <c r="O21" s="10">
        <f>testdata16[[#This Row],[C]]-(testdata16[[#This Row],[H]]-testdata16[[#This Row],[L]])*(1+1/4)</f>
        <v>255.62249999999995</v>
      </c>
      <c r="P21" s="10">
        <f>testdata16[[#This Row],[C]]-(testdata16[[#This Row],[H]]-testdata16[[#This Row],[L]])*(1+1/2)</f>
        <v>252.95499999999996</v>
      </c>
      <c r="Q21" s="10">
        <f>testdata16[[#This Row],[C]]+(testdata16[[#This Row],[H]]-testdata16[[#This Row],[L]])*(1+1/12)</f>
        <v>280.51916666666665</v>
      </c>
      <c r="R21" s="10">
        <f>testdata16[[#This Row],[C]]+(testdata16[[#This Row],[H]]-testdata16[[#This Row],[L]])*(1+1/6)</f>
        <v>281.4083333333333</v>
      </c>
      <c r="S21" s="10">
        <f>testdata16[[#This Row],[C]]+(testdata16[[#This Row],[H]]-testdata16[[#This Row],[L]])*(1+1/4)</f>
        <v>282.29750000000001</v>
      </c>
      <c r="T21" s="10">
        <f>testdata16[[#This Row],[C]]+(testdata16[[#This Row],[H]]-testdata16[[#This Row],[L]])*(1+1/2)</f>
        <v>284.96500000000003</v>
      </c>
      <c r="V21" s="3">
        <v>43437</v>
      </c>
      <c r="W21" s="10">
        <v>265.81</v>
      </c>
      <c r="X21" s="10">
        <v>257.4008</v>
      </c>
      <c r="Y21" s="10">
        <v>256.51170000000002</v>
      </c>
      <c r="Z21" s="10">
        <v>255.6225</v>
      </c>
      <c r="AA21" s="10">
        <v>252.95500000000001</v>
      </c>
      <c r="AB21" s="10">
        <v>280.51920000000001</v>
      </c>
      <c r="AC21" s="10">
        <v>281.4083</v>
      </c>
      <c r="AD21" s="10">
        <v>282.29750000000001</v>
      </c>
      <c r="AE21" s="10">
        <v>284.96499999999997</v>
      </c>
    </row>
    <row r="22" spans="1:31" x14ac:dyDescent="0.25">
      <c r="A22" s="6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4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0">
        <f>(testdata16[[#This Row],[H]]+testdata16[[#This Row],[L]]+testdata16[[#This Row],[C]])/3</f>
        <v>265.81</v>
      </c>
      <c r="M22" s="10">
        <f>testdata16[[#This Row],[C]]-(testdata16[[#This Row],[H]]-testdata16[[#This Row],[L]])*(1+1/12)</f>
        <v>257.40083333333331</v>
      </c>
      <c r="N22" s="10">
        <f>testdata16[[#This Row],[C]]-(testdata16[[#This Row],[H]]-testdata16[[#This Row],[L]])*(1+1/6)</f>
        <v>256.51166666666666</v>
      </c>
      <c r="O22" s="10">
        <f>testdata16[[#This Row],[C]]-(testdata16[[#This Row],[H]]-testdata16[[#This Row],[L]])*(1+1/4)</f>
        <v>255.62249999999995</v>
      </c>
      <c r="P22" s="10">
        <f>testdata16[[#This Row],[C]]-(testdata16[[#This Row],[H]]-testdata16[[#This Row],[L]])*(1+1/2)</f>
        <v>252.95499999999996</v>
      </c>
      <c r="Q22" s="10">
        <f>testdata16[[#This Row],[C]]+(testdata16[[#This Row],[H]]-testdata16[[#This Row],[L]])*(1+1/12)</f>
        <v>280.51916666666665</v>
      </c>
      <c r="R22" s="10">
        <f>testdata16[[#This Row],[C]]+(testdata16[[#This Row],[H]]-testdata16[[#This Row],[L]])*(1+1/6)</f>
        <v>281.4083333333333</v>
      </c>
      <c r="S22" s="10">
        <f>testdata16[[#This Row],[C]]+(testdata16[[#This Row],[H]]-testdata16[[#This Row],[L]])*(1+1/4)</f>
        <v>282.29750000000001</v>
      </c>
      <c r="T22" s="10">
        <f>testdata16[[#This Row],[C]]+(testdata16[[#This Row],[H]]-testdata16[[#This Row],[L]])*(1+1/2)</f>
        <v>284.96500000000003</v>
      </c>
      <c r="V22" s="3">
        <v>43438</v>
      </c>
      <c r="W22" s="10">
        <v>265.81</v>
      </c>
      <c r="X22" s="10">
        <v>257.4008</v>
      </c>
      <c r="Y22" s="10">
        <v>256.51170000000002</v>
      </c>
      <c r="Z22" s="10">
        <v>255.6225</v>
      </c>
      <c r="AA22" s="10">
        <v>252.95500000000001</v>
      </c>
      <c r="AB22" s="10">
        <v>280.51920000000001</v>
      </c>
      <c r="AC22" s="10">
        <v>281.4083</v>
      </c>
      <c r="AD22" s="10">
        <v>282.29750000000001</v>
      </c>
      <c r="AE22" s="10">
        <v>284.96499999999997</v>
      </c>
    </row>
    <row r="23" spans="1:31" x14ac:dyDescent="0.25">
      <c r="A23" s="6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4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0">
        <f>(testdata16[[#This Row],[H]]+testdata16[[#This Row],[L]]+testdata16[[#This Row],[C]])/3</f>
        <v>265.81</v>
      </c>
      <c r="M23" s="10">
        <f>testdata16[[#This Row],[C]]-(testdata16[[#This Row],[H]]-testdata16[[#This Row],[L]])*(1+1/12)</f>
        <v>257.40083333333331</v>
      </c>
      <c r="N23" s="10">
        <f>testdata16[[#This Row],[C]]-(testdata16[[#This Row],[H]]-testdata16[[#This Row],[L]])*(1+1/6)</f>
        <v>256.51166666666666</v>
      </c>
      <c r="O23" s="10">
        <f>testdata16[[#This Row],[C]]-(testdata16[[#This Row],[H]]-testdata16[[#This Row],[L]])*(1+1/4)</f>
        <v>255.62249999999995</v>
      </c>
      <c r="P23" s="10">
        <f>testdata16[[#This Row],[C]]-(testdata16[[#This Row],[H]]-testdata16[[#This Row],[L]])*(1+1/2)</f>
        <v>252.95499999999996</v>
      </c>
      <c r="Q23" s="10">
        <f>testdata16[[#This Row],[C]]+(testdata16[[#This Row],[H]]-testdata16[[#This Row],[L]])*(1+1/12)</f>
        <v>280.51916666666665</v>
      </c>
      <c r="R23" s="10">
        <f>testdata16[[#This Row],[C]]+(testdata16[[#This Row],[H]]-testdata16[[#This Row],[L]])*(1+1/6)</f>
        <v>281.4083333333333</v>
      </c>
      <c r="S23" s="10">
        <f>testdata16[[#This Row],[C]]+(testdata16[[#This Row],[H]]-testdata16[[#This Row],[L]])*(1+1/4)</f>
        <v>282.29750000000001</v>
      </c>
      <c r="T23" s="10">
        <f>testdata16[[#This Row],[C]]+(testdata16[[#This Row],[H]]-testdata16[[#This Row],[L]])*(1+1/2)</f>
        <v>284.96500000000003</v>
      </c>
      <c r="V23" s="3">
        <v>43440</v>
      </c>
      <c r="W23" s="10">
        <v>265.81</v>
      </c>
      <c r="X23" s="10">
        <v>257.4008</v>
      </c>
      <c r="Y23" s="10">
        <v>256.51170000000002</v>
      </c>
      <c r="Z23" s="10">
        <v>255.6225</v>
      </c>
      <c r="AA23" s="10">
        <v>252.95500000000001</v>
      </c>
      <c r="AB23" s="10">
        <v>280.51920000000001</v>
      </c>
      <c r="AC23" s="10">
        <v>281.4083</v>
      </c>
      <c r="AD23" s="10">
        <v>282.29750000000001</v>
      </c>
      <c r="AE23" s="10">
        <v>284.96499999999997</v>
      </c>
    </row>
    <row r="24" spans="1:31" x14ac:dyDescent="0.25">
      <c r="A24" s="6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4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1">
        <f>(testdata16[[#This Row],[H]]+testdata16[[#This Row],[L]]+testdata16[[#This Row],[C]])/3</f>
        <v>265.81</v>
      </c>
      <c r="M24" s="11">
        <f>testdata16[[#This Row],[C]]-(testdata16[[#This Row],[H]]-testdata16[[#This Row],[L]])*(1+1/12)</f>
        <v>257.40083333333331</v>
      </c>
      <c r="N24" s="11">
        <f>testdata16[[#This Row],[C]]-(testdata16[[#This Row],[H]]-testdata16[[#This Row],[L]])*(1+1/6)</f>
        <v>256.51166666666666</v>
      </c>
      <c r="O24" s="11">
        <f>testdata16[[#This Row],[C]]-(testdata16[[#This Row],[H]]-testdata16[[#This Row],[L]])*(1+1/4)</f>
        <v>255.62249999999995</v>
      </c>
      <c r="P24" s="11">
        <f>testdata16[[#This Row],[C]]-(testdata16[[#This Row],[H]]-testdata16[[#This Row],[L]])*(1+1/2)</f>
        <v>252.95499999999996</v>
      </c>
      <c r="Q24" s="11">
        <f>testdata16[[#This Row],[C]]+(testdata16[[#This Row],[H]]-testdata16[[#This Row],[L]])*(1+1/12)</f>
        <v>280.51916666666665</v>
      </c>
      <c r="R24" s="11">
        <f>testdata16[[#This Row],[C]]+(testdata16[[#This Row],[H]]-testdata16[[#This Row],[L]])*(1+1/6)</f>
        <v>281.4083333333333</v>
      </c>
      <c r="S24" s="11">
        <f>testdata16[[#This Row],[C]]+(testdata16[[#This Row],[H]]-testdata16[[#This Row],[L]])*(1+1/4)</f>
        <v>282.29750000000001</v>
      </c>
      <c r="T24" s="11">
        <f>testdata16[[#This Row],[C]]+(testdata16[[#This Row],[H]]-testdata16[[#This Row],[L]])*(1+1/2)</f>
        <v>284.96500000000003</v>
      </c>
      <c r="V24" s="3">
        <v>43441</v>
      </c>
      <c r="W24" s="11">
        <v>265.81</v>
      </c>
      <c r="X24" s="11">
        <v>257.4008</v>
      </c>
      <c r="Y24" s="11">
        <v>256.51170000000002</v>
      </c>
      <c r="Z24" s="11">
        <v>255.6225</v>
      </c>
      <c r="AA24" s="11">
        <v>252.95500000000001</v>
      </c>
      <c r="AB24" s="11">
        <v>280.51920000000001</v>
      </c>
      <c r="AC24" s="11">
        <v>281.4083</v>
      </c>
      <c r="AD24" s="11">
        <v>282.29750000000001</v>
      </c>
      <c r="AE24" s="11">
        <v>284.96499999999997</v>
      </c>
    </row>
    <row r="25" spans="1:31" x14ac:dyDescent="0.25">
      <c r="A25" s="6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4">
        <f>WEEKDAY(testdata16[[#This Row],[date]])</f>
        <v>2</v>
      </c>
      <c r="I25" s="9">
        <f>MAX($D21:$D24)</f>
        <v>273.58999999999997</v>
      </c>
      <c r="J25" s="9">
        <f>MIN($E21:$E24)</f>
        <v>256.07</v>
      </c>
      <c r="K25" s="9">
        <f>$F24</f>
        <v>257.17</v>
      </c>
      <c r="L25" s="11">
        <f>(testdata16[[#This Row],[H]]+testdata16[[#This Row],[L]]+testdata16[[#This Row],[C]])/3</f>
        <v>262.27666666666664</v>
      </c>
      <c r="M25" s="11">
        <f>testdata16[[#This Row],[C]]-(testdata16[[#This Row],[H]]-testdata16[[#This Row],[L]])*(1+1/12)</f>
        <v>238.19000000000003</v>
      </c>
      <c r="N25" s="11">
        <f>testdata16[[#This Row],[C]]-(testdata16[[#This Row],[H]]-testdata16[[#This Row],[L]])*(1+1/6)</f>
        <v>236.73000000000005</v>
      </c>
      <c r="O25" s="11">
        <f>testdata16[[#This Row],[C]]-(testdata16[[#This Row],[H]]-testdata16[[#This Row],[L]])*(1+1/4)</f>
        <v>235.27000000000004</v>
      </c>
      <c r="P25" s="11">
        <f>testdata16[[#This Row],[C]]-(testdata16[[#This Row],[H]]-testdata16[[#This Row],[L]])*(1+1/2)</f>
        <v>230.89000000000004</v>
      </c>
      <c r="Q25" s="11">
        <f>testdata16[[#This Row],[C]]+(testdata16[[#This Row],[H]]-testdata16[[#This Row],[L]])*(1+1/12)</f>
        <v>276.14999999999998</v>
      </c>
      <c r="R25" s="11">
        <f>testdata16[[#This Row],[C]]+(testdata16[[#This Row],[H]]-testdata16[[#This Row],[L]])*(1+1/6)</f>
        <v>277.61</v>
      </c>
      <c r="S25" s="11">
        <f>testdata16[[#This Row],[C]]+(testdata16[[#This Row],[H]]-testdata16[[#This Row],[L]])*(1+1/4)</f>
        <v>279.07</v>
      </c>
      <c r="T25" s="11">
        <f>testdata16[[#This Row],[C]]+(testdata16[[#This Row],[H]]-testdata16[[#This Row],[L]])*(1+1/2)</f>
        <v>283.45</v>
      </c>
      <c r="V25" s="3">
        <v>43444</v>
      </c>
      <c r="W25" s="11">
        <v>262.27670000000001</v>
      </c>
      <c r="X25" s="11">
        <v>238.19</v>
      </c>
      <c r="Y25" s="11">
        <v>236.73</v>
      </c>
      <c r="Z25" s="11">
        <v>235.27</v>
      </c>
      <c r="AA25" s="11">
        <v>230.89</v>
      </c>
      <c r="AB25" s="11">
        <v>276.14999999999998</v>
      </c>
      <c r="AC25" s="11">
        <v>277.61</v>
      </c>
      <c r="AD25" s="11">
        <v>279.07</v>
      </c>
      <c r="AE25" s="11">
        <v>283.45</v>
      </c>
    </row>
    <row r="26" spans="1:31" x14ac:dyDescent="0.25">
      <c r="A26" s="6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4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0">
        <f>(testdata16[[#This Row],[H]]+testdata16[[#This Row],[L]]+testdata16[[#This Row],[C]])/3</f>
        <v>262.27666666666664</v>
      </c>
      <c r="M26" s="10">
        <f>testdata16[[#This Row],[C]]-(testdata16[[#This Row],[H]]-testdata16[[#This Row],[L]])*(1+1/12)</f>
        <v>238.19000000000003</v>
      </c>
      <c r="N26" s="10">
        <f>testdata16[[#This Row],[C]]-(testdata16[[#This Row],[H]]-testdata16[[#This Row],[L]])*(1+1/6)</f>
        <v>236.73000000000005</v>
      </c>
      <c r="O26" s="10">
        <f>testdata16[[#This Row],[C]]-(testdata16[[#This Row],[H]]-testdata16[[#This Row],[L]])*(1+1/4)</f>
        <v>235.27000000000004</v>
      </c>
      <c r="P26" s="10">
        <f>testdata16[[#This Row],[C]]-(testdata16[[#This Row],[H]]-testdata16[[#This Row],[L]])*(1+1/2)</f>
        <v>230.89000000000004</v>
      </c>
      <c r="Q26" s="10">
        <f>testdata16[[#This Row],[C]]+(testdata16[[#This Row],[H]]-testdata16[[#This Row],[L]])*(1+1/12)</f>
        <v>276.14999999999998</v>
      </c>
      <c r="R26" s="10">
        <f>testdata16[[#This Row],[C]]+(testdata16[[#This Row],[H]]-testdata16[[#This Row],[L]])*(1+1/6)</f>
        <v>277.61</v>
      </c>
      <c r="S26" s="10">
        <f>testdata16[[#This Row],[C]]+(testdata16[[#This Row],[H]]-testdata16[[#This Row],[L]])*(1+1/4)</f>
        <v>279.07</v>
      </c>
      <c r="T26" s="10">
        <f>testdata16[[#This Row],[C]]+(testdata16[[#This Row],[H]]-testdata16[[#This Row],[L]])*(1+1/2)</f>
        <v>283.45</v>
      </c>
      <c r="V26" s="3">
        <v>43445</v>
      </c>
      <c r="W26" s="10">
        <v>262.27670000000001</v>
      </c>
      <c r="X26" s="10">
        <v>238.19</v>
      </c>
      <c r="Y26" s="10">
        <v>236.73</v>
      </c>
      <c r="Z26" s="10">
        <v>235.27</v>
      </c>
      <c r="AA26" s="10">
        <v>230.89</v>
      </c>
      <c r="AB26" s="10">
        <v>276.14999999999998</v>
      </c>
      <c r="AC26" s="10">
        <v>277.61</v>
      </c>
      <c r="AD26" s="10">
        <v>279.07</v>
      </c>
      <c r="AE26" s="10">
        <v>283.45</v>
      </c>
    </row>
    <row r="27" spans="1:31" x14ac:dyDescent="0.25">
      <c r="A27" s="6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4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0">
        <f>(testdata16[[#This Row],[H]]+testdata16[[#This Row],[L]]+testdata16[[#This Row],[C]])/3</f>
        <v>262.27666666666664</v>
      </c>
      <c r="M27" s="10">
        <f>testdata16[[#This Row],[C]]-(testdata16[[#This Row],[H]]-testdata16[[#This Row],[L]])*(1+1/12)</f>
        <v>238.19000000000003</v>
      </c>
      <c r="N27" s="10">
        <f>testdata16[[#This Row],[C]]-(testdata16[[#This Row],[H]]-testdata16[[#This Row],[L]])*(1+1/6)</f>
        <v>236.73000000000005</v>
      </c>
      <c r="O27" s="10">
        <f>testdata16[[#This Row],[C]]-(testdata16[[#This Row],[H]]-testdata16[[#This Row],[L]])*(1+1/4)</f>
        <v>235.27000000000004</v>
      </c>
      <c r="P27" s="10">
        <f>testdata16[[#This Row],[C]]-(testdata16[[#This Row],[H]]-testdata16[[#This Row],[L]])*(1+1/2)</f>
        <v>230.89000000000004</v>
      </c>
      <c r="Q27" s="10">
        <f>testdata16[[#This Row],[C]]+(testdata16[[#This Row],[H]]-testdata16[[#This Row],[L]])*(1+1/12)</f>
        <v>276.14999999999998</v>
      </c>
      <c r="R27" s="10">
        <f>testdata16[[#This Row],[C]]+(testdata16[[#This Row],[H]]-testdata16[[#This Row],[L]])*(1+1/6)</f>
        <v>277.61</v>
      </c>
      <c r="S27" s="10">
        <f>testdata16[[#This Row],[C]]+(testdata16[[#This Row],[H]]-testdata16[[#This Row],[L]])*(1+1/4)</f>
        <v>279.07</v>
      </c>
      <c r="T27" s="10">
        <f>testdata16[[#This Row],[C]]+(testdata16[[#This Row],[H]]-testdata16[[#This Row],[L]])*(1+1/2)</f>
        <v>283.45</v>
      </c>
      <c r="V27" s="3">
        <v>43446</v>
      </c>
      <c r="W27" s="10">
        <v>262.27670000000001</v>
      </c>
      <c r="X27" s="10">
        <v>238.19</v>
      </c>
      <c r="Y27" s="10">
        <v>236.73</v>
      </c>
      <c r="Z27" s="10">
        <v>235.27</v>
      </c>
      <c r="AA27" s="10">
        <v>230.89</v>
      </c>
      <c r="AB27" s="10">
        <v>276.14999999999998</v>
      </c>
      <c r="AC27" s="10">
        <v>277.61</v>
      </c>
      <c r="AD27" s="10">
        <v>279.07</v>
      </c>
      <c r="AE27" s="10">
        <v>283.45</v>
      </c>
    </row>
    <row r="28" spans="1:31" x14ac:dyDescent="0.25">
      <c r="A28" s="6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4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0">
        <f>(testdata16[[#This Row],[H]]+testdata16[[#This Row],[L]]+testdata16[[#This Row],[C]])/3</f>
        <v>262.27666666666664</v>
      </c>
      <c r="M28" s="10">
        <f>testdata16[[#This Row],[C]]-(testdata16[[#This Row],[H]]-testdata16[[#This Row],[L]])*(1+1/12)</f>
        <v>238.19000000000003</v>
      </c>
      <c r="N28" s="10">
        <f>testdata16[[#This Row],[C]]-(testdata16[[#This Row],[H]]-testdata16[[#This Row],[L]])*(1+1/6)</f>
        <v>236.73000000000005</v>
      </c>
      <c r="O28" s="10">
        <f>testdata16[[#This Row],[C]]-(testdata16[[#This Row],[H]]-testdata16[[#This Row],[L]])*(1+1/4)</f>
        <v>235.27000000000004</v>
      </c>
      <c r="P28" s="10">
        <f>testdata16[[#This Row],[C]]-(testdata16[[#This Row],[H]]-testdata16[[#This Row],[L]])*(1+1/2)</f>
        <v>230.89000000000004</v>
      </c>
      <c r="Q28" s="10">
        <f>testdata16[[#This Row],[C]]+(testdata16[[#This Row],[H]]-testdata16[[#This Row],[L]])*(1+1/12)</f>
        <v>276.14999999999998</v>
      </c>
      <c r="R28" s="10">
        <f>testdata16[[#This Row],[C]]+(testdata16[[#This Row],[H]]-testdata16[[#This Row],[L]])*(1+1/6)</f>
        <v>277.61</v>
      </c>
      <c r="S28" s="10">
        <f>testdata16[[#This Row],[C]]+(testdata16[[#This Row],[H]]-testdata16[[#This Row],[L]])*(1+1/4)</f>
        <v>279.07</v>
      </c>
      <c r="T28" s="10">
        <f>testdata16[[#This Row],[C]]+(testdata16[[#This Row],[H]]-testdata16[[#This Row],[L]])*(1+1/2)</f>
        <v>283.45</v>
      </c>
      <c r="V28" s="3">
        <v>43447</v>
      </c>
      <c r="W28" s="10">
        <v>262.27670000000001</v>
      </c>
      <c r="X28" s="10">
        <v>238.19</v>
      </c>
      <c r="Y28" s="10">
        <v>236.73</v>
      </c>
      <c r="Z28" s="10">
        <v>235.27</v>
      </c>
      <c r="AA28" s="10">
        <v>230.89</v>
      </c>
      <c r="AB28" s="10">
        <v>276.14999999999998</v>
      </c>
      <c r="AC28" s="10">
        <v>277.61</v>
      </c>
      <c r="AD28" s="10">
        <v>279.07</v>
      </c>
      <c r="AE28" s="10">
        <v>283.45</v>
      </c>
    </row>
    <row r="29" spans="1:31" x14ac:dyDescent="0.25">
      <c r="A29" s="6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4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0">
        <f>(testdata16[[#This Row],[H]]+testdata16[[#This Row],[L]]+testdata16[[#This Row],[C]])/3</f>
        <v>262.27666666666664</v>
      </c>
      <c r="M29" s="10">
        <f>testdata16[[#This Row],[C]]-(testdata16[[#This Row],[H]]-testdata16[[#This Row],[L]])*(1+1/12)</f>
        <v>238.19000000000003</v>
      </c>
      <c r="N29" s="10">
        <f>testdata16[[#This Row],[C]]-(testdata16[[#This Row],[H]]-testdata16[[#This Row],[L]])*(1+1/6)</f>
        <v>236.73000000000005</v>
      </c>
      <c r="O29" s="10">
        <f>testdata16[[#This Row],[C]]-(testdata16[[#This Row],[H]]-testdata16[[#This Row],[L]])*(1+1/4)</f>
        <v>235.27000000000004</v>
      </c>
      <c r="P29" s="10">
        <f>testdata16[[#This Row],[C]]-(testdata16[[#This Row],[H]]-testdata16[[#This Row],[L]])*(1+1/2)</f>
        <v>230.89000000000004</v>
      </c>
      <c r="Q29" s="10">
        <f>testdata16[[#This Row],[C]]+(testdata16[[#This Row],[H]]-testdata16[[#This Row],[L]])*(1+1/12)</f>
        <v>276.14999999999998</v>
      </c>
      <c r="R29" s="10">
        <f>testdata16[[#This Row],[C]]+(testdata16[[#This Row],[H]]-testdata16[[#This Row],[L]])*(1+1/6)</f>
        <v>277.61</v>
      </c>
      <c r="S29" s="10">
        <f>testdata16[[#This Row],[C]]+(testdata16[[#This Row],[H]]-testdata16[[#This Row],[L]])*(1+1/4)</f>
        <v>279.07</v>
      </c>
      <c r="T29" s="10">
        <f>testdata16[[#This Row],[C]]+(testdata16[[#This Row],[H]]-testdata16[[#This Row],[L]])*(1+1/2)</f>
        <v>283.45</v>
      </c>
      <c r="V29" s="3">
        <v>43448</v>
      </c>
      <c r="W29" s="10">
        <v>262.27670000000001</v>
      </c>
      <c r="X29" s="10">
        <v>238.19</v>
      </c>
      <c r="Y29" s="10">
        <v>236.73</v>
      </c>
      <c r="Z29" s="10">
        <v>235.27</v>
      </c>
      <c r="AA29" s="10">
        <v>230.89</v>
      </c>
      <c r="AB29" s="10">
        <v>276.14999999999998</v>
      </c>
      <c r="AC29" s="10">
        <v>277.61</v>
      </c>
      <c r="AD29" s="10">
        <v>279.07</v>
      </c>
      <c r="AE29" s="10">
        <v>283.45</v>
      </c>
    </row>
    <row r="30" spans="1:31" x14ac:dyDescent="0.25">
      <c r="A30" s="6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4">
        <f>WEEKDAY(testdata16[[#This Row],[date]])</f>
        <v>2</v>
      </c>
      <c r="I30" s="9">
        <f>MAX($D25:$D29)</f>
        <v>262.47000000000003</v>
      </c>
      <c r="J30" s="9">
        <f>MIN($E25:$E29)</f>
        <v>252.34</v>
      </c>
      <c r="K30" s="9">
        <f>$F29</f>
        <v>254.15</v>
      </c>
      <c r="L30" s="10">
        <f>(testdata16[[#This Row],[H]]+testdata16[[#This Row],[L]]+testdata16[[#This Row],[C]])/3</f>
        <v>256.32</v>
      </c>
      <c r="M30" s="10">
        <f>testdata16[[#This Row],[C]]-(testdata16[[#This Row],[H]]-testdata16[[#This Row],[L]])*(1+1/12)</f>
        <v>243.17583333333332</v>
      </c>
      <c r="N30" s="10">
        <f>testdata16[[#This Row],[C]]-(testdata16[[#This Row],[H]]-testdata16[[#This Row],[L]])*(1+1/6)</f>
        <v>242.33166666666665</v>
      </c>
      <c r="O30" s="10">
        <f>testdata16[[#This Row],[C]]-(testdata16[[#This Row],[H]]-testdata16[[#This Row],[L]])*(1+1/4)</f>
        <v>241.48749999999998</v>
      </c>
      <c r="P30" s="10">
        <f>testdata16[[#This Row],[C]]-(testdata16[[#This Row],[H]]-testdata16[[#This Row],[L]])*(1+1/2)</f>
        <v>238.95499999999998</v>
      </c>
      <c r="Q30" s="10">
        <f>testdata16[[#This Row],[C]]+(testdata16[[#This Row],[H]]-testdata16[[#This Row],[L]])*(1+1/12)</f>
        <v>265.12416666666672</v>
      </c>
      <c r="R30" s="10">
        <f>testdata16[[#This Row],[C]]+(testdata16[[#This Row],[H]]-testdata16[[#This Row],[L]])*(1+1/6)</f>
        <v>265.96833333333336</v>
      </c>
      <c r="S30" s="10">
        <f>testdata16[[#This Row],[C]]+(testdata16[[#This Row],[H]]-testdata16[[#This Row],[L]])*(1+1/4)</f>
        <v>266.81250000000006</v>
      </c>
      <c r="T30" s="10">
        <f>testdata16[[#This Row],[C]]+(testdata16[[#This Row],[H]]-testdata16[[#This Row],[L]])*(1+1/2)</f>
        <v>269.34500000000003</v>
      </c>
      <c r="V30" s="3">
        <v>43451</v>
      </c>
      <c r="W30" s="10">
        <v>256.32</v>
      </c>
      <c r="X30" s="10">
        <v>243.17580000000001</v>
      </c>
      <c r="Y30" s="10">
        <v>242.33170000000001</v>
      </c>
      <c r="Z30" s="10">
        <v>241.48750000000001</v>
      </c>
      <c r="AA30" s="10">
        <v>238.95500000000001</v>
      </c>
      <c r="AB30" s="10">
        <v>265.12419999999997</v>
      </c>
      <c r="AC30" s="10">
        <v>265.9683</v>
      </c>
      <c r="AD30" s="10">
        <v>266.8125</v>
      </c>
      <c r="AE30" s="10">
        <v>269.34500000000003</v>
      </c>
    </row>
    <row r="31" spans="1:31" x14ac:dyDescent="0.25">
      <c r="A31" s="6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4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0">
        <f>(testdata16[[#This Row],[H]]+testdata16[[#This Row],[L]]+testdata16[[#This Row],[C]])/3</f>
        <v>256.32</v>
      </c>
      <c r="M31" s="10">
        <f>testdata16[[#This Row],[C]]-(testdata16[[#This Row],[H]]-testdata16[[#This Row],[L]])*(1+1/12)</f>
        <v>243.17583333333332</v>
      </c>
      <c r="N31" s="10">
        <f>testdata16[[#This Row],[C]]-(testdata16[[#This Row],[H]]-testdata16[[#This Row],[L]])*(1+1/6)</f>
        <v>242.33166666666665</v>
      </c>
      <c r="O31" s="10">
        <f>testdata16[[#This Row],[C]]-(testdata16[[#This Row],[H]]-testdata16[[#This Row],[L]])*(1+1/4)</f>
        <v>241.48749999999998</v>
      </c>
      <c r="P31" s="10">
        <f>testdata16[[#This Row],[C]]-(testdata16[[#This Row],[H]]-testdata16[[#This Row],[L]])*(1+1/2)</f>
        <v>238.95499999999998</v>
      </c>
      <c r="Q31" s="10">
        <f>testdata16[[#This Row],[C]]+(testdata16[[#This Row],[H]]-testdata16[[#This Row],[L]])*(1+1/12)</f>
        <v>265.12416666666672</v>
      </c>
      <c r="R31" s="10">
        <f>testdata16[[#This Row],[C]]+(testdata16[[#This Row],[H]]-testdata16[[#This Row],[L]])*(1+1/6)</f>
        <v>265.96833333333336</v>
      </c>
      <c r="S31" s="10">
        <f>testdata16[[#This Row],[C]]+(testdata16[[#This Row],[H]]-testdata16[[#This Row],[L]])*(1+1/4)</f>
        <v>266.81250000000006</v>
      </c>
      <c r="T31" s="10">
        <f>testdata16[[#This Row],[C]]+(testdata16[[#This Row],[H]]-testdata16[[#This Row],[L]])*(1+1/2)</f>
        <v>269.34500000000003</v>
      </c>
      <c r="V31" s="3">
        <v>43452</v>
      </c>
      <c r="W31" s="10">
        <v>256.32</v>
      </c>
      <c r="X31" s="10">
        <v>243.17580000000001</v>
      </c>
      <c r="Y31" s="10">
        <v>242.33170000000001</v>
      </c>
      <c r="Z31" s="10">
        <v>241.48750000000001</v>
      </c>
      <c r="AA31" s="10">
        <v>238.95500000000001</v>
      </c>
      <c r="AB31" s="10">
        <v>265.12419999999997</v>
      </c>
      <c r="AC31" s="10">
        <v>265.9683</v>
      </c>
      <c r="AD31" s="10">
        <v>266.8125</v>
      </c>
      <c r="AE31" s="10">
        <v>269.34500000000003</v>
      </c>
    </row>
    <row r="32" spans="1:31" x14ac:dyDescent="0.25">
      <c r="A32" s="6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4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0">
        <f>(testdata16[[#This Row],[H]]+testdata16[[#This Row],[L]]+testdata16[[#This Row],[C]])/3</f>
        <v>256.32</v>
      </c>
      <c r="M32" s="10">
        <f>testdata16[[#This Row],[C]]-(testdata16[[#This Row],[H]]-testdata16[[#This Row],[L]])*(1+1/12)</f>
        <v>243.17583333333332</v>
      </c>
      <c r="N32" s="10">
        <f>testdata16[[#This Row],[C]]-(testdata16[[#This Row],[H]]-testdata16[[#This Row],[L]])*(1+1/6)</f>
        <v>242.33166666666665</v>
      </c>
      <c r="O32" s="10">
        <f>testdata16[[#This Row],[C]]-(testdata16[[#This Row],[H]]-testdata16[[#This Row],[L]])*(1+1/4)</f>
        <v>241.48749999999998</v>
      </c>
      <c r="P32" s="10">
        <f>testdata16[[#This Row],[C]]-(testdata16[[#This Row],[H]]-testdata16[[#This Row],[L]])*(1+1/2)</f>
        <v>238.95499999999998</v>
      </c>
      <c r="Q32" s="10">
        <f>testdata16[[#This Row],[C]]+(testdata16[[#This Row],[H]]-testdata16[[#This Row],[L]])*(1+1/12)</f>
        <v>265.12416666666672</v>
      </c>
      <c r="R32" s="10">
        <f>testdata16[[#This Row],[C]]+(testdata16[[#This Row],[H]]-testdata16[[#This Row],[L]])*(1+1/6)</f>
        <v>265.96833333333336</v>
      </c>
      <c r="S32" s="10">
        <f>testdata16[[#This Row],[C]]+(testdata16[[#This Row],[H]]-testdata16[[#This Row],[L]])*(1+1/4)</f>
        <v>266.81250000000006</v>
      </c>
      <c r="T32" s="10">
        <f>testdata16[[#This Row],[C]]+(testdata16[[#This Row],[H]]-testdata16[[#This Row],[L]])*(1+1/2)</f>
        <v>269.34500000000003</v>
      </c>
      <c r="V32" s="3">
        <v>43453</v>
      </c>
      <c r="W32" s="10">
        <v>256.32</v>
      </c>
      <c r="X32" s="10">
        <v>243.17580000000001</v>
      </c>
      <c r="Y32" s="10">
        <v>242.33170000000001</v>
      </c>
      <c r="Z32" s="10">
        <v>241.48750000000001</v>
      </c>
      <c r="AA32" s="10">
        <v>238.95500000000001</v>
      </c>
      <c r="AB32" s="10">
        <v>265.12419999999997</v>
      </c>
      <c r="AC32" s="10">
        <v>265.9683</v>
      </c>
      <c r="AD32" s="10">
        <v>266.8125</v>
      </c>
      <c r="AE32" s="10">
        <v>269.34500000000003</v>
      </c>
    </row>
    <row r="33" spans="1:31" x14ac:dyDescent="0.25">
      <c r="A33" s="6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4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0">
        <f>(testdata16[[#This Row],[H]]+testdata16[[#This Row],[L]]+testdata16[[#This Row],[C]])/3</f>
        <v>256.32</v>
      </c>
      <c r="M33" s="10">
        <f>testdata16[[#This Row],[C]]-(testdata16[[#This Row],[H]]-testdata16[[#This Row],[L]])*(1+1/12)</f>
        <v>243.17583333333332</v>
      </c>
      <c r="N33" s="10">
        <f>testdata16[[#This Row],[C]]-(testdata16[[#This Row],[H]]-testdata16[[#This Row],[L]])*(1+1/6)</f>
        <v>242.33166666666665</v>
      </c>
      <c r="O33" s="10">
        <f>testdata16[[#This Row],[C]]-(testdata16[[#This Row],[H]]-testdata16[[#This Row],[L]])*(1+1/4)</f>
        <v>241.48749999999998</v>
      </c>
      <c r="P33" s="10">
        <f>testdata16[[#This Row],[C]]-(testdata16[[#This Row],[H]]-testdata16[[#This Row],[L]])*(1+1/2)</f>
        <v>238.95499999999998</v>
      </c>
      <c r="Q33" s="10">
        <f>testdata16[[#This Row],[C]]+(testdata16[[#This Row],[H]]-testdata16[[#This Row],[L]])*(1+1/12)</f>
        <v>265.12416666666672</v>
      </c>
      <c r="R33" s="10">
        <f>testdata16[[#This Row],[C]]+(testdata16[[#This Row],[H]]-testdata16[[#This Row],[L]])*(1+1/6)</f>
        <v>265.96833333333336</v>
      </c>
      <c r="S33" s="10">
        <f>testdata16[[#This Row],[C]]+(testdata16[[#This Row],[H]]-testdata16[[#This Row],[L]])*(1+1/4)</f>
        <v>266.81250000000006</v>
      </c>
      <c r="T33" s="10">
        <f>testdata16[[#This Row],[C]]+(testdata16[[#This Row],[H]]-testdata16[[#This Row],[L]])*(1+1/2)</f>
        <v>269.34500000000003</v>
      </c>
      <c r="V33" s="3">
        <v>43454</v>
      </c>
      <c r="W33" s="10">
        <v>256.32</v>
      </c>
      <c r="X33" s="10">
        <v>243.17580000000001</v>
      </c>
      <c r="Y33" s="10">
        <v>242.33170000000001</v>
      </c>
      <c r="Z33" s="10">
        <v>241.48750000000001</v>
      </c>
      <c r="AA33" s="10">
        <v>238.95500000000001</v>
      </c>
      <c r="AB33" s="10">
        <v>265.12419999999997</v>
      </c>
      <c r="AC33" s="10">
        <v>265.9683</v>
      </c>
      <c r="AD33" s="10">
        <v>266.8125</v>
      </c>
      <c r="AE33" s="10">
        <v>269.34500000000003</v>
      </c>
    </row>
    <row r="34" spans="1:31" x14ac:dyDescent="0.25">
      <c r="A34" s="6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4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0">
        <f>(testdata16[[#This Row],[H]]+testdata16[[#This Row],[L]]+testdata16[[#This Row],[C]])/3</f>
        <v>256.32</v>
      </c>
      <c r="M34" s="10">
        <f>testdata16[[#This Row],[C]]-(testdata16[[#This Row],[H]]-testdata16[[#This Row],[L]])*(1+1/12)</f>
        <v>243.17583333333332</v>
      </c>
      <c r="N34" s="10">
        <f>testdata16[[#This Row],[C]]-(testdata16[[#This Row],[H]]-testdata16[[#This Row],[L]])*(1+1/6)</f>
        <v>242.33166666666665</v>
      </c>
      <c r="O34" s="10">
        <f>testdata16[[#This Row],[C]]-(testdata16[[#This Row],[H]]-testdata16[[#This Row],[L]])*(1+1/4)</f>
        <v>241.48749999999998</v>
      </c>
      <c r="P34" s="10">
        <f>testdata16[[#This Row],[C]]-(testdata16[[#This Row],[H]]-testdata16[[#This Row],[L]])*(1+1/2)</f>
        <v>238.95499999999998</v>
      </c>
      <c r="Q34" s="10">
        <f>testdata16[[#This Row],[C]]+(testdata16[[#This Row],[H]]-testdata16[[#This Row],[L]])*(1+1/12)</f>
        <v>265.12416666666672</v>
      </c>
      <c r="R34" s="10">
        <f>testdata16[[#This Row],[C]]+(testdata16[[#This Row],[H]]-testdata16[[#This Row],[L]])*(1+1/6)</f>
        <v>265.96833333333336</v>
      </c>
      <c r="S34" s="10">
        <f>testdata16[[#This Row],[C]]+(testdata16[[#This Row],[H]]-testdata16[[#This Row],[L]])*(1+1/4)</f>
        <v>266.81250000000006</v>
      </c>
      <c r="T34" s="10">
        <f>testdata16[[#This Row],[C]]+(testdata16[[#This Row],[H]]-testdata16[[#This Row],[L]])*(1+1/2)</f>
        <v>269.34500000000003</v>
      </c>
      <c r="V34" s="3">
        <v>43455</v>
      </c>
      <c r="W34" s="10">
        <v>256.32</v>
      </c>
      <c r="X34" s="10">
        <v>243.17580000000001</v>
      </c>
      <c r="Y34" s="10">
        <v>242.33170000000001</v>
      </c>
      <c r="Z34" s="10">
        <v>241.48750000000001</v>
      </c>
      <c r="AA34" s="10">
        <v>238.95500000000001</v>
      </c>
      <c r="AB34" s="10">
        <v>265.12419999999997</v>
      </c>
      <c r="AC34" s="10">
        <v>265.9683</v>
      </c>
      <c r="AD34" s="10">
        <v>266.8125</v>
      </c>
      <c r="AE34" s="10">
        <v>269.34500000000003</v>
      </c>
    </row>
    <row r="35" spans="1:31" x14ac:dyDescent="0.25">
      <c r="A35" s="6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4">
        <f>WEEKDAY(testdata16[[#This Row],[date]])</f>
        <v>2</v>
      </c>
      <c r="I35" s="9">
        <f>MAX($D30:$D34)</f>
        <v>254.32</v>
      </c>
      <c r="J35" s="9">
        <f>MIN($E30:$E34)</f>
        <v>235.52</v>
      </c>
      <c r="K35" s="9">
        <f>$F34</f>
        <v>236.23</v>
      </c>
      <c r="L35" s="10">
        <f>(testdata16[[#This Row],[H]]+testdata16[[#This Row],[L]]+testdata16[[#This Row],[C]])/3</f>
        <v>242.02333333333334</v>
      </c>
      <c r="M35" s="10">
        <f>testdata16[[#This Row],[C]]-(testdata16[[#This Row],[H]]-testdata16[[#This Row],[L]])*(1+1/12)</f>
        <v>215.86333333333334</v>
      </c>
      <c r="N35" s="10">
        <f>testdata16[[#This Row],[C]]-(testdata16[[#This Row],[H]]-testdata16[[#This Row],[L]])*(1+1/6)</f>
        <v>214.29666666666668</v>
      </c>
      <c r="O35" s="10">
        <f>testdata16[[#This Row],[C]]-(testdata16[[#This Row],[H]]-testdata16[[#This Row],[L]])*(1+1/4)</f>
        <v>212.73000000000002</v>
      </c>
      <c r="P35" s="10">
        <f>testdata16[[#This Row],[C]]-(testdata16[[#This Row],[H]]-testdata16[[#This Row],[L]])*(1+1/2)</f>
        <v>208.03000000000003</v>
      </c>
      <c r="Q35" s="10">
        <f>testdata16[[#This Row],[C]]+(testdata16[[#This Row],[H]]-testdata16[[#This Row],[L]])*(1+1/12)</f>
        <v>256.59666666666664</v>
      </c>
      <c r="R35" s="10">
        <f>testdata16[[#This Row],[C]]+(testdata16[[#This Row],[H]]-testdata16[[#This Row],[L]])*(1+1/6)</f>
        <v>258.1633333333333</v>
      </c>
      <c r="S35" s="10">
        <f>testdata16[[#This Row],[C]]+(testdata16[[#This Row],[H]]-testdata16[[#This Row],[L]])*(1+1/4)</f>
        <v>259.72999999999996</v>
      </c>
      <c r="T35" s="10">
        <f>testdata16[[#This Row],[C]]+(testdata16[[#This Row],[H]]-testdata16[[#This Row],[L]])*(1+1/2)</f>
        <v>264.42999999999995</v>
      </c>
      <c r="V35" s="3">
        <v>43458</v>
      </c>
      <c r="W35" s="10">
        <v>242.02330000000001</v>
      </c>
      <c r="X35" s="10">
        <v>215.86330000000001</v>
      </c>
      <c r="Y35" s="10">
        <v>214.29669999999999</v>
      </c>
      <c r="Z35" s="10">
        <v>212.73</v>
      </c>
      <c r="AA35" s="10">
        <v>208.03</v>
      </c>
      <c r="AB35" s="10">
        <v>256.5967</v>
      </c>
      <c r="AC35" s="10">
        <v>258.16329999999999</v>
      </c>
      <c r="AD35" s="10">
        <v>259.73</v>
      </c>
      <c r="AE35" s="10">
        <v>264.43</v>
      </c>
    </row>
    <row r="36" spans="1:31" x14ac:dyDescent="0.25">
      <c r="A36" s="6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4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0">
        <f>(testdata16[[#This Row],[H]]+testdata16[[#This Row],[L]]+testdata16[[#This Row],[C]])/3</f>
        <v>242.02333333333334</v>
      </c>
      <c r="M36" s="10">
        <f>testdata16[[#This Row],[C]]-(testdata16[[#This Row],[H]]-testdata16[[#This Row],[L]])*(1+1/12)</f>
        <v>215.86333333333334</v>
      </c>
      <c r="N36" s="10">
        <f>testdata16[[#This Row],[C]]-(testdata16[[#This Row],[H]]-testdata16[[#This Row],[L]])*(1+1/6)</f>
        <v>214.29666666666668</v>
      </c>
      <c r="O36" s="10">
        <f>testdata16[[#This Row],[C]]-(testdata16[[#This Row],[H]]-testdata16[[#This Row],[L]])*(1+1/4)</f>
        <v>212.73000000000002</v>
      </c>
      <c r="P36" s="10">
        <f>testdata16[[#This Row],[C]]-(testdata16[[#This Row],[H]]-testdata16[[#This Row],[L]])*(1+1/2)</f>
        <v>208.03000000000003</v>
      </c>
      <c r="Q36" s="10">
        <f>testdata16[[#This Row],[C]]+(testdata16[[#This Row],[H]]-testdata16[[#This Row],[L]])*(1+1/12)</f>
        <v>256.59666666666664</v>
      </c>
      <c r="R36" s="10">
        <f>testdata16[[#This Row],[C]]+(testdata16[[#This Row],[H]]-testdata16[[#This Row],[L]])*(1+1/6)</f>
        <v>258.1633333333333</v>
      </c>
      <c r="S36" s="10">
        <f>testdata16[[#This Row],[C]]+(testdata16[[#This Row],[H]]-testdata16[[#This Row],[L]])*(1+1/4)</f>
        <v>259.72999999999996</v>
      </c>
      <c r="T36" s="10">
        <f>testdata16[[#This Row],[C]]+(testdata16[[#This Row],[H]]-testdata16[[#This Row],[L]])*(1+1/2)</f>
        <v>264.42999999999995</v>
      </c>
      <c r="V36" s="3">
        <v>43460</v>
      </c>
      <c r="W36" s="10">
        <v>242.02330000000001</v>
      </c>
      <c r="X36" s="10">
        <v>215.86330000000001</v>
      </c>
      <c r="Y36" s="10">
        <v>214.29669999999999</v>
      </c>
      <c r="Z36" s="10">
        <v>212.73</v>
      </c>
      <c r="AA36" s="10">
        <v>208.03</v>
      </c>
      <c r="AB36" s="10">
        <v>256.5967</v>
      </c>
      <c r="AC36" s="10">
        <v>258.16329999999999</v>
      </c>
      <c r="AD36" s="10">
        <v>259.73</v>
      </c>
      <c r="AE36" s="10">
        <v>264.43</v>
      </c>
    </row>
    <row r="37" spans="1:31" x14ac:dyDescent="0.25">
      <c r="A37" s="6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4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0">
        <f>(testdata16[[#This Row],[H]]+testdata16[[#This Row],[L]]+testdata16[[#This Row],[C]])/3</f>
        <v>242.02333333333334</v>
      </c>
      <c r="M37" s="10">
        <f>testdata16[[#This Row],[C]]-(testdata16[[#This Row],[H]]-testdata16[[#This Row],[L]])*(1+1/12)</f>
        <v>215.86333333333334</v>
      </c>
      <c r="N37" s="10">
        <f>testdata16[[#This Row],[C]]-(testdata16[[#This Row],[H]]-testdata16[[#This Row],[L]])*(1+1/6)</f>
        <v>214.29666666666668</v>
      </c>
      <c r="O37" s="10">
        <f>testdata16[[#This Row],[C]]-(testdata16[[#This Row],[H]]-testdata16[[#This Row],[L]])*(1+1/4)</f>
        <v>212.73000000000002</v>
      </c>
      <c r="P37" s="10">
        <f>testdata16[[#This Row],[C]]-(testdata16[[#This Row],[H]]-testdata16[[#This Row],[L]])*(1+1/2)</f>
        <v>208.03000000000003</v>
      </c>
      <c r="Q37" s="10">
        <f>testdata16[[#This Row],[C]]+(testdata16[[#This Row],[H]]-testdata16[[#This Row],[L]])*(1+1/12)</f>
        <v>256.59666666666664</v>
      </c>
      <c r="R37" s="10">
        <f>testdata16[[#This Row],[C]]+(testdata16[[#This Row],[H]]-testdata16[[#This Row],[L]])*(1+1/6)</f>
        <v>258.1633333333333</v>
      </c>
      <c r="S37" s="10">
        <f>testdata16[[#This Row],[C]]+(testdata16[[#This Row],[H]]-testdata16[[#This Row],[L]])*(1+1/4)</f>
        <v>259.72999999999996</v>
      </c>
      <c r="T37" s="10">
        <f>testdata16[[#This Row],[C]]+(testdata16[[#This Row],[H]]-testdata16[[#This Row],[L]])*(1+1/2)</f>
        <v>264.42999999999995</v>
      </c>
      <c r="V37" s="3">
        <v>43461</v>
      </c>
      <c r="W37" s="10">
        <v>242.02330000000001</v>
      </c>
      <c r="X37" s="10">
        <v>215.86330000000001</v>
      </c>
      <c r="Y37" s="10">
        <v>214.29669999999999</v>
      </c>
      <c r="Z37" s="10">
        <v>212.73</v>
      </c>
      <c r="AA37" s="10">
        <v>208.03</v>
      </c>
      <c r="AB37" s="10">
        <v>256.5967</v>
      </c>
      <c r="AC37" s="10">
        <v>258.16329999999999</v>
      </c>
      <c r="AD37" s="10">
        <v>259.73</v>
      </c>
      <c r="AE37" s="10">
        <v>264.43</v>
      </c>
    </row>
    <row r="38" spans="1:31" x14ac:dyDescent="0.25">
      <c r="A38" s="6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4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0">
        <f>(testdata16[[#This Row],[H]]+testdata16[[#This Row],[L]]+testdata16[[#This Row],[C]])/3</f>
        <v>242.02333333333334</v>
      </c>
      <c r="M38" s="10">
        <f>testdata16[[#This Row],[C]]-(testdata16[[#This Row],[H]]-testdata16[[#This Row],[L]])*(1+1/12)</f>
        <v>215.86333333333334</v>
      </c>
      <c r="N38" s="10">
        <f>testdata16[[#This Row],[C]]-(testdata16[[#This Row],[H]]-testdata16[[#This Row],[L]])*(1+1/6)</f>
        <v>214.29666666666668</v>
      </c>
      <c r="O38" s="10">
        <f>testdata16[[#This Row],[C]]-(testdata16[[#This Row],[H]]-testdata16[[#This Row],[L]])*(1+1/4)</f>
        <v>212.73000000000002</v>
      </c>
      <c r="P38" s="10">
        <f>testdata16[[#This Row],[C]]-(testdata16[[#This Row],[H]]-testdata16[[#This Row],[L]])*(1+1/2)</f>
        <v>208.03000000000003</v>
      </c>
      <c r="Q38" s="10">
        <f>testdata16[[#This Row],[C]]+(testdata16[[#This Row],[H]]-testdata16[[#This Row],[L]])*(1+1/12)</f>
        <v>256.59666666666664</v>
      </c>
      <c r="R38" s="10">
        <f>testdata16[[#This Row],[C]]+(testdata16[[#This Row],[H]]-testdata16[[#This Row],[L]])*(1+1/6)</f>
        <v>258.1633333333333</v>
      </c>
      <c r="S38" s="10">
        <f>testdata16[[#This Row],[C]]+(testdata16[[#This Row],[H]]-testdata16[[#This Row],[L]])*(1+1/4)</f>
        <v>259.72999999999996</v>
      </c>
      <c r="T38" s="10">
        <f>testdata16[[#This Row],[C]]+(testdata16[[#This Row],[H]]-testdata16[[#This Row],[L]])*(1+1/2)</f>
        <v>264.42999999999995</v>
      </c>
      <c r="V38" s="3">
        <v>43462</v>
      </c>
      <c r="W38" s="10">
        <v>242.02330000000001</v>
      </c>
      <c r="X38" s="10">
        <v>215.86330000000001</v>
      </c>
      <c r="Y38" s="10">
        <v>214.29669999999999</v>
      </c>
      <c r="Z38" s="10">
        <v>212.73</v>
      </c>
      <c r="AA38" s="10">
        <v>208.03</v>
      </c>
      <c r="AB38" s="10">
        <v>256.5967</v>
      </c>
      <c r="AC38" s="10">
        <v>258.16329999999999</v>
      </c>
      <c r="AD38" s="10">
        <v>259.73</v>
      </c>
      <c r="AE38" s="10">
        <v>264.43</v>
      </c>
    </row>
    <row r="39" spans="1:31" x14ac:dyDescent="0.25">
      <c r="A39" s="6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4">
        <f>WEEKDAY(testdata16[[#This Row],[date]])</f>
        <v>2</v>
      </c>
      <c r="I39" s="9">
        <f>MAX($D35:$D38)</f>
        <v>246.73</v>
      </c>
      <c r="J39" s="9">
        <f>MIN($E35:$E38)</f>
        <v>229.42</v>
      </c>
      <c r="K39" s="9">
        <f>$F38</f>
        <v>243.15</v>
      </c>
      <c r="L39" s="11">
        <f>(testdata16[[#This Row],[H]]+testdata16[[#This Row],[L]]+testdata16[[#This Row],[C]])/3</f>
        <v>239.76666666666665</v>
      </c>
      <c r="M39" s="11">
        <f>testdata16[[#This Row],[C]]-(testdata16[[#This Row],[H]]-testdata16[[#This Row],[L]])*(1+1/12)</f>
        <v>224.39750000000001</v>
      </c>
      <c r="N39" s="11">
        <f>testdata16[[#This Row],[C]]-(testdata16[[#This Row],[H]]-testdata16[[#This Row],[L]])*(1+1/6)</f>
        <v>222.95500000000001</v>
      </c>
      <c r="O39" s="11">
        <f>testdata16[[#This Row],[C]]-(testdata16[[#This Row],[H]]-testdata16[[#This Row],[L]])*(1+1/4)</f>
        <v>221.51249999999999</v>
      </c>
      <c r="P39" s="11">
        <f>testdata16[[#This Row],[C]]-(testdata16[[#This Row],[H]]-testdata16[[#This Row],[L]])*(1+1/2)</f>
        <v>217.185</v>
      </c>
      <c r="Q39" s="11">
        <f>testdata16[[#This Row],[C]]+(testdata16[[#This Row],[H]]-testdata16[[#This Row],[L]])*(1+1/12)</f>
        <v>261.90250000000003</v>
      </c>
      <c r="R39" s="11">
        <f>testdata16[[#This Row],[C]]+(testdata16[[#This Row],[H]]-testdata16[[#This Row],[L]])*(1+1/6)</f>
        <v>263.34500000000003</v>
      </c>
      <c r="S39" s="11">
        <f>testdata16[[#This Row],[C]]+(testdata16[[#This Row],[H]]-testdata16[[#This Row],[L]])*(1+1/4)</f>
        <v>264.78750000000002</v>
      </c>
      <c r="T39" s="11">
        <f>testdata16[[#This Row],[C]]+(testdata16[[#This Row],[H]]-testdata16[[#This Row],[L]])*(1+1/2)</f>
        <v>269.11500000000001</v>
      </c>
      <c r="V39" s="3">
        <v>43465</v>
      </c>
      <c r="W39" s="11">
        <v>239.76669999999999</v>
      </c>
      <c r="X39" s="11">
        <v>224.39750000000001</v>
      </c>
      <c r="Y39" s="11">
        <v>222.95500000000001</v>
      </c>
      <c r="Z39" s="11">
        <v>221.51249999999999</v>
      </c>
      <c r="AA39" s="11">
        <v>217.185</v>
      </c>
      <c r="AB39" s="11">
        <v>261.90249999999997</v>
      </c>
      <c r="AC39" s="11">
        <v>263.34500000000003</v>
      </c>
      <c r="AD39" s="11">
        <v>264.78750000000002</v>
      </c>
      <c r="AE39" s="11">
        <v>269.11500000000001</v>
      </c>
    </row>
    <row r="41" spans="1:31" x14ac:dyDescent="0.25">
      <c r="L41" t="str">
        <f t="shared" ref="L41:T41" si="2">"Assert.AreEqual("&amp;ROUND(L7,4)&amp;"m,Math.Round((decimal)r."&amp;L$1&amp;",4));"</f>
        <v>Assert.AreEqual(270.0567m,Math.Round((decimal)r.PP,4));</v>
      </c>
      <c r="M41" t="str">
        <f t="shared" si="2"/>
        <v>Assert.AreEqual(260.5875m,Math.Round((decimal)r.S1,4));</v>
      </c>
      <c r="N41" t="str">
        <f t="shared" si="2"/>
        <v>Assert.AreEqual(259.785m,Math.Round((decimal)r.S2,4));</v>
      </c>
      <c r="O41" t="str">
        <f t="shared" si="2"/>
        <v>Assert.AreEqual(258.9825m,Math.Round((decimal)r.S3,4));</v>
      </c>
      <c r="P41" t="str">
        <f t="shared" si="2"/>
        <v>Assert.AreEqual(256.575m,Math.Round((decimal)r.S4,4));</v>
      </c>
      <c r="Q41" t="str">
        <f t="shared" si="2"/>
        <v>Assert.AreEqual(281.4525m,Math.Round((decimal)r.R1,4));</v>
      </c>
      <c r="R41" t="str">
        <f t="shared" si="2"/>
        <v>Assert.AreEqual(282.255m,Math.Round((decimal)r.R2,4));</v>
      </c>
      <c r="S41" t="str">
        <f t="shared" si="2"/>
        <v>Assert.AreEqual(283.0575m,Math.Round((decimal)r.R3,4));</v>
      </c>
      <c r="T41" t="str">
        <f t="shared" si="2"/>
        <v>Assert.AreEqual(285.465m,Math.Round((decimal)r.R4,4));</v>
      </c>
    </row>
  </sheetData>
  <phoneticPr fontId="18" type="noConversion"/>
  <conditionalFormatting sqref="H1:H1048576">
    <cfRule type="cellIs" dxfId="0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workbookViewId="0">
      <selection activeCell="P2" sqref="P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7" customWidth="1"/>
    <col min="18" max="20" width="10.7109375" customWidth="1"/>
  </cols>
  <sheetData>
    <row r="1" spans="1:2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17</v>
      </c>
      <c r="I1" s="4" t="s">
        <v>12</v>
      </c>
      <c r="J1" s="4" t="s">
        <v>13</v>
      </c>
      <c r="K1" s="4" t="s">
        <v>14</v>
      </c>
      <c r="L1" s="4" t="s">
        <v>19</v>
      </c>
      <c r="M1" s="5" t="s">
        <v>7</v>
      </c>
      <c r="N1" s="5" t="s">
        <v>8</v>
      </c>
      <c r="O1" s="5" t="s">
        <v>10</v>
      </c>
      <c r="P1" s="12" t="s">
        <v>18</v>
      </c>
      <c r="Q1" s="6" t="s">
        <v>6</v>
      </c>
      <c r="R1" s="5" t="s">
        <v>7</v>
      </c>
      <c r="S1" s="5" t="s">
        <v>8</v>
      </c>
      <c r="T1" s="5" t="s">
        <v>10</v>
      </c>
    </row>
    <row r="2" spans="1:2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0"/>
      <c r="N2" s="10"/>
      <c r="O2" s="10"/>
      <c r="Q2" s="6">
        <v>1</v>
      </c>
      <c r="R2" s="10"/>
      <c r="S2" s="10"/>
      <c r="T2" s="10"/>
    </row>
    <row r="3" spans="1:2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0"/>
      <c r="N3" s="10"/>
      <c r="O3" s="10"/>
      <c r="Q3" s="6">
        <v>2</v>
      </c>
      <c r="R3" s="10"/>
      <c r="S3" s="10"/>
      <c r="T3" s="10"/>
    </row>
    <row r="4" spans="1:2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0"/>
      <c r="N4" s="10"/>
      <c r="O4" s="10"/>
      <c r="Q4" s="6">
        <v>3</v>
      </c>
      <c r="R4" s="10"/>
      <c r="S4" s="10"/>
      <c r="T4" s="10"/>
    </row>
    <row r="5" spans="1:2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0"/>
      <c r="N5" s="10"/>
      <c r="O5" s="10"/>
      <c r="Q5" s="6">
        <v>4</v>
      </c>
      <c r="R5" s="10"/>
      <c r="S5" s="10"/>
      <c r="T5" s="10"/>
    </row>
    <row r="6" spans="1:2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0"/>
      <c r="N6" s="10"/>
      <c r="O6" s="10"/>
      <c r="Q6" s="6">
        <v>5</v>
      </c>
      <c r="R6" s="10"/>
      <c r="S6" s="10"/>
      <c r="T6" s="10"/>
    </row>
    <row r="7" spans="1:2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0"/>
      <c r="N7" s="10"/>
      <c r="O7" s="10"/>
      <c r="Q7" s="6">
        <v>6</v>
      </c>
      <c r="R7" s="10"/>
      <c r="S7" s="10"/>
      <c r="T7" s="10"/>
    </row>
    <row r="8" spans="1:2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0"/>
      <c r="N8" s="10"/>
      <c r="O8" s="10"/>
      <c r="Q8" s="6">
        <v>7</v>
      </c>
      <c r="R8" s="10"/>
      <c r="S8" s="10"/>
      <c r="T8" s="10"/>
    </row>
    <row r="9" spans="1:2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0"/>
      <c r="N9" s="10"/>
      <c r="O9" s="10"/>
      <c r="Q9" s="6">
        <v>8</v>
      </c>
      <c r="R9" s="10"/>
      <c r="S9" s="10"/>
      <c r="T9" s="10"/>
    </row>
    <row r="10" spans="1:2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0"/>
      <c r="N10" s="10"/>
      <c r="O10" s="10"/>
      <c r="Q10" s="6">
        <v>9</v>
      </c>
      <c r="R10" s="10"/>
      <c r="S10" s="10"/>
      <c r="T10" s="10"/>
    </row>
    <row r="11" spans="1:2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0"/>
      <c r="N11" s="10"/>
      <c r="O11" s="10"/>
      <c r="Q11" s="6">
        <v>10</v>
      </c>
      <c r="R11" s="10"/>
      <c r="S11" s="10"/>
      <c r="T11" s="10"/>
    </row>
    <row r="12" spans="1:2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0"/>
      <c r="N12" s="10"/>
      <c r="O12" s="10"/>
      <c r="Q12" s="6">
        <v>11</v>
      </c>
      <c r="R12" s="10"/>
      <c r="S12" s="10"/>
      <c r="T12" s="10"/>
    </row>
    <row r="13" spans="1:2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0"/>
      <c r="N13" s="10"/>
      <c r="O13" s="10"/>
      <c r="Q13" s="6">
        <v>12</v>
      </c>
      <c r="R13" s="10"/>
      <c r="S13" s="10"/>
      <c r="T13" s="10"/>
    </row>
    <row r="14" spans="1:2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0"/>
      <c r="N14" s="10"/>
      <c r="O14" s="10"/>
      <c r="Q14" s="6">
        <v>13</v>
      </c>
      <c r="R14" s="10"/>
      <c r="S14" s="10"/>
      <c r="T14" s="10"/>
    </row>
    <row r="15" spans="1:2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0"/>
      <c r="N15" s="10"/>
      <c r="O15" s="10"/>
      <c r="Q15" s="6">
        <v>14</v>
      </c>
      <c r="R15" s="10"/>
      <c r="S15" s="10"/>
      <c r="T15" s="10"/>
    </row>
    <row r="16" spans="1:2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0"/>
      <c r="N16" s="10"/>
      <c r="O16" s="10"/>
      <c r="Q16" s="6">
        <v>15</v>
      </c>
      <c r="R16" s="10"/>
      <c r="S16" s="10"/>
      <c r="T16" s="10"/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0"/>
      <c r="N17" s="10"/>
      <c r="O17" s="10"/>
      <c r="Q17" s="6">
        <v>16</v>
      </c>
      <c r="R17" s="10"/>
      <c r="S17" s="10"/>
      <c r="T17" s="10"/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0"/>
      <c r="N18" s="10"/>
      <c r="O18" s="10"/>
      <c r="Q18" s="6">
        <v>17</v>
      </c>
      <c r="R18" s="10"/>
      <c r="S18" s="10"/>
      <c r="T18" s="10"/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0"/>
      <c r="N19" s="10"/>
      <c r="O19" s="10"/>
      <c r="Q19" s="6">
        <v>18</v>
      </c>
      <c r="R19" s="10"/>
      <c r="S19" s="10"/>
      <c r="T19" s="10"/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0"/>
      <c r="N20" s="10"/>
      <c r="O20" s="10"/>
      <c r="Q20" s="6">
        <v>19</v>
      </c>
      <c r="R20" s="10"/>
      <c r="S20" s="10"/>
      <c r="T20" s="10"/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1"/>
      <c r="N21" s="11"/>
      <c r="O21" s="11"/>
      <c r="Q21" s="6">
        <v>20</v>
      </c>
      <c r="R21" s="11"/>
      <c r="S21" s="11"/>
      <c r="T21" s="11"/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C2</f>
        <v>212.61</v>
      </c>
      <c r="I22" s="9">
        <f t="shared" ref="I22" si="0">MAX($D$2:$D$21)</f>
        <v>217.02</v>
      </c>
      <c r="J22" s="9">
        <f t="shared" ref="J22" si="1">MIN($E$2:$E$22)</f>
        <v>211.52</v>
      </c>
      <c r="K22" s="9">
        <f>$F$21</f>
        <v>214.96</v>
      </c>
      <c r="L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1">
        <f>testdata12[[#This Row],[X]]/4</f>
        <v>215.13000000000002</v>
      </c>
      <c r="N22" s="11">
        <f>testdata12[[#This Row],[X]]/2-testdata12[[#This Row],[H]]</f>
        <v>213.24000000000004</v>
      </c>
      <c r="O22" s="11">
        <f>testdata12[[#This Row],[X]]/2-testdata12[[#This Row],[L]]</f>
        <v>218.74000000000004</v>
      </c>
      <c r="Q22" s="6">
        <v>21</v>
      </c>
      <c r="R22" s="11">
        <v>215.13</v>
      </c>
      <c r="S22" s="11">
        <v>213.24</v>
      </c>
      <c r="T22" s="11">
        <v>218.74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0">
        <f>testdata12[[#This Row],[X]]/4</f>
        <v>215.13000000000002</v>
      </c>
      <c r="N23" s="10">
        <f>testdata12[[#This Row],[X]]/2-testdata12[[#This Row],[H]]</f>
        <v>213.24000000000004</v>
      </c>
      <c r="O23" s="10">
        <f>testdata12[[#This Row],[X]]/2-testdata12[[#This Row],[L]]</f>
        <v>218.74000000000004</v>
      </c>
      <c r="Q23" s="6">
        <v>22</v>
      </c>
      <c r="R23" s="10">
        <v>215.13</v>
      </c>
      <c r="S23" s="10">
        <v>213.24</v>
      </c>
      <c r="T23" s="10">
        <v>218.74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0">
        <f>testdata12[[#This Row],[X]]/4</f>
        <v>215.13000000000002</v>
      </c>
      <c r="N24" s="10">
        <f>testdata12[[#This Row],[X]]/2-testdata12[[#This Row],[H]]</f>
        <v>213.24000000000004</v>
      </c>
      <c r="O24" s="10">
        <f>testdata12[[#This Row],[X]]/2-testdata12[[#This Row],[L]]</f>
        <v>218.74000000000004</v>
      </c>
      <c r="Q24" s="6">
        <v>23</v>
      </c>
      <c r="R24" s="10">
        <v>215.13</v>
      </c>
      <c r="S24" s="10">
        <v>213.24</v>
      </c>
      <c r="T24" s="10">
        <v>218.74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0">
        <f>testdata12[[#This Row],[X]]/4</f>
        <v>215.13000000000002</v>
      </c>
      <c r="N25" s="10">
        <f>testdata12[[#This Row],[X]]/2-testdata12[[#This Row],[H]]</f>
        <v>213.24000000000004</v>
      </c>
      <c r="O25" s="10">
        <f>testdata12[[#This Row],[X]]/2-testdata12[[#This Row],[L]]</f>
        <v>218.74000000000004</v>
      </c>
      <c r="Q25" s="6">
        <v>24</v>
      </c>
      <c r="R25" s="10">
        <v>215.13</v>
      </c>
      <c r="S25" s="10">
        <v>213.24</v>
      </c>
      <c r="T25" s="10">
        <v>218.74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0">
        <f>testdata12[[#This Row],[X]]/4</f>
        <v>215.13000000000002</v>
      </c>
      <c r="N26" s="10">
        <f>testdata12[[#This Row],[X]]/2-testdata12[[#This Row],[H]]</f>
        <v>213.24000000000004</v>
      </c>
      <c r="O26" s="10">
        <f>testdata12[[#This Row],[X]]/2-testdata12[[#This Row],[L]]</f>
        <v>218.74000000000004</v>
      </c>
      <c r="Q26" s="6">
        <v>25</v>
      </c>
      <c r="R26" s="10">
        <v>215.13</v>
      </c>
      <c r="S26" s="10">
        <v>213.24</v>
      </c>
      <c r="T26" s="10">
        <v>218.74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0">
        <f>testdata12[[#This Row],[X]]/4</f>
        <v>215.13000000000002</v>
      </c>
      <c r="N27" s="10">
        <f>testdata12[[#This Row],[X]]/2-testdata12[[#This Row],[H]]</f>
        <v>213.24000000000004</v>
      </c>
      <c r="O27" s="10">
        <f>testdata12[[#This Row],[X]]/2-testdata12[[#This Row],[L]]</f>
        <v>218.74000000000004</v>
      </c>
      <c r="Q27" s="6">
        <v>26</v>
      </c>
      <c r="R27" s="10">
        <v>215.13</v>
      </c>
      <c r="S27" s="10">
        <v>213.24</v>
      </c>
      <c r="T27" s="10">
        <v>218.74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0">
        <f>testdata12[[#This Row],[X]]/4</f>
        <v>215.13000000000002</v>
      </c>
      <c r="N28" s="10">
        <f>testdata12[[#This Row],[X]]/2-testdata12[[#This Row],[H]]</f>
        <v>213.24000000000004</v>
      </c>
      <c r="O28" s="10">
        <f>testdata12[[#This Row],[X]]/2-testdata12[[#This Row],[L]]</f>
        <v>218.74000000000004</v>
      </c>
      <c r="Q28" s="6">
        <v>27</v>
      </c>
      <c r="R28" s="10">
        <v>215.13</v>
      </c>
      <c r="S28" s="10">
        <v>213.24</v>
      </c>
      <c r="T28" s="10">
        <v>218.74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0">
        <f>testdata12[[#This Row],[X]]/4</f>
        <v>215.13000000000002</v>
      </c>
      <c r="N29" s="10">
        <f>testdata12[[#This Row],[X]]/2-testdata12[[#This Row],[H]]</f>
        <v>213.24000000000004</v>
      </c>
      <c r="O29" s="10">
        <f>testdata12[[#This Row],[X]]/2-testdata12[[#This Row],[L]]</f>
        <v>218.74000000000004</v>
      </c>
      <c r="Q29" s="6">
        <v>28</v>
      </c>
      <c r="R29" s="10">
        <v>215.13</v>
      </c>
      <c r="S29" s="10">
        <v>213.24</v>
      </c>
      <c r="T29" s="10">
        <v>218.74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0">
        <f>testdata12[[#This Row],[X]]/4</f>
        <v>215.13000000000002</v>
      </c>
      <c r="N30" s="10">
        <f>testdata12[[#This Row],[X]]/2-testdata12[[#This Row],[H]]</f>
        <v>213.24000000000004</v>
      </c>
      <c r="O30" s="10">
        <f>testdata12[[#This Row],[X]]/2-testdata12[[#This Row],[L]]</f>
        <v>218.74000000000004</v>
      </c>
      <c r="Q30" s="6">
        <v>29</v>
      </c>
      <c r="R30" s="10">
        <v>215.13</v>
      </c>
      <c r="S30" s="10">
        <v>213.24</v>
      </c>
      <c r="T30" s="10">
        <v>218.74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0">
        <f>testdata12[[#This Row],[X]]/4</f>
        <v>215.13000000000002</v>
      </c>
      <c r="N31" s="10">
        <f>testdata12[[#This Row],[X]]/2-testdata12[[#This Row],[H]]</f>
        <v>213.24000000000004</v>
      </c>
      <c r="O31" s="10">
        <f>testdata12[[#This Row],[X]]/2-testdata12[[#This Row],[L]]</f>
        <v>218.74000000000004</v>
      </c>
      <c r="Q31" s="6">
        <v>30</v>
      </c>
      <c r="R31" s="10">
        <v>215.13</v>
      </c>
      <c r="S31" s="10">
        <v>213.24</v>
      </c>
      <c r="T31" s="10">
        <v>218.74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0">
        <f>testdata12[[#This Row],[X]]/4</f>
        <v>215.13000000000002</v>
      </c>
      <c r="N32" s="10">
        <f>testdata12[[#This Row],[X]]/2-testdata12[[#This Row],[H]]</f>
        <v>213.24000000000004</v>
      </c>
      <c r="O32" s="10">
        <f>testdata12[[#This Row],[X]]/2-testdata12[[#This Row],[L]]</f>
        <v>218.74000000000004</v>
      </c>
      <c r="Q32" s="6">
        <v>31</v>
      </c>
      <c r="R32" s="10">
        <v>215.13</v>
      </c>
      <c r="S32" s="10">
        <v>213.24</v>
      </c>
      <c r="T32" s="10">
        <v>218.74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0">
        <f>testdata12[[#This Row],[X]]/4</f>
        <v>215.13000000000002</v>
      </c>
      <c r="N33" s="10">
        <f>testdata12[[#This Row],[X]]/2-testdata12[[#This Row],[H]]</f>
        <v>213.24000000000004</v>
      </c>
      <c r="O33" s="10">
        <f>testdata12[[#This Row],[X]]/2-testdata12[[#This Row],[L]]</f>
        <v>218.74000000000004</v>
      </c>
      <c r="Q33" s="6">
        <v>32</v>
      </c>
      <c r="R33" s="10">
        <v>215.13</v>
      </c>
      <c r="S33" s="10">
        <v>213.24</v>
      </c>
      <c r="T33" s="10">
        <v>218.74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0">
        <f>testdata12[[#This Row],[X]]/4</f>
        <v>215.13000000000002</v>
      </c>
      <c r="N34" s="10">
        <f>testdata12[[#This Row],[X]]/2-testdata12[[#This Row],[H]]</f>
        <v>213.24000000000004</v>
      </c>
      <c r="O34" s="10">
        <f>testdata12[[#This Row],[X]]/2-testdata12[[#This Row],[L]]</f>
        <v>218.74000000000004</v>
      </c>
      <c r="Q34" s="6">
        <v>33</v>
      </c>
      <c r="R34" s="10">
        <v>215.13</v>
      </c>
      <c r="S34" s="10">
        <v>213.24</v>
      </c>
      <c r="T34" s="10">
        <v>218.74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0">
        <f>testdata12[[#This Row],[X]]/4</f>
        <v>215.13000000000002</v>
      </c>
      <c r="N35" s="10">
        <f>testdata12[[#This Row],[X]]/2-testdata12[[#This Row],[H]]</f>
        <v>213.24000000000004</v>
      </c>
      <c r="O35" s="10">
        <f>testdata12[[#This Row],[X]]/2-testdata12[[#This Row],[L]]</f>
        <v>218.74000000000004</v>
      </c>
      <c r="Q35" s="6">
        <v>34</v>
      </c>
      <c r="R35" s="10">
        <v>215.13</v>
      </c>
      <c r="S35" s="10">
        <v>213.24</v>
      </c>
      <c r="T35" s="10">
        <v>218.74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0">
        <f>testdata12[[#This Row],[X]]/4</f>
        <v>215.13000000000002</v>
      </c>
      <c r="N36" s="10">
        <f>testdata12[[#This Row],[X]]/2-testdata12[[#This Row],[H]]</f>
        <v>213.24000000000004</v>
      </c>
      <c r="O36" s="10">
        <f>testdata12[[#This Row],[X]]/2-testdata12[[#This Row],[L]]</f>
        <v>218.74000000000004</v>
      </c>
      <c r="Q36" s="6">
        <v>35</v>
      </c>
      <c r="R36" s="10">
        <v>215.13</v>
      </c>
      <c r="S36" s="10">
        <v>213.24</v>
      </c>
      <c r="T36" s="10">
        <v>218.74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0">
        <f>testdata12[[#This Row],[X]]/4</f>
        <v>215.13000000000002</v>
      </c>
      <c r="N37" s="10">
        <f>testdata12[[#This Row],[X]]/2-testdata12[[#This Row],[H]]</f>
        <v>213.24000000000004</v>
      </c>
      <c r="O37" s="10">
        <f>testdata12[[#This Row],[X]]/2-testdata12[[#This Row],[L]]</f>
        <v>218.74000000000004</v>
      </c>
      <c r="Q37" s="6">
        <v>36</v>
      </c>
      <c r="R37" s="10">
        <v>215.13</v>
      </c>
      <c r="S37" s="10">
        <v>213.24</v>
      </c>
      <c r="T37" s="10">
        <v>218.74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0">
        <f>testdata12[[#This Row],[X]]/4</f>
        <v>215.13000000000002</v>
      </c>
      <c r="N38" s="10">
        <f>testdata12[[#This Row],[X]]/2-testdata12[[#This Row],[H]]</f>
        <v>213.24000000000004</v>
      </c>
      <c r="O38" s="10">
        <f>testdata12[[#This Row],[X]]/2-testdata12[[#This Row],[L]]</f>
        <v>218.74000000000004</v>
      </c>
      <c r="Q38" s="6">
        <v>37</v>
      </c>
      <c r="R38" s="10">
        <v>215.13</v>
      </c>
      <c r="S38" s="10">
        <v>213.24</v>
      </c>
      <c r="T38" s="10">
        <v>218.74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0">
        <f>testdata12[[#This Row],[X]]/4</f>
        <v>215.13000000000002</v>
      </c>
      <c r="N39" s="10">
        <f>testdata12[[#This Row],[X]]/2-testdata12[[#This Row],[H]]</f>
        <v>213.24000000000004</v>
      </c>
      <c r="O39" s="10">
        <f>testdata12[[#This Row],[X]]/2-testdata12[[#This Row],[L]]</f>
        <v>218.74000000000004</v>
      </c>
      <c r="Q39" s="6">
        <v>38</v>
      </c>
      <c r="R39" s="10">
        <v>215.13</v>
      </c>
      <c r="S39" s="10">
        <v>213.24</v>
      </c>
      <c r="T39" s="10">
        <v>218.74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0"/>
      <c r="N40" s="10"/>
      <c r="O40" s="10"/>
      <c r="Q40" s="6">
        <v>39</v>
      </c>
      <c r="R40" s="10">
        <v>215.13</v>
      </c>
      <c r="S40" s="10">
        <v>213.24</v>
      </c>
      <c r="T40" s="10">
        <v>218.74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C22</f>
        <v>215.65</v>
      </c>
      <c r="I41" s="9">
        <f>MAX($D$22:$D$40)</f>
        <v>224.2</v>
      </c>
      <c r="J41" s="9">
        <f>MIN($E$22:$E$40)</f>
        <v>214.29</v>
      </c>
      <c r="K41" s="9">
        <f>$F$40</f>
        <v>223.41</v>
      </c>
      <c r="L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0">
        <f>testdata12[[#This Row],[X]]/4</f>
        <v>221.52499999999998</v>
      </c>
      <c r="N41" s="10">
        <f>testdata12[[#This Row],[X]]/2-testdata12[[#This Row],[H]]</f>
        <v>218.84999999999997</v>
      </c>
      <c r="O41" s="10">
        <f>testdata12[[#This Row],[X]]/2-testdata12[[#This Row],[L]]</f>
        <v>228.75999999999996</v>
      </c>
      <c r="Q41" s="6">
        <v>40</v>
      </c>
      <c r="R41" s="10">
        <v>221.52500000000001</v>
      </c>
      <c r="S41" s="10">
        <v>218.85</v>
      </c>
      <c r="T41" s="10">
        <v>228.76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4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0">
        <f>testdata12[[#This Row],[X]]/4</f>
        <v>221.52499999999998</v>
      </c>
      <c r="N42" s="10">
        <f>testdata12[[#This Row],[X]]/2-testdata12[[#This Row],[H]]</f>
        <v>218.84999999999997</v>
      </c>
      <c r="O42" s="10">
        <f>testdata12[[#This Row],[X]]/2-testdata12[[#This Row],[L]]</f>
        <v>228.75999999999996</v>
      </c>
      <c r="Q42" s="6">
        <v>41</v>
      </c>
      <c r="R42" s="10">
        <v>221.52500000000001</v>
      </c>
      <c r="S42" s="10">
        <v>218.85</v>
      </c>
      <c r="T42" s="10">
        <v>228.76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0">
        <f>testdata12[[#This Row],[X]]/4</f>
        <v>221.52499999999998</v>
      </c>
      <c r="N43" s="10">
        <f>testdata12[[#This Row],[X]]/2-testdata12[[#This Row],[H]]</f>
        <v>218.84999999999997</v>
      </c>
      <c r="O43" s="10">
        <f>testdata12[[#This Row],[X]]/2-testdata12[[#This Row],[L]]</f>
        <v>228.75999999999996</v>
      </c>
      <c r="Q43" s="6">
        <v>42</v>
      </c>
      <c r="R43" s="10">
        <v>221.52500000000001</v>
      </c>
      <c r="S43" s="10">
        <v>218.85</v>
      </c>
      <c r="T43" s="10">
        <v>228.76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0">
        <f>testdata12[[#This Row],[X]]/4</f>
        <v>221.52499999999998</v>
      </c>
      <c r="N44" s="10">
        <f>testdata12[[#This Row],[X]]/2-testdata12[[#This Row],[H]]</f>
        <v>218.84999999999997</v>
      </c>
      <c r="O44" s="10">
        <f>testdata12[[#This Row],[X]]/2-testdata12[[#This Row],[L]]</f>
        <v>228.75999999999996</v>
      </c>
      <c r="Q44" s="6">
        <v>43</v>
      </c>
      <c r="R44" s="10">
        <v>221.52500000000001</v>
      </c>
      <c r="S44" s="10">
        <v>218.85</v>
      </c>
      <c r="T44" s="10">
        <v>228.76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0">
        <f>testdata12[[#This Row],[X]]/4</f>
        <v>221.52499999999998</v>
      </c>
      <c r="N45" s="10">
        <f>testdata12[[#This Row],[X]]/2-testdata12[[#This Row],[H]]</f>
        <v>218.84999999999997</v>
      </c>
      <c r="O45" s="10">
        <f>testdata12[[#This Row],[X]]/2-testdata12[[#This Row],[L]]</f>
        <v>228.75999999999996</v>
      </c>
      <c r="Q45" s="6">
        <v>44</v>
      </c>
      <c r="R45" s="10">
        <v>221.52500000000001</v>
      </c>
      <c r="S45" s="10">
        <v>218.85</v>
      </c>
      <c r="T45" s="10">
        <v>228.76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0">
        <f>testdata12[[#This Row],[X]]/4</f>
        <v>221.52499999999998</v>
      </c>
      <c r="N46" s="10">
        <f>testdata12[[#This Row],[X]]/2-testdata12[[#This Row],[H]]</f>
        <v>218.84999999999997</v>
      </c>
      <c r="O46" s="10">
        <f>testdata12[[#This Row],[X]]/2-testdata12[[#This Row],[L]]</f>
        <v>228.75999999999996</v>
      </c>
      <c r="Q46" s="6">
        <v>45</v>
      </c>
      <c r="R46" s="10">
        <v>221.52500000000001</v>
      </c>
      <c r="S46" s="10">
        <v>218.85</v>
      </c>
      <c r="T46" s="10">
        <v>228.76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0">
        <f>testdata12[[#This Row],[X]]/4</f>
        <v>221.52499999999998</v>
      </c>
      <c r="N47" s="10">
        <f>testdata12[[#This Row],[X]]/2-testdata12[[#This Row],[H]]</f>
        <v>218.84999999999997</v>
      </c>
      <c r="O47" s="10">
        <f>testdata12[[#This Row],[X]]/2-testdata12[[#This Row],[L]]</f>
        <v>228.75999999999996</v>
      </c>
      <c r="Q47" s="6">
        <v>46</v>
      </c>
      <c r="R47" s="10">
        <v>221.52500000000001</v>
      </c>
      <c r="S47" s="10">
        <v>218.85</v>
      </c>
      <c r="T47" s="10">
        <v>228.76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0">
        <f>testdata12[[#This Row],[X]]/4</f>
        <v>221.52499999999998</v>
      </c>
      <c r="N48" s="10">
        <f>testdata12[[#This Row],[X]]/2-testdata12[[#This Row],[H]]</f>
        <v>218.84999999999997</v>
      </c>
      <c r="O48" s="10">
        <f>testdata12[[#This Row],[X]]/2-testdata12[[#This Row],[L]]</f>
        <v>228.75999999999996</v>
      </c>
      <c r="Q48" s="6">
        <v>47</v>
      </c>
      <c r="R48" s="10">
        <v>221.52500000000001</v>
      </c>
      <c r="S48" s="10">
        <v>218.85</v>
      </c>
      <c r="T48" s="10">
        <v>228.76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0">
        <f>testdata12[[#This Row],[X]]/4</f>
        <v>221.52499999999998</v>
      </c>
      <c r="N49" s="10">
        <f>testdata12[[#This Row],[X]]/2-testdata12[[#This Row],[H]]</f>
        <v>218.84999999999997</v>
      </c>
      <c r="O49" s="10">
        <f>testdata12[[#This Row],[X]]/2-testdata12[[#This Row],[L]]</f>
        <v>228.75999999999996</v>
      </c>
      <c r="Q49" s="6">
        <v>48</v>
      </c>
      <c r="R49" s="10">
        <v>221.52500000000001</v>
      </c>
      <c r="S49" s="10">
        <v>218.85</v>
      </c>
      <c r="T49" s="10">
        <v>228.76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0">
        <f>testdata12[[#This Row],[X]]/4</f>
        <v>221.52499999999998</v>
      </c>
      <c r="N50" s="10">
        <f>testdata12[[#This Row],[X]]/2-testdata12[[#This Row],[H]]</f>
        <v>218.84999999999997</v>
      </c>
      <c r="O50" s="10">
        <f>testdata12[[#This Row],[X]]/2-testdata12[[#This Row],[L]]</f>
        <v>228.75999999999996</v>
      </c>
      <c r="Q50" s="6">
        <v>49</v>
      </c>
      <c r="R50" s="10">
        <v>221.52500000000001</v>
      </c>
      <c r="S50" s="10">
        <v>218.85</v>
      </c>
      <c r="T50" s="10">
        <v>228.76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0">
        <f>testdata12[[#This Row],[X]]/4</f>
        <v>221.52499999999998</v>
      </c>
      <c r="N51" s="10">
        <f>testdata12[[#This Row],[X]]/2-testdata12[[#This Row],[H]]</f>
        <v>218.84999999999997</v>
      </c>
      <c r="O51" s="10">
        <f>testdata12[[#This Row],[X]]/2-testdata12[[#This Row],[L]]</f>
        <v>228.75999999999996</v>
      </c>
      <c r="Q51" s="6">
        <v>50</v>
      </c>
      <c r="R51" s="10">
        <v>221.52500000000001</v>
      </c>
      <c r="S51" s="10">
        <v>218.85</v>
      </c>
      <c r="T51" s="10">
        <v>228.76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0">
        <f>testdata12[[#This Row],[X]]/4</f>
        <v>221.52499999999998</v>
      </c>
      <c r="N52" s="10">
        <f>testdata12[[#This Row],[X]]/2-testdata12[[#This Row],[H]]</f>
        <v>218.84999999999997</v>
      </c>
      <c r="O52" s="10">
        <f>testdata12[[#This Row],[X]]/2-testdata12[[#This Row],[L]]</f>
        <v>228.75999999999996</v>
      </c>
      <c r="Q52" s="6">
        <v>51</v>
      </c>
      <c r="R52" s="10">
        <v>221.52500000000001</v>
      </c>
      <c r="S52" s="10">
        <v>218.85</v>
      </c>
      <c r="T52" s="10">
        <v>228.76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0">
        <f>testdata12[[#This Row],[X]]/4</f>
        <v>221.52499999999998</v>
      </c>
      <c r="N53" s="10">
        <f>testdata12[[#This Row],[X]]/2-testdata12[[#This Row],[H]]</f>
        <v>218.84999999999997</v>
      </c>
      <c r="O53" s="10">
        <f>testdata12[[#This Row],[X]]/2-testdata12[[#This Row],[L]]</f>
        <v>228.75999999999996</v>
      </c>
      <c r="Q53" s="6">
        <v>52</v>
      </c>
      <c r="R53" s="10">
        <v>221.52500000000001</v>
      </c>
      <c r="S53" s="10">
        <v>218.85</v>
      </c>
      <c r="T53" s="10">
        <v>228.76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0">
        <f>testdata12[[#This Row],[X]]/4</f>
        <v>221.52499999999998</v>
      </c>
      <c r="N54" s="10">
        <f>testdata12[[#This Row],[X]]/2-testdata12[[#This Row],[H]]</f>
        <v>218.84999999999997</v>
      </c>
      <c r="O54" s="10">
        <f>testdata12[[#This Row],[X]]/2-testdata12[[#This Row],[L]]</f>
        <v>228.75999999999996</v>
      </c>
      <c r="Q54" s="6">
        <v>53</v>
      </c>
      <c r="R54" s="10">
        <v>221.52500000000001</v>
      </c>
      <c r="S54" s="10">
        <v>218.85</v>
      </c>
      <c r="T54" s="10">
        <v>228.76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0">
        <f>testdata12[[#This Row],[X]]/4</f>
        <v>221.52499999999998</v>
      </c>
      <c r="N55" s="10">
        <f>testdata12[[#This Row],[X]]/2-testdata12[[#This Row],[H]]</f>
        <v>218.84999999999997</v>
      </c>
      <c r="O55" s="10">
        <f>testdata12[[#This Row],[X]]/2-testdata12[[#This Row],[L]]</f>
        <v>228.75999999999996</v>
      </c>
      <c r="Q55" s="6">
        <v>54</v>
      </c>
      <c r="R55" s="10">
        <v>221.52500000000001</v>
      </c>
      <c r="S55" s="10">
        <v>218.85</v>
      </c>
      <c r="T55" s="10">
        <v>228.76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0">
        <f>testdata12[[#This Row],[X]]/4</f>
        <v>221.52499999999998</v>
      </c>
      <c r="N56" s="10">
        <f>testdata12[[#This Row],[X]]/2-testdata12[[#This Row],[H]]</f>
        <v>218.84999999999997</v>
      </c>
      <c r="O56" s="10">
        <f>testdata12[[#This Row],[X]]/2-testdata12[[#This Row],[L]]</f>
        <v>228.75999999999996</v>
      </c>
      <c r="Q56" s="6">
        <v>55</v>
      </c>
      <c r="R56" s="10">
        <v>221.52500000000001</v>
      </c>
      <c r="S56" s="10">
        <v>218.85</v>
      </c>
      <c r="T56" s="10">
        <v>228.76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0">
        <f>testdata12[[#This Row],[X]]/4</f>
        <v>221.52499999999998</v>
      </c>
      <c r="N57" s="10">
        <f>testdata12[[#This Row],[X]]/2-testdata12[[#This Row],[H]]</f>
        <v>218.84999999999997</v>
      </c>
      <c r="O57" s="10">
        <f>testdata12[[#This Row],[X]]/2-testdata12[[#This Row],[L]]</f>
        <v>228.75999999999996</v>
      </c>
      <c r="Q57" s="6">
        <v>56</v>
      </c>
      <c r="R57" s="10">
        <v>221.52500000000001</v>
      </c>
      <c r="S57" s="10">
        <v>218.85</v>
      </c>
      <c r="T57" s="10">
        <v>228.76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0">
        <f>testdata12[[#This Row],[X]]/4</f>
        <v>221.52499999999998</v>
      </c>
      <c r="N58" s="10">
        <f>testdata12[[#This Row],[X]]/2-testdata12[[#This Row],[H]]</f>
        <v>218.84999999999997</v>
      </c>
      <c r="O58" s="10">
        <f>testdata12[[#This Row],[X]]/2-testdata12[[#This Row],[L]]</f>
        <v>228.75999999999996</v>
      </c>
      <c r="Q58" s="6">
        <v>57</v>
      </c>
      <c r="R58" s="10">
        <v>221.52500000000001</v>
      </c>
      <c r="S58" s="10">
        <v>218.85</v>
      </c>
      <c r="T58" s="10">
        <v>228.76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0">
        <f>testdata12[[#This Row],[X]]/4</f>
        <v>221.52499999999998</v>
      </c>
      <c r="N59" s="10">
        <f>testdata12[[#This Row],[X]]/2-testdata12[[#This Row],[H]]</f>
        <v>218.84999999999997</v>
      </c>
      <c r="O59" s="10">
        <f>testdata12[[#This Row],[X]]/2-testdata12[[#This Row],[L]]</f>
        <v>228.75999999999996</v>
      </c>
      <c r="Q59" s="6">
        <v>58</v>
      </c>
      <c r="R59" s="10">
        <v>221.52500000000001</v>
      </c>
      <c r="S59" s="10">
        <v>218.85</v>
      </c>
      <c r="T59" s="10">
        <v>228.76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0">
        <f>testdata12[[#This Row],[X]]/4</f>
        <v>221.52499999999998</v>
      </c>
      <c r="N60" s="10">
        <f>testdata12[[#This Row],[X]]/2-testdata12[[#This Row],[H]]</f>
        <v>218.84999999999997</v>
      </c>
      <c r="O60" s="10">
        <f>testdata12[[#This Row],[X]]/2-testdata12[[#This Row],[L]]</f>
        <v>228.75999999999996</v>
      </c>
      <c r="Q60" s="6">
        <v>59</v>
      </c>
      <c r="R60" s="10">
        <v>221.52500000000001</v>
      </c>
      <c r="S60" s="10">
        <v>218.85</v>
      </c>
      <c r="T60" s="10">
        <v>228.76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0">
        <f>testdata12[[#This Row],[X]]/4</f>
        <v>221.52499999999998</v>
      </c>
      <c r="N61" s="10">
        <f>testdata12[[#This Row],[X]]/2-testdata12[[#This Row],[H]]</f>
        <v>218.84999999999997</v>
      </c>
      <c r="O61" s="10">
        <f>testdata12[[#This Row],[X]]/2-testdata12[[#This Row],[L]]</f>
        <v>228.75999999999996</v>
      </c>
      <c r="Q61" s="6">
        <v>60</v>
      </c>
      <c r="R61" s="10">
        <v>221.52500000000001</v>
      </c>
      <c r="S61" s="10">
        <v>218.85</v>
      </c>
      <c r="T61" s="10">
        <v>228.76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0">
        <f>testdata12[[#This Row],[X]]/4</f>
        <v>221.52499999999998</v>
      </c>
      <c r="N62" s="10">
        <f>testdata12[[#This Row],[X]]/2-testdata12[[#This Row],[H]]</f>
        <v>218.84999999999997</v>
      </c>
      <c r="O62" s="10">
        <f>testdata12[[#This Row],[X]]/2-testdata12[[#This Row],[L]]</f>
        <v>228.75999999999996</v>
      </c>
      <c r="Q62" s="6">
        <v>61</v>
      </c>
      <c r="R62" s="10">
        <v>221.52500000000001</v>
      </c>
      <c r="S62" s="10">
        <v>218.85</v>
      </c>
      <c r="T62" s="10">
        <v>228.76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0"/>
      <c r="N63" s="10"/>
      <c r="O63" s="10"/>
      <c r="Q63" s="6">
        <v>62</v>
      </c>
      <c r="R63" s="10">
        <v>221.52500000000001</v>
      </c>
      <c r="S63" s="10">
        <v>218.85</v>
      </c>
      <c r="T63" s="10">
        <v>228.76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C41</f>
        <v>225.22</v>
      </c>
      <c r="I64" s="9">
        <f>MAX($D$41:$D$63)</f>
        <v>227.04</v>
      </c>
      <c r="J64" s="9">
        <f>MIN($E$41:$E$63)</f>
        <v>219.77</v>
      </c>
      <c r="K64" s="9">
        <f>$F$63</f>
        <v>223.69</v>
      </c>
      <c r="L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0">
        <f>testdata12[[#This Row],[X]]/4</f>
        <v>222.5675</v>
      </c>
      <c r="N64" s="10">
        <f>testdata12[[#This Row],[X]]/2-testdata12[[#This Row],[H]]</f>
        <v>218.095</v>
      </c>
      <c r="O64" s="10">
        <f>testdata12[[#This Row],[X]]/2-testdata12[[#This Row],[L]]</f>
        <v>225.36499999999998</v>
      </c>
      <c r="Q64" s="6">
        <v>63</v>
      </c>
      <c r="R64" s="10">
        <v>222.5675</v>
      </c>
      <c r="S64" s="10">
        <v>218.095</v>
      </c>
      <c r="T64" s="10">
        <v>225.36500000000001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0">
        <f>testdata12[[#This Row],[X]]/4</f>
        <v>222.5675</v>
      </c>
      <c r="N65" s="10">
        <f>testdata12[[#This Row],[X]]/2-testdata12[[#This Row],[H]]</f>
        <v>218.095</v>
      </c>
      <c r="O65" s="10">
        <f>testdata12[[#This Row],[X]]/2-testdata12[[#This Row],[L]]</f>
        <v>225.36499999999998</v>
      </c>
      <c r="Q65" s="6">
        <v>64</v>
      </c>
      <c r="R65" s="10">
        <v>222.5675</v>
      </c>
      <c r="S65" s="10">
        <v>218.095</v>
      </c>
      <c r="T65" s="10">
        <v>225.36500000000001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0">
        <f>testdata12[[#This Row],[X]]/4</f>
        <v>222.5675</v>
      </c>
      <c r="N66" s="10">
        <f>testdata12[[#This Row],[X]]/2-testdata12[[#This Row],[H]]</f>
        <v>218.095</v>
      </c>
      <c r="O66" s="10">
        <f>testdata12[[#This Row],[X]]/2-testdata12[[#This Row],[L]]</f>
        <v>225.36499999999998</v>
      </c>
      <c r="Q66" s="6">
        <v>65</v>
      </c>
      <c r="R66" s="10">
        <v>222.5675</v>
      </c>
      <c r="S66" s="10">
        <v>218.095</v>
      </c>
      <c r="T66" s="10">
        <v>225.36500000000001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0">
        <f>testdata12[[#This Row],[X]]/4</f>
        <v>222.5675</v>
      </c>
      <c r="N67" s="10">
        <f>testdata12[[#This Row],[X]]/2-testdata12[[#This Row],[H]]</f>
        <v>218.095</v>
      </c>
      <c r="O67" s="10">
        <f>testdata12[[#This Row],[X]]/2-testdata12[[#This Row],[L]]</f>
        <v>225.36499999999998</v>
      </c>
      <c r="Q67" s="6">
        <v>66</v>
      </c>
      <c r="R67" s="10">
        <v>222.5675</v>
      </c>
      <c r="S67" s="10">
        <v>218.095</v>
      </c>
      <c r="T67" s="10">
        <v>225.36500000000001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0">
        <f>testdata12[[#This Row],[X]]/4</f>
        <v>222.5675</v>
      </c>
      <c r="N68" s="10">
        <f>testdata12[[#This Row],[X]]/2-testdata12[[#This Row],[H]]</f>
        <v>218.095</v>
      </c>
      <c r="O68" s="10">
        <f>testdata12[[#This Row],[X]]/2-testdata12[[#This Row],[L]]</f>
        <v>225.36499999999998</v>
      </c>
      <c r="Q68" s="6">
        <v>67</v>
      </c>
      <c r="R68" s="10">
        <v>222.5675</v>
      </c>
      <c r="S68" s="10">
        <v>218.095</v>
      </c>
      <c r="T68" s="10">
        <v>225.36500000000001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0">
        <f>testdata12[[#This Row],[X]]/4</f>
        <v>222.5675</v>
      </c>
      <c r="N69" s="10">
        <f>testdata12[[#This Row],[X]]/2-testdata12[[#This Row],[H]]</f>
        <v>218.095</v>
      </c>
      <c r="O69" s="10">
        <f>testdata12[[#This Row],[X]]/2-testdata12[[#This Row],[L]]</f>
        <v>225.36499999999998</v>
      </c>
      <c r="Q69" s="6">
        <v>68</v>
      </c>
      <c r="R69" s="10">
        <v>222.5675</v>
      </c>
      <c r="S69" s="10">
        <v>218.095</v>
      </c>
      <c r="T69" s="10">
        <v>225.36500000000001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0">
        <f>testdata12[[#This Row],[X]]/4</f>
        <v>222.5675</v>
      </c>
      <c r="N70" s="10">
        <f>testdata12[[#This Row],[X]]/2-testdata12[[#This Row],[H]]</f>
        <v>218.095</v>
      </c>
      <c r="O70" s="10">
        <f>testdata12[[#This Row],[X]]/2-testdata12[[#This Row],[L]]</f>
        <v>225.36499999999998</v>
      </c>
      <c r="Q70" s="6">
        <v>69</v>
      </c>
      <c r="R70" s="10">
        <v>222.5675</v>
      </c>
      <c r="S70" s="10">
        <v>218.095</v>
      </c>
      <c r="T70" s="10">
        <v>225.36500000000001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0">
        <f>testdata12[[#This Row],[X]]/4</f>
        <v>222.5675</v>
      </c>
      <c r="N71" s="10">
        <f>testdata12[[#This Row],[X]]/2-testdata12[[#This Row],[H]]</f>
        <v>218.095</v>
      </c>
      <c r="O71" s="10">
        <f>testdata12[[#This Row],[X]]/2-testdata12[[#This Row],[L]]</f>
        <v>225.36499999999998</v>
      </c>
      <c r="Q71" s="6">
        <v>70</v>
      </c>
      <c r="R71" s="10">
        <v>222.5675</v>
      </c>
      <c r="S71" s="10">
        <v>218.095</v>
      </c>
      <c r="T71" s="10">
        <v>225.36500000000001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0">
        <f>testdata12[[#This Row],[X]]/4</f>
        <v>222.5675</v>
      </c>
      <c r="N72" s="10">
        <f>testdata12[[#This Row],[X]]/2-testdata12[[#This Row],[H]]</f>
        <v>218.095</v>
      </c>
      <c r="O72" s="10">
        <f>testdata12[[#This Row],[X]]/2-testdata12[[#This Row],[L]]</f>
        <v>225.36499999999998</v>
      </c>
      <c r="Q72" s="6">
        <v>71</v>
      </c>
      <c r="R72" s="10">
        <v>222.5675</v>
      </c>
      <c r="S72" s="10">
        <v>218.095</v>
      </c>
      <c r="T72" s="10">
        <v>225.36500000000001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0">
        <f>testdata12[[#This Row],[X]]/4</f>
        <v>222.5675</v>
      </c>
      <c r="N73" s="10">
        <f>testdata12[[#This Row],[X]]/2-testdata12[[#This Row],[H]]</f>
        <v>218.095</v>
      </c>
      <c r="O73" s="10">
        <f>testdata12[[#This Row],[X]]/2-testdata12[[#This Row],[L]]</f>
        <v>225.36499999999998</v>
      </c>
      <c r="Q73" s="6">
        <v>72</v>
      </c>
      <c r="R73" s="10">
        <v>222.5675</v>
      </c>
      <c r="S73" s="10">
        <v>218.095</v>
      </c>
      <c r="T73" s="10">
        <v>225.36500000000001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0">
        <f>testdata12[[#This Row],[X]]/4</f>
        <v>222.5675</v>
      </c>
      <c r="N74" s="10">
        <f>testdata12[[#This Row],[X]]/2-testdata12[[#This Row],[H]]</f>
        <v>218.095</v>
      </c>
      <c r="O74" s="10">
        <f>testdata12[[#This Row],[X]]/2-testdata12[[#This Row],[L]]</f>
        <v>225.36499999999998</v>
      </c>
      <c r="Q74" s="6">
        <v>73</v>
      </c>
      <c r="R74" s="10">
        <v>222.5675</v>
      </c>
      <c r="S74" s="10">
        <v>218.095</v>
      </c>
      <c r="T74" s="10">
        <v>225.36500000000001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0">
        <f>testdata12[[#This Row],[X]]/4</f>
        <v>222.5675</v>
      </c>
      <c r="N75" s="10">
        <f>testdata12[[#This Row],[X]]/2-testdata12[[#This Row],[H]]</f>
        <v>218.095</v>
      </c>
      <c r="O75" s="10">
        <f>testdata12[[#This Row],[X]]/2-testdata12[[#This Row],[L]]</f>
        <v>225.36499999999998</v>
      </c>
      <c r="Q75" s="6">
        <v>74</v>
      </c>
      <c r="R75" s="10">
        <v>222.5675</v>
      </c>
      <c r="S75" s="10">
        <v>218.095</v>
      </c>
      <c r="T75" s="10">
        <v>225.36500000000001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0">
        <f>testdata12[[#This Row],[X]]/4</f>
        <v>222.5675</v>
      </c>
      <c r="N76" s="10">
        <f>testdata12[[#This Row],[X]]/2-testdata12[[#This Row],[H]]</f>
        <v>218.095</v>
      </c>
      <c r="O76" s="10">
        <f>testdata12[[#This Row],[X]]/2-testdata12[[#This Row],[L]]</f>
        <v>225.36499999999998</v>
      </c>
      <c r="Q76" s="6">
        <v>75</v>
      </c>
      <c r="R76" s="10">
        <v>222.5675</v>
      </c>
      <c r="S76" s="10">
        <v>218.095</v>
      </c>
      <c r="T76" s="10">
        <v>225.36500000000001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0">
        <f>testdata12[[#This Row],[X]]/4</f>
        <v>222.5675</v>
      </c>
      <c r="N77" s="10">
        <f>testdata12[[#This Row],[X]]/2-testdata12[[#This Row],[H]]</f>
        <v>218.095</v>
      </c>
      <c r="O77" s="10">
        <f>testdata12[[#This Row],[X]]/2-testdata12[[#This Row],[L]]</f>
        <v>225.36499999999998</v>
      </c>
      <c r="Q77" s="6">
        <v>76</v>
      </c>
      <c r="R77" s="10">
        <v>222.5675</v>
      </c>
      <c r="S77" s="10">
        <v>218.095</v>
      </c>
      <c r="T77" s="10">
        <v>225.36500000000001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0">
        <f>testdata12[[#This Row],[X]]/4</f>
        <v>222.5675</v>
      </c>
      <c r="N78" s="10">
        <f>testdata12[[#This Row],[X]]/2-testdata12[[#This Row],[H]]</f>
        <v>218.095</v>
      </c>
      <c r="O78" s="10">
        <f>testdata12[[#This Row],[X]]/2-testdata12[[#This Row],[L]]</f>
        <v>225.36499999999998</v>
      </c>
      <c r="Q78" s="6">
        <v>77</v>
      </c>
      <c r="R78" s="10">
        <v>222.5675</v>
      </c>
      <c r="S78" s="10">
        <v>218.095</v>
      </c>
      <c r="T78" s="10">
        <v>225.36500000000001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0">
        <f>testdata12[[#This Row],[X]]/4</f>
        <v>222.5675</v>
      </c>
      <c r="N79" s="10">
        <f>testdata12[[#This Row],[X]]/2-testdata12[[#This Row],[H]]</f>
        <v>218.095</v>
      </c>
      <c r="O79" s="10">
        <f>testdata12[[#This Row],[X]]/2-testdata12[[#This Row],[L]]</f>
        <v>225.36499999999998</v>
      </c>
      <c r="Q79" s="6">
        <v>78</v>
      </c>
      <c r="R79" s="10">
        <v>222.5675</v>
      </c>
      <c r="S79" s="10">
        <v>218.095</v>
      </c>
      <c r="T79" s="10">
        <v>225.36500000000001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0">
        <f>testdata12[[#This Row],[X]]/4</f>
        <v>222.5675</v>
      </c>
      <c r="N80" s="10">
        <f>testdata12[[#This Row],[X]]/2-testdata12[[#This Row],[H]]</f>
        <v>218.095</v>
      </c>
      <c r="O80" s="10">
        <f>testdata12[[#This Row],[X]]/2-testdata12[[#This Row],[L]]</f>
        <v>225.36499999999998</v>
      </c>
      <c r="Q80" s="6">
        <v>79</v>
      </c>
      <c r="R80" s="10">
        <v>222.5675</v>
      </c>
      <c r="S80" s="10">
        <v>218.095</v>
      </c>
      <c r="T80" s="10">
        <v>225.36500000000001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0">
        <f>testdata12[[#This Row],[X]]/4</f>
        <v>222.5675</v>
      </c>
      <c r="N81" s="10">
        <f>testdata12[[#This Row],[X]]/2-testdata12[[#This Row],[H]]</f>
        <v>218.095</v>
      </c>
      <c r="O81" s="10">
        <f>testdata12[[#This Row],[X]]/2-testdata12[[#This Row],[L]]</f>
        <v>225.36499999999998</v>
      </c>
      <c r="Q81" s="6">
        <v>80</v>
      </c>
      <c r="R81" s="10">
        <v>222.5675</v>
      </c>
      <c r="S81" s="10">
        <v>218.095</v>
      </c>
      <c r="T81" s="10">
        <v>225.36500000000001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0"/>
      <c r="N82" s="10"/>
      <c r="O82" s="10"/>
      <c r="Q82" s="6">
        <v>81</v>
      </c>
      <c r="R82" s="10">
        <v>222.5675</v>
      </c>
      <c r="S82" s="10">
        <v>218.095</v>
      </c>
      <c r="T82" s="10">
        <v>225.36500000000001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C64</f>
        <v>223.74</v>
      </c>
      <c r="I83" s="9">
        <f>MAX($D$64:$D$82)</f>
        <v>227.28</v>
      </c>
      <c r="J83" s="9">
        <f>MIN($E$64:$E$82)</f>
        <v>220.62</v>
      </c>
      <c r="K83" s="9">
        <f>$F$82</f>
        <v>225.91</v>
      </c>
      <c r="L8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0">
        <f>testdata12[[#This Row],[X]]/4</f>
        <v>225.27250000000001</v>
      </c>
      <c r="N83" s="10">
        <f>testdata12[[#This Row],[X]]/2-testdata12[[#This Row],[H]]</f>
        <v>223.26500000000001</v>
      </c>
      <c r="O83" s="10">
        <f>testdata12[[#This Row],[X]]/2-testdata12[[#This Row],[L]]</f>
        <v>229.92500000000001</v>
      </c>
      <c r="Q83" s="6">
        <v>82</v>
      </c>
      <c r="R83" s="10">
        <v>225.27250000000001</v>
      </c>
      <c r="S83" s="10">
        <v>223.26499999999999</v>
      </c>
      <c r="T83" s="10">
        <v>229.92500000000001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0">
        <f>testdata12[[#This Row],[X]]/4</f>
        <v>225.27250000000001</v>
      </c>
      <c r="N84" s="10">
        <f>testdata12[[#This Row],[X]]/2-testdata12[[#This Row],[H]]</f>
        <v>223.26500000000001</v>
      </c>
      <c r="O84" s="10">
        <f>testdata12[[#This Row],[X]]/2-testdata12[[#This Row],[L]]</f>
        <v>229.92500000000001</v>
      </c>
      <c r="Q84" s="6">
        <v>83</v>
      </c>
      <c r="R84" s="10">
        <v>225.27250000000001</v>
      </c>
      <c r="S84" s="10">
        <v>223.26499999999999</v>
      </c>
      <c r="T84" s="10">
        <v>229.92500000000001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0">
        <f>testdata12[[#This Row],[X]]/4</f>
        <v>225.27250000000001</v>
      </c>
      <c r="N85" s="10">
        <f>testdata12[[#This Row],[X]]/2-testdata12[[#This Row],[H]]</f>
        <v>223.26500000000001</v>
      </c>
      <c r="O85" s="10">
        <f>testdata12[[#This Row],[X]]/2-testdata12[[#This Row],[L]]</f>
        <v>229.92500000000001</v>
      </c>
      <c r="Q85" s="6">
        <v>84</v>
      </c>
      <c r="R85" s="10">
        <v>225.27250000000001</v>
      </c>
      <c r="S85" s="10">
        <v>223.26499999999999</v>
      </c>
      <c r="T85" s="10">
        <v>229.92500000000001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0">
        <f>testdata12[[#This Row],[X]]/4</f>
        <v>225.27250000000001</v>
      </c>
      <c r="N86" s="10">
        <f>testdata12[[#This Row],[X]]/2-testdata12[[#This Row],[H]]</f>
        <v>223.26500000000001</v>
      </c>
      <c r="O86" s="10">
        <f>testdata12[[#This Row],[X]]/2-testdata12[[#This Row],[L]]</f>
        <v>229.92500000000001</v>
      </c>
      <c r="Q86" s="6">
        <v>85</v>
      </c>
      <c r="R86" s="10">
        <v>225.27250000000001</v>
      </c>
      <c r="S86" s="10">
        <v>223.26499999999999</v>
      </c>
      <c r="T86" s="10">
        <v>229.92500000000001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0">
        <f>testdata12[[#This Row],[X]]/4</f>
        <v>225.27250000000001</v>
      </c>
      <c r="N87" s="10">
        <f>testdata12[[#This Row],[X]]/2-testdata12[[#This Row],[H]]</f>
        <v>223.26500000000001</v>
      </c>
      <c r="O87" s="10">
        <f>testdata12[[#This Row],[X]]/2-testdata12[[#This Row],[L]]</f>
        <v>229.92500000000001</v>
      </c>
      <c r="Q87" s="6">
        <v>86</v>
      </c>
      <c r="R87" s="10">
        <v>225.27250000000001</v>
      </c>
      <c r="S87" s="10">
        <v>223.26499999999999</v>
      </c>
      <c r="T87" s="10">
        <v>229.92500000000001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0">
        <f>testdata12[[#This Row],[X]]/4</f>
        <v>225.27250000000001</v>
      </c>
      <c r="N88" s="10">
        <f>testdata12[[#This Row],[X]]/2-testdata12[[#This Row],[H]]</f>
        <v>223.26500000000001</v>
      </c>
      <c r="O88" s="10">
        <f>testdata12[[#This Row],[X]]/2-testdata12[[#This Row],[L]]</f>
        <v>229.92500000000001</v>
      </c>
      <c r="Q88" s="6">
        <v>87</v>
      </c>
      <c r="R88" s="10">
        <v>225.27250000000001</v>
      </c>
      <c r="S88" s="10">
        <v>223.26499999999999</v>
      </c>
      <c r="T88" s="10">
        <v>229.92500000000001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0">
        <f>testdata12[[#This Row],[X]]/4</f>
        <v>225.27250000000001</v>
      </c>
      <c r="N89" s="10">
        <f>testdata12[[#This Row],[X]]/2-testdata12[[#This Row],[H]]</f>
        <v>223.26500000000001</v>
      </c>
      <c r="O89" s="10">
        <f>testdata12[[#This Row],[X]]/2-testdata12[[#This Row],[L]]</f>
        <v>229.92500000000001</v>
      </c>
      <c r="Q89" s="6">
        <v>88</v>
      </c>
      <c r="R89" s="10">
        <v>225.27250000000001</v>
      </c>
      <c r="S89" s="10">
        <v>223.26499999999999</v>
      </c>
      <c r="T89" s="10">
        <v>229.92500000000001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0">
        <f>testdata12[[#This Row],[X]]/4</f>
        <v>225.27250000000001</v>
      </c>
      <c r="N90" s="10">
        <f>testdata12[[#This Row],[X]]/2-testdata12[[#This Row],[H]]</f>
        <v>223.26500000000001</v>
      </c>
      <c r="O90" s="10">
        <f>testdata12[[#This Row],[X]]/2-testdata12[[#This Row],[L]]</f>
        <v>229.92500000000001</v>
      </c>
      <c r="Q90" s="6">
        <v>89</v>
      </c>
      <c r="R90" s="10">
        <v>225.27250000000001</v>
      </c>
      <c r="S90" s="10">
        <v>223.26499999999999</v>
      </c>
      <c r="T90" s="10">
        <v>229.92500000000001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0">
        <f>testdata12[[#This Row],[X]]/4</f>
        <v>225.27250000000001</v>
      </c>
      <c r="N91" s="10">
        <f>testdata12[[#This Row],[X]]/2-testdata12[[#This Row],[H]]</f>
        <v>223.26500000000001</v>
      </c>
      <c r="O91" s="10">
        <f>testdata12[[#This Row],[X]]/2-testdata12[[#This Row],[L]]</f>
        <v>229.92500000000001</v>
      </c>
      <c r="Q91" s="6">
        <v>90</v>
      </c>
      <c r="R91" s="10">
        <v>225.27250000000001</v>
      </c>
      <c r="S91" s="10">
        <v>223.26499999999999</v>
      </c>
      <c r="T91" s="10">
        <v>229.92500000000001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0">
        <f>testdata12[[#This Row],[X]]/4</f>
        <v>225.27250000000001</v>
      </c>
      <c r="N92" s="10">
        <f>testdata12[[#This Row],[X]]/2-testdata12[[#This Row],[H]]</f>
        <v>223.26500000000001</v>
      </c>
      <c r="O92" s="10">
        <f>testdata12[[#This Row],[X]]/2-testdata12[[#This Row],[L]]</f>
        <v>229.92500000000001</v>
      </c>
      <c r="Q92" s="6">
        <v>91</v>
      </c>
      <c r="R92" s="10">
        <v>225.27250000000001</v>
      </c>
      <c r="S92" s="10">
        <v>223.26499999999999</v>
      </c>
      <c r="T92" s="10">
        <v>229.92500000000001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0">
        <f>testdata12[[#This Row],[X]]/4</f>
        <v>225.27250000000001</v>
      </c>
      <c r="N93" s="10">
        <f>testdata12[[#This Row],[X]]/2-testdata12[[#This Row],[H]]</f>
        <v>223.26500000000001</v>
      </c>
      <c r="O93" s="10">
        <f>testdata12[[#This Row],[X]]/2-testdata12[[#This Row],[L]]</f>
        <v>229.92500000000001</v>
      </c>
      <c r="Q93" s="6">
        <v>92</v>
      </c>
      <c r="R93" s="10">
        <v>225.27250000000001</v>
      </c>
      <c r="S93" s="10">
        <v>223.26499999999999</v>
      </c>
      <c r="T93" s="10">
        <v>229.92500000000001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0">
        <f>testdata12[[#This Row],[X]]/4</f>
        <v>225.27250000000001</v>
      </c>
      <c r="N94" s="10">
        <f>testdata12[[#This Row],[X]]/2-testdata12[[#This Row],[H]]</f>
        <v>223.26500000000001</v>
      </c>
      <c r="O94" s="10">
        <f>testdata12[[#This Row],[X]]/2-testdata12[[#This Row],[L]]</f>
        <v>229.92500000000001</v>
      </c>
      <c r="Q94" s="6">
        <v>93</v>
      </c>
      <c r="R94" s="10">
        <v>225.27250000000001</v>
      </c>
      <c r="S94" s="10">
        <v>223.26499999999999</v>
      </c>
      <c r="T94" s="10">
        <v>229.92500000000001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0">
        <f>testdata12[[#This Row],[X]]/4</f>
        <v>225.27250000000001</v>
      </c>
      <c r="N95" s="10">
        <f>testdata12[[#This Row],[X]]/2-testdata12[[#This Row],[H]]</f>
        <v>223.26500000000001</v>
      </c>
      <c r="O95" s="10">
        <f>testdata12[[#This Row],[X]]/2-testdata12[[#This Row],[L]]</f>
        <v>229.92500000000001</v>
      </c>
      <c r="Q95" s="6">
        <v>94</v>
      </c>
      <c r="R95" s="10">
        <v>225.27250000000001</v>
      </c>
      <c r="S95" s="10">
        <v>223.26499999999999</v>
      </c>
      <c r="T95" s="10">
        <v>229.92500000000001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0">
        <f>testdata12[[#This Row],[X]]/4</f>
        <v>225.27250000000001</v>
      </c>
      <c r="N96" s="10">
        <f>testdata12[[#This Row],[X]]/2-testdata12[[#This Row],[H]]</f>
        <v>223.26500000000001</v>
      </c>
      <c r="O96" s="10">
        <f>testdata12[[#This Row],[X]]/2-testdata12[[#This Row],[L]]</f>
        <v>229.92500000000001</v>
      </c>
      <c r="Q96" s="6">
        <v>95</v>
      </c>
      <c r="R96" s="10">
        <v>225.27250000000001</v>
      </c>
      <c r="S96" s="10">
        <v>223.26499999999999</v>
      </c>
      <c r="T96" s="10">
        <v>229.92500000000001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0">
        <f>testdata12[[#This Row],[X]]/4</f>
        <v>225.27250000000001</v>
      </c>
      <c r="N97" s="10">
        <f>testdata12[[#This Row],[X]]/2-testdata12[[#This Row],[H]]</f>
        <v>223.26500000000001</v>
      </c>
      <c r="O97" s="10">
        <f>testdata12[[#This Row],[X]]/2-testdata12[[#This Row],[L]]</f>
        <v>229.92500000000001</v>
      </c>
      <c r="Q97" s="6">
        <v>96</v>
      </c>
      <c r="R97" s="10">
        <v>225.27250000000001</v>
      </c>
      <c r="S97" s="10">
        <v>223.26499999999999</v>
      </c>
      <c r="T97" s="10">
        <v>229.92500000000001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0">
        <f>testdata12[[#This Row],[X]]/4</f>
        <v>225.27250000000001</v>
      </c>
      <c r="N98" s="10">
        <f>testdata12[[#This Row],[X]]/2-testdata12[[#This Row],[H]]</f>
        <v>223.26500000000001</v>
      </c>
      <c r="O98" s="10">
        <f>testdata12[[#This Row],[X]]/2-testdata12[[#This Row],[L]]</f>
        <v>229.92500000000001</v>
      </c>
      <c r="Q98" s="6">
        <v>97</v>
      </c>
      <c r="R98" s="10">
        <v>225.27250000000001</v>
      </c>
      <c r="S98" s="10">
        <v>223.26499999999999</v>
      </c>
      <c r="T98" s="10">
        <v>229.92500000000001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0">
        <f>testdata12[[#This Row],[X]]/4</f>
        <v>225.27250000000001</v>
      </c>
      <c r="N99" s="10">
        <f>testdata12[[#This Row],[X]]/2-testdata12[[#This Row],[H]]</f>
        <v>223.26500000000001</v>
      </c>
      <c r="O99" s="10">
        <f>testdata12[[#This Row],[X]]/2-testdata12[[#This Row],[L]]</f>
        <v>229.92500000000001</v>
      </c>
      <c r="Q99" s="6">
        <v>98</v>
      </c>
      <c r="R99" s="10">
        <v>225.27250000000001</v>
      </c>
      <c r="S99" s="10">
        <v>223.26499999999999</v>
      </c>
      <c r="T99" s="10">
        <v>229.92500000000001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0">
        <f>testdata12[[#This Row],[X]]/4</f>
        <v>225.27250000000001</v>
      </c>
      <c r="N100" s="10">
        <f>testdata12[[#This Row],[X]]/2-testdata12[[#This Row],[H]]</f>
        <v>223.26500000000001</v>
      </c>
      <c r="O100" s="10">
        <f>testdata12[[#This Row],[X]]/2-testdata12[[#This Row],[L]]</f>
        <v>229.92500000000001</v>
      </c>
      <c r="Q100" s="6">
        <v>99</v>
      </c>
      <c r="R100" s="10">
        <v>225.27250000000001</v>
      </c>
      <c r="S100" s="10">
        <v>223.26499999999999</v>
      </c>
      <c r="T100" s="10">
        <v>229.92500000000001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0">
        <f>testdata12[[#This Row],[X]]/4</f>
        <v>225.27250000000001</v>
      </c>
      <c r="N101" s="10">
        <f>testdata12[[#This Row],[X]]/2-testdata12[[#This Row],[H]]</f>
        <v>223.26500000000001</v>
      </c>
      <c r="O101" s="10">
        <f>testdata12[[#This Row],[X]]/2-testdata12[[#This Row],[L]]</f>
        <v>229.92500000000001</v>
      </c>
      <c r="Q101" s="6">
        <v>100</v>
      </c>
      <c r="R101" s="10">
        <v>225.27250000000001</v>
      </c>
      <c r="S101" s="10">
        <v>223.26499999999999</v>
      </c>
      <c r="T101" s="10">
        <v>229.92500000000001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0">
        <f>testdata12[[#This Row],[X]]/4</f>
        <v>225.27250000000001</v>
      </c>
      <c r="N102" s="10">
        <f>testdata12[[#This Row],[X]]/2-testdata12[[#This Row],[H]]</f>
        <v>223.26500000000001</v>
      </c>
      <c r="O102" s="10">
        <f>testdata12[[#This Row],[X]]/2-testdata12[[#This Row],[L]]</f>
        <v>229.92500000000001</v>
      </c>
      <c r="Q102" s="6">
        <v>101</v>
      </c>
      <c r="R102" s="10">
        <v>225.27250000000001</v>
      </c>
      <c r="S102" s="10">
        <v>223.26499999999999</v>
      </c>
      <c r="T102" s="10">
        <v>229.92500000000001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0">
        <f>testdata12[[#This Row],[X]]/4</f>
        <v>225.27250000000001</v>
      </c>
      <c r="N103" s="10">
        <f>testdata12[[#This Row],[X]]/2-testdata12[[#This Row],[H]]</f>
        <v>223.26500000000001</v>
      </c>
      <c r="O103" s="10">
        <f>testdata12[[#This Row],[X]]/2-testdata12[[#This Row],[L]]</f>
        <v>229.92500000000001</v>
      </c>
      <c r="Q103" s="6">
        <v>102</v>
      </c>
      <c r="R103" s="10">
        <v>225.27250000000001</v>
      </c>
      <c r="S103" s="10">
        <v>223.26499999999999</v>
      </c>
      <c r="T103" s="10">
        <v>229.92500000000001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0"/>
      <c r="N104" s="10"/>
      <c r="O104" s="10"/>
      <c r="Q104" s="6">
        <v>103</v>
      </c>
      <c r="R104" s="10">
        <v>225.27250000000001</v>
      </c>
      <c r="S104" s="10">
        <v>223.26499999999999</v>
      </c>
      <c r="T104" s="10">
        <v>229.92500000000001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C83</f>
        <v>226.48</v>
      </c>
      <c r="I105" s="9">
        <f>MAX($D$83:$D$104)</f>
        <v>229.7</v>
      </c>
      <c r="J105" s="9">
        <f>MIN($E$83:$E$104)</f>
        <v>223.39</v>
      </c>
      <c r="K105" s="9">
        <f>$F$104</f>
        <v>229.09</v>
      </c>
      <c r="L10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0">
        <f>testdata12[[#This Row],[X]]/4</f>
        <v>227.97</v>
      </c>
      <c r="N105" s="10">
        <f>testdata12[[#This Row],[X]]/2-testdata12[[#This Row],[H]]</f>
        <v>226.24</v>
      </c>
      <c r="O105" s="10">
        <f>testdata12[[#This Row],[X]]/2-testdata12[[#This Row],[L]]</f>
        <v>232.55</v>
      </c>
      <c r="Q105" s="6">
        <v>104</v>
      </c>
      <c r="R105" s="10">
        <v>227.97</v>
      </c>
      <c r="S105" s="10">
        <v>226.24</v>
      </c>
      <c r="T105" s="10">
        <v>232.55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0">
        <f>testdata12[[#This Row],[X]]/4</f>
        <v>227.97</v>
      </c>
      <c r="N106" s="10">
        <f>testdata12[[#This Row],[X]]/2-testdata12[[#This Row],[H]]</f>
        <v>226.24</v>
      </c>
      <c r="O106" s="10">
        <f>testdata12[[#This Row],[X]]/2-testdata12[[#This Row],[L]]</f>
        <v>232.55</v>
      </c>
      <c r="Q106" s="6">
        <v>105</v>
      </c>
      <c r="R106" s="10">
        <v>227.97</v>
      </c>
      <c r="S106" s="10">
        <v>226.24</v>
      </c>
      <c r="T106" s="10">
        <v>232.55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0">
        <f>testdata12[[#This Row],[X]]/4</f>
        <v>227.97</v>
      </c>
      <c r="N107" s="10">
        <f>testdata12[[#This Row],[X]]/2-testdata12[[#This Row],[H]]</f>
        <v>226.24</v>
      </c>
      <c r="O107" s="10">
        <f>testdata12[[#This Row],[X]]/2-testdata12[[#This Row],[L]]</f>
        <v>232.55</v>
      </c>
      <c r="Q107" s="6">
        <v>106</v>
      </c>
      <c r="R107" s="10">
        <v>227.97</v>
      </c>
      <c r="S107" s="10">
        <v>226.24</v>
      </c>
      <c r="T107" s="10">
        <v>232.55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0">
        <f>testdata12[[#This Row],[X]]/4</f>
        <v>227.97</v>
      </c>
      <c r="N108" s="10">
        <f>testdata12[[#This Row],[X]]/2-testdata12[[#This Row],[H]]</f>
        <v>226.24</v>
      </c>
      <c r="O108" s="10">
        <f>testdata12[[#This Row],[X]]/2-testdata12[[#This Row],[L]]</f>
        <v>232.55</v>
      </c>
      <c r="Q108" s="6">
        <v>107</v>
      </c>
      <c r="R108" s="10">
        <v>227.97</v>
      </c>
      <c r="S108" s="10">
        <v>226.24</v>
      </c>
      <c r="T108" s="10">
        <v>232.55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0">
        <f>testdata12[[#This Row],[X]]/4</f>
        <v>227.97</v>
      </c>
      <c r="N109" s="10">
        <f>testdata12[[#This Row],[X]]/2-testdata12[[#This Row],[H]]</f>
        <v>226.24</v>
      </c>
      <c r="O109" s="10">
        <f>testdata12[[#This Row],[X]]/2-testdata12[[#This Row],[L]]</f>
        <v>232.55</v>
      </c>
      <c r="Q109" s="6">
        <v>108</v>
      </c>
      <c r="R109" s="10">
        <v>227.97</v>
      </c>
      <c r="S109" s="10">
        <v>226.24</v>
      </c>
      <c r="T109" s="10">
        <v>232.55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0">
        <f>testdata12[[#This Row],[X]]/4</f>
        <v>227.97</v>
      </c>
      <c r="N110" s="10">
        <f>testdata12[[#This Row],[X]]/2-testdata12[[#This Row],[H]]</f>
        <v>226.24</v>
      </c>
      <c r="O110" s="10">
        <f>testdata12[[#This Row],[X]]/2-testdata12[[#This Row],[L]]</f>
        <v>232.55</v>
      </c>
      <c r="Q110" s="6">
        <v>109</v>
      </c>
      <c r="R110" s="10">
        <v>227.97</v>
      </c>
      <c r="S110" s="10">
        <v>226.24</v>
      </c>
      <c r="T110" s="10">
        <v>232.55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0">
        <f>testdata12[[#This Row],[X]]/4</f>
        <v>227.97</v>
      </c>
      <c r="N111" s="10">
        <f>testdata12[[#This Row],[X]]/2-testdata12[[#This Row],[H]]</f>
        <v>226.24</v>
      </c>
      <c r="O111" s="10">
        <f>testdata12[[#This Row],[X]]/2-testdata12[[#This Row],[L]]</f>
        <v>232.55</v>
      </c>
      <c r="Q111" s="6">
        <v>110</v>
      </c>
      <c r="R111" s="10">
        <v>227.97</v>
      </c>
      <c r="S111" s="10">
        <v>226.24</v>
      </c>
      <c r="T111" s="10">
        <v>232.55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0">
        <f>testdata12[[#This Row],[X]]/4</f>
        <v>227.97</v>
      </c>
      <c r="N112" s="10">
        <f>testdata12[[#This Row],[X]]/2-testdata12[[#This Row],[H]]</f>
        <v>226.24</v>
      </c>
      <c r="O112" s="10">
        <f>testdata12[[#This Row],[X]]/2-testdata12[[#This Row],[L]]</f>
        <v>232.55</v>
      </c>
      <c r="Q112" s="6">
        <v>111</v>
      </c>
      <c r="R112" s="10">
        <v>227.97</v>
      </c>
      <c r="S112" s="10">
        <v>226.24</v>
      </c>
      <c r="T112" s="10">
        <v>232.55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0">
        <f>testdata12[[#This Row],[X]]/4</f>
        <v>227.97</v>
      </c>
      <c r="N113" s="10">
        <f>testdata12[[#This Row],[X]]/2-testdata12[[#This Row],[H]]</f>
        <v>226.24</v>
      </c>
      <c r="O113" s="10">
        <f>testdata12[[#This Row],[X]]/2-testdata12[[#This Row],[L]]</f>
        <v>232.55</v>
      </c>
      <c r="Q113" s="6">
        <v>112</v>
      </c>
      <c r="R113" s="10">
        <v>227.97</v>
      </c>
      <c r="S113" s="10">
        <v>226.24</v>
      </c>
      <c r="T113" s="10">
        <v>232.55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0">
        <f>testdata12[[#This Row],[X]]/4</f>
        <v>227.97</v>
      </c>
      <c r="N114" s="10">
        <f>testdata12[[#This Row],[X]]/2-testdata12[[#This Row],[H]]</f>
        <v>226.24</v>
      </c>
      <c r="O114" s="10">
        <f>testdata12[[#This Row],[X]]/2-testdata12[[#This Row],[L]]</f>
        <v>232.55</v>
      </c>
      <c r="Q114" s="6">
        <v>113</v>
      </c>
      <c r="R114" s="10">
        <v>227.97</v>
      </c>
      <c r="S114" s="10">
        <v>226.24</v>
      </c>
      <c r="T114" s="10">
        <v>232.55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0">
        <f>testdata12[[#This Row],[X]]/4</f>
        <v>227.97</v>
      </c>
      <c r="N115" s="10">
        <f>testdata12[[#This Row],[X]]/2-testdata12[[#This Row],[H]]</f>
        <v>226.24</v>
      </c>
      <c r="O115" s="10">
        <f>testdata12[[#This Row],[X]]/2-testdata12[[#This Row],[L]]</f>
        <v>232.55</v>
      </c>
      <c r="Q115" s="6">
        <v>114</v>
      </c>
      <c r="R115" s="10">
        <v>227.97</v>
      </c>
      <c r="S115" s="10">
        <v>226.24</v>
      </c>
      <c r="T115" s="10">
        <v>232.55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0">
        <f>testdata12[[#This Row],[X]]/4</f>
        <v>227.97</v>
      </c>
      <c r="N116" s="10">
        <f>testdata12[[#This Row],[X]]/2-testdata12[[#This Row],[H]]</f>
        <v>226.24</v>
      </c>
      <c r="O116" s="10">
        <f>testdata12[[#This Row],[X]]/2-testdata12[[#This Row],[L]]</f>
        <v>232.55</v>
      </c>
      <c r="Q116" s="6">
        <v>115</v>
      </c>
      <c r="R116" s="10">
        <v>227.97</v>
      </c>
      <c r="S116" s="10">
        <v>226.24</v>
      </c>
      <c r="T116" s="10">
        <v>232.55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0">
        <f>testdata12[[#This Row],[X]]/4</f>
        <v>227.97</v>
      </c>
      <c r="N117" s="10">
        <f>testdata12[[#This Row],[X]]/2-testdata12[[#This Row],[H]]</f>
        <v>226.24</v>
      </c>
      <c r="O117" s="10">
        <f>testdata12[[#This Row],[X]]/2-testdata12[[#This Row],[L]]</f>
        <v>232.55</v>
      </c>
      <c r="Q117" s="6">
        <v>116</v>
      </c>
      <c r="R117" s="10">
        <v>227.97</v>
      </c>
      <c r="S117" s="10">
        <v>226.24</v>
      </c>
      <c r="T117" s="10">
        <v>232.55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0">
        <f>testdata12[[#This Row],[X]]/4</f>
        <v>227.97</v>
      </c>
      <c r="N118" s="10">
        <f>testdata12[[#This Row],[X]]/2-testdata12[[#This Row],[H]]</f>
        <v>226.24</v>
      </c>
      <c r="O118" s="10">
        <f>testdata12[[#This Row],[X]]/2-testdata12[[#This Row],[L]]</f>
        <v>232.55</v>
      </c>
      <c r="Q118" s="6">
        <v>117</v>
      </c>
      <c r="R118" s="10">
        <v>227.97</v>
      </c>
      <c r="S118" s="10">
        <v>226.24</v>
      </c>
      <c r="T118" s="10">
        <v>232.55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0">
        <f>testdata12[[#This Row],[X]]/4</f>
        <v>227.97</v>
      </c>
      <c r="N119" s="10">
        <f>testdata12[[#This Row],[X]]/2-testdata12[[#This Row],[H]]</f>
        <v>226.24</v>
      </c>
      <c r="O119" s="10">
        <f>testdata12[[#This Row],[X]]/2-testdata12[[#This Row],[L]]</f>
        <v>232.55</v>
      </c>
      <c r="Q119" s="6">
        <v>118</v>
      </c>
      <c r="R119" s="10">
        <v>227.97</v>
      </c>
      <c r="S119" s="10">
        <v>226.24</v>
      </c>
      <c r="T119" s="10">
        <v>232.55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0">
        <f>testdata12[[#This Row],[X]]/4</f>
        <v>227.97</v>
      </c>
      <c r="N120" s="10">
        <f>testdata12[[#This Row],[X]]/2-testdata12[[#This Row],[H]]</f>
        <v>226.24</v>
      </c>
      <c r="O120" s="10">
        <f>testdata12[[#This Row],[X]]/2-testdata12[[#This Row],[L]]</f>
        <v>232.55</v>
      </c>
      <c r="Q120" s="6">
        <v>119</v>
      </c>
      <c r="R120" s="10">
        <v>227.97</v>
      </c>
      <c r="S120" s="10">
        <v>226.24</v>
      </c>
      <c r="T120" s="10">
        <v>232.55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0">
        <f>testdata12[[#This Row],[X]]/4</f>
        <v>227.97</v>
      </c>
      <c r="N121" s="10">
        <f>testdata12[[#This Row],[X]]/2-testdata12[[#This Row],[H]]</f>
        <v>226.24</v>
      </c>
      <c r="O121" s="10">
        <f>testdata12[[#This Row],[X]]/2-testdata12[[#This Row],[L]]</f>
        <v>232.55</v>
      </c>
      <c r="Q121" s="6">
        <v>120</v>
      </c>
      <c r="R121" s="10">
        <v>227.97</v>
      </c>
      <c r="S121" s="10">
        <v>226.24</v>
      </c>
      <c r="T121" s="10">
        <v>232.55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0">
        <f>testdata12[[#This Row],[X]]/4</f>
        <v>227.97</v>
      </c>
      <c r="N122" s="10">
        <f>testdata12[[#This Row],[X]]/2-testdata12[[#This Row],[H]]</f>
        <v>226.24</v>
      </c>
      <c r="O122" s="10">
        <f>testdata12[[#This Row],[X]]/2-testdata12[[#This Row],[L]]</f>
        <v>232.55</v>
      </c>
      <c r="Q122" s="6">
        <v>121</v>
      </c>
      <c r="R122" s="10">
        <v>227.97</v>
      </c>
      <c r="S122" s="10">
        <v>226.24</v>
      </c>
      <c r="T122" s="10">
        <v>232.55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0">
        <f>testdata12[[#This Row],[X]]/4</f>
        <v>227.97</v>
      </c>
      <c r="N123" s="10">
        <f>testdata12[[#This Row],[X]]/2-testdata12[[#This Row],[H]]</f>
        <v>226.24</v>
      </c>
      <c r="O123" s="10">
        <f>testdata12[[#This Row],[X]]/2-testdata12[[#This Row],[L]]</f>
        <v>232.55</v>
      </c>
      <c r="Q123" s="6">
        <v>122</v>
      </c>
      <c r="R123" s="10">
        <v>227.97</v>
      </c>
      <c r="S123" s="10">
        <v>226.24</v>
      </c>
      <c r="T123" s="10">
        <v>232.55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0">
        <f>testdata12[[#This Row],[X]]/4</f>
        <v>227.97</v>
      </c>
      <c r="N124" s="10">
        <f>testdata12[[#This Row],[X]]/2-testdata12[[#This Row],[H]]</f>
        <v>226.24</v>
      </c>
      <c r="O124" s="10">
        <f>testdata12[[#This Row],[X]]/2-testdata12[[#This Row],[L]]</f>
        <v>232.55</v>
      </c>
      <c r="Q124" s="6">
        <v>123</v>
      </c>
      <c r="R124" s="10">
        <v>227.97</v>
      </c>
      <c r="S124" s="10">
        <v>226.24</v>
      </c>
      <c r="T124" s="10">
        <v>232.55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0">
        <f>testdata12[[#This Row],[X]]/4</f>
        <v>227.97</v>
      </c>
      <c r="N125" s="10">
        <f>testdata12[[#This Row],[X]]/2-testdata12[[#This Row],[H]]</f>
        <v>226.24</v>
      </c>
      <c r="O125" s="10">
        <f>testdata12[[#This Row],[X]]/2-testdata12[[#This Row],[L]]</f>
        <v>232.55</v>
      </c>
      <c r="Q125" s="6">
        <v>124</v>
      </c>
      <c r="R125" s="10">
        <v>227.97</v>
      </c>
      <c r="S125" s="10">
        <v>226.24</v>
      </c>
      <c r="T125" s="10">
        <v>232.55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0"/>
      <c r="N126" s="10"/>
      <c r="O126" s="10"/>
      <c r="Q126" s="6">
        <v>125</v>
      </c>
      <c r="R126" s="10">
        <v>227.97</v>
      </c>
      <c r="S126" s="10">
        <v>226.24</v>
      </c>
      <c r="T126" s="10">
        <v>232.55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C105</f>
        <v>229.6</v>
      </c>
      <c r="I127" s="9">
        <f>MAX($D$105:$D$126)</f>
        <v>233.35</v>
      </c>
      <c r="J127" s="9">
        <f>MIN($E$105:$E$126)</f>
        <v>228.8</v>
      </c>
      <c r="K127" s="9">
        <f>$F$126</f>
        <v>230.56</v>
      </c>
      <c r="L12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0">
        <f>testdata12[[#This Row],[X]]/4</f>
        <v>231.51499999999999</v>
      </c>
      <c r="N127" s="10">
        <f>testdata12[[#This Row],[X]]/2-testdata12[[#This Row],[H]]</f>
        <v>229.67999999999998</v>
      </c>
      <c r="O127" s="10">
        <f>testdata12[[#This Row],[X]]/2-testdata12[[#This Row],[L]]</f>
        <v>234.22999999999996</v>
      </c>
      <c r="Q127" s="6">
        <v>126</v>
      </c>
      <c r="R127" s="10">
        <v>231.51499999999999</v>
      </c>
      <c r="S127" s="10">
        <v>229.68</v>
      </c>
      <c r="T127" s="10">
        <v>234.23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0">
        <f>testdata12[[#This Row],[X]]/4</f>
        <v>231.51499999999999</v>
      </c>
      <c r="N128" s="10">
        <f>testdata12[[#This Row],[X]]/2-testdata12[[#This Row],[H]]</f>
        <v>229.67999999999998</v>
      </c>
      <c r="O128" s="10">
        <f>testdata12[[#This Row],[X]]/2-testdata12[[#This Row],[L]]</f>
        <v>234.22999999999996</v>
      </c>
      <c r="Q128" s="6">
        <v>127</v>
      </c>
      <c r="R128" s="10">
        <v>231.51499999999999</v>
      </c>
      <c r="S128" s="10">
        <v>229.68</v>
      </c>
      <c r="T128" s="10">
        <v>234.23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0">
        <f>testdata12[[#This Row],[X]]/4</f>
        <v>231.51499999999999</v>
      </c>
      <c r="N129" s="10">
        <f>testdata12[[#This Row],[X]]/2-testdata12[[#This Row],[H]]</f>
        <v>229.67999999999998</v>
      </c>
      <c r="O129" s="10">
        <f>testdata12[[#This Row],[X]]/2-testdata12[[#This Row],[L]]</f>
        <v>234.22999999999996</v>
      </c>
      <c r="Q129" s="6">
        <v>128</v>
      </c>
      <c r="R129" s="10">
        <v>231.51499999999999</v>
      </c>
      <c r="S129" s="10">
        <v>229.68</v>
      </c>
      <c r="T129" s="10">
        <v>234.23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0">
        <f>testdata12[[#This Row],[X]]/4</f>
        <v>231.51499999999999</v>
      </c>
      <c r="N130" s="10">
        <f>testdata12[[#This Row],[X]]/2-testdata12[[#This Row],[H]]</f>
        <v>229.67999999999998</v>
      </c>
      <c r="O130" s="10">
        <f>testdata12[[#This Row],[X]]/2-testdata12[[#This Row],[L]]</f>
        <v>234.22999999999996</v>
      </c>
      <c r="Q130" s="6">
        <v>129</v>
      </c>
      <c r="R130" s="10">
        <v>231.51499999999999</v>
      </c>
      <c r="S130" s="10">
        <v>229.68</v>
      </c>
      <c r="T130" s="10">
        <v>234.23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0">
        <f>testdata12[[#This Row],[X]]/4</f>
        <v>231.51499999999999</v>
      </c>
      <c r="N131" s="10">
        <f>testdata12[[#This Row],[X]]/2-testdata12[[#This Row],[H]]</f>
        <v>229.67999999999998</v>
      </c>
      <c r="O131" s="10">
        <f>testdata12[[#This Row],[X]]/2-testdata12[[#This Row],[L]]</f>
        <v>234.22999999999996</v>
      </c>
      <c r="Q131" s="6">
        <v>130</v>
      </c>
      <c r="R131" s="10">
        <v>231.51499999999999</v>
      </c>
      <c r="S131" s="10">
        <v>229.68</v>
      </c>
      <c r="T131" s="10">
        <v>234.23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0">
        <f>testdata12[[#This Row],[X]]/4</f>
        <v>231.51499999999999</v>
      </c>
      <c r="N132" s="10">
        <f>testdata12[[#This Row],[X]]/2-testdata12[[#This Row],[H]]</f>
        <v>229.67999999999998</v>
      </c>
      <c r="O132" s="10">
        <f>testdata12[[#This Row],[X]]/2-testdata12[[#This Row],[L]]</f>
        <v>234.22999999999996</v>
      </c>
      <c r="Q132" s="6">
        <v>131</v>
      </c>
      <c r="R132" s="10">
        <v>231.51499999999999</v>
      </c>
      <c r="S132" s="10">
        <v>229.68</v>
      </c>
      <c r="T132" s="10">
        <v>234.23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0">
        <f>testdata12[[#This Row],[X]]/4</f>
        <v>231.51499999999999</v>
      </c>
      <c r="N133" s="10">
        <f>testdata12[[#This Row],[X]]/2-testdata12[[#This Row],[H]]</f>
        <v>229.67999999999998</v>
      </c>
      <c r="O133" s="10">
        <f>testdata12[[#This Row],[X]]/2-testdata12[[#This Row],[L]]</f>
        <v>234.22999999999996</v>
      </c>
      <c r="Q133" s="6">
        <v>132</v>
      </c>
      <c r="R133" s="10">
        <v>231.51499999999999</v>
      </c>
      <c r="S133" s="10">
        <v>229.68</v>
      </c>
      <c r="T133" s="10">
        <v>234.23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0">
        <f>testdata12[[#This Row],[X]]/4</f>
        <v>231.51499999999999</v>
      </c>
      <c r="N134" s="10">
        <f>testdata12[[#This Row],[X]]/2-testdata12[[#This Row],[H]]</f>
        <v>229.67999999999998</v>
      </c>
      <c r="O134" s="10">
        <f>testdata12[[#This Row],[X]]/2-testdata12[[#This Row],[L]]</f>
        <v>234.22999999999996</v>
      </c>
      <c r="Q134" s="6">
        <v>133</v>
      </c>
      <c r="R134" s="10">
        <v>231.51499999999999</v>
      </c>
      <c r="S134" s="10">
        <v>229.68</v>
      </c>
      <c r="T134" s="10">
        <v>234.23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0">
        <f>testdata12[[#This Row],[X]]/4</f>
        <v>231.51499999999999</v>
      </c>
      <c r="N135" s="10">
        <f>testdata12[[#This Row],[X]]/2-testdata12[[#This Row],[H]]</f>
        <v>229.67999999999998</v>
      </c>
      <c r="O135" s="10">
        <f>testdata12[[#This Row],[X]]/2-testdata12[[#This Row],[L]]</f>
        <v>234.22999999999996</v>
      </c>
      <c r="Q135" s="6">
        <v>134</v>
      </c>
      <c r="R135" s="10">
        <v>231.51499999999999</v>
      </c>
      <c r="S135" s="10">
        <v>229.68</v>
      </c>
      <c r="T135" s="10">
        <v>234.23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0">
        <f>testdata12[[#This Row],[X]]/4</f>
        <v>231.51499999999999</v>
      </c>
      <c r="N136" s="10">
        <f>testdata12[[#This Row],[X]]/2-testdata12[[#This Row],[H]]</f>
        <v>229.67999999999998</v>
      </c>
      <c r="O136" s="10">
        <f>testdata12[[#This Row],[X]]/2-testdata12[[#This Row],[L]]</f>
        <v>234.22999999999996</v>
      </c>
      <c r="Q136" s="6">
        <v>135</v>
      </c>
      <c r="R136" s="10">
        <v>231.51499999999999</v>
      </c>
      <c r="S136" s="10">
        <v>229.68</v>
      </c>
      <c r="T136" s="10">
        <v>234.23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0">
        <f>testdata12[[#This Row],[X]]/4</f>
        <v>231.51499999999999</v>
      </c>
      <c r="N137" s="10">
        <f>testdata12[[#This Row],[X]]/2-testdata12[[#This Row],[H]]</f>
        <v>229.67999999999998</v>
      </c>
      <c r="O137" s="10">
        <f>testdata12[[#This Row],[X]]/2-testdata12[[#This Row],[L]]</f>
        <v>234.22999999999996</v>
      </c>
      <c r="Q137" s="6">
        <v>136</v>
      </c>
      <c r="R137" s="10">
        <v>231.51499999999999</v>
      </c>
      <c r="S137" s="10">
        <v>229.68</v>
      </c>
      <c r="T137" s="10">
        <v>234.23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0">
        <f>testdata12[[#This Row],[X]]/4</f>
        <v>231.51499999999999</v>
      </c>
      <c r="N138" s="10">
        <f>testdata12[[#This Row],[X]]/2-testdata12[[#This Row],[H]]</f>
        <v>229.67999999999998</v>
      </c>
      <c r="O138" s="10">
        <f>testdata12[[#This Row],[X]]/2-testdata12[[#This Row],[L]]</f>
        <v>234.22999999999996</v>
      </c>
      <c r="Q138" s="6">
        <v>137</v>
      </c>
      <c r="R138" s="10">
        <v>231.51499999999999</v>
      </c>
      <c r="S138" s="10">
        <v>229.68</v>
      </c>
      <c r="T138" s="10">
        <v>234.23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0">
        <f>testdata12[[#This Row],[X]]/4</f>
        <v>231.51499999999999</v>
      </c>
      <c r="N139" s="10">
        <f>testdata12[[#This Row],[X]]/2-testdata12[[#This Row],[H]]</f>
        <v>229.67999999999998</v>
      </c>
      <c r="O139" s="10">
        <f>testdata12[[#This Row],[X]]/2-testdata12[[#This Row],[L]]</f>
        <v>234.22999999999996</v>
      </c>
      <c r="Q139" s="6">
        <v>138</v>
      </c>
      <c r="R139" s="10">
        <v>231.51499999999999</v>
      </c>
      <c r="S139" s="10">
        <v>229.68</v>
      </c>
      <c r="T139" s="10">
        <v>234.23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0">
        <f>testdata12[[#This Row],[X]]/4</f>
        <v>231.51499999999999</v>
      </c>
      <c r="N140" s="10">
        <f>testdata12[[#This Row],[X]]/2-testdata12[[#This Row],[H]]</f>
        <v>229.67999999999998</v>
      </c>
      <c r="O140" s="10">
        <f>testdata12[[#This Row],[X]]/2-testdata12[[#This Row],[L]]</f>
        <v>234.22999999999996</v>
      </c>
      <c r="Q140" s="6">
        <v>139</v>
      </c>
      <c r="R140" s="10">
        <v>231.51499999999999</v>
      </c>
      <c r="S140" s="10">
        <v>229.68</v>
      </c>
      <c r="T140" s="10">
        <v>234.23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0">
        <f>testdata12[[#This Row],[X]]/4</f>
        <v>231.51499999999999</v>
      </c>
      <c r="N141" s="10">
        <f>testdata12[[#This Row],[X]]/2-testdata12[[#This Row],[H]]</f>
        <v>229.67999999999998</v>
      </c>
      <c r="O141" s="10">
        <f>testdata12[[#This Row],[X]]/2-testdata12[[#This Row],[L]]</f>
        <v>234.22999999999996</v>
      </c>
      <c r="Q141" s="6">
        <v>140</v>
      </c>
      <c r="R141" s="10">
        <v>231.51499999999999</v>
      </c>
      <c r="S141" s="10">
        <v>229.68</v>
      </c>
      <c r="T141" s="10">
        <v>234.23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0">
        <f>testdata12[[#This Row],[X]]/4</f>
        <v>231.51499999999999</v>
      </c>
      <c r="N142" s="10">
        <f>testdata12[[#This Row],[X]]/2-testdata12[[#This Row],[H]]</f>
        <v>229.67999999999998</v>
      </c>
      <c r="O142" s="10">
        <f>testdata12[[#This Row],[X]]/2-testdata12[[#This Row],[L]]</f>
        <v>234.22999999999996</v>
      </c>
      <c r="Q142" s="6">
        <v>141</v>
      </c>
      <c r="R142" s="10">
        <v>231.51499999999999</v>
      </c>
      <c r="S142" s="10">
        <v>229.68</v>
      </c>
      <c r="T142" s="10">
        <v>234.23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0">
        <f>testdata12[[#This Row],[X]]/4</f>
        <v>231.51499999999999</v>
      </c>
      <c r="N143" s="10">
        <f>testdata12[[#This Row],[X]]/2-testdata12[[#This Row],[H]]</f>
        <v>229.67999999999998</v>
      </c>
      <c r="O143" s="10">
        <f>testdata12[[#This Row],[X]]/2-testdata12[[#This Row],[L]]</f>
        <v>234.22999999999996</v>
      </c>
      <c r="Q143" s="6">
        <v>142</v>
      </c>
      <c r="R143" s="10">
        <v>231.51499999999999</v>
      </c>
      <c r="S143" s="10">
        <v>229.68</v>
      </c>
      <c r="T143" s="10">
        <v>234.23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0">
        <f>testdata12[[#This Row],[X]]/4</f>
        <v>231.51499999999999</v>
      </c>
      <c r="N144" s="10">
        <f>testdata12[[#This Row],[X]]/2-testdata12[[#This Row],[H]]</f>
        <v>229.67999999999998</v>
      </c>
      <c r="O144" s="10">
        <f>testdata12[[#This Row],[X]]/2-testdata12[[#This Row],[L]]</f>
        <v>234.22999999999996</v>
      </c>
      <c r="Q144" s="6">
        <v>143</v>
      </c>
      <c r="R144" s="10">
        <v>231.51499999999999</v>
      </c>
      <c r="S144" s="10">
        <v>229.68</v>
      </c>
      <c r="T144" s="10">
        <v>234.23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0">
        <f>testdata12[[#This Row],[X]]/4</f>
        <v>231.51499999999999</v>
      </c>
      <c r="N145" s="10">
        <f>testdata12[[#This Row],[X]]/2-testdata12[[#This Row],[H]]</f>
        <v>229.67999999999998</v>
      </c>
      <c r="O145" s="10">
        <f>testdata12[[#This Row],[X]]/2-testdata12[[#This Row],[L]]</f>
        <v>234.22999999999996</v>
      </c>
      <c r="Q145" s="6">
        <v>144</v>
      </c>
      <c r="R145" s="10">
        <v>231.51499999999999</v>
      </c>
      <c r="S145" s="10">
        <v>229.68</v>
      </c>
      <c r="T145" s="10">
        <v>234.23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0"/>
      <c r="N146" s="10"/>
      <c r="O146" s="10"/>
      <c r="Q146" s="6">
        <v>145</v>
      </c>
      <c r="R146" s="10">
        <v>231.51499999999999</v>
      </c>
      <c r="S146" s="10">
        <v>229.68</v>
      </c>
      <c r="T146" s="10">
        <v>234.23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C127</f>
        <v>231.59</v>
      </c>
      <c r="I147" s="9">
        <f>MAX($D$127:$D$146)</f>
        <v>236.47</v>
      </c>
      <c r="J147" s="9">
        <f>MIN($E$127:$E$146)</f>
        <v>229.16</v>
      </c>
      <c r="K147" s="9">
        <f>$F$146</f>
        <v>235.29</v>
      </c>
      <c r="L14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0">
        <f>testdata12[[#This Row],[X]]/4</f>
        <v>234.3475</v>
      </c>
      <c r="N147" s="10">
        <f>testdata12[[#This Row],[X]]/2-testdata12[[#This Row],[H]]</f>
        <v>232.22499999999999</v>
      </c>
      <c r="O147" s="10">
        <f>testdata12[[#This Row],[X]]/2-testdata12[[#This Row],[L]]</f>
        <v>239.535</v>
      </c>
      <c r="Q147" s="6">
        <v>146</v>
      </c>
      <c r="R147" s="10">
        <v>234.3475</v>
      </c>
      <c r="S147" s="10">
        <v>232.22499999999999</v>
      </c>
      <c r="T147" s="10">
        <v>239.535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0">
        <f>testdata12[[#This Row],[X]]/4</f>
        <v>234.3475</v>
      </c>
      <c r="N148" s="10">
        <f>testdata12[[#This Row],[X]]/2-testdata12[[#This Row],[H]]</f>
        <v>232.22499999999999</v>
      </c>
      <c r="O148" s="10">
        <f>testdata12[[#This Row],[X]]/2-testdata12[[#This Row],[L]]</f>
        <v>239.535</v>
      </c>
      <c r="Q148" s="6">
        <v>147</v>
      </c>
      <c r="R148" s="10">
        <v>234.3475</v>
      </c>
      <c r="S148" s="10">
        <v>232.22499999999999</v>
      </c>
      <c r="T148" s="10">
        <v>239.535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0">
        <f>testdata12[[#This Row],[X]]/4</f>
        <v>234.3475</v>
      </c>
      <c r="N149" s="10">
        <f>testdata12[[#This Row],[X]]/2-testdata12[[#This Row],[H]]</f>
        <v>232.22499999999999</v>
      </c>
      <c r="O149" s="10">
        <f>testdata12[[#This Row],[X]]/2-testdata12[[#This Row],[L]]</f>
        <v>239.535</v>
      </c>
      <c r="Q149" s="6">
        <v>148</v>
      </c>
      <c r="R149" s="10">
        <v>234.3475</v>
      </c>
      <c r="S149" s="10">
        <v>232.22499999999999</v>
      </c>
      <c r="T149" s="10">
        <v>239.535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0">
        <f>testdata12[[#This Row],[X]]/4</f>
        <v>234.3475</v>
      </c>
      <c r="N150" s="10">
        <f>testdata12[[#This Row],[X]]/2-testdata12[[#This Row],[H]]</f>
        <v>232.22499999999999</v>
      </c>
      <c r="O150" s="10">
        <f>testdata12[[#This Row],[X]]/2-testdata12[[#This Row],[L]]</f>
        <v>239.535</v>
      </c>
      <c r="Q150" s="6">
        <v>149</v>
      </c>
      <c r="R150" s="10">
        <v>234.3475</v>
      </c>
      <c r="S150" s="10">
        <v>232.22499999999999</v>
      </c>
      <c r="T150" s="10">
        <v>239.535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1">
        <f>testdata12[[#This Row],[X]]/4</f>
        <v>234.3475</v>
      </c>
      <c r="N151" s="11">
        <f>testdata12[[#This Row],[X]]/2-testdata12[[#This Row],[H]]</f>
        <v>232.22499999999999</v>
      </c>
      <c r="O151" s="11">
        <f>testdata12[[#This Row],[X]]/2-testdata12[[#This Row],[L]]</f>
        <v>239.535</v>
      </c>
      <c r="Q151" s="6">
        <v>150</v>
      </c>
      <c r="R151" s="11">
        <v>234.3475</v>
      </c>
      <c r="S151" s="11">
        <v>232.22499999999999</v>
      </c>
      <c r="T151" s="11">
        <v>239.535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0">
        <f>testdata12[[#This Row],[X]]/4</f>
        <v>234.3475</v>
      </c>
      <c r="N152" s="10">
        <f>testdata12[[#This Row],[X]]/2-testdata12[[#This Row],[H]]</f>
        <v>232.22499999999999</v>
      </c>
      <c r="O152" s="10">
        <f>testdata12[[#This Row],[X]]/2-testdata12[[#This Row],[L]]</f>
        <v>239.535</v>
      </c>
      <c r="Q152" s="6">
        <v>151</v>
      </c>
      <c r="R152" s="10">
        <v>234.3475</v>
      </c>
      <c r="S152" s="10">
        <v>232.22499999999999</v>
      </c>
      <c r="T152" s="10">
        <v>239.535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0">
        <f>testdata12[[#This Row],[X]]/4</f>
        <v>234.3475</v>
      </c>
      <c r="N153" s="10">
        <f>testdata12[[#This Row],[X]]/2-testdata12[[#This Row],[H]]</f>
        <v>232.22499999999999</v>
      </c>
      <c r="O153" s="10">
        <f>testdata12[[#This Row],[X]]/2-testdata12[[#This Row],[L]]</f>
        <v>239.535</v>
      </c>
      <c r="Q153" s="6">
        <v>152</v>
      </c>
      <c r="R153" s="10">
        <v>234.3475</v>
      </c>
      <c r="S153" s="10">
        <v>232.22499999999999</v>
      </c>
      <c r="T153" s="10">
        <v>239.535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0">
        <f>testdata12[[#This Row],[X]]/4</f>
        <v>234.3475</v>
      </c>
      <c r="N154" s="10">
        <f>testdata12[[#This Row],[X]]/2-testdata12[[#This Row],[H]]</f>
        <v>232.22499999999999</v>
      </c>
      <c r="O154" s="10">
        <f>testdata12[[#This Row],[X]]/2-testdata12[[#This Row],[L]]</f>
        <v>239.535</v>
      </c>
      <c r="Q154" s="6">
        <v>153</v>
      </c>
      <c r="R154" s="10">
        <v>234.3475</v>
      </c>
      <c r="S154" s="10">
        <v>232.22499999999999</v>
      </c>
      <c r="T154" s="10">
        <v>239.535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0">
        <f>testdata12[[#This Row],[X]]/4</f>
        <v>234.3475</v>
      </c>
      <c r="N155" s="10">
        <f>testdata12[[#This Row],[X]]/2-testdata12[[#This Row],[H]]</f>
        <v>232.22499999999999</v>
      </c>
      <c r="O155" s="10">
        <f>testdata12[[#This Row],[X]]/2-testdata12[[#This Row],[L]]</f>
        <v>239.535</v>
      </c>
      <c r="Q155" s="6">
        <v>154</v>
      </c>
      <c r="R155" s="10">
        <v>234.3475</v>
      </c>
      <c r="S155" s="10">
        <v>232.22499999999999</v>
      </c>
      <c r="T155" s="10">
        <v>239.535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0">
        <f>testdata12[[#This Row],[X]]/4</f>
        <v>234.3475</v>
      </c>
      <c r="N156" s="10">
        <f>testdata12[[#This Row],[X]]/2-testdata12[[#This Row],[H]]</f>
        <v>232.22499999999999</v>
      </c>
      <c r="O156" s="10">
        <f>testdata12[[#This Row],[X]]/2-testdata12[[#This Row],[L]]</f>
        <v>239.535</v>
      </c>
      <c r="Q156" s="6">
        <v>155</v>
      </c>
      <c r="R156" s="10">
        <v>234.3475</v>
      </c>
      <c r="S156" s="10">
        <v>232.22499999999999</v>
      </c>
      <c r="T156" s="10">
        <v>239.535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0">
        <f>testdata12[[#This Row],[X]]/4</f>
        <v>234.3475</v>
      </c>
      <c r="N157" s="10">
        <f>testdata12[[#This Row],[X]]/2-testdata12[[#This Row],[H]]</f>
        <v>232.22499999999999</v>
      </c>
      <c r="O157" s="10">
        <f>testdata12[[#This Row],[X]]/2-testdata12[[#This Row],[L]]</f>
        <v>239.535</v>
      </c>
      <c r="Q157" s="6">
        <v>156</v>
      </c>
      <c r="R157" s="10">
        <v>234.3475</v>
      </c>
      <c r="S157" s="10">
        <v>232.22499999999999</v>
      </c>
      <c r="T157" s="10">
        <v>239.535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0">
        <f>testdata12[[#This Row],[X]]/4</f>
        <v>234.3475</v>
      </c>
      <c r="N158" s="10">
        <f>testdata12[[#This Row],[X]]/2-testdata12[[#This Row],[H]]</f>
        <v>232.22499999999999</v>
      </c>
      <c r="O158" s="10">
        <f>testdata12[[#This Row],[X]]/2-testdata12[[#This Row],[L]]</f>
        <v>239.535</v>
      </c>
      <c r="Q158" s="6">
        <v>157</v>
      </c>
      <c r="R158" s="10">
        <v>234.3475</v>
      </c>
      <c r="S158" s="10">
        <v>232.22499999999999</v>
      </c>
      <c r="T158" s="10">
        <v>239.535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0">
        <f>testdata12[[#This Row],[X]]/4</f>
        <v>234.3475</v>
      </c>
      <c r="N159" s="10">
        <f>testdata12[[#This Row],[X]]/2-testdata12[[#This Row],[H]]</f>
        <v>232.22499999999999</v>
      </c>
      <c r="O159" s="10">
        <f>testdata12[[#This Row],[X]]/2-testdata12[[#This Row],[L]]</f>
        <v>239.535</v>
      </c>
      <c r="Q159" s="6">
        <v>158</v>
      </c>
      <c r="R159" s="10">
        <v>234.3475</v>
      </c>
      <c r="S159" s="10">
        <v>232.22499999999999</v>
      </c>
      <c r="T159" s="10">
        <v>239.535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0">
        <f>testdata12[[#This Row],[X]]/4</f>
        <v>234.3475</v>
      </c>
      <c r="N160" s="10">
        <f>testdata12[[#This Row],[X]]/2-testdata12[[#This Row],[H]]</f>
        <v>232.22499999999999</v>
      </c>
      <c r="O160" s="10">
        <f>testdata12[[#This Row],[X]]/2-testdata12[[#This Row],[L]]</f>
        <v>239.535</v>
      </c>
      <c r="Q160" s="6">
        <v>159</v>
      </c>
      <c r="R160" s="10">
        <v>234.3475</v>
      </c>
      <c r="S160" s="10">
        <v>232.22499999999999</v>
      </c>
      <c r="T160" s="10">
        <v>239.535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0">
        <f>testdata12[[#This Row],[X]]/4</f>
        <v>234.3475</v>
      </c>
      <c r="N161" s="10">
        <f>testdata12[[#This Row],[X]]/2-testdata12[[#This Row],[H]]</f>
        <v>232.22499999999999</v>
      </c>
      <c r="O161" s="10">
        <f>testdata12[[#This Row],[X]]/2-testdata12[[#This Row],[L]]</f>
        <v>239.535</v>
      </c>
      <c r="Q161" s="6">
        <v>160</v>
      </c>
      <c r="R161" s="10">
        <v>234.3475</v>
      </c>
      <c r="S161" s="10">
        <v>232.22499999999999</v>
      </c>
      <c r="T161" s="10">
        <v>239.535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0">
        <f>testdata12[[#This Row],[X]]/4</f>
        <v>234.3475</v>
      </c>
      <c r="N162" s="10">
        <f>testdata12[[#This Row],[X]]/2-testdata12[[#This Row],[H]]</f>
        <v>232.22499999999999</v>
      </c>
      <c r="O162" s="10">
        <f>testdata12[[#This Row],[X]]/2-testdata12[[#This Row],[L]]</f>
        <v>239.535</v>
      </c>
      <c r="Q162" s="6">
        <v>161</v>
      </c>
      <c r="R162" s="10">
        <v>234.3475</v>
      </c>
      <c r="S162" s="10">
        <v>232.22499999999999</v>
      </c>
      <c r="T162" s="10">
        <v>239.535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0">
        <f>testdata12[[#This Row],[X]]/4</f>
        <v>234.3475</v>
      </c>
      <c r="N163" s="10">
        <f>testdata12[[#This Row],[X]]/2-testdata12[[#This Row],[H]]</f>
        <v>232.22499999999999</v>
      </c>
      <c r="O163" s="10">
        <f>testdata12[[#This Row],[X]]/2-testdata12[[#This Row],[L]]</f>
        <v>239.535</v>
      </c>
      <c r="Q163" s="6">
        <v>162</v>
      </c>
      <c r="R163" s="10">
        <v>234.3475</v>
      </c>
      <c r="S163" s="10">
        <v>232.22499999999999</v>
      </c>
      <c r="T163" s="10">
        <v>239.535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0">
        <f>testdata12[[#This Row],[X]]/4</f>
        <v>234.3475</v>
      </c>
      <c r="N164" s="10">
        <f>testdata12[[#This Row],[X]]/2-testdata12[[#This Row],[H]]</f>
        <v>232.22499999999999</v>
      </c>
      <c r="O164" s="10">
        <f>testdata12[[#This Row],[X]]/2-testdata12[[#This Row],[L]]</f>
        <v>239.535</v>
      </c>
      <c r="Q164" s="6">
        <v>163</v>
      </c>
      <c r="R164" s="10">
        <v>234.3475</v>
      </c>
      <c r="S164" s="10">
        <v>232.22499999999999</v>
      </c>
      <c r="T164" s="10">
        <v>239.535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0">
        <f>testdata12[[#This Row],[X]]/4</f>
        <v>234.3475</v>
      </c>
      <c r="N165" s="10">
        <f>testdata12[[#This Row],[X]]/2-testdata12[[#This Row],[H]]</f>
        <v>232.22499999999999</v>
      </c>
      <c r="O165" s="10">
        <f>testdata12[[#This Row],[X]]/2-testdata12[[#This Row],[L]]</f>
        <v>239.535</v>
      </c>
      <c r="Q165" s="6">
        <v>164</v>
      </c>
      <c r="R165" s="10">
        <v>234.3475</v>
      </c>
      <c r="S165" s="10">
        <v>232.22499999999999</v>
      </c>
      <c r="T165" s="10">
        <v>239.535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0">
        <f>testdata12[[#This Row],[X]]/4</f>
        <v>234.3475</v>
      </c>
      <c r="N166" s="10">
        <f>testdata12[[#This Row],[X]]/2-testdata12[[#This Row],[H]]</f>
        <v>232.22499999999999</v>
      </c>
      <c r="O166" s="10">
        <f>testdata12[[#This Row],[X]]/2-testdata12[[#This Row],[L]]</f>
        <v>239.535</v>
      </c>
      <c r="Q166" s="6">
        <v>165</v>
      </c>
      <c r="R166" s="10">
        <v>234.3475</v>
      </c>
      <c r="S166" s="10">
        <v>232.22499999999999</v>
      </c>
      <c r="T166" s="10">
        <v>239.535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0">
        <f>testdata12[[#This Row],[X]]/4</f>
        <v>234.3475</v>
      </c>
      <c r="N167" s="10">
        <f>testdata12[[#This Row],[X]]/2-testdata12[[#This Row],[H]]</f>
        <v>232.22499999999999</v>
      </c>
      <c r="O167" s="10">
        <f>testdata12[[#This Row],[X]]/2-testdata12[[#This Row],[L]]</f>
        <v>239.535</v>
      </c>
      <c r="Q167" s="6">
        <v>166</v>
      </c>
      <c r="R167" s="10">
        <v>234.3475</v>
      </c>
      <c r="S167" s="10">
        <v>232.22499999999999</v>
      </c>
      <c r="T167" s="10">
        <v>239.535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0">
        <f>testdata12[[#This Row],[X]]/4</f>
        <v>234.3475</v>
      </c>
      <c r="N168" s="10">
        <f>testdata12[[#This Row],[X]]/2-testdata12[[#This Row],[H]]</f>
        <v>232.22499999999999</v>
      </c>
      <c r="O168" s="10">
        <f>testdata12[[#This Row],[X]]/2-testdata12[[#This Row],[L]]</f>
        <v>239.535</v>
      </c>
      <c r="Q168" s="6">
        <v>167</v>
      </c>
      <c r="R168" s="10">
        <v>234.3475</v>
      </c>
      <c r="S168" s="10">
        <v>232.22499999999999</v>
      </c>
      <c r="T168" s="10">
        <v>239.535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0"/>
      <c r="N169" s="10"/>
      <c r="O169" s="10"/>
      <c r="Q169" s="6">
        <v>168</v>
      </c>
      <c r="R169" s="10">
        <v>234.3475</v>
      </c>
      <c r="S169" s="10">
        <v>232.22499999999999</v>
      </c>
      <c r="T169" s="10">
        <v>239.535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C147</f>
        <v>235.95</v>
      </c>
      <c r="I170" s="9">
        <f>MAX($D$147:$D$169)</f>
        <v>237.33</v>
      </c>
      <c r="J170" s="9">
        <f>MIN($E$147:$E$169)</f>
        <v>230.58</v>
      </c>
      <c r="K170" s="9">
        <f>$F$169</f>
        <v>235.98</v>
      </c>
      <c r="L17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0">
        <f>testdata12[[#This Row],[X]]/4</f>
        <v>235.30500000000001</v>
      </c>
      <c r="N170" s="10">
        <f>testdata12[[#This Row],[X]]/2-testdata12[[#This Row],[H]]</f>
        <v>233.28</v>
      </c>
      <c r="O170" s="10">
        <f>testdata12[[#This Row],[X]]/2-testdata12[[#This Row],[L]]</f>
        <v>240.03</v>
      </c>
      <c r="Q170" s="6">
        <v>169</v>
      </c>
      <c r="R170" s="10">
        <v>235.30500000000001</v>
      </c>
      <c r="S170" s="10">
        <v>233.28</v>
      </c>
      <c r="T170" s="10">
        <v>240.03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2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0">
        <f>testdata12[[#This Row],[X]]/4</f>
        <v>235.30500000000001</v>
      </c>
      <c r="N171" s="10">
        <f>testdata12[[#This Row],[X]]/2-testdata12[[#This Row],[H]]</f>
        <v>233.28</v>
      </c>
      <c r="O171" s="10">
        <f>testdata12[[#This Row],[X]]/2-testdata12[[#This Row],[L]]</f>
        <v>240.03</v>
      </c>
      <c r="Q171" s="6">
        <v>170</v>
      </c>
      <c r="R171" s="10">
        <v>235.30500000000001</v>
      </c>
      <c r="S171" s="10">
        <v>233.28</v>
      </c>
      <c r="T171" s="10">
        <v>240.03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0">
        <f>testdata12[[#This Row],[X]]/4</f>
        <v>235.30500000000001</v>
      </c>
      <c r="N172" s="10">
        <f>testdata12[[#This Row],[X]]/2-testdata12[[#This Row],[H]]</f>
        <v>233.28</v>
      </c>
      <c r="O172" s="10">
        <f>testdata12[[#This Row],[X]]/2-testdata12[[#This Row],[L]]</f>
        <v>240.03</v>
      </c>
      <c r="Q172" s="6">
        <v>171</v>
      </c>
      <c r="R172" s="10">
        <v>235.30500000000001</v>
      </c>
      <c r="S172" s="10">
        <v>233.28</v>
      </c>
      <c r="T172" s="10">
        <v>240.03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0">
        <f>testdata12[[#This Row],[X]]/4</f>
        <v>235.30500000000001</v>
      </c>
      <c r="N173" s="10">
        <f>testdata12[[#This Row],[X]]/2-testdata12[[#This Row],[H]]</f>
        <v>233.28</v>
      </c>
      <c r="O173" s="10">
        <f>testdata12[[#This Row],[X]]/2-testdata12[[#This Row],[L]]</f>
        <v>240.03</v>
      </c>
      <c r="Q173" s="6">
        <v>172</v>
      </c>
      <c r="R173" s="10">
        <v>235.30500000000001</v>
      </c>
      <c r="S173" s="10">
        <v>233.28</v>
      </c>
      <c r="T173" s="10">
        <v>240.03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0">
        <f>testdata12[[#This Row],[X]]/4</f>
        <v>235.30500000000001</v>
      </c>
      <c r="N174" s="10">
        <f>testdata12[[#This Row],[X]]/2-testdata12[[#This Row],[H]]</f>
        <v>233.28</v>
      </c>
      <c r="O174" s="10">
        <f>testdata12[[#This Row],[X]]/2-testdata12[[#This Row],[L]]</f>
        <v>240.03</v>
      </c>
      <c r="Q174" s="6">
        <v>173</v>
      </c>
      <c r="R174" s="10">
        <v>235.30500000000001</v>
      </c>
      <c r="S174" s="10">
        <v>233.28</v>
      </c>
      <c r="T174" s="10">
        <v>240.03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0">
        <f>testdata12[[#This Row],[X]]/4</f>
        <v>235.30500000000001</v>
      </c>
      <c r="N175" s="10">
        <f>testdata12[[#This Row],[X]]/2-testdata12[[#This Row],[H]]</f>
        <v>233.28</v>
      </c>
      <c r="O175" s="10">
        <f>testdata12[[#This Row],[X]]/2-testdata12[[#This Row],[L]]</f>
        <v>240.03</v>
      </c>
      <c r="Q175" s="6">
        <v>174</v>
      </c>
      <c r="R175" s="10">
        <v>235.30500000000001</v>
      </c>
      <c r="S175" s="10">
        <v>233.28</v>
      </c>
      <c r="T175" s="10">
        <v>240.03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0">
        <f>testdata12[[#This Row],[X]]/4</f>
        <v>235.30500000000001</v>
      </c>
      <c r="N176" s="10">
        <f>testdata12[[#This Row],[X]]/2-testdata12[[#This Row],[H]]</f>
        <v>233.28</v>
      </c>
      <c r="O176" s="10">
        <f>testdata12[[#This Row],[X]]/2-testdata12[[#This Row],[L]]</f>
        <v>240.03</v>
      </c>
      <c r="Q176" s="6">
        <v>175</v>
      </c>
      <c r="R176" s="10">
        <v>235.30500000000001</v>
      </c>
      <c r="S176" s="10">
        <v>233.28</v>
      </c>
      <c r="T176" s="10">
        <v>240.03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0">
        <f>testdata12[[#This Row],[X]]/4</f>
        <v>235.30500000000001</v>
      </c>
      <c r="N177" s="10">
        <f>testdata12[[#This Row],[X]]/2-testdata12[[#This Row],[H]]</f>
        <v>233.28</v>
      </c>
      <c r="O177" s="10">
        <f>testdata12[[#This Row],[X]]/2-testdata12[[#This Row],[L]]</f>
        <v>240.03</v>
      </c>
      <c r="Q177" s="6">
        <v>176</v>
      </c>
      <c r="R177" s="10">
        <v>235.30500000000001</v>
      </c>
      <c r="S177" s="10">
        <v>233.28</v>
      </c>
      <c r="T177" s="10">
        <v>240.03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0">
        <f>testdata12[[#This Row],[X]]/4</f>
        <v>235.30500000000001</v>
      </c>
      <c r="N178" s="10">
        <f>testdata12[[#This Row],[X]]/2-testdata12[[#This Row],[H]]</f>
        <v>233.28</v>
      </c>
      <c r="O178" s="10">
        <f>testdata12[[#This Row],[X]]/2-testdata12[[#This Row],[L]]</f>
        <v>240.03</v>
      </c>
      <c r="Q178" s="6">
        <v>177</v>
      </c>
      <c r="R178" s="10">
        <v>235.30500000000001</v>
      </c>
      <c r="S178" s="10">
        <v>233.28</v>
      </c>
      <c r="T178" s="10">
        <v>240.03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0">
        <f>testdata12[[#This Row],[X]]/4</f>
        <v>235.30500000000001</v>
      </c>
      <c r="N179" s="10">
        <f>testdata12[[#This Row],[X]]/2-testdata12[[#This Row],[H]]</f>
        <v>233.28</v>
      </c>
      <c r="O179" s="10">
        <f>testdata12[[#This Row],[X]]/2-testdata12[[#This Row],[L]]</f>
        <v>240.03</v>
      </c>
      <c r="Q179" s="6">
        <v>178</v>
      </c>
      <c r="R179" s="10">
        <v>235.30500000000001</v>
      </c>
      <c r="S179" s="10">
        <v>233.28</v>
      </c>
      <c r="T179" s="10">
        <v>240.03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0">
        <f>testdata12[[#This Row],[X]]/4</f>
        <v>235.30500000000001</v>
      </c>
      <c r="N180" s="10">
        <f>testdata12[[#This Row],[X]]/2-testdata12[[#This Row],[H]]</f>
        <v>233.28</v>
      </c>
      <c r="O180" s="10">
        <f>testdata12[[#This Row],[X]]/2-testdata12[[#This Row],[L]]</f>
        <v>240.03</v>
      </c>
      <c r="Q180" s="6">
        <v>179</v>
      </c>
      <c r="R180" s="10">
        <v>235.30500000000001</v>
      </c>
      <c r="S180" s="10">
        <v>233.28</v>
      </c>
      <c r="T180" s="10">
        <v>240.03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0">
        <f>testdata12[[#This Row],[X]]/4</f>
        <v>235.30500000000001</v>
      </c>
      <c r="N181" s="10">
        <f>testdata12[[#This Row],[X]]/2-testdata12[[#This Row],[H]]</f>
        <v>233.28</v>
      </c>
      <c r="O181" s="10">
        <f>testdata12[[#This Row],[X]]/2-testdata12[[#This Row],[L]]</f>
        <v>240.03</v>
      </c>
      <c r="Q181" s="6">
        <v>180</v>
      </c>
      <c r="R181" s="10">
        <v>235.30500000000001</v>
      </c>
      <c r="S181" s="10">
        <v>233.28</v>
      </c>
      <c r="T181" s="10">
        <v>240.03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0">
        <f>testdata12[[#This Row],[X]]/4</f>
        <v>235.30500000000001</v>
      </c>
      <c r="N182" s="10">
        <f>testdata12[[#This Row],[X]]/2-testdata12[[#This Row],[H]]</f>
        <v>233.28</v>
      </c>
      <c r="O182" s="10">
        <f>testdata12[[#This Row],[X]]/2-testdata12[[#This Row],[L]]</f>
        <v>240.03</v>
      </c>
      <c r="Q182" s="6">
        <v>181</v>
      </c>
      <c r="R182" s="10">
        <v>235.30500000000001</v>
      </c>
      <c r="S182" s="10">
        <v>233.28</v>
      </c>
      <c r="T182" s="10">
        <v>240.03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0">
        <f>testdata12[[#This Row],[X]]/4</f>
        <v>235.30500000000001</v>
      </c>
      <c r="N183" s="10">
        <f>testdata12[[#This Row],[X]]/2-testdata12[[#This Row],[H]]</f>
        <v>233.28</v>
      </c>
      <c r="O183" s="10">
        <f>testdata12[[#This Row],[X]]/2-testdata12[[#This Row],[L]]</f>
        <v>240.03</v>
      </c>
      <c r="Q183" s="6">
        <v>182</v>
      </c>
      <c r="R183" s="10">
        <v>235.30500000000001</v>
      </c>
      <c r="S183" s="10">
        <v>233.28</v>
      </c>
      <c r="T183" s="10">
        <v>240.03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0">
        <f>testdata12[[#This Row],[X]]/4</f>
        <v>235.30500000000001</v>
      </c>
      <c r="N184" s="10">
        <f>testdata12[[#This Row],[X]]/2-testdata12[[#This Row],[H]]</f>
        <v>233.28</v>
      </c>
      <c r="O184" s="10">
        <f>testdata12[[#This Row],[X]]/2-testdata12[[#This Row],[L]]</f>
        <v>240.03</v>
      </c>
      <c r="Q184" s="6">
        <v>183</v>
      </c>
      <c r="R184" s="10">
        <v>235.30500000000001</v>
      </c>
      <c r="S184" s="10">
        <v>233.28</v>
      </c>
      <c r="T184" s="10">
        <v>240.03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0">
        <f>testdata12[[#This Row],[X]]/4</f>
        <v>235.30500000000001</v>
      </c>
      <c r="N185" s="10">
        <f>testdata12[[#This Row],[X]]/2-testdata12[[#This Row],[H]]</f>
        <v>233.28</v>
      </c>
      <c r="O185" s="10">
        <f>testdata12[[#This Row],[X]]/2-testdata12[[#This Row],[L]]</f>
        <v>240.03</v>
      </c>
      <c r="Q185" s="6">
        <v>184</v>
      </c>
      <c r="R185" s="10">
        <v>235.30500000000001</v>
      </c>
      <c r="S185" s="10">
        <v>233.28</v>
      </c>
      <c r="T185" s="10">
        <v>240.03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0">
        <f>testdata12[[#This Row],[X]]/4</f>
        <v>235.30500000000001</v>
      </c>
      <c r="N186" s="10">
        <f>testdata12[[#This Row],[X]]/2-testdata12[[#This Row],[H]]</f>
        <v>233.28</v>
      </c>
      <c r="O186" s="10">
        <f>testdata12[[#This Row],[X]]/2-testdata12[[#This Row],[L]]</f>
        <v>240.03</v>
      </c>
      <c r="Q186" s="6">
        <v>185</v>
      </c>
      <c r="R186" s="10">
        <v>235.30500000000001</v>
      </c>
      <c r="S186" s="10">
        <v>233.28</v>
      </c>
      <c r="T186" s="10">
        <v>240.03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0">
        <f>testdata12[[#This Row],[X]]/4</f>
        <v>235.30500000000001</v>
      </c>
      <c r="N187" s="10">
        <f>testdata12[[#This Row],[X]]/2-testdata12[[#This Row],[H]]</f>
        <v>233.28</v>
      </c>
      <c r="O187" s="10">
        <f>testdata12[[#This Row],[X]]/2-testdata12[[#This Row],[L]]</f>
        <v>240.03</v>
      </c>
      <c r="Q187" s="6">
        <v>186</v>
      </c>
      <c r="R187" s="10">
        <v>235.30500000000001</v>
      </c>
      <c r="S187" s="10">
        <v>233.28</v>
      </c>
      <c r="T187" s="10">
        <v>240.03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0">
        <f>testdata12[[#This Row],[X]]/4</f>
        <v>235.30500000000001</v>
      </c>
      <c r="N188" s="10">
        <f>testdata12[[#This Row],[X]]/2-testdata12[[#This Row],[H]]</f>
        <v>233.28</v>
      </c>
      <c r="O188" s="10">
        <f>testdata12[[#This Row],[X]]/2-testdata12[[#This Row],[L]]</f>
        <v>240.03</v>
      </c>
      <c r="Q188" s="6">
        <v>187</v>
      </c>
      <c r="R188" s="10">
        <v>235.30500000000001</v>
      </c>
      <c r="S188" s="10">
        <v>233.28</v>
      </c>
      <c r="T188" s="10">
        <v>240.03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0"/>
      <c r="N189" s="10"/>
      <c r="O189" s="10"/>
      <c r="Q189" s="6">
        <v>188</v>
      </c>
      <c r="R189" s="10">
        <v>235.30500000000001</v>
      </c>
      <c r="S189" s="10">
        <v>233.28</v>
      </c>
      <c r="T189" s="10">
        <v>240.03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C170</f>
        <v>236.39</v>
      </c>
      <c r="I190" s="9">
        <f>MAX($D$170:$D$189)</f>
        <v>240.82</v>
      </c>
      <c r="J190" s="9">
        <f>MIN($E$170:$E$189)</f>
        <v>233.56</v>
      </c>
      <c r="K190" s="9">
        <f>$F$189</f>
        <v>240.74</v>
      </c>
      <c r="L190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0">
        <f>testdata12[[#This Row],[X]]/4</f>
        <v>238.98500000000001</v>
      </c>
      <c r="N190" s="10">
        <f>testdata12[[#This Row],[X]]/2-testdata12[[#This Row],[H]]</f>
        <v>237.15000000000003</v>
      </c>
      <c r="O190" s="10">
        <f>testdata12[[#This Row],[X]]/2-testdata12[[#This Row],[L]]</f>
        <v>244.41000000000003</v>
      </c>
      <c r="Q190" s="6">
        <v>189</v>
      </c>
      <c r="R190" s="10">
        <v>238.98500000000001</v>
      </c>
      <c r="S190" s="10">
        <v>237.15</v>
      </c>
      <c r="T190" s="10">
        <v>244.41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0">
        <f>testdata12[[#This Row],[X]]/4</f>
        <v>238.98500000000001</v>
      </c>
      <c r="N191" s="10">
        <f>testdata12[[#This Row],[X]]/2-testdata12[[#This Row],[H]]</f>
        <v>237.15000000000003</v>
      </c>
      <c r="O191" s="10">
        <f>testdata12[[#This Row],[X]]/2-testdata12[[#This Row],[L]]</f>
        <v>244.41000000000003</v>
      </c>
      <c r="Q191" s="6">
        <v>190</v>
      </c>
      <c r="R191" s="10">
        <v>238.98500000000001</v>
      </c>
      <c r="S191" s="10">
        <v>237.15</v>
      </c>
      <c r="T191" s="10">
        <v>244.41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0">
        <f>testdata12[[#This Row],[X]]/4</f>
        <v>238.98500000000001</v>
      </c>
      <c r="N192" s="10">
        <f>testdata12[[#This Row],[X]]/2-testdata12[[#This Row],[H]]</f>
        <v>237.15000000000003</v>
      </c>
      <c r="O192" s="10">
        <f>testdata12[[#This Row],[X]]/2-testdata12[[#This Row],[L]]</f>
        <v>244.41000000000003</v>
      </c>
      <c r="Q192" s="6">
        <v>191</v>
      </c>
      <c r="R192" s="10">
        <v>238.98500000000001</v>
      </c>
      <c r="S192" s="10">
        <v>237.15</v>
      </c>
      <c r="T192" s="10">
        <v>244.41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0">
        <f>testdata12[[#This Row],[X]]/4</f>
        <v>238.98500000000001</v>
      </c>
      <c r="N193" s="10">
        <f>testdata12[[#This Row],[X]]/2-testdata12[[#This Row],[H]]</f>
        <v>237.15000000000003</v>
      </c>
      <c r="O193" s="10">
        <f>testdata12[[#This Row],[X]]/2-testdata12[[#This Row],[L]]</f>
        <v>244.41000000000003</v>
      </c>
      <c r="Q193" s="6">
        <v>192</v>
      </c>
      <c r="R193" s="10">
        <v>238.98500000000001</v>
      </c>
      <c r="S193" s="10">
        <v>237.15</v>
      </c>
      <c r="T193" s="10">
        <v>244.41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0">
        <f>testdata12[[#This Row],[X]]/4</f>
        <v>238.98500000000001</v>
      </c>
      <c r="N194" s="10">
        <f>testdata12[[#This Row],[X]]/2-testdata12[[#This Row],[H]]</f>
        <v>237.15000000000003</v>
      </c>
      <c r="O194" s="10">
        <f>testdata12[[#This Row],[X]]/2-testdata12[[#This Row],[L]]</f>
        <v>244.41000000000003</v>
      </c>
      <c r="Q194" s="6">
        <v>193</v>
      </c>
      <c r="R194" s="10">
        <v>238.98500000000001</v>
      </c>
      <c r="S194" s="10">
        <v>237.15</v>
      </c>
      <c r="T194" s="10">
        <v>244.41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0">
        <f>testdata12[[#This Row],[X]]/4</f>
        <v>238.98500000000001</v>
      </c>
      <c r="N195" s="10">
        <f>testdata12[[#This Row],[X]]/2-testdata12[[#This Row],[H]]</f>
        <v>237.15000000000003</v>
      </c>
      <c r="O195" s="10">
        <f>testdata12[[#This Row],[X]]/2-testdata12[[#This Row],[L]]</f>
        <v>244.41000000000003</v>
      </c>
      <c r="Q195" s="6">
        <v>194</v>
      </c>
      <c r="R195" s="10">
        <v>238.98500000000001</v>
      </c>
      <c r="S195" s="10">
        <v>237.15</v>
      </c>
      <c r="T195" s="10">
        <v>244.41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0">
        <f>testdata12[[#This Row],[X]]/4</f>
        <v>238.98500000000001</v>
      </c>
      <c r="N196" s="10">
        <f>testdata12[[#This Row],[X]]/2-testdata12[[#This Row],[H]]</f>
        <v>237.15000000000003</v>
      </c>
      <c r="O196" s="10">
        <f>testdata12[[#This Row],[X]]/2-testdata12[[#This Row],[L]]</f>
        <v>244.41000000000003</v>
      </c>
      <c r="Q196" s="6">
        <v>195</v>
      </c>
      <c r="R196" s="10">
        <v>238.98500000000001</v>
      </c>
      <c r="S196" s="10">
        <v>237.15</v>
      </c>
      <c r="T196" s="10">
        <v>244.41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0">
        <f>testdata12[[#This Row],[X]]/4</f>
        <v>238.98500000000001</v>
      </c>
      <c r="N197" s="10">
        <f>testdata12[[#This Row],[X]]/2-testdata12[[#This Row],[H]]</f>
        <v>237.15000000000003</v>
      </c>
      <c r="O197" s="10">
        <f>testdata12[[#This Row],[X]]/2-testdata12[[#This Row],[L]]</f>
        <v>244.41000000000003</v>
      </c>
      <c r="Q197" s="6">
        <v>196</v>
      </c>
      <c r="R197" s="10">
        <v>238.98500000000001</v>
      </c>
      <c r="S197" s="10">
        <v>237.15</v>
      </c>
      <c r="T197" s="10">
        <v>244.41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0">
        <f>testdata12[[#This Row],[X]]/4</f>
        <v>238.98500000000001</v>
      </c>
      <c r="N198" s="10">
        <f>testdata12[[#This Row],[X]]/2-testdata12[[#This Row],[H]]</f>
        <v>237.15000000000003</v>
      </c>
      <c r="O198" s="10">
        <f>testdata12[[#This Row],[X]]/2-testdata12[[#This Row],[L]]</f>
        <v>244.41000000000003</v>
      </c>
      <c r="Q198" s="6">
        <v>197</v>
      </c>
      <c r="R198" s="10">
        <v>238.98500000000001</v>
      </c>
      <c r="S198" s="10">
        <v>237.15</v>
      </c>
      <c r="T198" s="10">
        <v>244.41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0">
        <f>testdata12[[#This Row],[X]]/4</f>
        <v>238.98500000000001</v>
      </c>
      <c r="N199" s="10">
        <f>testdata12[[#This Row],[X]]/2-testdata12[[#This Row],[H]]</f>
        <v>237.15000000000003</v>
      </c>
      <c r="O199" s="10">
        <f>testdata12[[#This Row],[X]]/2-testdata12[[#This Row],[L]]</f>
        <v>244.41000000000003</v>
      </c>
      <c r="Q199" s="6">
        <v>198</v>
      </c>
      <c r="R199" s="10">
        <v>238.98500000000001</v>
      </c>
      <c r="S199" s="10">
        <v>237.15</v>
      </c>
      <c r="T199" s="10">
        <v>244.41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0">
        <f>testdata12[[#This Row],[X]]/4</f>
        <v>238.98500000000001</v>
      </c>
      <c r="N200" s="10">
        <f>testdata12[[#This Row],[X]]/2-testdata12[[#This Row],[H]]</f>
        <v>237.15000000000003</v>
      </c>
      <c r="O200" s="10">
        <f>testdata12[[#This Row],[X]]/2-testdata12[[#This Row],[L]]</f>
        <v>244.41000000000003</v>
      </c>
      <c r="Q200" s="6">
        <v>199</v>
      </c>
      <c r="R200" s="10">
        <v>238.98500000000001</v>
      </c>
      <c r="S200" s="10">
        <v>237.15</v>
      </c>
      <c r="T200" s="10">
        <v>244.41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0">
        <f>testdata12[[#This Row],[X]]/4</f>
        <v>238.98500000000001</v>
      </c>
      <c r="N201" s="10">
        <f>testdata12[[#This Row],[X]]/2-testdata12[[#This Row],[H]]</f>
        <v>237.15000000000003</v>
      </c>
      <c r="O201" s="10">
        <f>testdata12[[#This Row],[X]]/2-testdata12[[#This Row],[L]]</f>
        <v>244.41000000000003</v>
      </c>
      <c r="Q201" s="6">
        <v>200</v>
      </c>
      <c r="R201" s="10">
        <v>238.98500000000001</v>
      </c>
      <c r="S201" s="10">
        <v>237.15</v>
      </c>
      <c r="T201" s="10">
        <v>244.41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0">
        <f>testdata12[[#This Row],[X]]/4</f>
        <v>238.98500000000001</v>
      </c>
      <c r="N202" s="10">
        <f>testdata12[[#This Row],[X]]/2-testdata12[[#This Row],[H]]</f>
        <v>237.15000000000003</v>
      </c>
      <c r="O202" s="10">
        <f>testdata12[[#This Row],[X]]/2-testdata12[[#This Row],[L]]</f>
        <v>244.41000000000003</v>
      </c>
      <c r="Q202" s="6">
        <v>201</v>
      </c>
      <c r="R202" s="10">
        <v>238.98500000000001</v>
      </c>
      <c r="S202" s="10">
        <v>237.15</v>
      </c>
      <c r="T202" s="10">
        <v>244.41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0">
        <f>testdata12[[#This Row],[X]]/4</f>
        <v>238.98500000000001</v>
      </c>
      <c r="N203" s="10">
        <f>testdata12[[#This Row],[X]]/2-testdata12[[#This Row],[H]]</f>
        <v>237.15000000000003</v>
      </c>
      <c r="O203" s="10">
        <f>testdata12[[#This Row],[X]]/2-testdata12[[#This Row],[L]]</f>
        <v>244.41000000000003</v>
      </c>
      <c r="Q203" s="6">
        <v>202</v>
      </c>
      <c r="R203" s="10">
        <v>238.98500000000001</v>
      </c>
      <c r="S203" s="10">
        <v>237.15</v>
      </c>
      <c r="T203" s="10">
        <v>244.41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0">
        <f>testdata12[[#This Row],[X]]/4</f>
        <v>238.98500000000001</v>
      </c>
      <c r="N204" s="10">
        <f>testdata12[[#This Row],[X]]/2-testdata12[[#This Row],[H]]</f>
        <v>237.15000000000003</v>
      </c>
      <c r="O204" s="10">
        <f>testdata12[[#This Row],[X]]/2-testdata12[[#This Row],[L]]</f>
        <v>244.41000000000003</v>
      </c>
      <c r="Q204" s="6">
        <v>203</v>
      </c>
      <c r="R204" s="10">
        <v>238.98500000000001</v>
      </c>
      <c r="S204" s="10">
        <v>237.15</v>
      </c>
      <c r="T204" s="10">
        <v>244.41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0">
        <f>testdata12[[#This Row],[X]]/4</f>
        <v>238.98500000000001</v>
      </c>
      <c r="N205" s="10">
        <f>testdata12[[#This Row],[X]]/2-testdata12[[#This Row],[H]]</f>
        <v>237.15000000000003</v>
      </c>
      <c r="O205" s="10">
        <f>testdata12[[#This Row],[X]]/2-testdata12[[#This Row],[L]]</f>
        <v>244.41000000000003</v>
      </c>
      <c r="Q205" s="6">
        <v>204</v>
      </c>
      <c r="R205" s="10">
        <v>238.98500000000001</v>
      </c>
      <c r="S205" s="10">
        <v>237.15</v>
      </c>
      <c r="T205" s="10">
        <v>244.41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0">
        <f>testdata12[[#This Row],[X]]/4</f>
        <v>238.98500000000001</v>
      </c>
      <c r="N206" s="10">
        <f>testdata12[[#This Row],[X]]/2-testdata12[[#This Row],[H]]</f>
        <v>237.15000000000003</v>
      </c>
      <c r="O206" s="10">
        <f>testdata12[[#This Row],[X]]/2-testdata12[[#This Row],[L]]</f>
        <v>244.41000000000003</v>
      </c>
      <c r="Q206" s="6">
        <v>205</v>
      </c>
      <c r="R206" s="10">
        <v>238.98500000000001</v>
      </c>
      <c r="S206" s="10">
        <v>237.15</v>
      </c>
      <c r="T206" s="10">
        <v>244.41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0">
        <f>testdata12[[#This Row],[X]]/4</f>
        <v>238.98500000000001</v>
      </c>
      <c r="N207" s="10">
        <f>testdata12[[#This Row],[X]]/2-testdata12[[#This Row],[H]]</f>
        <v>237.15000000000003</v>
      </c>
      <c r="O207" s="10">
        <f>testdata12[[#This Row],[X]]/2-testdata12[[#This Row],[L]]</f>
        <v>244.41000000000003</v>
      </c>
      <c r="Q207" s="6">
        <v>206</v>
      </c>
      <c r="R207" s="10">
        <v>238.98500000000001</v>
      </c>
      <c r="S207" s="10">
        <v>237.15</v>
      </c>
      <c r="T207" s="10">
        <v>244.41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0">
        <f>testdata12[[#This Row],[X]]/4</f>
        <v>238.98500000000001</v>
      </c>
      <c r="N208" s="10">
        <f>testdata12[[#This Row],[X]]/2-testdata12[[#This Row],[H]]</f>
        <v>237.15000000000003</v>
      </c>
      <c r="O208" s="10">
        <f>testdata12[[#This Row],[X]]/2-testdata12[[#This Row],[L]]</f>
        <v>244.41000000000003</v>
      </c>
      <c r="Q208" s="6">
        <v>207</v>
      </c>
      <c r="R208" s="10">
        <v>238.98500000000001</v>
      </c>
      <c r="S208" s="10">
        <v>237.15</v>
      </c>
      <c r="T208" s="10">
        <v>244.41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0">
        <f>testdata12[[#This Row],[X]]/4</f>
        <v>238.98500000000001</v>
      </c>
      <c r="N209" s="10">
        <f>testdata12[[#This Row],[X]]/2-testdata12[[#This Row],[H]]</f>
        <v>237.15000000000003</v>
      </c>
      <c r="O209" s="10">
        <f>testdata12[[#This Row],[X]]/2-testdata12[[#This Row],[L]]</f>
        <v>244.41000000000003</v>
      </c>
      <c r="Q209" s="6">
        <v>208</v>
      </c>
      <c r="R209" s="10">
        <v>238.98500000000001</v>
      </c>
      <c r="S209" s="10">
        <v>237.15</v>
      </c>
      <c r="T209" s="10">
        <v>244.41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0">
        <f>testdata12[[#This Row],[X]]/4</f>
        <v>238.98500000000001</v>
      </c>
      <c r="N210" s="10">
        <f>testdata12[[#This Row],[X]]/2-testdata12[[#This Row],[H]]</f>
        <v>237.15000000000003</v>
      </c>
      <c r="O210" s="10">
        <f>testdata12[[#This Row],[X]]/2-testdata12[[#This Row],[L]]</f>
        <v>244.41000000000003</v>
      </c>
      <c r="Q210" s="6">
        <v>209</v>
      </c>
      <c r="R210" s="10">
        <v>238.98500000000001</v>
      </c>
      <c r="S210" s="10">
        <v>237.15</v>
      </c>
      <c r="T210" s="10">
        <v>244.41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0"/>
      <c r="N211" s="10"/>
      <c r="O211" s="10"/>
      <c r="Q211" s="6">
        <v>210</v>
      </c>
      <c r="R211" s="10">
        <v>238.98500000000001</v>
      </c>
      <c r="S211" s="10">
        <v>237.15</v>
      </c>
      <c r="T211" s="10">
        <v>244.41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C190</f>
        <v>240.98</v>
      </c>
      <c r="I212" s="9">
        <f>MAX($D$190:$D$211)</f>
        <v>247.12</v>
      </c>
      <c r="J212" s="9">
        <f>MIN($E$190:$E$211)</f>
        <v>240.8</v>
      </c>
      <c r="K212" s="9">
        <f>$F$211</f>
        <v>246.41</v>
      </c>
      <c r="L21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0">
        <f>testdata12[[#This Row],[X]]/4</f>
        <v>245.36249999999998</v>
      </c>
      <c r="N212" s="10">
        <f>testdata12[[#This Row],[X]]/2-testdata12[[#This Row],[H]]</f>
        <v>243.60499999999996</v>
      </c>
      <c r="O212" s="10">
        <f>testdata12[[#This Row],[X]]/2-testdata12[[#This Row],[L]]</f>
        <v>249.92499999999995</v>
      </c>
      <c r="Q212" s="6">
        <v>211</v>
      </c>
      <c r="R212" s="10">
        <v>245.36250000000001</v>
      </c>
      <c r="S212" s="10">
        <v>243.60499999999999</v>
      </c>
      <c r="T212" s="10">
        <v>249.92500000000001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0">
        <f>testdata12[[#This Row],[X]]/4</f>
        <v>245.36249999999998</v>
      </c>
      <c r="N213" s="10">
        <f>testdata12[[#This Row],[X]]/2-testdata12[[#This Row],[H]]</f>
        <v>243.60499999999996</v>
      </c>
      <c r="O213" s="10">
        <f>testdata12[[#This Row],[X]]/2-testdata12[[#This Row],[L]]</f>
        <v>249.92499999999995</v>
      </c>
      <c r="Q213" s="6">
        <v>212</v>
      </c>
      <c r="R213" s="10">
        <v>245.36250000000001</v>
      </c>
      <c r="S213" s="10">
        <v>243.60499999999999</v>
      </c>
      <c r="T213" s="10">
        <v>249.92500000000001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0">
        <f>testdata12[[#This Row],[X]]/4</f>
        <v>245.36249999999998</v>
      </c>
      <c r="N214" s="10">
        <f>testdata12[[#This Row],[X]]/2-testdata12[[#This Row],[H]]</f>
        <v>243.60499999999996</v>
      </c>
      <c r="O214" s="10">
        <f>testdata12[[#This Row],[X]]/2-testdata12[[#This Row],[L]]</f>
        <v>249.92499999999995</v>
      </c>
      <c r="Q214" s="6">
        <v>213</v>
      </c>
      <c r="R214" s="10">
        <v>245.36250000000001</v>
      </c>
      <c r="S214" s="10">
        <v>243.60499999999999</v>
      </c>
      <c r="T214" s="10">
        <v>249.92500000000001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0">
        <f>testdata12[[#This Row],[X]]/4</f>
        <v>245.36249999999998</v>
      </c>
      <c r="N215" s="10">
        <f>testdata12[[#This Row],[X]]/2-testdata12[[#This Row],[H]]</f>
        <v>243.60499999999996</v>
      </c>
      <c r="O215" s="10">
        <f>testdata12[[#This Row],[X]]/2-testdata12[[#This Row],[L]]</f>
        <v>249.92499999999995</v>
      </c>
      <c r="Q215" s="6">
        <v>214</v>
      </c>
      <c r="R215" s="10">
        <v>245.36250000000001</v>
      </c>
      <c r="S215" s="10">
        <v>243.60499999999999</v>
      </c>
      <c r="T215" s="10">
        <v>249.92500000000001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0">
        <f>testdata12[[#This Row],[X]]/4</f>
        <v>245.36249999999998</v>
      </c>
      <c r="N216" s="10">
        <f>testdata12[[#This Row],[X]]/2-testdata12[[#This Row],[H]]</f>
        <v>243.60499999999996</v>
      </c>
      <c r="O216" s="10">
        <f>testdata12[[#This Row],[X]]/2-testdata12[[#This Row],[L]]</f>
        <v>249.92499999999995</v>
      </c>
      <c r="Q216" s="6">
        <v>215</v>
      </c>
      <c r="R216" s="10">
        <v>245.36250000000001</v>
      </c>
      <c r="S216" s="10">
        <v>243.60499999999999</v>
      </c>
      <c r="T216" s="10">
        <v>249.92500000000001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0">
        <f>testdata12[[#This Row],[X]]/4</f>
        <v>245.36249999999998</v>
      </c>
      <c r="N217" s="10">
        <f>testdata12[[#This Row],[X]]/2-testdata12[[#This Row],[H]]</f>
        <v>243.60499999999996</v>
      </c>
      <c r="O217" s="10">
        <f>testdata12[[#This Row],[X]]/2-testdata12[[#This Row],[L]]</f>
        <v>249.92499999999995</v>
      </c>
      <c r="Q217" s="6">
        <v>216</v>
      </c>
      <c r="R217" s="10">
        <v>245.36250000000001</v>
      </c>
      <c r="S217" s="10">
        <v>243.60499999999999</v>
      </c>
      <c r="T217" s="10">
        <v>249.92500000000001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0">
        <f>testdata12[[#This Row],[X]]/4</f>
        <v>245.36249999999998</v>
      </c>
      <c r="N218" s="10">
        <f>testdata12[[#This Row],[X]]/2-testdata12[[#This Row],[H]]</f>
        <v>243.60499999999996</v>
      </c>
      <c r="O218" s="10">
        <f>testdata12[[#This Row],[X]]/2-testdata12[[#This Row],[L]]</f>
        <v>249.92499999999995</v>
      </c>
      <c r="Q218" s="6">
        <v>217</v>
      </c>
      <c r="R218" s="10">
        <v>245.36250000000001</v>
      </c>
      <c r="S218" s="10">
        <v>243.60499999999999</v>
      </c>
      <c r="T218" s="10">
        <v>249.92500000000001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0">
        <f>testdata12[[#This Row],[X]]/4</f>
        <v>245.36249999999998</v>
      </c>
      <c r="N219" s="10">
        <f>testdata12[[#This Row],[X]]/2-testdata12[[#This Row],[H]]</f>
        <v>243.60499999999996</v>
      </c>
      <c r="O219" s="10">
        <f>testdata12[[#This Row],[X]]/2-testdata12[[#This Row],[L]]</f>
        <v>249.92499999999995</v>
      </c>
      <c r="Q219" s="6">
        <v>218</v>
      </c>
      <c r="R219" s="10">
        <v>245.36250000000001</v>
      </c>
      <c r="S219" s="10">
        <v>243.60499999999999</v>
      </c>
      <c r="T219" s="10">
        <v>249.92500000000001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0">
        <f>testdata12[[#This Row],[X]]/4</f>
        <v>245.36249999999998</v>
      </c>
      <c r="N220" s="10">
        <f>testdata12[[#This Row],[X]]/2-testdata12[[#This Row],[H]]</f>
        <v>243.60499999999996</v>
      </c>
      <c r="O220" s="10">
        <f>testdata12[[#This Row],[X]]/2-testdata12[[#This Row],[L]]</f>
        <v>249.92499999999995</v>
      </c>
      <c r="Q220" s="6">
        <v>219</v>
      </c>
      <c r="R220" s="10">
        <v>245.36250000000001</v>
      </c>
      <c r="S220" s="10">
        <v>243.60499999999999</v>
      </c>
      <c r="T220" s="10">
        <v>249.92500000000001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0">
        <f>testdata12[[#This Row],[X]]/4</f>
        <v>245.36249999999998</v>
      </c>
      <c r="N221" s="10">
        <f>testdata12[[#This Row],[X]]/2-testdata12[[#This Row],[H]]</f>
        <v>243.60499999999996</v>
      </c>
      <c r="O221" s="10">
        <f>testdata12[[#This Row],[X]]/2-testdata12[[#This Row],[L]]</f>
        <v>249.92499999999995</v>
      </c>
      <c r="Q221" s="6">
        <v>220</v>
      </c>
      <c r="R221" s="10">
        <v>245.36250000000001</v>
      </c>
      <c r="S221" s="10">
        <v>243.60499999999999</v>
      </c>
      <c r="T221" s="10">
        <v>249.92500000000001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0">
        <f>testdata12[[#This Row],[X]]/4</f>
        <v>245.36249999999998</v>
      </c>
      <c r="N222" s="10">
        <f>testdata12[[#This Row],[X]]/2-testdata12[[#This Row],[H]]</f>
        <v>243.60499999999996</v>
      </c>
      <c r="O222" s="10">
        <f>testdata12[[#This Row],[X]]/2-testdata12[[#This Row],[L]]</f>
        <v>249.92499999999995</v>
      </c>
      <c r="Q222" s="6">
        <v>221</v>
      </c>
      <c r="R222" s="10">
        <v>245.36250000000001</v>
      </c>
      <c r="S222" s="10">
        <v>243.60499999999999</v>
      </c>
      <c r="T222" s="10">
        <v>249.92500000000001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0">
        <f>testdata12[[#This Row],[X]]/4</f>
        <v>245.36249999999998</v>
      </c>
      <c r="N223" s="10">
        <f>testdata12[[#This Row],[X]]/2-testdata12[[#This Row],[H]]</f>
        <v>243.60499999999996</v>
      </c>
      <c r="O223" s="10">
        <f>testdata12[[#This Row],[X]]/2-testdata12[[#This Row],[L]]</f>
        <v>249.92499999999995</v>
      </c>
      <c r="Q223" s="6">
        <v>222</v>
      </c>
      <c r="R223" s="10">
        <v>245.36250000000001</v>
      </c>
      <c r="S223" s="10">
        <v>243.60499999999999</v>
      </c>
      <c r="T223" s="10">
        <v>249.92500000000001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0">
        <f>testdata12[[#This Row],[X]]/4</f>
        <v>245.36249999999998</v>
      </c>
      <c r="N224" s="10">
        <f>testdata12[[#This Row],[X]]/2-testdata12[[#This Row],[H]]</f>
        <v>243.60499999999996</v>
      </c>
      <c r="O224" s="10">
        <f>testdata12[[#This Row],[X]]/2-testdata12[[#This Row],[L]]</f>
        <v>249.92499999999995</v>
      </c>
      <c r="Q224" s="6">
        <v>223</v>
      </c>
      <c r="R224" s="10">
        <v>245.36250000000001</v>
      </c>
      <c r="S224" s="10">
        <v>243.60499999999999</v>
      </c>
      <c r="T224" s="10">
        <v>249.92500000000001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0">
        <f>testdata12[[#This Row],[X]]/4</f>
        <v>245.36249999999998</v>
      </c>
      <c r="N225" s="10">
        <f>testdata12[[#This Row],[X]]/2-testdata12[[#This Row],[H]]</f>
        <v>243.60499999999996</v>
      </c>
      <c r="O225" s="10">
        <f>testdata12[[#This Row],[X]]/2-testdata12[[#This Row],[L]]</f>
        <v>249.92499999999995</v>
      </c>
      <c r="Q225" s="6">
        <v>224</v>
      </c>
      <c r="R225" s="10">
        <v>245.36250000000001</v>
      </c>
      <c r="S225" s="10">
        <v>243.60499999999999</v>
      </c>
      <c r="T225" s="10">
        <v>249.92500000000001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0">
        <f>testdata12[[#This Row],[X]]/4</f>
        <v>245.36249999999998</v>
      </c>
      <c r="N226" s="10">
        <f>testdata12[[#This Row],[X]]/2-testdata12[[#This Row],[H]]</f>
        <v>243.60499999999996</v>
      </c>
      <c r="O226" s="10">
        <f>testdata12[[#This Row],[X]]/2-testdata12[[#This Row],[L]]</f>
        <v>249.92499999999995</v>
      </c>
      <c r="Q226" s="6">
        <v>225</v>
      </c>
      <c r="R226" s="10">
        <v>245.36250000000001</v>
      </c>
      <c r="S226" s="10">
        <v>243.60499999999999</v>
      </c>
      <c r="T226" s="10">
        <v>249.92500000000001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0">
        <f>testdata12[[#This Row],[X]]/4</f>
        <v>245.36249999999998</v>
      </c>
      <c r="N227" s="10">
        <f>testdata12[[#This Row],[X]]/2-testdata12[[#This Row],[H]]</f>
        <v>243.60499999999996</v>
      </c>
      <c r="O227" s="10">
        <f>testdata12[[#This Row],[X]]/2-testdata12[[#This Row],[L]]</f>
        <v>249.92499999999995</v>
      </c>
      <c r="Q227" s="6">
        <v>226</v>
      </c>
      <c r="R227" s="10">
        <v>245.36250000000001</v>
      </c>
      <c r="S227" s="10">
        <v>243.60499999999999</v>
      </c>
      <c r="T227" s="10">
        <v>249.92500000000001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0">
        <f>testdata12[[#This Row],[X]]/4</f>
        <v>245.36249999999998</v>
      </c>
      <c r="N228" s="10">
        <f>testdata12[[#This Row],[X]]/2-testdata12[[#This Row],[H]]</f>
        <v>243.60499999999996</v>
      </c>
      <c r="O228" s="10">
        <f>testdata12[[#This Row],[X]]/2-testdata12[[#This Row],[L]]</f>
        <v>249.92499999999995</v>
      </c>
      <c r="Q228" s="6">
        <v>227</v>
      </c>
      <c r="R228" s="10">
        <v>245.36250000000001</v>
      </c>
      <c r="S228" s="10">
        <v>243.60499999999999</v>
      </c>
      <c r="T228" s="10">
        <v>249.92500000000001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0">
        <f>testdata12[[#This Row],[X]]/4</f>
        <v>245.36249999999998</v>
      </c>
      <c r="N229" s="10">
        <f>testdata12[[#This Row],[X]]/2-testdata12[[#This Row],[H]]</f>
        <v>243.60499999999996</v>
      </c>
      <c r="O229" s="10">
        <f>testdata12[[#This Row],[X]]/2-testdata12[[#This Row],[L]]</f>
        <v>249.92499999999995</v>
      </c>
      <c r="Q229" s="6">
        <v>228</v>
      </c>
      <c r="R229" s="10">
        <v>245.36250000000001</v>
      </c>
      <c r="S229" s="10">
        <v>243.60499999999999</v>
      </c>
      <c r="T229" s="10">
        <v>249.92500000000001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0">
        <f>testdata12[[#This Row],[X]]/4</f>
        <v>245.36249999999998</v>
      </c>
      <c r="N230" s="10">
        <f>testdata12[[#This Row],[X]]/2-testdata12[[#This Row],[H]]</f>
        <v>243.60499999999996</v>
      </c>
      <c r="O230" s="10">
        <f>testdata12[[#This Row],[X]]/2-testdata12[[#This Row],[L]]</f>
        <v>249.92499999999995</v>
      </c>
      <c r="Q230" s="6">
        <v>229</v>
      </c>
      <c r="R230" s="10">
        <v>245.36250000000001</v>
      </c>
      <c r="S230" s="10">
        <v>243.60499999999999</v>
      </c>
      <c r="T230" s="10">
        <v>249.92500000000001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0">
        <f>testdata12[[#This Row],[X]]/4</f>
        <v>245.36249999999998</v>
      </c>
      <c r="N231" s="10">
        <f>testdata12[[#This Row],[X]]/2-testdata12[[#This Row],[H]]</f>
        <v>243.60499999999996</v>
      </c>
      <c r="O231" s="10">
        <f>testdata12[[#This Row],[X]]/2-testdata12[[#This Row],[L]]</f>
        <v>249.92499999999995</v>
      </c>
      <c r="Q231" s="6">
        <v>230</v>
      </c>
      <c r="R231" s="10">
        <v>245.36250000000001</v>
      </c>
      <c r="S231" s="10">
        <v>243.60499999999999</v>
      </c>
      <c r="T231" s="10">
        <v>249.92500000000001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0"/>
      <c r="N232" s="10"/>
      <c r="O232" s="10"/>
      <c r="Q232" s="6">
        <v>231</v>
      </c>
      <c r="R232" s="10">
        <v>245.36250000000001</v>
      </c>
      <c r="S232" s="10">
        <v>243.60499999999999</v>
      </c>
      <c r="T232" s="10">
        <v>249.92500000000001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C212</f>
        <v>247.26</v>
      </c>
      <c r="I233" s="9">
        <f>MAX($D$212:$D$232)</f>
        <v>254.94</v>
      </c>
      <c r="J233" s="9">
        <f>MIN($E$212:$E$232)</f>
        <v>244.95</v>
      </c>
      <c r="K233" s="9">
        <f>$F$232</f>
        <v>253.94</v>
      </c>
      <c r="L23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0">
        <f>testdata12[[#This Row],[X]]/4</f>
        <v>252.1925</v>
      </c>
      <c r="N233" s="10">
        <f>testdata12[[#This Row],[X]]/2-testdata12[[#This Row],[H]]</f>
        <v>249.44499999999999</v>
      </c>
      <c r="O233" s="10">
        <f>testdata12[[#This Row],[X]]/2-testdata12[[#This Row],[L]]</f>
        <v>259.435</v>
      </c>
      <c r="Q233" s="6">
        <v>232</v>
      </c>
      <c r="R233" s="10">
        <v>252.1925</v>
      </c>
      <c r="S233" s="10">
        <v>249.44499999999999</v>
      </c>
      <c r="T233" s="10">
        <v>259.435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0">
        <f>testdata12[[#This Row],[X]]/4</f>
        <v>252.1925</v>
      </c>
      <c r="N234" s="10">
        <f>testdata12[[#This Row],[X]]/2-testdata12[[#This Row],[H]]</f>
        <v>249.44499999999999</v>
      </c>
      <c r="O234" s="10">
        <f>testdata12[[#This Row],[X]]/2-testdata12[[#This Row],[L]]</f>
        <v>259.435</v>
      </c>
      <c r="Q234" s="6">
        <v>233</v>
      </c>
      <c r="R234" s="10">
        <v>252.1925</v>
      </c>
      <c r="S234" s="10">
        <v>249.44499999999999</v>
      </c>
      <c r="T234" s="10">
        <v>259.435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0">
        <f>testdata12[[#This Row],[X]]/4</f>
        <v>252.1925</v>
      </c>
      <c r="N235" s="10">
        <f>testdata12[[#This Row],[X]]/2-testdata12[[#This Row],[H]]</f>
        <v>249.44499999999999</v>
      </c>
      <c r="O235" s="10">
        <f>testdata12[[#This Row],[X]]/2-testdata12[[#This Row],[L]]</f>
        <v>259.435</v>
      </c>
      <c r="Q235" s="6">
        <v>234</v>
      </c>
      <c r="R235" s="10">
        <v>252.1925</v>
      </c>
      <c r="S235" s="10">
        <v>249.44499999999999</v>
      </c>
      <c r="T235" s="10">
        <v>259.435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0">
        <f>testdata12[[#This Row],[X]]/4</f>
        <v>252.1925</v>
      </c>
      <c r="N236" s="10">
        <f>testdata12[[#This Row],[X]]/2-testdata12[[#This Row],[H]]</f>
        <v>249.44499999999999</v>
      </c>
      <c r="O236" s="10">
        <f>testdata12[[#This Row],[X]]/2-testdata12[[#This Row],[L]]</f>
        <v>259.435</v>
      </c>
      <c r="Q236" s="6">
        <v>235</v>
      </c>
      <c r="R236" s="10">
        <v>252.1925</v>
      </c>
      <c r="S236" s="10">
        <v>249.44499999999999</v>
      </c>
      <c r="T236" s="10">
        <v>259.435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0">
        <f>testdata12[[#This Row],[X]]/4</f>
        <v>252.1925</v>
      </c>
      <c r="N237" s="10">
        <f>testdata12[[#This Row],[X]]/2-testdata12[[#This Row],[H]]</f>
        <v>249.44499999999999</v>
      </c>
      <c r="O237" s="10">
        <f>testdata12[[#This Row],[X]]/2-testdata12[[#This Row],[L]]</f>
        <v>259.435</v>
      </c>
      <c r="Q237" s="6">
        <v>236</v>
      </c>
      <c r="R237" s="10">
        <v>252.1925</v>
      </c>
      <c r="S237" s="10">
        <v>249.44499999999999</v>
      </c>
      <c r="T237" s="10">
        <v>259.435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0">
        <f>testdata12[[#This Row],[X]]/4</f>
        <v>252.1925</v>
      </c>
      <c r="N238" s="10">
        <f>testdata12[[#This Row],[X]]/2-testdata12[[#This Row],[H]]</f>
        <v>249.44499999999999</v>
      </c>
      <c r="O238" s="10">
        <f>testdata12[[#This Row],[X]]/2-testdata12[[#This Row],[L]]</f>
        <v>259.435</v>
      </c>
      <c r="Q238" s="6">
        <v>237</v>
      </c>
      <c r="R238" s="10">
        <v>252.1925</v>
      </c>
      <c r="S238" s="10">
        <v>249.44499999999999</v>
      </c>
      <c r="T238" s="10">
        <v>259.435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0">
        <f>testdata12[[#This Row],[X]]/4</f>
        <v>252.1925</v>
      </c>
      <c r="N239" s="10">
        <f>testdata12[[#This Row],[X]]/2-testdata12[[#This Row],[H]]</f>
        <v>249.44499999999999</v>
      </c>
      <c r="O239" s="10">
        <f>testdata12[[#This Row],[X]]/2-testdata12[[#This Row],[L]]</f>
        <v>259.435</v>
      </c>
      <c r="Q239" s="6">
        <v>238</v>
      </c>
      <c r="R239" s="10">
        <v>252.1925</v>
      </c>
      <c r="S239" s="10">
        <v>249.44499999999999</v>
      </c>
      <c r="T239" s="10">
        <v>259.435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0">
        <f>testdata12[[#This Row],[X]]/4</f>
        <v>252.1925</v>
      </c>
      <c r="N240" s="10">
        <f>testdata12[[#This Row],[X]]/2-testdata12[[#This Row],[H]]</f>
        <v>249.44499999999999</v>
      </c>
      <c r="O240" s="10">
        <f>testdata12[[#This Row],[X]]/2-testdata12[[#This Row],[L]]</f>
        <v>259.435</v>
      </c>
      <c r="Q240" s="6">
        <v>239</v>
      </c>
      <c r="R240" s="10">
        <v>252.1925</v>
      </c>
      <c r="S240" s="10">
        <v>249.44499999999999</v>
      </c>
      <c r="T240" s="10">
        <v>259.435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0">
        <f>testdata12[[#This Row],[X]]/4</f>
        <v>252.1925</v>
      </c>
      <c r="N241" s="10">
        <f>testdata12[[#This Row],[X]]/2-testdata12[[#This Row],[H]]</f>
        <v>249.44499999999999</v>
      </c>
      <c r="O241" s="10">
        <f>testdata12[[#This Row],[X]]/2-testdata12[[#This Row],[L]]</f>
        <v>259.435</v>
      </c>
      <c r="Q241" s="6">
        <v>240</v>
      </c>
      <c r="R241" s="10">
        <v>252.1925</v>
      </c>
      <c r="S241" s="10">
        <v>249.44499999999999</v>
      </c>
      <c r="T241" s="10">
        <v>259.435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0">
        <f>testdata12[[#This Row],[X]]/4</f>
        <v>252.1925</v>
      </c>
      <c r="N242" s="10">
        <f>testdata12[[#This Row],[X]]/2-testdata12[[#This Row],[H]]</f>
        <v>249.44499999999999</v>
      </c>
      <c r="O242" s="10">
        <f>testdata12[[#This Row],[X]]/2-testdata12[[#This Row],[L]]</f>
        <v>259.435</v>
      </c>
      <c r="Q242" s="6">
        <v>241</v>
      </c>
      <c r="R242" s="10">
        <v>252.1925</v>
      </c>
      <c r="S242" s="10">
        <v>249.44499999999999</v>
      </c>
      <c r="T242" s="10">
        <v>259.435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0">
        <f>testdata12[[#This Row],[X]]/4</f>
        <v>252.1925</v>
      </c>
      <c r="N243" s="10">
        <f>testdata12[[#This Row],[X]]/2-testdata12[[#This Row],[H]]</f>
        <v>249.44499999999999</v>
      </c>
      <c r="O243" s="10">
        <f>testdata12[[#This Row],[X]]/2-testdata12[[#This Row],[L]]</f>
        <v>259.435</v>
      </c>
      <c r="Q243" s="6">
        <v>242</v>
      </c>
      <c r="R243" s="10">
        <v>252.1925</v>
      </c>
      <c r="S243" s="10">
        <v>249.44499999999999</v>
      </c>
      <c r="T243" s="10">
        <v>259.435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0">
        <f>testdata12[[#This Row],[X]]/4</f>
        <v>252.1925</v>
      </c>
      <c r="N244" s="10">
        <f>testdata12[[#This Row],[X]]/2-testdata12[[#This Row],[H]]</f>
        <v>249.44499999999999</v>
      </c>
      <c r="O244" s="10">
        <f>testdata12[[#This Row],[X]]/2-testdata12[[#This Row],[L]]</f>
        <v>259.435</v>
      </c>
      <c r="Q244" s="6">
        <v>243</v>
      </c>
      <c r="R244" s="10">
        <v>252.1925</v>
      </c>
      <c r="S244" s="10">
        <v>249.44499999999999</v>
      </c>
      <c r="T244" s="10">
        <v>259.435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0">
        <f>testdata12[[#This Row],[X]]/4</f>
        <v>252.1925</v>
      </c>
      <c r="N245" s="10">
        <f>testdata12[[#This Row],[X]]/2-testdata12[[#This Row],[H]]</f>
        <v>249.44499999999999</v>
      </c>
      <c r="O245" s="10">
        <f>testdata12[[#This Row],[X]]/2-testdata12[[#This Row],[L]]</f>
        <v>259.435</v>
      </c>
      <c r="Q245" s="6">
        <v>244</v>
      </c>
      <c r="R245" s="10">
        <v>252.1925</v>
      </c>
      <c r="S245" s="10">
        <v>249.44499999999999</v>
      </c>
      <c r="T245" s="10">
        <v>259.435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0">
        <f>testdata12[[#This Row],[X]]/4</f>
        <v>252.1925</v>
      </c>
      <c r="N246" s="10">
        <f>testdata12[[#This Row],[X]]/2-testdata12[[#This Row],[H]]</f>
        <v>249.44499999999999</v>
      </c>
      <c r="O246" s="10">
        <f>testdata12[[#This Row],[X]]/2-testdata12[[#This Row],[L]]</f>
        <v>259.435</v>
      </c>
      <c r="Q246" s="6">
        <v>245</v>
      </c>
      <c r="R246" s="10">
        <v>252.1925</v>
      </c>
      <c r="S246" s="10">
        <v>249.44499999999999</v>
      </c>
      <c r="T246" s="10">
        <v>259.435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0">
        <f>testdata12[[#This Row],[X]]/4</f>
        <v>252.1925</v>
      </c>
      <c r="N247" s="10">
        <f>testdata12[[#This Row],[X]]/2-testdata12[[#This Row],[H]]</f>
        <v>249.44499999999999</v>
      </c>
      <c r="O247" s="10">
        <f>testdata12[[#This Row],[X]]/2-testdata12[[#This Row],[L]]</f>
        <v>259.435</v>
      </c>
      <c r="Q247" s="6">
        <v>246</v>
      </c>
      <c r="R247" s="10">
        <v>252.1925</v>
      </c>
      <c r="S247" s="10">
        <v>249.44499999999999</v>
      </c>
      <c r="T247" s="10">
        <v>259.435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0">
        <f>testdata12[[#This Row],[X]]/4</f>
        <v>252.1925</v>
      </c>
      <c r="N248" s="10">
        <f>testdata12[[#This Row],[X]]/2-testdata12[[#This Row],[H]]</f>
        <v>249.44499999999999</v>
      </c>
      <c r="O248" s="10">
        <f>testdata12[[#This Row],[X]]/2-testdata12[[#This Row],[L]]</f>
        <v>259.435</v>
      </c>
      <c r="Q248" s="6">
        <v>247</v>
      </c>
      <c r="R248" s="10">
        <v>252.1925</v>
      </c>
      <c r="S248" s="10">
        <v>249.44499999999999</v>
      </c>
      <c r="T248" s="10">
        <v>259.435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0">
        <f>testdata12[[#This Row],[X]]/4</f>
        <v>252.1925</v>
      </c>
      <c r="N249" s="10">
        <f>testdata12[[#This Row],[X]]/2-testdata12[[#This Row],[H]]</f>
        <v>249.44499999999999</v>
      </c>
      <c r="O249" s="10">
        <f>testdata12[[#This Row],[X]]/2-testdata12[[#This Row],[L]]</f>
        <v>259.435</v>
      </c>
      <c r="Q249" s="6">
        <v>248</v>
      </c>
      <c r="R249" s="10">
        <v>252.1925</v>
      </c>
      <c r="S249" s="10">
        <v>249.44499999999999</v>
      </c>
      <c r="T249" s="10">
        <v>259.435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0">
        <f>testdata12[[#This Row],[X]]/4</f>
        <v>252.1925</v>
      </c>
      <c r="N250" s="10">
        <f>testdata12[[#This Row],[X]]/2-testdata12[[#This Row],[H]]</f>
        <v>249.44499999999999</v>
      </c>
      <c r="O250" s="10">
        <f>testdata12[[#This Row],[X]]/2-testdata12[[#This Row],[L]]</f>
        <v>259.435</v>
      </c>
      <c r="Q250" s="6">
        <v>249</v>
      </c>
      <c r="R250" s="10">
        <v>252.1925</v>
      </c>
      <c r="S250" s="10">
        <v>249.44499999999999</v>
      </c>
      <c r="T250" s="10">
        <v>259.435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1">
        <f>testdata12[[#This Row],[X]]/4</f>
        <v>252.1925</v>
      </c>
      <c r="N251" s="11">
        <f>testdata12[[#This Row],[X]]/2-testdata12[[#This Row],[H]]</f>
        <v>249.44499999999999</v>
      </c>
      <c r="O251" s="11">
        <f>testdata12[[#This Row],[X]]/2-testdata12[[#This Row],[L]]</f>
        <v>259.435</v>
      </c>
      <c r="Q251" s="6">
        <v>250</v>
      </c>
      <c r="R251" s="11">
        <v>252.1925</v>
      </c>
      <c r="S251" s="11">
        <v>249.44499999999999</v>
      </c>
      <c r="T251" s="11">
        <v>259.435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0"/>
      <c r="N252" s="10"/>
      <c r="O252" s="10"/>
      <c r="Q252" s="6">
        <v>251</v>
      </c>
      <c r="R252" s="10">
        <v>252.1925</v>
      </c>
      <c r="S252" s="10">
        <v>249.44499999999999</v>
      </c>
      <c r="T252" s="10">
        <v>259.435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C233</f>
        <v>253.7</v>
      </c>
      <c r="I253" s="9">
        <f>MAX($D$233:$D$252)</f>
        <v>258.7</v>
      </c>
      <c r="J253" s="9">
        <f>MIN($E$233:$E$252)</f>
        <v>249.87</v>
      </c>
      <c r="K253" s="9">
        <f>$F$252</f>
        <v>257.02</v>
      </c>
      <c r="L25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1">
        <f>testdata12[[#This Row],[X]]/4</f>
        <v>256.07249999999999</v>
      </c>
      <c r="N253" s="11">
        <f>testdata12[[#This Row],[X]]/2-testdata12[[#This Row],[H]]</f>
        <v>253.44499999999999</v>
      </c>
      <c r="O253" s="11">
        <f>testdata12[[#This Row],[X]]/2-testdata12[[#This Row],[L]]</f>
        <v>262.27499999999998</v>
      </c>
      <c r="Q253" s="6">
        <v>252</v>
      </c>
      <c r="R253" s="11">
        <v>256.07249999999999</v>
      </c>
      <c r="S253" s="11">
        <v>253.44499999999999</v>
      </c>
      <c r="T253" s="11">
        <v>262.27499999999998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0">
        <f>testdata12[[#This Row],[X]]/4</f>
        <v>256.07249999999999</v>
      </c>
      <c r="N254" s="10">
        <f>testdata12[[#This Row],[X]]/2-testdata12[[#This Row],[H]]</f>
        <v>253.44499999999999</v>
      </c>
      <c r="O254" s="10">
        <f>testdata12[[#This Row],[X]]/2-testdata12[[#This Row],[L]]</f>
        <v>262.27499999999998</v>
      </c>
      <c r="Q254" s="6">
        <v>253</v>
      </c>
      <c r="R254" s="10">
        <v>256.07249999999999</v>
      </c>
      <c r="S254" s="10">
        <v>253.44499999999999</v>
      </c>
      <c r="T254" s="10">
        <v>262.27499999999998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0">
        <f>testdata12[[#This Row],[X]]/4</f>
        <v>256.07249999999999</v>
      </c>
      <c r="N255" s="10">
        <f>testdata12[[#This Row],[X]]/2-testdata12[[#This Row],[H]]</f>
        <v>253.44499999999999</v>
      </c>
      <c r="O255" s="10">
        <f>testdata12[[#This Row],[X]]/2-testdata12[[#This Row],[L]]</f>
        <v>262.27499999999998</v>
      </c>
      <c r="Q255" s="6">
        <v>254</v>
      </c>
      <c r="R255" s="10">
        <v>256.07249999999999</v>
      </c>
      <c r="S255" s="10">
        <v>253.44499999999999</v>
      </c>
      <c r="T255" s="10">
        <v>262.27499999999998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0">
        <f>testdata12[[#This Row],[X]]/4</f>
        <v>256.07249999999999</v>
      </c>
      <c r="N256" s="10">
        <f>testdata12[[#This Row],[X]]/2-testdata12[[#This Row],[H]]</f>
        <v>253.44499999999999</v>
      </c>
      <c r="O256" s="10">
        <f>testdata12[[#This Row],[X]]/2-testdata12[[#This Row],[L]]</f>
        <v>262.27499999999998</v>
      </c>
      <c r="Q256" s="6">
        <v>255</v>
      </c>
      <c r="R256" s="10">
        <v>256.07249999999999</v>
      </c>
      <c r="S256" s="10">
        <v>253.44499999999999</v>
      </c>
      <c r="T256" s="10">
        <v>262.27499999999998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0">
        <f>testdata12[[#This Row],[X]]/4</f>
        <v>256.07249999999999</v>
      </c>
      <c r="N257" s="10">
        <f>testdata12[[#This Row],[X]]/2-testdata12[[#This Row],[H]]</f>
        <v>253.44499999999999</v>
      </c>
      <c r="O257" s="10">
        <f>testdata12[[#This Row],[X]]/2-testdata12[[#This Row],[L]]</f>
        <v>262.27499999999998</v>
      </c>
      <c r="Q257" s="6">
        <v>256</v>
      </c>
      <c r="R257" s="10">
        <v>256.07249999999999</v>
      </c>
      <c r="S257" s="10">
        <v>253.44499999999999</v>
      </c>
      <c r="T257" s="10">
        <v>262.27499999999998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0">
        <f>testdata12[[#This Row],[X]]/4</f>
        <v>256.07249999999999</v>
      </c>
      <c r="N258" s="10">
        <f>testdata12[[#This Row],[X]]/2-testdata12[[#This Row],[H]]</f>
        <v>253.44499999999999</v>
      </c>
      <c r="O258" s="10">
        <f>testdata12[[#This Row],[X]]/2-testdata12[[#This Row],[L]]</f>
        <v>262.27499999999998</v>
      </c>
      <c r="Q258" s="6">
        <v>257</v>
      </c>
      <c r="R258" s="10">
        <v>256.07249999999999</v>
      </c>
      <c r="S258" s="10">
        <v>253.44499999999999</v>
      </c>
      <c r="T258" s="10">
        <v>262.27499999999998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0">
        <f>testdata12[[#This Row],[X]]/4</f>
        <v>256.07249999999999</v>
      </c>
      <c r="N259" s="10">
        <f>testdata12[[#This Row],[X]]/2-testdata12[[#This Row],[H]]</f>
        <v>253.44499999999999</v>
      </c>
      <c r="O259" s="10">
        <f>testdata12[[#This Row],[X]]/2-testdata12[[#This Row],[L]]</f>
        <v>262.27499999999998</v>
      </c>
      <c r="Q259" s="6">
        <v>258</v>
      </c>
      <c r="R259" s="10">
        <v>256.07249999999999</v>
      </c>
      <c r="S259" s="10">
        <v>253.44499999999999</v>
      </c>
      <c r="T259" s="10">
        <v>262.27499999999998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0">
        <f>testdata12[[#This Row],[X]]/4</f>
        <v>256.07249999999999</v>
      </c>
      <c r="N260" s="10">
        <f>testdata12[[#This Row],[X]]/2-testdata12[[#This Row],[H]]</f>
        <v>253.44499999999999</v>
      </c>
      <c r="O260" s="10">
        <f>testdata12[[#This Row],[X]]/2-testdata12[[#This Row],[L]]</f>
        <v>262.27499999999998</v>
      </c>
      <c r="Q260" s="6">
        <v>259</v>
      </c>
      <c r="R260" s="10">
        <v>256.07249999999999</v>
      </c>
      <c r="S260" s="10">
        <v>253.44499999999999</v>
      </c>
      <c r="T260" s="10">
        <v>262.27499999999998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0">
        <f>testdata12[[#This Row],[X]]/4</f>
        <v>256.07249999999999</v>
      </c>
      <c r="N261" s="10">
        <f>testdata12[[#This Row],[X]]/2-testdata12[[#This Row],[H]]</f>
        <v>253.44499999999999</v>
      </c>
      <c r="O261" s="10">
        <f>testdata12[[#This Row],[X]]/2-testdata12[[#This Row],[L]]</f>
        <v>262.27499999999998</v>
      </c>
      <c r="Q261" s="6">
        <v>260</v>
      </c>
      <c r="R261" s="10">
        <v>256.07249999999999</v>
      </c>
      <c r="S261" s="10">
        <v>253.44499999999999</v>
      </c>
      <c r="T261" s="10">
        <v>262.27499999999998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0">
        <f>testdata12[[#This Row],[X]]/4</f>
        <v>256.07249999999999</v>
      </c>
      <c r="N262" s="10">
        <f>testdata12[[#This Row],[X]]/2-testdata12[[#This Row],[H]]</f>
        <v>253.44499999999999</v>
      </c>
      <c r="O262" s="10">
        <f>testdata12[[#This Row],[X]]/2-testdata12[[#This Row],[L]]</f>
        <v>262.27499999999998</v>
      </c>
      <c r="Q262" s="6">
        <v>261</v>
      </c>
      <c r="R262" s="10">
        <v>256.07249999999999</v>
      </c>
      <c r="S262" s="10">
        <v>253.44499999999999</v>
      </c>
      <c r="T262" s="10">
        <v>262.27499999999998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0">
        <f>testdata12[[#This Row],[X]]/4</f>
        <v>256.07249999999999</v>
      </c>
      <c r="N263" s="10">
        <f>testdata12[[#This Row],[X]]/2-testdata12[[#This Row],[H]]</f>
        <v>253.44499999999999</v>
      </c>
      <c r="O263" s="10">
        <f>testdata12[[#This Row],[X]]/2-testdata12[[#This Row],[L]]</f>
        <v>262.27499999999998</v>
      </c>
      <c r="Q263" s="6">
        <v>262</v>
      </c>
      <c r="R263" s="10">
        <v>256.07249999999999</v>
      </c>
      <c r="S263" s="10">
        <v>253.44499999999999</v>
      </c>
      <c r="T263" s="10">
        <v>262.27499999999998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0">
        <f>testdata12[[#This Row],[X]]/4</f>
        <v>256.07249999999999</v>
      </c>
      <c r="N264" s="10">
        <f>testdata12[[#This Row],[X]]/2-testdata12[[#This Row],[H]]</f>
        <v>253.44499999999999</v>
      </c>
      <c r="O264" s="10">
        <f>testdata12[[#This Row],[X]]/2-testdata12[[#This Row],[L]]</f>
        <v>262.27499999999998</v>
      </c>
      <c r="Q264" s="6">
        <v>263</v>
      </c>
      <c r="R264" s="10">
        <v>256.07249999999999</v>
      </c>
      <c r="S264" s="10">
        <v>253.44499999999999</v>
      </c>
      <c r="T264" s="10">
        <v>262.27499999999998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0">
        <f>testdata12[[#This Row],[X]]/4</f>
        <v>256.07249999999999</v>
      </c>
      <c r="N265" s="10">
        <f>testdata12[[#This Row],[X]]/2-testdata12[[#This Row],[H]]</f>
        <v>253.44499999999999</v>
      </c>
      <c r="O265" s="10">
        <f>testdata12[[#This Row],[X]]/2-testdata12[[#This Row],[L]]</f>
        <v>262.27499999999998</v>
      </c>
      <c r="Q265" s="6">
        <v>264</v>
      </c>
      <c r="R265" s="10">
        <v>256.07249999999999</v>
      </c>
      <c r="S265" s="10">
        <v>253.44499999999999</v>
      </c>
      <c r="T265" s="10">
        <v>262.27499999999998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0">
        <f>testdata12[[#This Row],[X]]/4</f>
        <v>256.07249999999999</v>
      </c>
      <c r="N266" s="10">
        <f>testdata12[[#This Row],[X]]/2-testdata12[[#This Row],[H]]</f>
        <v>253.44499999999999</v>
      </c>
      <c r="O266" s="10">
        <f>testdata12[[#This Row],[X]]/2-testdata12[[#This Row],[L]]</f>
        <v>262.27499999999998</v>
      </c>
      <c r="Q266" s="6">
        <v>265</v>
      </c>
      <c r="R266" s="10">
        <v>256.07249999999999</v>
      </c>
      <c r="S266" s="10">
        <v>253.44499999999999</v>
      </c>
      <c r="T266" s="10">
        <v>262.27499999999998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0">
        <f>testdata12[[#This Row],[X]]/4</f>
        <v>256.07249999999999</v>
      </c>
      <c r="N267" s="10">
        <f>testdata12[[#This Row],[X]]/2-testdata12[[#This Row],[H]]</f>
        <v>253.44499999999999</v>
      </c>
      <c r="O267" s="10">
        <f>testdata12[[#This Row],[X]]/2-testdata12[[#This Row],[L]]</f>
        <v>262.27499999999998</v>
      </c>
      <c r="Q267" s="6">
        <v>266</v>
      </c>
      <c r="R267" s="10">
        <v>256.07249999999999</v>
      </c>
      <c r="S267" s="10">
        <v>253.44499999999999</v>
      </c>
      <c r="T267" s="10">
        <v>262.27499999999998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0">
        <f>testdata12[[#This Row],[X]]/4</f>
        <v>256.07249999999999</v>
      </c>
      <c r="N268" s="10">
        <f>testdata12[[#This Row],[X]]/2-testdata12[[#This Row],[H]]</f>
        <v>253.44499999999999</v>
      </c>
      <c r="O268" s="10">
        <f>testdata12[[#This Row],[X]]/2-testdata12[[#This Row],[L]]</f>
        <v>262.27499999999998</v>
      </c>
      <c r="Q268" s="6">
        <v>267</v>
      </c>
      <c r="R268" s="10">
        <v>256.07249999999999</v>
      </c>
      <c r="S268" s="10">
        <v>253.44499999999999</v>
      </c>
      <c r="T268" s="10">
        <v>262.27499999999998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0">
        <f>testdata12[[#This Row],[X]]/4</f>
        <v>256.07249999999999</v>
      </c>
      <c r="N269" s="10">
        <f>testdata12[[#This Row],[X]]/2-testdata12[[#This Row],[H]]</f>
        <v>253.44499999999999</v>
      </c>
      <c r="O269" s="10">
        <f>testdata12[[#This Row],[X]]/2-testdata12[[#This Row],[L]]</f>
        <v>262.27499999999998</v>
      </c>
      <c r="Q269" s="6">
        <v>268</v>
      </c>
      <c r="R269" s="10">
        <v>256.07249999999999</v>
      </c>
      <c r="S269" s="10">
        <v>253.44499999999999</v>
      </c>
      <c r="T269" s="10">
        <v>262.27499999999998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0">
        <f>testdata12[[#This Row],[X]]/4</f>
        <v>256.07249999999999</v>
      </c>
      <c r="N270" s="10">
        <f>testdata12[[#This Row],[X]]/2-testdata12[[#This Row],[H]]</f>
        <v>253.44499999999999</v>
      </c>
      <c r="O270" s="10">
        <f>testdata12[[#This Row],[X]]/2-testdata12[[#This Row],[L]]</f>
        <v>262.27499999999998</v>
      </c>
      <c r="Q270" s="6">
        <v>269</v>
      </c>
      <c r="R270" s="10">
        <v>256.07249999999999</v>
      </c>
      <c r="S270" s="10">
        <v>253.44499999999999</v>
      </c>
      <c r="T270" s="10">
        <v>262.27499999999998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0">
        <f>testdata12[[#This Row],[X]]/4</f>
        <v>256.07249999999999</v>
      </c>
      <c r="N271" s="10">
        <f>testdata12[[#This Row],[X]]/2-testdata12[[#This Row],[H]]</f>
        <v>253.44499999999999</v>
      </c>
      <c r="O271" s="10">
        <f>testdata12[[#This Row],[X]]/2-testdata12[[#This Row],[L]]</f>
        <v>262.27499999999998</v>
      </c>
      <c r="Q271" s="6">
        <v>270</v>
      </c>
      <c r="R271" s="10">
        <v>256.07249999999999</v>
      </c>
      <c r="S271" s="10">
        <v>253.44499999999999</v>
      </c>
      <c r="T271" s="10">
        <v>262.27499999999998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0">
        <f>testdata12[[#This Row],[X]]/4</f>
        <v>256.07249999999999</v>
      </c>
      <c r="N272" s="10">
        <f>testdata12[[#This Row],[X]]/2-testdata12[[#This Row],[H]]</f>
        <v>253.44499999999999</v>
      </c>
      <c r="O272" s="10">
        <f>testdata12[[#This Row],[X]]/2-testdata12[[#This Row],[L]]</f>
        <v>262.27499999999998</v>
      </c>
      <c r="Q272" s="6">
        <v>271</v>
      </c>
      <c r="R272" s="10">
        <v>256.07249999999999</v>
      </c>
      <c r="S272" s="10">
        <v>253.44499999999999</v>
      </c>
      <c r="T272" s="10">
        <v>262.27499999999998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0"/>
      <c r="N273" s="10"/>
      <c r="O273" s="10"/>
      <c r="Q273" s="6">
        <v>272</v>
      </c>
      <c r="R273" s="10">
        <v>256.07249999999999</v>
      </c>
      <c r="S273" s="10">
        <v>253.44499999999999</v>
      </c>
      <c r="T273" s="10">
        <v>262.27499999999998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C253</f>
        <v>257.95999999999998</v>
      </c>
      <c r="I274" s="9">
        <f>MAX($D$253:$D$273)</f>
        <v>276.06</v>
      </c>
      <c r="J274" s="9">
        <f>MIN($E$253:$E$273)</f>
        <v>257.54000000000002</v>
      </c>
      <c r="K274" s="9">
        <f>$F$273</f>
        <v>271.51</v>
      </c>
      <c r="L27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0">
        <f>testdata12[[#This Row],[X]]/4</f>
        <v>270.29250000000002</v>
      </c>
      <c r="N274" s="10">
        <f>testdata12[[#This Row],[X]]/2-testdata12[[#This Row],[H]]</f>
        <v>264.52500000000003</v>
      </c>
      <c r="O274" s="10">
        <f>testdata12[[#This Row],[X]]/2-testdata12[[#This Row],[L]]</f>
        <v>283.04500000000002</v>
      </c>
      <c r="Q274" s="6">
        <v>273</v>
      </c>
      <c r="R274" s="10">
        <v>270.29250000000002</v>
      </c>
      <c r="S274" s="10">
        <v>264.52499999999998</v>
      </c>
      <c r="T274" s="10">
        <v>283.04500000000002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0">
        <f>testdata12[[#This Row],[X]]/4</f>
        <v>270.29250000000002</v>
      </c>
      <c r="N275" s="10">
        <f>testdata12[[#This Row],[X]]/2-testdata12[[#This Row],[H]]</f>
        <v>264.52500000000003</v>
      </c>
      <c r="O275" s="10">
        <f>testdata12[[#This Row],[X]]/2-testdata12[[#This Row],[L]]</f>
        <v>283.04500000000002</v>
      </c>
      <c r="Q275" s="6">
        <v>274</v>
      </c>
      <c r="R275" s="10">
        <v>270.29250000000002</v>
      </c>
      <c r="S275" s="10">
        <v>264.52499999999998</v>
      </c>
      <c r="T275" s="10">
        <v>283.04500000000002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0">
        <f>testdata12[[#This Row],[X]]/4</f>
        <v>270.29250000000002</v>
      </c>
      <c r="N276" s="10">
        <f>testdata12[[#This Row],[X]]/2-testdata12[[#This Row],[H]]</f>
        <v>264.52500000000003</v>
      </c>
      <c r="O276" s="10">
        <f>testdata12[[#This Row],[X]]/2-testdata12[[#This Row],[L]]</f>
        <v>283.04500000000002</v>
      </c>
      <c r="Q276" s="6">
        <v>275</v>
      </c>
      <c r="R276" s="10">
        <v>270.29250000000002</v>
      </c>
      <c r="S276" s="10">
        <v>264.52499999999998</v>
      </c>
      <c r="T276" s="10">
        <v>283.04500000000002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0">
        <f>testdata12[[#This Row],[X]]/4</f>
        <v>270.29250000000002</v>
      </c>
      <c r="N277" s="10">
        <f>testdata12[[#This Row],[X]]/2-testdata12[[#This Row],[H]]</f>
        <v>264.52500000000003</v>
      </c>
      <c r="O277" s="10">
        <f>testdata12[[#This Row],[X]]/2-testdata12[[#This Row],[L]]</f>
        <v>283.04500000000002</v>
      </c>
      <c r="Q277" s="6">
        <v>276</v>
      </c>
      <c r="R277" s="10">
        <v>270.29250000000002</v>
      </c>
      <c r="S277" s="10">
        <v>264.52499999999998</v>
      </c>
      <c r="T277" s="10">
        <v>283.04500000000002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0">
        <f>testdata12[[#This Row],[X]]/4</f>
        <v>270.29250000000002</v>
      </c>
      <c r="N278" s="10">
        <f>testdata12[[#This Row],[X]]/2-testdata12[[#This Row],[H]]</f>
        <v>264.52500000000003</v>
      </c>
      <c r="O278" s="10">
        <f>testdata12[[#This Row],[X]]/2-testdata12[[#This Row],[L]]</f>
        <v>283.04500000000002</v>
      </c>
      <c r="Q278" s="6">
        <v>277</v>
      </c>
      <c r="R278" s="10">
        <v>270.29250000000002</v>
      </c>
      <c r="S278" s="10">
        <v>264.52499999999998</v>
      </c>
      <c r="T278" s="10">
        <v>283.04500000000002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0">
        <f>testdata12[[#This Row],[X]]/4</f>
        <v>270.29250000000002</v>
      </c>
      <c r="N279" s="10">
        <f>testdata12[[#This Row],[X]]/2-testdata12[[#This Row],[H]]</f>
        <v>264.52500000000003</v>
      </c>
      <c r="O279" s="10">
        <f>testdata12[[#This Row],[X]]/2-testdata12[[#This Row],[L]]</f>
        <v>283.04500000000002</v>
      </c>
      <c r="Q279" s="6">
        <v>278</v>
      </c>
      <c r="R279" s="10">
        <v>270.29250000000002</v>
      </c>
      <c r="S279" s="10">
        <v>264.52499999999998</v>
      </c>
      <c r="T279" s="10">
        <v>283.04500000000002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0">
        <f>testdata12[[#This Row],[X]]/4</f>
        <v>270.29250000000002</v>
      </c>
      <c r="N280" s="10">
        <f>testdata12[[#This Row],[X]]/2-testdata12[[#This Row],[H]]</f>
        <v>264.52500000000003</v>
      </c>
      <c r="O280" s="10">
        <f>testdata12[[#This Row],[X]]/2-testdata12[[#This Row],[L]]</f>
        <v>283.04500000000002</v>
      </c>
      <c r="Q280" s="6">
        <v>279</v>
      </c>
      <c r="R280" s="10">
        <v>270.29250000000002</v>
      </c>
      <c r="S280" s="10">
        <v>264.52499999999998</v>
      </c>
      <c r="T280" s="10">
        <v>283.04500000000002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0">
        <f>testdata12[[#This Row],[X]]/4</f>
        <v>270.29250000000002</v>
      </c>
      <c r="N281" s="10">
        <f>testdata12[[#This Row],[X]]/2-testdata12[[#This Row],[H]]</f>
        <v>264.52500000000003</v>
      </c>
      <c r="O281" s="10">
        <f>testdata12[[#This Row],[X]]/2-testdata12[[#This Row],[L]]</f>
        <v>283.04500000000002</v>
      </c>
      <c r="Q281" s="6">
        <v>280</v>
      </c>
      <c r="R281" s="10">
        <v>270.29250000000002</v>
      </c>
      <c r="S281" s="10">
        <v>264.52499999999998</v>
      </c>
      <c r="T281" s="10">
        <v>283.04500000000002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0">
        <f>testdata12[[#This Row],[X]]/4</f>
        <v>270.29250000000002</v>
      </c>
      <c r="N282" s="10">
        <f>testdata12[[#This Row],[X]]/2-testdata12[[#This Row],[H]]</f>
        <v>264.52500000000003</v>
      </c>
      <c r="O282" s="10">
        <f>testdata12[[#This Row],[X]]/2-testdata12[[#This Row],[L]]</f>
        <v>283.04500000000002</v>
      </c>
      <c r="Q282" s="6">
        <v>281</v>
      </c>
      <c r="R282" s="10">
        <v>270.29250000000002</v>
      </c>
      <c r="S282" s="10">
        <v>264.52499999999998</v>
      </c>
      <c r="T282" s="10">
        <v>283.04500000000002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0">
        <f>testdata12[[#This Row],[X]]/4</f>
        <v>270.29250000000002</v>
      </c>
      <c r="N283" s="10">
        <f>testdata12[[#This Row],[X]]/2-testdata12[[#This Row],[H]]</f>
        <v>264.52500000000003</v>
      </c>
      <c r="O283" s="10">
        <f>testdata12[[#This Row],[X]]/2-testdata12[[#This Row],[L]]</f>
        <v>283.04500000000002</v>
      </c>
      <c r="Q283" s="6">
        <v>282</v>
      </c>
      <c r="R283" s="10">
        <v>270.29250000000002</v>
      </c>
      <c r="S283" s="10">
        <v>264.52499999999998</v>
      </c>
      <c r="T283" s="10">
        <v>283.04500000000002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0">
        <f>testdata12[[#This Row],[X]]/4</f>
        <v>270.29250000000002</v>
      </c>
      <c r="N284" s="10">
        <f>testdata12[[#This Row],[X]]/2-testdata12[[#This Row],[H]]</f>
        <v>264.52500000000003</v>
      </c>
      <c r="O284" s="10">
        <f>testdata12[[#This Row],[X]]/2-testdata12[[#This Row],[L]]</f>
        <v>283.04500000000002</v>
      </c>
      <c r="Q284" s="6">
        <v>283</v>
      </c>
      <c r="R284" s="10">
        <v>270.29250000000002</v>
      </c>
      <c r="S284" s="10">
        <v>264.52499999999998</v>
      </c>
      <c r="T284" s="10">
        <v>283.04500000000002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0">
        <f>testdata12[[#This Row],[X]]/4</f>
        <v>270.29250000000002</v>
      </c>
      <c r="N285" s="10">
        <f>testdata12[[#This Row],[X]]/2-testdata12[[#This Row],[H]]</f>
        <v>264.52500000000003</v>
      </c>
      <c r="O285" s="10">
        <f>testdata12[[#This Row],[X]]/2-testdata12[[#This Row],[L]]</f>
        <v>283.04500000000002</v>
      </c>
      <c r="Q285" s="6">
        <v>284</v>
      </c>
      <c r="R285" s="10">
        <v>270.29250000000002</v>
      </c>
      <c r="S285" s="10">
        <v>264.52499999999998</v>
      </c>
      <c r="T285" s="10">
        <v>283.04500000000002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0">
        <f>testdata12[[#This Row],[X]]/4</f>
        <v>270.29250000000002</v>
      </c>
      <c r="N286" s="10">
        <f>testdata12[[#This Row],[X]]/2-testdata12[[#This Row],[H]]</f>
        <v>264.52500000000003</v>
      </c>
      <c r="O286" s="10">
        <f>testdata12[[#This Row],[X]]/2-testdata12[[#This Row],[L]]</f>
        <v>283.04500000000002</v>
      </c>
      <c r="Q286" s="6">
        <v>285</v>
      </c>
      <c r="R286" s="10">
        <v>270.29250000000002</v>
      </c>
      <c r="S286" s="10">
        <v>264.52499999999998</v>
      </c>
      <c r="T286" s="10">
        <v>283.04500000000002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0">
        <f>testdata12[[#This Row],[X]]/4</f>
        <v>270.29250000000002</v>
      </c>
      <c r="N287" s="10">
        <f>testdata12[[#This Row],[X]]/2-testdata12[[#This Row],[H]]</f>
        <v>264.52500000000003</v>
      </c>
      <c r="O287" s="10">
        <f>testdata12[[#This Row],[X]]/2-testdata12[[#This Row],[L]]</f>
        <v>283.04500000000002</v>
      </c>
      <c r="Q287" s="6">
        <v>286</v>
      </c>
      <c r="R287" s="10">
        <v>270.29250000000002</v>
      </c>
      <c r="S287" s="10">
        <v>264.52499999999998</v>
      </c>
      <c r="T287" s="10">
        <v>283.04500000000002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0">
        <f>testdata12[[#This Row],[X]]/4</f>
        <v>270.29250000000002</v>
      </c>
      <c r="N288" s="10">
        <f>testdata12[[#This Row],[X]]/2-testdata12[[#This Row],[H]]</f>
        <v>264.52500000000003</v>
      </c>
      <c r="O288" s="10">
        <f>testdata12[[#This Row],[X]]/2-testdata12[[#This Row],[L]]</f>
        <v>283.04500000000002</v>
      </c>
      <c r="Q288" s="6">
        <v>287</v>
      </c>
      <c r="R288" s="10">
        <v>270.29250000000002</v>
      </c>
      <c r="S288" s="10">
        <v>264.52499999999998</v>
      </c>
      <c r="T288" s="10">
        <v>283.04500000000002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0">
        <f>testdata12[[#This Row],[X]]/4</f>
        <v>270.29250000000002</v>
      </c>
      <c r="N289" s="10">
        <f>testdata12[[#This Row],[X]]/2-testdata12[[#This Row],[H]]</f>
        <v>264.52500000000003</v>
      </c>
      <c r="O289" s="10">
        <f>testdata12[[#This Row],[X]]/2-testdata12[[#This Row],[L]]</f>
        <v>283.04500000000002</v>
      </c>
      <c r="Q289" s="6">
        <v>288</v>
      </c>
      <c r="R289" s="10">
        <v>270.29250000000002</v>
      </c>
      <c r="S289" s="10">
        <v>264.52499999999998</v>
      </c>
      <c r="T289" s="10">
        <v>283.04500000000002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0">
        <f>testdata12[[#This Row],[X]]/4</f>
        <v>270.29250000000002</v>
      </c>
      <c r="N290" s="10">
        <f>testdata12[[#This Row],[X]]/2-testdata12[[#This Row],[H]]</f>
        <v>264.52500000000003</v>
      </c>
      <c r="O290" s="10">
        <f>testdata12[[#This Row],[X]]/2-testdata12[[#This Row],[L]]</f>
        <v>283.04500000000002</v>
      </c>
      <c r="Q290" s="6">
        <v>289</v>
      </c>
      <c r="R290" s="10">
        <v>270.29250000000002</v>
      </c>
      <c r="S290" s="10">
        <v>264.52499999999998</v>
      </c>
      <c r="T290" s="10">
        <v>283.04500000000002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0">
        <f>testdata12[[#This Row],[X]]/4</f>
        <v>270.29250000000002</v>
      </c>
      <c r="N291" s="10">
        <f>testdata12[[#This Row],[X]]/2-testdata12[[#This Row],[H]]</f>
        <v>264.52500000000003</v>
      </c>
      <c r="O291" s="10">
        <f>testdata12[[#This Row],[X]]/2-testdata12[[#This Row],[L]]</f>
        <v>283.04500000000002</v>
      </c>
      <c r="Q291" s="6">
        <v>290</v>
      </c>
      <c r="R291" s="10">
        <v>270.29250000000002</v>
      </c>
      <c r="S291" s="10">
        <v>264.52499999999998</v>
      </c>
      <c r="T291" s="10">
        <v>283.04500000000002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0"/>
      <c r="N292" s="10"/>
      <c r="O292" s="10"/>
      <c r="Q292" s="6">
        <v>291</v>
      </c>
      <c r="R292" s="10">
        <v>270.29250000000002</v>
      </c>
      <c r="S292" s="10">
        <v>264.52499999999998</v>
      </c>
      <c r="T292" s="10">
        <v>283.04500000000002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C274</f>
        <v>270.70999999999998</v>
      </c>
      <c r="I293" s="9">
        <f>MAX($D$274:$D$292)</f>
        <v>272.62</v>
      </c>
      <c r="J293" s="9">
        <f>MIN($E$274:$E$292)</f>
        <v>243.59</v>
      </c>
      <c r="K293" s="9">
        <f>$F$292</f>
        <v>261.63</v>
      </c>
      <c r="L293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0">
        <f>testdata12[[#This Row],[X]]/4</f>
        <v>255.35749999999999</v>
      </c>
      <c r="N293" s="10">
        <f>testdata12[[#This Row],[X]]/2-testdata12[[#This Row],[H]]</f>
        <v>238.09499999999997</v>
      </c>
      <c r="O293" s="10">
        <f>testdata12[[#This Row],[X]]/2-testdata12[[#This Row],[L]]</f>
        <v>267.125</v>
      </c>
      <c r="Q293" s="6">
        <v>292</v>
      </c>
      <c r="R293" s="10">
        <v>255.35749999999999</v>
      </c>
      <c r="S293" s="10">
        <v>238.095</v>
      </c>
      <c r="T293" s="10">
        <v>267.125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0">
        <f>testdata12[[#This Row],[X]]/4</f>
        <v>255.35749999999999</v>
      </c>
      <c r="N294" s="10">
        <f>testdata12[[#This Row],[X]]/2-testdata12[[#This Row],[H]]</f>
        <v>238.09499999999997</v>
      </c>
      <c r="O294" s="10">
        <f>testdata12[[#This Row],[X]]/2-testdata12[[#This Row],[L]]</f>
        <v>267.125</v>
      </c>
      <c r="Q294" s="6">
        <v>293</v>
      </c>
      <c r="R294" s="10">
        <v>255.35749999999999</v>
      </c>
      <c r="S294" s="10">
        <v>238.095</v>
      </c>
      <c r="T294" s="10">
        <v>267.125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0">
        <f>testdata12[[#This Row],[X]]/4</f>
        <v>255.35749999999999</v>
      </c>
      <c r="N295" s="10">
        <f>testdata12[[#This Row],[X]]/2-testdata12[[#This Row],[H]]</f>
        <v>238.09499999999997</v>
      </c>
      <c r="O295" s="10">
        <f>testdata12[[#This Row],[X]]/2-testdata12[[#This Row],[L]]</f>
        <v>267.125</v>
      </c>
      <c r="Q295" s="6">
        <v>294</v>
      </c>
      <c r="R295" s="10">
        <v>255.35749999999999</v>
      </c>
      <c r="S295" s="10">
        <v>238.095</v>
      </c>
      <c r="T295" s="10">
        <v>267.125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0">
        <f>testdata12[[#This Row],[X]]/4</f>
        <v>255.35749999999999</v>
      </c>
      <c r="N296" s="10">
        <f>testdata12[[#This Row],[X]]/2-testdata12[[#This Row],[H]]</f>
        <v>238.09499999999997</v>
      </c>
      <c r="O296" s="10">
        <f>testdata12[[#This Row],[X]]/2-testdata12[[#This Row],[L]]</f>
        <v>267.125</v>
      </c>
      <c r="Q296" s="6">
        <v>295</v>
      </c>
      <c r="R296" s="10">
        <v>255.35749999999999</v>
      </c>
      <c r="S296" s="10">
        <v>238.095</v>
      </c>
      <c r="T296" s="10">
        <v>267.125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0">
        <f>testdata12[[#This Row],[X]]/4</f>
        <v>255.35749999999999</v>
      </c>
      <c r="N297" s="10">
        <f>testdata12[[#This Row],[X]]/2-testdata12[[#This Row],[H]]</f>
        <v>238.09499999999997</v>
      </c>
      <c r="O297" s="10">
        <f>testdata12[[#This Row],[X]]/2-testdata12[[#This Row],[L]]</f>
        <v>267.125</v>
      </c>
      <c r="Q297" s="6">
        <v>296</v>
      </c>
      <c r="R297" s="10">
        <v>255.35749999999999</v>
      </c>
      <c r="S297" s="10">
        <v>238.095</v>
      </c>
      <c r="T297" s="10">
        <v>267.125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0">
        <f>testdata12[[#This Row],[X]]/4</f>
        <v>255.35749999999999</v>
      </c>
      <c r="N298" s="10">
        <f>testdata12[[#This Row],[X]]/2-testdata12[[#This Row],[H]]</f>
        <v>238.09499999999997</v>
      </c>
      <c r="O298" s="10">
        <f>testdata12[[#This Row],[X]]/2-testdata12[[#This Row],[L]]</f>
        <v>267.125</v>
      </c>
      <c r="Q298" s="6">
        <v>297</v>
      </c>
      <c r="R298" s="10">
        <v>255.35749999999999</v>
      </c>
      <c r="S298" s="10">
        <v>238.095</v>
      </c>
      <c r="T298" s="10">
        <v>267.125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0">
        <f>testdata12[[#This Row],[X]]/4</f>
        <v>255.35749999999999</v>
      </c>
      <c r="N299" s="10">
        <f>testdata12[[#This Row],[X]]/2-testdata12[[#This Row],[H]]</f>
        <v>238.09499999999997</v>
      </c>
      <c r="O299" s="10">
        <f>testdata12[[#This Row],[X]]/2-testdata12[[#This Row],[L]]</f>
        <v>267.125</v>
      </c>
      <c r="Q299" s="6">
        <v>298</v>
      </c>
      <c r="R299" s="10">
        <v>255.35749999999999</v>
      </c>
      <c r="S299" s="10">
        <v>238.095</v>
      </c>
      <c r="T299" s="10">
        <v>267.125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0">
        <f>testdata12[[#This Row],[X]]/4</f>
        <v>255.35749999999999</v>
      </c>
      <c r="N300" s="10">
        <f>testdata12[[#This Row],[X]]/2-testdata12[[#This Row],[H]]</f>
        <v>238.09499999999997</v>
      </c>
      <c r="O300" s="10">
        <f>testdata12[[#This Row],[X]]/2-testdata12[[#This Row],[L]]</f>
        <v>267.125</v>
      </c>
      <c r="Q300" s="6">
        <v>299</v>
      </c>
      <c r="R300" s="10">
        <v>255.35749999999999</v>
      </c>
      <c r="S300" s="10">
        <v>238.095</v>
      </c>
      <c r="T300" s="10">
        <v>267.125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0">
        <f>testdata12[[#This Row],[X]]/4</f>
        <v>255.35749999999999</v>
      </c>
      <c r="N301" s="10">
        <f>testdata12[[#This Row],[X]]/2-testdata12[[#This Row],[H]]</f>
        <v>238.09499999999997</v>
      </c>
      <c r="O301" s="10">
        <f>testdata12[[#This Row],[X]]/2-testdata12[[#This Row],[L]]</f>
        <v>267.125</v>
      </c>
      <c r="Q301" s="6">
        <v>300</v>
      </c>
      <c r="R301" s="10">
        <v>255.35749999999999</v>
      </c>
      <c r="S301" s="10">
        <v>238.095</v>
      </c>
      <c r="T301" s="10">
        <v>267.125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0">
        <f>testdata12[[#This Row],[X]]/4</f>
        <v>255.35749999999999</v>
      </c>
      <c r="N302" s="10">
        <f>testdata12[[#This Row],[X]]/2-testdata12[[#This Row],[H]]</f>
        <v>238.09499999999997</v>
      </c>
      <c r="O302" s="10">
        <f>testdata12[[#This Row],[X]]/2-testdata12[[#This Row],[L]]</f>
        <v>267.125</v>
      </c>
      <c r="Q302" s="6">
        <v>301</v>
      </c>
      <c r="R302" s="10">
        <v>255.35749999999999</v>
      </c>
      <c r="S302" s="10">
        <v>238.095</v>
      </c>
      <c r="T302" s="10">
        <v>267.125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0">
        <f>testdata12[[#This Row],[X]]/4</f>
        <v>255.35749999999999</v>
      </c>
      <c r="N303" s="10">
        <f>testdata12[[#This Row],[X]]/2-testdata12[[#This Row],[H]]</f>
        <v>238.09499999999997</v>
      </c>
      <c r="O303" s="10">
        <f>testdata12[[#This Row],[X]]/2-testdata12[[#This Row],[L]]</f>
        <v>267.125</v>
      </c>
      <c r="Q303" s="6">
        <v>302</v>
      </c>
      <c r="R303" s="10">
        <v>255.35749999999999</v>
      </c>
      <c r="S303" s="10">
        <v>238.095</v>
      </c>
      <c r="T303" s="10">
        <v>267.125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0">
        <f>testdata12[[#This Row],[X]]/4</f>
        <v>255.35749999999999</v>
      </c>
      <c r="N304" s="10">
        <f>testdata12[[#This Row],[X]]/2-testdata12[[#This Row],[H]]</f>
        <v>238.09499999999997</v>
      </c>
      <c r="O304" s="10">
        <f>testdata12[[#This Row],[X]]/2-testdata12[[#This Row],[L]]</f>
        <v>267.125</v>
      </c>
      <c r="Q304" s="6">
        <v>303</v>
      </c>
      <c r="R304" s="10">
        <v>255.35749999999999</v>
      </c>
      <c r="S304" s="10">
        <v>238.095</v>
      </c>
      <c r="T304" s="10">
        <v>267.125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0">
        <f>testdata12[[#This Row],[X]]/4</f>
        <v>255.35749999999999</v>
      </c>
      <c r="N305" s="10">
        <f>testdata12[[#This Row],[X]]/2-testdata12[[#This Row],[H]]</f>
        <v>238.09499999999997</v>
      </c>
      <c r="O305" s="10">
        <f>testdata12[[#This Row],[X]]/2-testdata12[[#This Row],[L]]</f>
        <v>267.125</v>
      </c>
      <c r="Q305" s="6">
        <v>304</v>
      </c>
      <c r="R305" s="10">
        <v>255.35749999999999</v>
      </c>
      <c r="S305" s="10">
        <v>238.095</v>
      </c>
      <c r="T305" s="10">
        <v>267.125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0">
        <f>testdata12[[#This Row],[X]]/4</f>
        <v>255.35749999999999</v>
      </c>
      <c r="N306" s="10">
        <f>testdata12[[#This Row],[X]]/2-testdata12[[#This Row],[H]]</f>
        <v>238.09499999999997</v>
      </c>
      <c r="O306" s="10">
        <f>testdata12[[#This Row],[X]]/2-testdata12[[#This Row],[L]]</f>
        <v>267.125</v>
      </c>
      <c r="Q306" s="6">
        <v>305</v>
      </c>
      <c r="R306" s="10">
        <v>255.35749999999999</v>
      </c>
      <c r="S306" s="10">
        <v>238.095</v>
      </c>
      <c r="T306" s="10">
        <v>267.125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0">
        <f>testdata12[[#This Row],[X]]/4</f>
        <v>255.35749999999999</v>
      </c>
      <c r="N307" s="10">
        <f>testdata12[[#This Row],[X]]/2-testdata12[[#This Row],[H]]</f>
        <v>238.09499999999997</v>
      </c>
      <c r="O307" s="10">
        <f>testdata12[[#This Row],[X]]/2-testdata12[[#This Row],[L]]</f>
        <v>267.125</v>
      </c>
      <c r="Q307" s="6">
        <v>306</v>
      </c>
      <c r="R307" s="10">
        <v>255.35749999999999</v>
      </c>
      <c r="S307" s="10">
        <v>238.095</v>
      </c>
      <c r="T307" s="10">
        <v>267.125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0">
        <f>testdata12[[#This Row],[X]]/4</f>
        <v>255.35749999999999</v>
      </c>
      <c r="N308" s="10">
        <f>testdata12[[#This Row],[X]]/2-testdata12[[#This Row],[H]]</f>
        <v>238.09499999999997</v>
      </c>
      <c r="O308" s="10">
        <f>testdata12[[#This Row],[X]]/2-testdata12[[#This Row],[L]]</f>
        <v>267.125</v>
      </c>
      <c r="Q308" s="6">
        <v>307</v>
      </c>
      <c r="R308" s="10">
        <v>255.35749999999999</v>
      </c>
      <c r="S308" s="10">
        <v>238.095</v>
      </c>
      <c r="T308" s="10">
        <v>267.125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0">
        <f>testdata12[[#This Row],[X]]/4</f>
        <v>255.35749999999999</v>
      </c>
      <c r="N309" s="10">
        <f>testdata12[[#This Row],[X]]/2-testdata12[[#This Row],[H]]</f>
        <v>238.09499999999997</v>
      </c>
      <c r="O309" s="10">
        <f>testdata12[[#This Row],[X]]/2-testdata12[[#This Row],[L]]</f>
        <v>267.125</v>
      </c>
      <c r="Q309" s="6">
        <v>308</v>
      </c>
      <c r="R309" s="10">
        <v>255.35749999999999</v>
      </c>
      <c r="S309" s="10">
        <v>238.095</v>
      </c>
      <c r="T309" s="10">
        <v>267.125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0">
        <f>testdata12[[#This Row],[X]]/4</f>
        <v>255.35749999999999</v>
      </c>
      <c r="N310" s="10">
        <f>testdata12[[#This Row],[X]]/2-testdata12[[#This Row],[H]]</f>
        <v>238.09499999999997</v>
      </c>
      <c r="O310" s="10">
        <f>testdata12[[#This Row],[X]]/2-testdata12[[#This Row],[L]]</f>
        <v>267.125</v>
      </c>
      <c r="Q310" s="6">
        <v>309</v>
      </c>
      <c r="R310" s="10">
        <v>255.35749999999999</v>
      </c>
      <c r="S310" s="10">
        <v>238.095</v>
      </c>
      <c r="T310" s="10">
        <v>267.125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0">
        <f>testdata12[[#This Row],[X]]/4</f>
        <v>255.35749999999999</v>
      </c>
      <c r="N311" s="10">
        <f>testdata12[[#This Row],[X]]/2-testdata12[[#This Row],[H]]</f>
        <v>238.09499999999997</v>
      </c>
      <c r="O311" s="10">
        <f>testdata12[[#This Row],[X]]/2-testdata12[[#This Row],[L]]</f>
        <v>267.125</v>
      </c>
      <c r="Q311" s="6">
        <v>310</v>
      </c>
      <c r="R311" s="10">
        <v>255.35749999999999</v>
      </c>
      <c r="S311" s="10">
        <v>238.095</v>
      </c>
      <c r="T311" s="10">
        <v>267.125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0">
        <f>testdata12[[#This Row],[X]]/4</f>
        <v>255.35749999999999</v>
      </c>
      <c r="N312" s="10">
        <f>testdata12[[#This Row],[X]]/2-testdata12[[#This Row],[H]]</f>
        <v>238.09499999999997</v>
      </c>
      <c r="O312" s="10">
        <f>testdata12[[#This Row],[X]]/2-testdata12[[#This Row],[L]]</f>
        <v>267.125</v>
      </c>
      <c r="Q312" s="6">
        <v>311</v>
      </c>
      <c r="R312" s="10">
        <v>255.35749999999999</v>
      </c>
      <c r="S312" s="10">
        <v>238.095</v>
      </c>
      <c r="T312" s="10">
        <v>267.125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0"/>
      <c r="N313" s="10"/>
      <c r="O313" s="10"/>
      <c r="Q313" s="6">
        <v>312</v>
      </c>
      <c r="R313" s="10">
        <v>255.35749999999999</v>
      </c>
      <c r="S313" s="10">
        <v>238.095</v>
      </c>
      <c r="T313" s="10">
        <v>267.125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C293</f>
        <v>261.39999999999998</v>
      </c>
      <c r="I314" s="9">
        <f>MAX($D$293:$D$313)</f>
        <v>270.07</v>
      </c>
      <c r="J314" s="9">
        <f>MIN($E$293:$E$313)</f>
        <v>249.32</v>
      </c>
      <c r="K314" s="9">
        <f>$F$313</f>
        <v>254.46</v>
      </c>
      <c r="L31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0">
        <f>testdata12[[#This Row],[X]]/4</f>
        <v>255.79250000000002</v>
      </c>
      <c r="N314" s="10">
        <f>testdata12[[#This Row],[X]]/2-testdata12[[#This Row],[H]]</f>
        <v>241.51500000000004</v>
      </c>
      <c r="O314" s="10">
        <f>testdata12[[#This Row],[X]]/2-testdata12[[#This Row],[L]]</f>
        <v>262.26500000000004</v>
      </c>
      <c r="Q314" s="6">
        <v>313</v>
      </c>
      <c r="R314" s="10">
        <v>255.79249999999999</v>
      </c>
      <c r="S314" s="10">
        <v>241.51499999999999</v>
      </c>
      <c r="T314" s="10">
        <v>262.26499999999999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0">
        <f>testdata12[[#This Row],[X]]/4</f>
        <v>255.79250000000002</v>
      </c>
      <c r="N315" s="10">
        <f>testdata12[[#This Row],[X]]/2-testdata12[[#This Row],[H]]</f>
        <v>241.51500000000004</v>
      </c>
      <c r="O315" s="10">
        <f>testdata12[[#This Row],[X]]/2-testdata12[[#This Row],[L]]</f>
        <v>262.26500000000004</v>
      </c>
      <c r="Q315" s="6">
        <v>314</v>
      </c>
      <c r="R315" s="10">
        <v>255.79249999999999</v>
      </c>
      <c r="S315" s="10">
        <v>241.51499999999999</v>
      </c>
      <c r="T315" s="10">
        <v>262.26499999999999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0">
        <f>testdata12[[#This Row],[X]]/4</f>
        <v>255.79250000000002</v>
      </c>
      <c r="N316" s="10">
        <f>testdata12[[#This Row],[X]]/2-testdata12[[#This Row],[H]]</f>
        <v>241.51500000000004</v>
      </c>
      <c r="O316" s="10">
        <f>testdata12[[#This Row],[X]]/2-testdata12[[#This Row],[L]]</f>
        <v>262.26500000000004</v>
      </c>
      <c r="Q316" s="6">
        <v>315</v>
      </c>
      <c r="R316" s="10">
        <v>255.79249999999999</v>
      </c>
      <c r="S316" s="10">
        <v>241.51499999999999</v>
      </c>
      <c r="T316" s="10">
        <v>262.26499999999999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0">
        <f>testdata12[[#This Row],[X]]/4</f>
        <v>255.79250000000002</v>
      </c>
      <c r="N317" s="10">
        <f>testdata12[[#This Row],[X]]/2-testdata12[[#This Row],[H]]</f>
        <v>241.51500000000004</v>
      </c>
      <c r="O317" s="10">
        <f>testdata12[[#This Row],[X]]/2-testdata12[[#This Row],[L]]</f>
        <v>262.26500000000004</v>
      </c>
      <c r="Q317" s="6">
        <v>316</v>
      </c>
      <c r="R317" s="10">
        <v>255.79249999999999</v>
      </c>
      <c r="S317" s="10">
        <v>241.51499999999999</v>
      </c>
      <c r="T317" s="10">
        <v>262.26499999999999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0">
        <f>testdata12[[#This Row],[X]]/4</f>
        <v>255.79250000000002</v>
      </c>
      <c r="N318" s="10">
        <f>testdata12[[#This Row],[X]]/2-testdata12[[#This Row],[H]]</f>
        <v>241.51500000000004</v>
      </c>
      <c r="O318" s="10">
        <f>testdata12[[#This Row],[X]]/2-testdata12[[#This Row],[L]]</f>
        <v>262.26500000000004</v>
      </c>
      <c r="Q318" s="6">
        <v>317</v>
      </c>
      <c r="R318" s="10">
        <v>255.79249999999999</v>
      </c>
      <c r="S318" s="10">
        <v>241.51499999999999</v>
      </c>
      <c r="T318" s="10">
        <v>262.26499999999999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0">
        <f>testdata12[[#This Row],[X]]/4</f>
        <v>255.79250000000002</v>
      </c>
      <c r="N319" s="10">
        <f>testdata12[[#This Row],[X]]/2-testdata12[[#This Row],[H]]</f>
        <v>241.51500000000004</v>
      </c>
      <c r="O319" s="10">
        <f>testdata12[[#This Row],[X]]/2-testdata12[[#This Row],[L]]</f>
        <v>262.26500000000004</v>
      </c>
      <c r="Q319" s="6">
        <v>318</v>
      </c>
      <c r="R319" s="10">
        <v>255.79249999999999</v>
      </c>
      <c r="S319" s="10">
        <v>241.51499999999999</v>
      </c>
      <c r="T319" s="10">
        <v>262.26499999999999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0">
        <f>testdata12[[#This Row],[X]]/4</f>
        <v>255.79250000000002</v>
      </c>
      <c r="N320" s="10">
        <f>testdata12[[#This Row],[X]]/2-testdata12[[#This Row],[H]]</f>
        <v>241.51500000000004</v>
      </c>
      <c r="O320" s="10">
        <f>testdata12[[#This Row],[X]]/2-testdata12[[#This Row],[L]]</f>
        <v>262.26500000000004</v>
      </c>
      <c r="Q320" s="6">
        <v>319</v>
      </c>
      <c r="R320" s="10">
        <v>255.79249999999999</v>
      </c>
      <c r="S320" s="10">
        <v>241.51499999999999</v>
      </c>
      <c r="T320" s="10">
        <v>262.26499999999999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0">
        <f>testdata12[[#This Row],[X]]/4</f>
        <v>255.79250000000002</v>
      </c>
      <c r="N321" s="10">
        <f>testdata12[[#This Row],[X]]/2-testdata12[[#This Row],[H]]</f>
        <v>241.51500000000004</v>
      </c>
      <c r="O321" s="10">
        <f>testdata12[[#This Row],[X]]/2-testdata12[[#This Row],[L]]</f>
        <v>262.26500000000004</v>
      </c>
      <c r="Q321" s="6">
        <v>320</v>
      </c>
      <c r="R321" s="10">
        <v>255.79249999999999</v>
      </c>
      <c r="S321" s="10">
        <v>241.51499999999999</v>
      </c>
      <c r="T321" s="10">
        <v>262.26499999999999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0">
        <f>testdata12[[#This Row],[X]]/4</f>
        <v>255.79250000000002</v>
      </c>
      <c r="N322" s="10">
        <f>testdata12[[#This Row],[X]]/2-testdata12[[#This Row],[H]]</f>
        <v>241.51500000000004</v>
      </c>
      <c r="O322" s="10">
        <f>testdata12[[#This Row],[X]]/2-testdata12[[#This Row],[L]]</f>
        <v>262.26500000000004</v>
      </c>
      <c r="Q322" s="6">
        <v>321</v>
      </c>
      <c r="R322" s="10">
        <v>255.79249999999999</v>
      </c>
      <c r="S322" s="10">
        <v>241.51499999999999</v>
      </c>
      <c r="T322" s="10">
        <v>262.26499999999999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0">
        <f>testdata12[[#This Row],[X]]/4</f>
        <v>255.79250000000002</v>
      </c>
      <c r="N323" s="10">
        <f>testdata12[[#This Row],[X]]/2-testdata12[[#This Row],[H]]</f>
        <v>241.51500000000004</v>
      </c>
      <c r="O323" s="10">
        <f>testdata12[[#This Row],[X]]/2-testdata12[[#This Row],[L]]</f>
        <v>262.26500000000004</v>
      </c>
      <c r="Q323" s="6">
        <v>322</v>
      </c>
      <c r="R323" s="10">
        <v>255.79249999999999</v>
      </c>
      <c r="S323" s="10">
        <v>241.51499999999999</v>
      </c>
      <c r="T323" s="10">
        <v>262.26499999999999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0">
        <f>testdata12[[#This Row],[X]]/4</f>
        <v>255.79250000000002</v>
      </c>
      <c r="N324" s="10">
        <f>testdata12[[#This Row],[X]]/2-testdata12[[#This Row],[H]]</f>
        <v>241.51500000000004</v>
      </c>
      <c r="O324" s="10">
        <f>testdata12[[#This Row],[X]]/2-testdata12[[#This Row],[L]]</f>
        <v>262.26500000000004</v>
      </c>
      <c r="Q324" s="6">
        <v>323</v>
      </c>
      <c r="R324" s="10">
        <v>255.79249999999999</v>
      </c>
      <c r="S324" s="10">
        <v>241.51499999999999</v>
      </c>
      <c r="T324" s="10">
        <v>262.26499999999999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0">
        <f>testdata12[[#This Row],[X]]/4</f>
        <v>255.79250000000002</v>
      </c>
      <c r="N325" s="10">
        <f>testdata12[[#This Row],[X]]/2-testdata12[[#This Row],[H]]</f>
        <v>241.51500000000004</v>
      </c>
      <c r="O325" s="10">
        <f>testdata12[[#This Row],[X]]/2-testdata12[[#This Row],[L]]</f>
        <v>262.26500000000004</v>
      </c>
      <c r="Q325" s="6">
        <v>324</v>
      </c>
      <c r="R325" s="10">
        <v>255.79249999999999</v>
      </c>
      <c r="S325" s="10">
        <v>241.51499999999999</v>
      </c>
      <c r="T325" s="10">
        <v>262.26499999999999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0">
        <f>testdata12[[#This Row],[X]]/4</f>
        <v>255.79250000000002</v>
      </c>
      <c r="N326" s="10">
        <f>testdata12[[#This Row],[X]]/2-testdata12[[#This Row],[H]]</f>
        <v>241.51500000000004</v>
      </c>
      <c r="O326" s="10">
        <f>testdata12[[#This Row],[X]]/2-testdata12[[#This Row],[L]]</f>
        <v>262.26500000000004</v>
      </c>
      <c r="Q326" s="6">
        <v>325</v>
      </c>
      <c r="R326" s="10">
        <v>255.79249999999999</v>
      </c>
      <c r="S326" s="10">
        <v>241.51499999999999</v>
      </c>
      <c r="T326" s="10">
        <v>262.26499999999999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0">
        <f>testdata12[[#This Row],[X]]/4</f>
        <v>255.79250000000002</v>
      </c>
      <c r="N327" s="10">
        <f>testdata12[[#This Row],[X]]/2-testdata12[[#This Row],[H]]</f>
        <v>241.51500000000004</v>
      </c>
      <c r="O327" s="10">
        <f>testdata12[[#This Row],[X]]/2-testdata12[[#This Row],[L]]</f>
        <v>262.26500000000004</v>
      </c>
      <c r="Q327" s="6">
        <v>326</v>
      </c>
      <c r="R327" s="10">
        <v>255.79249999999999</v>
      </c>
      <c r="S327" s="10">
        <v>241.51499999999999</v>
      </c>
      <c r="T327" s="10">
        <v>262.26499999999999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0">
        <f>testdata12[[#This Row],[X]]/4</f>
        <v>255.79250000000002</v>
      </c>
      <c r="N328" s="10">
        <f>testdata12[[#This Row],[X]]/2-testdata12[[#This Row],[H]]</f>
        <v>241.51500000000004</v>
      </c>
      <c r="O328" s="10">
        <f>testdata12[[#This Row],[X]]/2-testdata12[[#This Row],[L]]</f>
        <v>262.26500000000004</v>
      </c>
      <c r="Q328" s="6">
        <v>327</v>
      </c>
      <c r="R328" s="10">
        <v>255.79249999999999</v>
      </c>
      <c r="S328" s="10">
        <v>241.51499999999999</v>
      </c>
      <c r="T328" s="10">
        <v>262.26499999999999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0">
        <f>testdata12[[#This Row],[X]]/4</f>
        <v>255.79250000000002</v>
      </c>
      <c r="N329" s="10">
        <f>testdata12[[#This Row],[X]]/2-testdata12[[#This Row],[H]]</f>
        <v>241.51500000000004</v>
      </c>
      <c r="O329" s="10">
        <f>testdata12[[#This Row],[X]]/2-testdata12[[#This Row],[L]]</f>
        <v>262.26500000000004</v>
      </c>
      <c r="Q329" s="6">
        <v>328</v>
      </c>
      <c r="R329" s="10">
        <v>255.79249999999999</v>
      </c>
      <c r="S329" s="10">
        <v>241.51499999999999</v>
      </c>
      <c r="T329" s="10">
        <v>262.26499999999999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0">
        <f>testdata12[[#This Row],[X]]/4</f>
        <v>255.79250000000002</v>
      </c>
      <c r="N330" s="10">
        <f>testdata12[[#This Row],[X]]/2-testdata12[[#This Row],[H]]</f>
        <v>241.51500000000004</v>
      </c>
      <c r="O330" s="10">
        <f>testdata12[[#This Row],[X]]/2-testdata12[[#This Row],[L]]</f>
        <v>262.26500000000004</v>
      </c>
      <c r="Q330" s="6">
        <v>329</v>
      </c>
      <c r="R330" s="10">
        <v>255.79249999999999</v>
      </c>
      <c r="S330" s="10">
        <v>241.51499999999999</v>
      </c>
      <c r="T330" s="10">
        <v>262.26499999999999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0">
        <f>testdata12[[#This Row],[X]]/4</f>
        <v>255.79250000000002</v>
      </c>
      <c r="N331" s="10">
        <f>testdata12[[#This Row],[X]]/2-testdata12[[#This Row],[H]]</f>
        <v>241.51500000000004</v>
      </c>
      <c r="O331" s="10">
        <f>testdata12[[#This Row],[X]]/2-testdata12[[#This Row],[L]]</f>
        <v>262.26500000000004</v>
      </c>
      <c r="Q331" s="6">
        <v>330</v>
      </c>
      <c r="R331" s="10">
        <v>255.79249999999999</v>
      </c>
      <c r="S331" s="10">
        <v>241.51499999999999</v>
      </c>
      <c r="T331" s="10">
        <v>262.26499999999999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0">
        <f>testdata12[[#This Row],[X]]/4</f>
        <v>255.79250000000002</v>
      </c>
      <c r="N332" s="10">
        <f>testdata12[[#This Row],[X]]/2-testdata12[[#This Row],[H]]</f>
        <v>241.51500000000004</v>
      </c>
      <c r="O332" s="10">
        <f>testdata12[[#This Row],[X]]/2-testdata12[[#This Row],[L]]</f>
        <v>262.26500000000004</v>
      </c>
      <c r="Q332" s="6">
        <v>331</v>
      </c>
      <c r="R332" s="10">
        <v>255.79249999999999</v>
      </c>
      <c r="S332" s="10">
        <v>241.51499999999999</v>
      </c>
      <c r="T332" s="10">
        <v>262.26499999999999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0">
        <f>testdata12[[#This Row],[X]]/4</f>
        <v>255.79250000000002</v>
      </c>
      <c r="N333" s="10">
        <f>testdata12[[#This Row],[X]]/2-testdata12[[#This Row],[H]]</f>
        <v>241.51500000000004</v>
      </c>
      <c r="O333" s="10">
        <f>testdata12[[#This Row],[X]]/2-testdata12[[#This Row],[L]]</f>
        <v>262.26500000000004</v>
      </c>
      <c r="Q333" s="6">
        <v>332</v>
      </c>
      <c r="R333" s="10">
        <v>255.79249999999999</v>
      </c>
      <c r="S333" s="10">
        <v>241.51499999999999</v>
      </c>
      <c r="T333" s="10">
        <v>262.26499999999999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0"/>
      <c r="N334" s="10"/>
      <c r="O334" s="10"/>
      <c r="Q334" s="6">
        <v>333</v>
      </c>
      <c r="R334" s="10">
        <v>255.79249999999999</v>
      </c>
      <c r="S334" s="10">
        <v>241.51499999999999</v>
      </c>
      <c r="T334" s="10">
        <v>262.26499999999999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C314</f>
        <v>253.88</v>
      </c>
      <c r="I335" s="9">
        <f>MAX($D$314:$D$334)</f>
        <v>262.33999999999997</v>
      </c>
      <c r="J335" s="9">
        <f>MIN($E$314:$E$334)</f>
        <v>246.26</v>
      </c>
      <c r="K335" s="9">
        <f>$F$334</f>
        <v>255.78</v>
      </c>
      <c r="L33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0">
        <f>testdata12[[#This Row],[X]]/4</f>
        <v>256.68</v>
      </c>
      <c r="N335" s="10">
        <f>testdata12[[#This Row],[X]]/2-testdata12[[#This Row],[H]]</f>
        <v>251.02000000000004</v>
      </c>
      <c r="O335" s="10">
        <f>testdata12[[#This Row],[X]]/2-testdata12[[#This Row],[L]]</f>
        <v>267.10000000000002</v>
      </c>
      <c r="Q335" s="6">
        <v>334</v>
      </c>
      <c r="R335" s="10">
        <v>256.68</v>
      </c>
      <c r="S335" s="10">
        <v>251.02</v>
      </c>
      <c r="T335" s="10">
        <v>267.10000000000002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0">
        <f>testdata12[[#This Row],[X]]/4</f>
        <v>256.68</v>
      </c>
      <c r="N336" s="10">
        <f>testdata12[[#This Row],[X]]/2-testdata12[[#This Row],[H]]</f>
        <v>251.02000000000004</v>
      </c>
      <c r="O336" s="10">
        <f>testdata12[[#This Row],[X]]/2-testdata12[[#This Row],[L]]</f>
        <v>267.10000000000002</v>
      </c>
      <c r="Q336" s="6">
        <v>335</v>
      </c>
      <c r="R336" s="10">
        <v>256.68</v>
      </c>
      <c r="S336" s="10">
        <v>251.02</v>
      </c>
      <c r="T336" s="10">
        <v>267.10000000000002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0">
        <f>testdata12[[#This Row],[X]]/4</f>
        <v>256.68</v>
      </c>
      <c r="N337" s="10">
        <f>testdata12[[#This Row],[X]]/2-testdata12[[#This Row],[H]]</f>
        <v>251.02000000000004</v>
      </c>
      <c r="O337" s="10">
        <f>testdata12[[#This Row],[X]]/2-testdata12[[#This Row],[L]]</f>
        <v>267.10000000000002</v>
      </c>
      <c r="Q337" s="6">
        <v>336</v>
      </c>
      <c r="R337" s="10">
        <v>256.68</v>
      </c>
      <c r="S337" s="10">
        <v>251.02</v>
      </c>
      <c r="T337" s="10">
        <v>267.10000000000002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0">
        <f>testdata12[[#This Row],[X]]/4</f>
        <v>256.68</v>
      </c>
      <c r="N338" s="10">
        <f>testdata12[[#This Row],[X]]/2-testdata12[[#This Row],[H]]</f>
        <v>251.02000000000004</v>
      </c>
      <c r="O338" s="10">
        <f>testdata12[[#This Row],[X]]/2-testdata12[[#This Row],[L]]</f>
        <v>267.10000000000002</v>
      </c>
      <c r="Q338" s="6">
        <v>337</v>
      </c>
      <c r="R338" s="10">
        <v>256.68</v>
      </c>
      <c r="S338" s="10">
        <v>251.02</v>
      </c>
      <c r="T338" s="10">
        <v>267.10000000000002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0">
        <f>testdata12[[#This Row],[X]]/4</f>
        <v>256.68</v>
      </c>
      <c r="N339" s="10">
        <f>testdata12[[#This Row],[X]]/2-testdata12[[#This Row],[H]]</f>
        <v>251.02000000000004</v>
      </c>
      <c r="O339" s="10">
        <f>testdata12[[#This Row],[X]]/2-testdata12[[#This Row],[L]]</f>
        <v>267.10000000000002</v>
      </c>
      <c r="Q339" s="6">
        <v>338</v>
      </c>
      <c r="R339" s="10">
        <v>256.68</v>
      </c>
      <c r="S339" s="10">
        <v>251.02</v>
      </c>
      <c r="T339" s="10">
        <v>267.10000000000002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0">
        <f>testdata12[[#This Row],[X]]/4</f>
        <v>256.68</v>
      </c>
      <c r="N340" s="10">
        <f>testdata12[[#This Row],[X]]/2-testdata12[[#This Row],[H]]</f>
        <v>251.02000000000004</v>
      </c>
      <c r="O340" s="10">
        <f>testdata12[[#This Row],[X]]/2-testdata12[[#This Row],[L]]</f>
        <v>267.10000000000002</v>
      </c>
      <c r="Q340" s="6">
        <v>339</v>
      </c>
      <c r="R340" s="10">
        <v>256.68</v>
      </c>
      <c r="S340" s="10">
        <v>251.02</v>
      </c>
      <c r="T340" s="10">
        <v>267.10000000000002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0">
        <f>testdata12[[#This Row],[X]]/4</f>
        <v>256.68</v>
      </c>
      <c r="N341" s="10">
        <f>testdata12[[#This Row],[X]]/2-testdata12[[#This Row],[H]]</f>
        <v>251.02000000000004</v>
      </c>
      <c r="O341" s="10">
        <f>testdata12[[#This Row],[X]]/2-testdata12[[#This Row],[L]]</f>
        <v>267.10000000000002</v>
      </c>
      <c r="Q341" s="6">
        <v>340</v>
      </c>
      <c r="R341" s="10">
        <v>256.68</v>
      </c>
      <c r="S341" s="10">
        <v>251.02</v>
      </c>
      <c r="T341" s="10">
        <v>267.10000000000002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0">
        <f>testdata12[[#This Row],[X]]/4</f>
        <v>256.68</v>
      </c>
      <c r="N342" s="10">
        <f>testdata12[[#This Row],[X]]/2-testdata12[[#This Row],[H]]</f>
        <v>251.02000000000004</v>
      </c>
      <c r="O342" s="10">
        <f>testdata12[[#This Row],[X]]/2-testdata12[[#This Row],[L]]</f>
        <v>267.10000000000002</v>
      </c>
      <c r="Q342" s="6">
        <v>341</v>
      </c>
      <c r="R342" s="10">
        <v>256.68</v>
      </c>
      <c r="S342" s="10">
        <v>251.02</v>
      </c>
      <c r="T342" s="10">
        <v>267.10000000000002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0">
        <f>testdata12[[#This Row],[X]]/4</f>
        <v>256.68</v>
      </c>
      <c r="N343" s="10">
        <f>testdata12[[#This Row],[X]]/2-testdata12[[#This Row],[H]]</f>
        <v>251.02000000000004</v>
      </c>
      <c r="O343" s="10">
        <f>testdata12[[#This Row],[X]]/2-testdata12[[#This Row],[L]]</f>
        <v>267.10000000000002</v>
      </c>
      <c r="Q343" s="6">
        <v>342</v>
      </c>
      <c r="R343" s="10">
        <v>256.68</v>
      </c>
      <c r="S343" s="10">
        <v>251.02</v>
      </c>
      <c r="T343" s="10">
        <v>267.10000000000002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0">
        <f>testdata12[[#This Row],[X]]/4</f>
        <v>256.68</v>
      </c>
      <c r="N344" s="10">
        <f>testdata12[[#This Row],[X]]/2-testdata12[[#This Row],[H]]</f>
        <v>251.02000000000004</v>
      </c>
      <c r="O344" s="10">
        <f>testdata12[[#This Row],[X]]/2-testdata12[[#This Row],[L]]</f>
        <v>267.10000000000002</v>
      </c>
      <c r="Q344" s="6">
        <v>343</v>
      </c>
      <c r="R344" s="10">
        <v>256.68</v>
      </c>
      <c r="S344" s="10">
        <v>251.02</v>
      </c>
      <c r="T344" s="10">
        <v>267.10000000000002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0">
        <f>testdata12[[#This Row],[X]]/4</f>
        <v>256.68</v>
      </c>
      <c r="N345" s="10">
        <f>testdata12[[#This Row],[X]]/2-testdata12[[#This Row],[H]]</f>
        <v>251.02000000000004</v>
      </c>
      <c r="O345" s="10">
        <f>testdata12[[#This Row],[X]]/2-testdata12[[#This Row],[L]]</f>
        <v>267.10000000000002</v>
      </c>
      <c r="Q345" s="6">
        <v>344</v>
      </c>
      <c r="R345" s="10">
        <v>256.68</v>
      </c>
      <c r="S345" s="10">
        <v>251.02</v>
      </c>
      <c r="T345" s="10">
        <v>267.10000000000002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0">
        <f>testdata12[[#This Row],[X]]/4</f>
        <v>256.68</v>
      </c>
      <c r="N346" s="10">
        <f>testdata12[[#This Row],[X]]/2-testdata12[[#This Row],[H]]</f>
        <v>251.02000000000004</v>
      </c>
      <c r="O346" s="10">
        <f>testdata12[[#This Row],[X]]/2-testdata12[[#This Row],[L]]</f>
        <v>267.10000000000002</v>
      </c>
      <c r="Q346" s="6">
        <v>345</v>
      </c>
      <c r="R346" s="10">
        <v>256.68</v>
      </c>
      <c r="S346" s="10">
        <v>251.02</v>
      </c>
      <c r="T346" s="10">
        <v>267.10000000000002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0">
        <f>testdata12[[#This Row],[X]]/4</f>
        <v>256.68</v>
      </c>
      <c r="N347" s="10">
        <f>testdata12[[#This Row],[X]]/2-testdata12[[#This Row],[H]]</f>
        <v>251.02000000000004</v>
      </c>
      <c r="O347" s="10">
        <f>testdata12[[#This Row],[X]]/2-testdata12[[#This Row],[L]]</f>
        <v>267.10000000000002</v>
      </c>
      <c r="Q347" s="6">
        <v>346</v>
      </c>
      <c r="R347" s="10">
        <v>256.68</v>
      </c>
      <c r="S347" s="10">
        <v>251.02</v>
      </c>
      <c r="T347" s="10">
        <v>267.10000000000002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0">
        <f>testdata12[[#This Row],[X]]/4</f>
        <v>256.68</v>
      </c>
      <c r="N348" s="10">
        <f>testdata12[[#This Row],[X]]/2-testdata12[[#This Row],[H]]</f>
        <v>251.02000000000004</v>
      </c>
      <c r="O348" s="10">
        <f>testdata12[[#This Row],[X]]/2-testdata12[[#This Row],[L]]</f>
        <v>267.10000000000002</v>
      </c>
      <c r="Q348" s="6">
        <v>347</v>
      </c>
      <c r="R348" s="10">
        <v>256.68</v>
      </c>
      <c r="S348" s="10">
        <v>251.02</v>
      </c>
      <c r="T348" s="10">
        <v>267.10000000000002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0">
        <f>testdata12[[#This Row],[X]]/4</f>
        <v>256.68</v>
      </c>
      <c r="N349" s="10">
        <f>testdata12[[#This Row],[X]]/2-testdata12[[#This Row],[H]]</f>
        <v>251.02000000000004</v>
      </c>
      <c r="O349" s="10">
        <f>testdata12[[#This Row],[X]]/2-testdata12[[#This Row],[L]]</f>
        <v>267.10000000000002</v>
      </c>
      <c r="Q349" s="6">
        <v>348</v>
      </c>
      <c r="R349" s="10">
        <v>256.68</v>
      </c>
      <c r="S349" s="10">
        <v>251.02</v>
      </c>
      <c r="T349" s="10">
        <v>267.10000000000002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0">
        <f>testdata12[[#This Row],[X]]/4</f>
        <v>256.68</v>
      </c>
      <c r="N350" s="10">
        <f>testdata12[[#This Row],[X]]/2-testdata12[[#This Row],[H]]</f>
        <v>251.02000000000004</v>
      </c>
      <c r="O350" s="10">
        <f>testdata12[[#This Row],[X]]/2-testdata12[[#This Row],[L]]</f>
        <v>267.10000000000002</v>
      </c>
      <c r="Q350" s="6">
        <v>349</v>
      </c>
      <c r="R350" s="10">
        <v>256.68</v>
      </c>
      <c r="S350" s="10">
        <v>251.02</v>
      </c>
      <c r="T350" s="10">
        <v>267.10000000000002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0">
        <f>testdata12[[#This Row],[X]]/4</f>
        <v>256.68</v>
      </c>
      <c r="N351" s="10">
        <f>testdata12[[#This Row],[X]]/2-testdata12[[#This Row],[H]]</f>
        <v>251.02000000000004</v>
      </c>
      <c r="O351" s="10">
        <f>testdata12[[#This Row],[X]]/2-testdata12[[#This Row],[L]]</f>
        <v>267.10000000000002</v>
      </c>
      <c r="Q351" s="6">
        <v>350</v>
      </c>
      <c r="R351" s="10">
        <v>256.68</v>
      </c>
      <c r="S351" s="10">
        <v>251.02</v>
      </c>
      <c r="T351" s="10">
        <v>267.10000000000002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0">
        <f>testdata12[[#This Row],[X]]/4</f>
        <v>256.68</v>
      </c>
      <c r="N352" s="10">
        <f>testdata12[[#This Row],[X]]/2-testdata12[[#This Row],[H]]</f>
        <v>251.02000000000004</v>
      </c>
      <c r="O352" s="10">
        <f>testdata12[[#This Row],[X]]/2-testdata12[[#This Row],[L]]</f>
        <v>267.10000000000002</v>
      </c>
      <c r="Q352" s="6">
        <v>351</v>
      </c>
      <c r="R352" s="10">
        <v>256.68</v>
      </c>
      <c r="S352" s="10">
        <v>251.02</v>
      </c>
      <c r="T352" s="10">
        <v>267.10000000000002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0">
        <f>testdata12[[#This Row],[X]]/4</f>
        <v>256.68</v>
      </c>
      <c r="N353" s="10">
        <f>testdata12[[#This Row],[X]]/2-testdata12[[#This Row],[H]]</f>
        <v>251.02000000000004</v>
      </c>
      <c r="O353" s="10">
        <f>testdata12[[#This Row],[X]]/2-testdata12[[#This Row],[L]]</f>
        <v>267.10000000000002</v>
      </c>
      <c r="Q353" s="6">
        <v>352</v>
      </c>
      <c r="R353" s="10">
        <v>256.68</v>
      </c>
      <c r="S353" s="10">
        <v>251.02</v>
      </c>
      <c r="T353" s="10">
        <v>267.10000000000002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0">
        <f>testdata12[[#This Row],[X]]/4</f>
        <v>256.68</v>
      </c>
      <c r="N354" s="10">
        <f>testdata12[[#This Row],[X]]/2-testdata12[[#This Row],[H]]</f>
        <v>251.02000000000004</v>
      </c>
      <c r="O354" s="10">
        <f>testdata12[[#This Row],[X]]/2-testdata12[[#This Row],[L]]</f>
        <v>267.10000000000002</v>
      </c>
      <c r="Q354" s="6">
        <v>353</v>
      </c>
      <c r="R354" s="10">
        <v>256.68</v>
      </c>
      <c r="S354" s="10">
        <v>251.02</v>
      </c>
      <c r="T354" s="10">
        <v>267.10000000000002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0">
        <f>testdata12[[#This Row],[X]]/4</f>
        <v>256.68</v>
      </c>
      <c r="N355" s="10">
        <f>testdata12[[#This Row],[X]]/2-testdata12[[#This Row],[H]]</f>
        <v>251.02000000000004</v>
      </c>
      <c r="O355" s="10">
        <f>testdata12[[#This Row],[X]]/2-testdata12[[#This Row],[L]]</f>
        <v>267.10000000000002</v>
      </c>
      <c r="Q355" s="6">
        <v>354</v>
      </c>
      <c r="R355" s="10">
        <v>256.68</v>
      </c>
      <c r="S355" s="10">
        <v>251.02</v>
      </c>
      <c r="T355" s="10">
        <v>267.10000000000002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0"/>
      <c r="N356" s="10"/>
      <c r="O356" s="10"/>
      <c r="Q356" s="6">
        <v>355</v>
      </c>
      <c r="R356" s="10">
        <v>256.68</v>
      </c>
      <c r="S356" s="10">
        <v>251.02</v>
      </c>
      <c r="T356" s="10">
        <v>267.10000000000002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C335</f>
        <v>255.16</v>
      </c>
      <c r="I357" s="9">
        <f>MAX($D$335:$D$356)</f>
        <v>265.2</v>
      </c>
      <c r="J357" s="9">
        <f>MIN($E$335:$E$356)</f>
        <v>250.5</v>
      </c>
      <c r="K357" s="9">
        <f>$F$356</f>
        <v>261.99</v>
      </c>
      <c r="L357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0">
        <f>testdata12[[#This Row],[X]]/4</f>
        <v>260.72249999999997</v>
      </c>
      <c r="N357" s="10">
        <f>testdata12[[#This Row],[X]]/2-testdata12[[#This Row],[H]]</f>
        <v>256.24499999999995</v>
      </c>
      <c r="O357" s="10">
        <f>testdata12[[#This Row],[X]]/2-testdata12[[#This Row],[L]]</f>
        <v>270.94499999999994</v>
      </c>
      <c r="Q357" s="6">
        <v>356</v>
      </c>
      <c r="R357" s="10">
        <v>260.72250000000003</v>
      </c>
      <c r="S357" s="10">
        <v>256.245</v>
      </c>
      <c r="T357" s="10">
        <v>270.94499999999999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0">
        <f>testdata12[[#This Row],[X]]/4</f>
        <v>260.72249999999997</v>
      </c>
      <c r="N358" s="10">
        <f>testdata12[[#This Row],[X]]/2-testdata12[[#This Row],[H]]</f>
        <v>256.24499999999995</v>
      </c>
      <c r="O358" s="10">
        <f>testdata12[[#This Row],[X]]/2-testdata12[[#This Row],[L]]</f>
        <v>270.94499999999994</v>
      </c>
      <c r="Q358" s="6">
        <v>357</v>
      </c>
      <c r="R358" s="10">
        <v>260.72250000000003</v>
      </c>
      <c r="S358" s="10">
        <v>256.245</v>
      </c>
      <c r="T358" s="10">
        <v>270.94499999999999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0">
        <f>testdata12[[#This Row],[X]]/4</f>
        <v>260.72249999999997</v>
      </c>
      <c r="N359" s="10">
        <f>testdata12[[#This Row],[X]]/2-testdata12[[#This Row],[H]]</f>
        <v>256.24499999999995</v>
      </c>
      <c r="O359" s="10">
        <f>testdata12[[#This Row],[X]]/2-testdata12[[#This Row],[L]]</f>
        <v>270.94499999999994</v>
      </c>
      <c r="Q359" s="6">
        <v>358</v>
      </c>
      <c r="R359" s="10">
        <v>260.72250000000003</v>
      </c>
      <c r="S359" s="10">
        <v>256.245</v>
      </c>
      <c r="T359" s="10">
        <v>270.94499999999999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0">
        <f>testdata12[[#This Row],[X]]/4</f>
        <v>260.72249999999997</v>
      </c>
      <c r="N360" s="10">
        <f>testdata12[[#This Row],[X]]/2-testdata12[[#This Row],[H]]</f>
        <v>256.24499999999995</v>
      </c>
      <c r="O360" s="10">
        <f>testdata12[[#This Row],[X]]/2-testdata12[[#This Row],[L]]</f>
        <v>270.94499999999994</v>
      </c>
      <c r="Q360" s="6">
        <v>359</v>
      </c>
      <c r="R360" s="10">
        <v>260.72250000000003</v>
      </c>
      <c r="S360" s="10">
        <v>256.245</v>
      </c>
      <c r="T360" s="10">
        <v>270.94499999999999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0">
        <f>testdata12[[#This Row],[X]]/4</f>
        <v>260.72249999999997</v>
      </c>
      <c r="N361" s="10">
        <f>testdata12[[#This Row],[X]]/2-testdata12[[#This Row],[H]]</f>
        <v>256.24499999999995</v>
      </c>
      <c r="O361" s="10">
        <f>testdata12[[#This Row],[X]]/2-testdata12[[#This Row],[L]]</f>
        <v>270.94499999999994</v>
      </c>
      <c r="Q361" s="6">
        <v>360</v>
      </c>
      <c r="R361" s="10">
        <v>260.72250000000003</v>
      </c>
      <c r="S361" s="10">
        <v>256.245</v>
      </c>
      <c r="T361" s="10">
        <v>270.94499999999999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0">
        <f>testdata12[[#This Row],[X]]/4</f>
        <v>260.72249999999997</v>
      </c>
      <c r="N362" s="10">
        <f>testdata12[[#This Row],[X]]/2-testdata12[[#This Row],[H]]</f>
        <v>256.24499999999995</v>
      </c>
      <c r="O362" s="10">
        <f>testdata12[[#This Row],[X]]/2-testdata12[[#This Row],[L]]</f>
        <v>270.94499999999994</v>
      </c>
      <c r="Q362" s="6">
        <v>361</v>
      </c>
      <c r="R362" s="10">
        <v>260.72250000000003</v>
      </c>
      <c r="S362" s="10">
        <v>256.245</v>
      </c>
      <c r="T362" s="10">
        <v>270.94499999999999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0">
        <f>testdata12[[#This Row],[X]]/4</f>
        <v>260.72249999999997</v>
      </c>
      <c r="N363" s="10">
        <f>testdata12[[#This Row],[X]]/2-testdata12[[#This Row],[H]]</f>
        <v>256.24499999999995</v>
      </c>
      <c r="O363" s="10">
        <f>testdata12[[#This Row],[X]]/2-testdata12[[#This Row],[L]]</f>
        <v>270.94499999999994</v>
      </c>
      <c r="Q363" s="6">
        <v>362</v>
      </c>
      <c r="R363" s="10">
        <v>260.72250000000003</v>
      </c>
      <c r="S363" s="10">
        <v>256.245</v>
      </c>
      <c r="T363" s="10">
        <v>270.94499999999999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0">
        <f>testdata12[[#This Row],[X]]/4</f>
        <v>260.72249999999997</v>
      </c>
      <c r="N364" s="10">
        <f>testdata12[[#This Row],[X]]/2-testdata12[[#This Row],[H]]</f>
        <v>256.24499999999995</v>
      </c>
      <c r="O364" s="10">
        <f>testdata12[[#This Row],[X]]/2-testdata12[[#This Row],[L]]</f>
        <v>270.94499999999994</v>
      </c>
      <c r="Q364" s="6">
        <v>363</v>
      </c>
      <c r="R364" s="10">
        <v>260.72250000000003</v>
      </c>
      <c r="S364" s="10">
        <v>256.245</v>
      </c>
      <c r="T364" s="10">
        <v>270.94499999999999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0">
        <f>testdata12[[#This Row],[X]]/4</f>
        <v>260.72249999999997</v>
      </c>
      <c r="N365" s="10">
        <f>testdata12[[#This Row],[X]]/2-testdata12[[#This Row],[H]]</f>
        <v>256.24499999999995</v>
      </c>
      <c r="O365" s="10">
        <f>testdata12[[#This Row],[X]]/2-testdata12[[#This Row],[L]]</f>
        <v>270.94499999999994</v>
      </c>
      <c r="Q365" s="6">
        <v>364</v>
      </c>
      <c r="R365" s="10">
        <v>260.72250000000003</v>
      </c>
      <c r="S365" s="10">
        <v>256.245</v>
      </c>
      <c r="T365" s="10">
        <v>270.94499999999999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0">
        <f>testdata12[[#This Row],[X]]/4</f>
        <v>260.72249999999997</v>
      </c>
      <c r="N366" s="10">
        <f>testdata12[[#This Row],[X]]/2-testdata12[[#This Row],[H]]</f>
        <v>256.24499999999995</v>
      </c>
      <c r="O366" s="10">
        <f>testdata12[[#This Row],[X]]/2-testdata12[[#This Row],[L]]</f>
        <v>270.94499999999994</v>
      </c>
      <c r="Q366" s="6">
        <v>365</v>
      </c>
      <c r="R366" s="10">
        <v>260.72250000000003</v>
      </c>
      <c r="S366" s="10">
        <v>256.245</v>
      </c>
      <c r="T366" s="10">
        <v>270.94499999999999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0">
        <f>testdata12[[#This Row],[X]]/4</f>
        <v>260.72249999999997</v>
      </c>
      <c r="N367" s="10">
        <f>testdata12[[#This Row],[X]]/2-testdata12[[#This Row],[H]]</f>
        <v>256.24499999999995</v>
      </c>
      <c r="O367" s="10">
        <f>testdata12[[#This Row],[X]]/2-testdata12[[#This Row],[L]]</f>
        <v>270.94499999999994</v>
      </c>
      <c r="Q367" s="6">
        <v>366</v>
      </c>
      <c r="R367" s="10">
        <v>260.72250000000003</v>
      </c>
      <c r="S367" s="10">
        <v>256.245</v>
      </c>
      <c r="T367" s="10">
        <v>270.94499999999999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0">
        <f>testdata12[[#This Row],[X]]/4</f>
        <v>260.72249999999997</v>
      </c>
      <c r="N368" s="10">
        <f>testdata12[[#This Row],[X]]/2-testdata12[[#This Row],[H]]</f>
        <v>256.24499999999995</v>
      </c>
      <c r="O368" s="10">
        <f>testdata12[[#This Row],[X]]/2-testdata12[[#This Row],[L]]</f>
        <v>270.94499999999994</v>
      </c>
      <c r="Q368" s="6">
        <v>367</v>
      </c>
      <c r="R368" s="10">
        <v>260.72250000000003</v>
      </c>
      <c r="S368" s="10">
        <v>256.245</v>
      </c>
      <c r="T368" s="10">
        <v>270.94499999999999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0">
        <f>testdata12[[#This Row],[X]]/4</f>
        <v>260.72249999999997</v>
      </c>
      <c r="N369" s="10">
        <f>testdata12[[#This Row],[X]]/2-testdata12[[#This Row],[H]]</f>
        <v>256.24499999999995</v>
      </c>
      <c r="O369" s="10">
        <f>testdata12[[#This Row],[X]]/2-testdata12[[#This Row],[L]]</f>
        <v>270.94499999999994</v>
      </c>
      <c r="Q369" s="6">
        <v>368</v>
      </c>
      <c r="R369" s="10">
        <v>260.72250000000003</v>
      </c>
      <c r="S369" s="10">
        <v>256.245</v>
      </c>
      <c r="T369" s="10">
        <v>270.94499999999999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0">
        <f>testdata12[[#This Row],[X]]/4</f>
        <v>260.72249999999997</v>
      </c>
      <c r="N370" s="10">
        <f>testdata12[[#This Row],[X]]/2-testdata12[[#This Row],[H]]</f>
        <v>256.24499999999995</v>
      </c>
      <c r="O370" s="10">
        <f>testdata12[[#This Row],[X]]/2-testdata12[[#This Row],[L]]</f>
        <v>270.94499999999994</v>
      </c>
      <c r="Q370" s="6">
        <v>369</v>
      </c>
      <c r="R370" s="10">
        <v>260.72250000000003</v>
      </c>
      <c r="S370" s="10">
        <v>256.245</v>
      </c>
      <c r="T370" s="10">
        <v>270.94499999999999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0">
        <f>testdata12[[#This Row],[X]]/4</f>
        <v>260.72249999999997</v>
      </c>
      <c r="N371" s="10">
        <f>testdata12[[#This Row],[X]]/2-testdata12[[#This Row],[H]]</f>
        <v>256.24499999999995</v>
      </c>
      <c r="O371" s="10">
        <f>testdata12[[#This Row],[X]]/2-testdata12[[#This Row],[L]]</f>
        <v>270.94499999999994</v>
      </c>
      <c r="Q371" s="6">
        <v>370</v>
      </c>
      <c r="R371" s="10">
        <v>260.72250000000003</v>
      </c>
      <c r="S371" s="10">
        <v>256.245</v>
      </c>
      <c r="T371" s="10">
        <v>270.94499999999999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0">
        <f>testdata12[[#This Row],[X]]/4</f>
        <v>260.72249999999997</v>
      </c>
      <c r="N372" s="10">
        <f>testdata12[[#This Row],[X]]/2-testdata12[[#This Row],[H]]</f>
        <v>256.24499999999995</v>
      </c>
      <c r="O372" s="10">
        <f>testdata12[[#This Row],[X]]/2-testdata12[[#This Row],[L]]</f>
        <v>270.94499999999994</v>
      </c>
      <c r="Q372" s="6">
        <v>371</v>
      </c>
      <c r="R372" s="10">
        <v>260.72250000000003</v>
      </c>
      <c r="S372" s="10">
        <v>256.245</v>
      </c>
      <c r="T372" s="10">
        <v>270.94499999999999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0">
        <f>testdata12[[#This Row],[X]]/4</f>
        <v>260.72249999999997</v>
      </c>
      <c r="N373" s="10">
        <f>testdata12[[#This Row],[X]]/2-testdata12[[#This Row],[H]]</f>
        <v>256.24499999999995</v>
      </c>
      <c r="O373" s="10">
        <f>testdata12[[#This Row],[X]]/2-testdata12[[#This Row],[L]]</f>
        <v>270.94499999999994</v>
      </c>
      <c r="Q373" s="6">
        <v>372</v>
      </c>
      <c r="R373" s="10">
        <v>260.72250000000003</v>
      </c>
      <c r="S373" s="10">
        <v>256.245</v>
      </c>
      <c r="T373" s="10">
        <v>270.94499999999999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0">
        <f>testdata12[[#This Row],[X]]/4</f>
        <v>260.72249999999997</v>
      </c>
      <c r="N374" s="10">
        <f>testdata12[[#This Row],[X]]/2-testdata12[[#This Row],[H]]</f>
        <v>256.24499999999995</v>
      </c>
      <c r="O374" s="10">
        <f>testdata12[[#This Row],[X]]/2-testdata12[[#This Row],[L]]</f>
        <v>270.94499999999994</v>
      </c>
      <c r="Q374" s="6">
        <v>373</v>
      </c>
      <c r="R374" s="10">
        <v>260.72250000000003</v>
      </c>
      <c r="S374" s="10">
        <v>256.245</v>
      </c>
      <c r="T374" s="10">
        <v>270.94499999999999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0">
        <f>testdata12[[#This Row],[X]]/4</f>
        <v>260.72249999999997</v>
      </c>
      <c r="N375" s="10">
        <f>testdata12[[#This Row],[X]]/2-testdata12[[#This Row],[H]]</f>
        <v>256.24499999999995</v>
      </c>
      <c r="O375" s="10">
        <f>testdata12[[#This Row],[X]]/2-testdata12[[#This Row],[L]]</f>
        <v>270.94499999999994</v>
      </c>
      <c r="Q375" s="6">
        <v>374</v>
      </c>
      <c r="R375" s="10">
        <v>260.72250000000003</v>
      </c>
      <c r="S375" s="10">
        <v>256.245</v>
      </c>
      <c r="T375" s="10">
        <v>270.94499999999999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0">
        <f>testdata12[[#This Row],[X]]/4</f>
        <v>260.72249999999997</v>
      </c>
      <c r="N376" s="10">
        <f>testdata12[[#This Row],[X]]/2-testdata12[[#This Row],[H]]</f>
        <v>256.24499999999995</v>
      </c>
      <c r="O376" s="10">
        <f>testdata12[[#This Row],[X]]/2-testdata12[[#This Row],[L]]</f>
        <v>270.94499999999994</v>
      </c>
      <c r="Q376" s="6">
        <v>375</v>
      </c>
      <c r="R376" s="10">
        <v>260.72250000000003</v>
      </c>
      <c r="S376" s="10">
        <v>256.245</v>
      </c>
      <c r="T376" s="10">
        <v>270.94499999999999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0"/>
      <c r="N377" s="10"/>
      <c r="O377" s="10"/>
      <c r="Q377" s="6">
        <v>376</v>
      </c>
      <c r="R377" s="10">
        <v>260.72250000000003</v>
      </c>
      <c r="S377" s="10">
        <v>256.245</v>
      </c>
      <c r="T377" s="10">
        <v>270.94499999999999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C357</f>
        <v>263.42</v>
      </c>
      <c r="I378" s="9">
        <f>MAX($D$357:$D$377)</f>
        <v>270.25</v>
      </c>
      <c r="J378" s="9">
        <f>MIN($E$357:$E$377)</f>
        <v>260.79000000000002</v>
      </c>
      <c r="K378" s="9">
        <f>$F$377</f>
        <v>263.5</v>
      </c>
      <c r="L378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0">
        <f>testdata12[[#This Row],[X]]/4</f>
        <v>266.19749999999999</v>
      </c>
      <c r="N378" s="10">
        <f>testdata12[[#This Row],[X]]/2-testdata12[[#This Row],[H]]</f>
        <v>262.14499999999998</v>
      </c>
      <c r="O378" s="10">
        <f>testdata12[[#This Row],[X]]/2-testdata12[[#This Row],[L]]</f>
        <v>271.60499999999996</v>
      </c>
      <c r="Q378" s="6">
        <v>377</v>
      </c>
      <c r="R378" s="10">
        <v>266.19749999999999</v>
      </c>
      <c r="S378" s="10">
        <v>262.14499999999998</v>
      </c>
      <c r="T378" s="10">
        <v>271.60500000000002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0">
        <f>testdata12[[#This Row],[X]]/4</f>
        <v>266.19749999999999</v>
      </c>
      <c r="N379" s="10">
        <f>testdata12[[#This Row],[X]]/2-testdata12[[#This Row],[H]]</f>
        <v>262.14499999999998</v>
      </c>
      <c r="O379" s="10">
        <f>testdata12[[#This Row],[X]]/2-testdata12[[#This Row],[L]]</f>
        <v>271.60499999999996</v>
      </c>
      <c r="Q379" s="6">
        <v>378</v>
      </c>
      <c r="R379" s="10">
        <v>266.19749999999999</v>
      </c>
      <c r="S379" s="10">
        <v>262.14499999999998</v>
      </c>
      <c r="T379" s="10">
        <v>271.60500000000002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0">
        <f>testdata12[[#This Row],[X]]/4</f>
        <v>266.19749999999999</v>
      </c>
      <c r="N380" s="10">
        <f>testdata12[[#This Row],[X]]/2-testdata12[[#This Row],[H]]</f>
        <v>262.14499999999998</v>
      </c>
      <c r="O380" s="10">
        <f>testdata12[[#This Row],[X]]/2-testdata12[[#This Row],[L]]</f>
        <v>271.60499999999996</v>
      </c>
      <c r="Q380" s="6">
        <v>379</v>
      </c>
      <c r="R380" s="10">
        <v>266.19749999999999</v>
      </c>
      <c r="S380" s="10">
        <v>262.14499999999998</v>
      </c>
      <c r="T380" s="10">
        <v>271.60500000000002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0">
        <f>testdata12[[#This Row],[X]]/4</f>
        <v>266.19749999999999</v>
      </c>
      <c r="N381" s="10">
        <f>testdata12[[#This Row],[X]]/2-testdata12[[#This Row],[H]]</f>
        <v>262.14499999999998</v>
      </c>
      <c r="O381" s="10">
        <f>testdata12[[#This Row],[X]]/2-testdata12[[#This Row],[L]]</f>
        <v>271.60499999999996</v>
      </c>
      <c r="Q381" s="6">
        <v>380</v>
      </c>
      <c r="R381" s="10">
        <v>266.19749999999999</v>
      </c>
      <c r="S381" s="10">
        <v>262.14499999999998</v>
      </c>
      <c r="T381" s="10">
        <v>271.60500000000002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0">
        <f>testdata12[[#This Row],[X]]/4</f>
        <v>266.19749999999999</v>
      </c>
      <c r="N382" s="10">
        <f>testdata12[[#This Row],[X]]/2-testdata12[[#This Row],[H]]</f>
        <v>262.14499999999998</v>
      </c>
      <c r="O382" s="10">
        <f>testdata12[[#This Row],[X]]/2-testdata12[[#This Row],[L]]</f>
        <v>271.60499999999996</v>
      </c>
      <c r="Q382" s="6">
        <v>381</v>
      </c>
      <c r="R382" s="10">
        <v>266.19749999999999</v>
      </c>
      <c r="S382" s="10">
        <v>262.14499999999998</v>
      </c>
      <c r="T382" s="10">
        <v>271.60500000000002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0">
        <f>testdata12[[#This Row],[X]]/4</f>
        <v>266.19749999999999</v>
      </c>
      <c r="N383" s="10">
        <f>testdata12[[#This Row],[X]]/2-testdata12[[#This Row],[H]]</f>
        <v>262.14499999999998</v>
      </c>
      <c r="O383" s="10">
        <f>testdata12[[#This Row],[X]]/2-testdata12[[#This Row],[L]]</f>
        <v>271.60499999999996</v>
      </c>
      <c r="Q383" s="6">
        <v>382</v>
      </c>
      <c r="R383" s="10">
        <v>266.19749999999999</v>
      </c>
      <c r="S383" s="10">
        <v>262.14499999999998</v>
      </c>
      <c r="T383" s="10">
        <v>271.60500000000002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0">
        <f>testdata12[[#This Row],[X]]/4</f>
        <v>266.19749999999999</v>
      </c>
      <c r="N384" s="10">
        <f>testdata12[[#This Row],[X]]/2-testdata12[[#This Row],[H]]</f>
        <v>262.14499999999998</v>
      </c>
      <c r="O384" s="10">
        <f>testdata12[[#This Row],[X]]/2-testdata12[[#This Row],[L]]</f>
        <v>271.60499999999996</v>
      </c>
      <c r="Q384" s="6">
        <v>383</v>
      </c>
      <c r="R384" s="10">
        <v>266.19749999999999</v>
      </c>
      <c r="S384" s="10">
        <v>262.14499999999998</v>
      </c>
      <c r="T384" s="10">
        <v>271.60500000000002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0">
        <f>testdata12[[#This Row],[X]]/4</f>
        <v>266.19749999999999</v>
      </c>
      <c r="N385" s="10">
        <f>testdata12[[#This Row],[X]]/2-testdata12[[#This Row],[H]]</f>
        <v>262.14499999999998</v>
      </c>
      <c r="O385" s="10">
        <f>testdata12[[#This Row],[X]]/2-testdata12[[#This Row],[L]]</f>
        <v>271.60499999999996</v>
      </c>
      <c r="Q385" s="6">
        <v>384</v>
      </c>
      <c r="R385" s="10">
        <v>266.19749999999999</v>
      </c>
      <c r="S385" s="10">
        <v>262.14499999999998</v>
      </c>
      <c r="T385" s="10">
        <v>271.60500000000002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0">
        <f>testdata12[[#This Row],[X]]/4</f>
        <v>266.19749999999999</v>
      </c>
      <c r="N386" s="10">
        <f>testdata12[[#This Row],[X]]/2-testdata12[[#This Row],[H]]</f>
        <v>262.14499999999998</v>
      </c>
      <c r="O386" s="10">
        <f>testdata12[[#This Row],[X]]/2-testdata12[[#This Row],[L]]</f>
        <v>271.60499999999996</v>
      </c>
      <c r="Q386" s="6">
        <v>385</v>
      </c>
      <c r="R386" s="10">
        <v>266.19749999999999</v>
      </c>
      <c r="S386" s="10">
        <v>262.14499999999998</v>
      </c>
      <c r="T386" s="10">
        <v>271.60500000000002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0">
        <f>testdata12[[#This Row],[X]]/4</f>
        <v>266.19749999999999</v>
      </c>
      <c r="N387" s="10">
        <f>testdata12[[#This Row],[X]]/2-testdata12[[#This Row],[H]]</f>
        <v>262.14499999999998</v>
      </c>
      <c r="O387" s="10">
        <f>testdata12[[#This Row],[X]]/2-testdata12[[#This Row],[L]]</f>
        <v>271.60499999999996</v>
      </c>
      <c r="Q387" s="6">
        <v>386</v>
      </c>
      <c r="R387" s="10">
        <v>266.19749999999999</v>
      </c>
      <c r="S387" s="10">
        <v>262.14499999999998</v>
      </c>
      <c r="T387" s="10">
        <v>271.60500000000002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0">
        <f>testdata12[[#This Row],[X]]/4</f>
        <v>266.19749999999999</v>
      </c>
      <c r="N388" s="10">
        <f>testdata12[[#This Row],[X]]/2-testdata12[[#This Row],[H]]</f>
        <v>262.14499999999998</v>
      </c>
      <c r="O388" s="10">
        <f>testdata12[[#This Row],[X]]/2-testdata12[[#This Row],[L]]</f>
        <v>271.60499999999996</v>
      </c>
      <c r="Q388" s="6">
        <v>387</v>
      </c>
      <c r="R388" s="10">
        <v>266.19749999999999</v>
      </c>
      <c r="S388" s="10">
        <v>262.14499999999998</v>
      </c>
      <c r="T388" s="10">
        <v>271.60500000000002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0">
        <f>testdata12[[#This Row],[X]]/4</f>
        <v>266.19749999999999</v>
      </c>
      <c r="N389" s="10">
        <f>testdata12[[#This Row],[X]]/2-testdata12[[#This Row],[H]]</f>
        <v>262.14499999999998</v>
      </c>
      <c r="O389" s="10">
        <f>testdata12[[#This Row],[X]]/2-testdata12[[#This Row],[L]]</f>
        <v>271.60499999999996</v>
      </c>
      <c r="Q389" s="6">
        <v>388</v>
      </c>
      <c r="R389" s="10">
        <v>266.19749999999999</v>
      </c>
      <c r="S389" s="10">
        <v>262.14499999999998</v>
      </c>
      <c r="T389" s="10">
        <v>271.60500000000002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0">
        <f>testdata12[[#This Row],[X]]/4</f>
        <v>266.19749999999999</v>
      </c>
      <c r="N390" s="10">
        <f>testdata12[[#This Row],[X]]/2-testdata12[[#This Row],[H]]</f>
        <v>262.14499999999998</v>
      </c>
      <c r="O390" s="10">
        <f>testdata12[[#This Row],[X]]/2-testdata12[[#This Row],[L]]</f>
        <v>271.60499999999996</v>
      </c>
      <c r="Q390" s="6">
        <v>389</v>
      </c>
      <c r="R390" s="10">
        <v>266.19749999999999</v>
      </c>
      <c r="S390" s="10">
        <v>262.14499999999998</v>
      </c>
      <c r="T390" s="10">
        <v>271.60500000000002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0">
        <f>testdata12[[#This Row],[X]]/4</f>
        <v>266.19749999999999</v>
      </c>
      <c r="N391" s="10">
        <f>testdata12[[#This Row],[X]]/2-testdata12[[#This Row],[H]]</f>
        <v>262.14499999999998</v>
      </c>
      <c r="O391" s="10">
        <f>testdata12[[#This Row],[X]]/2-testdata12[[#This Row],[L]]</f>
        <v>271.60499999999996</v>
      </c>
      <c r="Q391" s="6">
        <v>390</v>
      </c>
      <c r="R391" s="10">
        <v>266.19749999999999</v>
      </c>
      <c r="S391" s="10">
        <v>262.14499999999998</v>
      </c>
      <c r="T391" s="10">
        <v>271.60500000000002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0">
        <f>testdata12[[#This Row],[X]]/4</f>
        <v>266.19749999999999</v>
      </c>
      <c r="N392" s="10">
        <f>testdata12[[#This Row],[X]]/2-testdata12[[#This Row],[H]]</f>
        <v>262.14499999999998</v>
      </c>
      <c r="O392" s="10">
        <f>testdata12[[#This Row],[X]]/2-testdata12[[#This Row],[L]]</f>
        <v>271.60499999999996</v>
      </c>
      <c r="Q392" s="6">
        <v>391</v>
      </c>
      <c r="R392" s="10">
        <v>266.19749999999999</v>
      </c>
      <c r="S392" s="10">
        <v>262.14499999999998</v>
      </c>
      <c r="T392" s="10">
        <v>271.60500000000002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0">
        <f>testdata12[[#This Row],[X]]/4</f>
        <v>266.19749999999999</v>
      </c>
      <c r="N393" s="10">
        <f>testdata12[[#This Row],[X]]/2-testdata12[[#This Row],[H]]</f>
        <v>262.14499999999998</v>
      </c>
      <c r="O393" s="10">
        <f>testdata12[[#This Row],[X]]/2-testdata12[[#This Row],[L]]</f>
        <v>271.60499999999996</v>
      </c>
      <c r="Q393" s="6">
        <v>392</v>
      </c>
      <c r="R393" s="10">
        <v>266.19749999999999</v>
      </c>
      <c r="S393" s="10">
        <v>262.14499999999998</v>
      </c>
      <c r="T393" s="10">
        <v>271.60500000000002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0">
        <f>testdata12[[#This Row],[X]]/4</f>
        <v>266.19749999999999</v>
      </c>
      <c r="N394" s="10">
        <f>testdata12[[#This Row],[X]]/2-testdata12[[#This Row],[H]]</f>
        <v>262.14499999999998</v>
      </c>
      <c r="O394" s="10">
        <f>testdata12[[#This Row],[X]]/2-testdata12[[#This Row],[L]]</f>
        <v>271.60499999999996</v>
      </c>
      <c r="Q394" s="6">
        <v>393</v>
      </c>
      <c r="R394" s="10">
        <v>266.19749999999999</v>
      </c>
      <c r="S394" s="10">
        <v>262.14499999999998</v>
      </c>
      <c r="T394" s="10">
        <v>271.60500000000002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0">
        <f>testdata12[[#This Row],[X]]/4</f>
        <v>266.19749999999999</v>
      </c>
      <c r="N395" s="10">
        <f>testdata12[[#This Row],[X]]/2-testdata12[[#This Row],[H]]</f>
        <v>262.14499999999998</v>
      </c>
      <c r="O395" s="10">
        <f>testdata12[[#This Row],[X]]/2-testdata12[[#This Row],[L]]</f>
        <v>271.60499999999996</v>
      </c>
      <c r="Q395" s="6">
        <v>394</v>
      </c>
      <c r="R395" s="10">
        <v>266.19749999999999</v>
      </c>
      <c r="S395" s="10">
        <v>262.14499999999998</v>
      </c>
      <c r="T395" s="10">
        <v>271.60500000000002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0">
        <f>testdata12[[#This Row],[X]]/4</f>
        <v>266.19749999999999</v>
      </c>
      <c r="N396" s="10">
        <f>testdata12[[#This Row],[X]]/2-testdata12[[#This Row],[H]]</f>
        <v>262.14499999999998</v>
      </c>
      <c r="O396" s="10">
        <f>testdata12[[#This Row],[X]]/2-testdata12[[#This Row],[L]]</f>
        <v>271.60499999999996</v>
      </c>
      <c r="Q396" s="6">
        <v>395</v>
      </c>
      <c r="R396" s="10">
        <v>266.19749999999999</v>
      </c>
      <c r="S396" s="10">
        <v>262.14499999999998</v>
      </c>
      <c r="T396" s="10">
        <v>271.60500000000002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0">
        <f>testdata12[[#This Row],[X]]/4</f>
        <v>266.19749999999999</v>
      </c>
      <c r="N397" s="10">
        <f>testdata12[[#This Row],[X]]/2-testdata12[[#This Row],[H]]</f>
        <v>262.14499999999998</v>
      </c>
      <c r="O397" s="10">
        <f>testdata12[[#This Row],[X]]/2-testdata12[[#This Row],[L]]</f>
        <v>271.60499999999996</v>
      </c>
      <c r="Q397" s="6">
        <v>396</v>
      </c>
      <c r="R397" s="10">
        <v>266.19749999999999</v>
      </c>
      <c r="S397" s="10">
        <v>262.14499999999998</v>
      </c>
      <c r="T397" s="10">
        <v>271.60500000000002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0"/>
      <c r="N398" s="10"/>
      <c r="O398" s="10"/>
      <c r="Q398" s="6">
        <v>397</v>
      </c>
      <c r="R398" s="10">
        <v>266.19749999999999</v>
      </c>
      <c r="S398" s="10">
        <v>262.14499999999998</v>
      </c>
      <c r="T398" s="10">
        <v>271.60500000000002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C378</f>
        <v>261.77999999999997</v>
      </c>
      <c r="I399" s="9">
        <f>MAX($D$378:$D$398)</f>
        <v>276.22000000000003</v>
      </c>
      <c r="J399" s="9">
        <f>MIN($E$378:$E$398)</f>
        <v>261.52</v>
      </c>
      <c r="K399" s="9">
        <f>$F$398</f>
        <v>273.26</v>
      </c>
      <c r="L399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0">
        <f>testdata12[[#This Row],[X]]/4</f>
        <v>271.80500000000001</v>
      </c>
      <c r="N399" s="10">
        <f>testdata12[[#This Row],[X]]/2-testdata12[[#This Row],[H]]</f>
        <v>267.39</v>
      </c>
      <c r="O399" s="10">
        <f>testdata12[[#This Row],[X]]/2-testdata12[[#This Row],[L]]</f>
        <v>282.09000000000003</v>
      </c>
      <c r="Q399" s="6">
        <v>398</v>
      </c>
      <c r="R399" s="10">
        <v>271.80500000000001</v>
      </c>
      <c r="S399" s="10">
        <v>267.39</v>
      </c>
      <c r="T399" s="10">
        <v>282.08999999999997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0">
        <f>testdata12[[#This Row],[X]]/4</f>
        <v>271.80500000000001</v>
      </c>
      <c r="N400" s="10">
        <f>testdata12[[#This Row],[X]]/2-testdata12[[#This Row],[H]]</f>
        <v>267.39</v>
      </c>
      <c r="O400" s="10">
        <f>testdata12[[#This Row],[X]]/2-testdata12[[#This Row],[L]]</f>
        <v>282.09000000000003</v>
      </c>
      <c r="Q400" s="6">
        <v>399</v>
      </c>
      <c r="R400" s="10">
        <v>271.80500000000001</v>
      </c>
      <c r="S400" s="10">
        <v>267.39</v>
      </c>
      <c r="T400" s="10">
        <v>282.08999999999997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0">
        <f>testdata12[[#This Row],[X]]/4</f>
        <v>271.80500000000001</v>
      </c>
      <c r="N401" s="10">
        <f>testdata12[[#This Row],[X]]/2-testdata12[[#This Row],[H]]</f>
        <v>267.39</v>
      </c>
      <c r="O401" s="10">
        <f>testdata12[[#This Row],[X]]/2-testdata12[[#This Row],[L]]</f>
        <v>282.09000000000003</v>
      </c>
      <c r="Q401" s="6">
        <v>400</v>
      </c>
      <c r="R401" s="10">
        <v>271.80500000000001</v>
      </c>
      <c r="S401" s="10">
        <v>267.39</v>
      </c>
      <c r="T401" s="10">
        <v>282.08999999999997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0">
        <f>testdata12[[#This Row],[X]]/4</f>
        <v>271.80500000000001</v>
      </c>
      <c r="N402" s="10">
        <f>testdata12[[#This Row],[X]]/2-testdata12[[#This Row],[H]]</f>
        <v>267.39</v>
      </c>
      <c r="O402" s="10">
        <f>testdata12[[#This Row],[X]]/2-testdata12[[#This Row],[L]]</f>
        <v>282.09000000000003</v>
      </c>
      <c r="Q402" s="6">
        <v>401</v>
      </c>
      <c r="R402" s="10">
        <v>271.80500000000001</v>
      </c>
      <c r="S402" s="10">
        <v>267.39</v>
      </c>
      <c r="T402" s="10">
        <v>282.08999999999997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0">
        <f>testdata12[[#This Row],[X]]/4</f>
        <v>271.80500000000001</v>
      </c>
      <c r="N403" s="10">
        <f>testdata12[[#This Row],[X]]/2-testdata12[[#This Row],[H]]</f>
        <v>267.39</v>
      </c>
      <c r="O403" s="10">
        <f>testdata12[[#This Row],[X]]/2-testdata12[[#This Row],[L]]</f>
        <v>282.09000000000003</v>
      </c>
      <c r="Q403" s="6">
        <v>402</v>
      </c>
      <c r="R403" s="10">
        <v>271.80500000000001</v>
      </c>
      <c r="S403" s="10">
        <v>267.39</v>
      </c>
      <c r="T403" s="10">
        <v>282.08999999999997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0">
        <f>testdata12[[#This Row],[X]]/4</f>
        <v>271.80500000000001</v>
      </c>
      <c r="N404" s="10">
        <f>testdata12[[#This Row],[X]]/2-testdata12[[#This Row],[H]]</f>
        <v>267.39</v>
      </c>
      <c r="O404" s="10">
        <f>testdata12[[#This Row],[X]]/2-testdata12[[#This Row],[L]]</f>
        <v>282.09000000000003</v>
      </c>
      <c r="Q404" s="6">
        <v>403</v>
      </c>
      <c r="R404" s="10">
        <v>271.80500000000001</v>
      </c>
      <c r="S404" s="10">
        <v>267.39</v>
      </c>
      <c r="T404" s="10">
        <v>282.08999999999997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0">
        <f>testdata12[[#This Row],[X]]/4</f>
        <v>271.80500000000001</v>
      </c>
      <c r="N405" s="10">
        <f>testdata12[[#This Row],[X]]/2-testdata12[[#This Row],[H]]</f>
        <v>267.39</v>
      </c>
      <c r="O405" s="10">
        <f>testdata12[[#This Row],[X]]/2-testdata12[[#This Row],[L]]</f>
        <v>282.09000000000003</v>
      </c>
      <c r="Q405" s="6">
        <v>404</v>
      </c>
      <c r="R405" s="10">
        <v>271.80500000000001</v>
      </c>
      <c r="S405" s="10">
        <v>267.39</v>
      </c>
      <c r="T405" s="10">
        <v>282.08999999999997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0">
        <f>testdata12[[#This Row],[X]]/4</f>
        <v>271.80500000000001</v>
      </c>
      <c r="N406" s="10">
        <f>testdata12[[#This Row],[X]]/2-testdata12[[#This Row],[H]]</f>
        <v>267.39</v>
      </c>
      <c r="O406" s="10">
        <f>testdata12[[#This Row],[X]]/2-testdata12[[#This Row],[L]]</f>
        <v>282.09000000000003</v>
      </c>
      <c r="Q406" s="6">
        <v>405</v>
      </c>
      <c r="R406" s="10">
        <v>271.80500000000001</v>
      </c>
      <c r="S406" s="10">
        <v>267.39</v>
      </c>
      <c r="T406" s="10">
        <v>282.08999999999997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0">
        <f>testdata12[[#This Row],[X]]/4</f>
        <v>271.80500000000001</v>
      </c>
      <c r="N407" s="10">
        <f>testdata12[[#This Row],[X]]/2-testdata12[[#This Row],[H]]</f>
        <v>267.39</v>
      </c>
      <c r="O407" s="10">
        <f>testdata12[[#This Row],[X]]/2-testdata12[[#This Row],[L]]</f>
        <v>282.09000000000003</v>
      </c>
      <c r="Q407" s="6">
        <v>406</v>
      </c>
      <c r="R407" s="10">
        <v>271.80500000000001</v>
      </c>
      <c r="S407" s="10">
        <v>267.39</v>
      </c>
      <c r="T407" s="10">
        <v>282.08999999999997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0">
        <f>testdata12[[#This Row],[X]]/4</f>
        <v>271.80500000000001</v>
      </c>
      <c r="N408" s="10">
        <f>testdata12[[#This Row],[X]]/2-testdata12[[#This Row],[H]]</f>
        <v>267.39</v>
      </c>
      <c r="O408" s="10">
        <f>testdata12[[#This Row],[X]]/2-testdata12[[#This Row],[L]]</f>
        <v>282.09000000000003</v>
      </c>
      <c r="Q408" s="6">
        <v>407</v>
      </c>
      <c r="R408" s="10">
        <v>271.80500000000001</v>
      </c>
      <c r="S408" s="10">
        <v>267.39</v>
      </c>
      <c r="T408" s="10">
        <v>282.08999999999997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0">
        <f>testdata12[[#This Row],[X]]/4</f>
        <v>271.80500000000001</v>
      </c>
      <c r="N409" s="10">
        <f>testdata12[[#This Row],[X]]/2-testdata12[[#This Row],[H]]</f>
        <v>267.39</v>
      </c>
      <c r="O409" s="10">
        <f>testdata12[[#This Row],[X]]/2-testdata12[[#This Row],[L]]</f>
        <v>282.09000000000003</v>
      </c>
      <c r="Q409" s="6">
        <v>408</v>
      </c>
      <c r="R409" s="10">
        <v>271.80500000000001</v>
      </c>
      <c r="S409" s="10">
        <v>267.39</v>
      </c>
      <c r="T409" s="10">
        <v>282.08999999999997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0">
        <f>testdata12[[#This Row],[X]]/4</f>
        <v>271.80500000000001</v>
      </c>
      <c r="N410" s="10">
        <f>testdata12[[#This Row],[X]]/2-testdata12[[#This Row],[H]]</f>
        <v>267.39</v>
      </c>
      <c r="O410" s="10">
        <f>testdata12[[#This Row],[X]]/2-testdata12[[#This Row],[L]]</f>
        <v>282.09000000000003</v>
      </c>
      <c r="Q410" s="6">
        <v>409</v>
      </c>
      <c r="R410" s="10">
        <v>271.80500000000001</v>
      </c>
      <c r="S410" s="10">
        <v>267.39</v>
      </c>
      <c r="T410" s="10">
        <v>282.08999999999997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0">
        <f>testdata12[[#This Row],[X]]/4</f>
        <v>271.80500000000001</v>
      </c>
      <c r="N411" s="10">
        <f>testdata12[[#This Row],[X]]/2-testdata12[[#This Row],[H]]</f>
        <v>267.39</v>
      </c>
      <c r="O411" s="10">
        <f>testdata12[[#This Row],[X]]/2-testdata12[[#This Row],[L]]</f>
        <v>282.09000000000003</v>
      </c>
      <c r="Q411" s="6">
        <v>410</v>
      </c>
      <c r="R411" s="10">
        <v>271.80500000000001</v>
      </c>
      <c r="S411" s="10">
        <v>267.39</v>
      </c>
      <c r="T411" s="10">
        <v>282.08999999999997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0">
        <f>testdata12[[#This Row],[X]]/4</f>
        <v>271.80500000000001</v>
      </c>
      <c r="N412" s="10">
        <f>testdata12[[#This Row],[X]]/2-testdata12[[#This Row],[H]]</f>
        <v>267.39</v>
      </c>
      <c r="O412" s="10">
        <f>testdata12[[#This Row],[X]]/2-testdata12[[#This Row],[L]]</f>
        <v>282.09000000000003</v>
      </c>
      <c r="Q412" s="6">
        <v>411</v>
      </c>
      <c r="R412" s="10">
        <v>271.80500000000001</v>
      </c>
      <c r="S412" s="10">
        <v>267.39</v>
      </c>
      <c r="T412" s="10">
        <v>282.08999999999997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0">
        <f>testdata12[[#This Row],[X]]/4</f>
        <v>271.80500000000001</v>
      </c>
      <c r="N413" s="10">
        <f>testdata12[[#This Row],[X]]/2-testdata12[[#This Row],[H]]</f>
        <v>267.39</v>
      </c>
      <c r="O413" s="10">
        <f>testdata12[[#This Row],[X]]/2-testdata12[[#This Row],[L]]</f>
        <v>282.09000000000003</v>
      </c>
      <c r="Q413" s="6">
        <v>412</v>
      </c>
      <c r="R413" s="10">
        <v>271.80500000000001</v>
      </c>
      <c r="S413" s="10">
        <v>267.39</v>
      </c>
      <c r="T413" s="10">
        <v>282.08999999999997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0">
        <f>testdata12[[#This Row],[X]]/4</f>
        <v>271.80500000000001</v>
      </c>
      <c r="N414" s="10">
        <f>testdata12[[#This Row],[X]]/2-testdata12[[#This Row],[H]]</f>
        <v>267.39</v>
      </c>
      <c r="O414" s="10">
        <f>testdata12[[#This Row],[X]]/2-testdata12[[#This Row],[L]]</f>
        <v>282.09000000000003</v>
      </c>
      <c r="Q414" s="6">
        <v>413</v>
      </c>
      <c r="R414" s="10">
        <v>271.80500000000001</v>
      </c>
      <c r="S414" s="10">
        <v>267.39</v>
      </c>
      <c r="T414" s="10">
        <v>282.08999999999997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0">
        <f>testdata12[[#This Row],[X]]/4</f>
        <v>271.80500000000001</v>
      </c>
      <c r="N415" s="10">
        <f>testdata12[[#This Row],[X]]/2-testdata12[[#This Row],[H]]</f>
        <v>267.39</v>
      </c>
      <c r="O415" s="10">
        <f>testdata12[[#This Row],[X]]/2-testdata12[[#This Row],[L]]</f>
        <v>282.09000000000003</v>
      </c>
      <c r="Q415" s="6">
        <v>414</v>
      </c>
      <c r="R415" s="10">
        <v>271.80500000000001</v>
      </c>
      <c r="S415" s="10">
        <v>267.39</v>
      </c>
      <c r="T415" s="10">
        <v>282.08999999999997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0">
        <f>testdata12[[#This Row],[X]]/4</f>
        <v>271.80500000000001</v>
      </c>
      <c r="N416" s="10">
        <f>testdata12[[#This Row],[X]]/2-testdata12[[#This Row],[H]]</f>
        <v>267.39</v>
      </c>
      <c r="O416" s="10">
        <f>testdata12[[#This Row],[X]]/2-testdata12[[#This Row],[L]]</f>
        <v>282.09000000000003</v>
      </c>
      <c r="Q416" s="6">
        <v>415</v>
      </c>
      <c r="R416" s="10">
        <v>271.80500000000001</v>
      </c>
      <c r="S416" s="10">
        <v>267.39</v>
      </c>
      <c r="T416" s="10">
        <v>282.08999999999997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0">
        <f>testdata12[[#This Row],[X]]/4</f>
        <v>271.80500000000001</v>
      </c>
      <c r="N417" s="10">
        <f>testdata12[[#This Row],[X]]/2-testdata12[[#This Row],[H]]</f>
        <v>267.39</v>
      </c>
      <c r="O417" s="10">
        <f>testdata12[[#This Row],[X]]/2-testdata12[[#This Row],[L]]</f>
        <v>282.09000000000003</v>
      </c>
      <c r="Q417" s="6">
        <v>416</v>
      </c>
      <c r="R417" s="10">
        <v>271.80500000000001</v>
      </c>
      <c r="S417" s="10">
        <v>267.39</v>
      </c>
      <c r="T417" s="10">
        <v>282.08999999999997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0">
        <f>testdata12[[#This Row],[X]]/4</f>
        <v>271.80500000000001</v>
      </c>
      <c r="N418" s="10">
        <f>testdata12[[#This Row],[X]]/2-testdata12[[#This Row],[H]]</f>
        <v>267.39</v>
      </c>
      <c r="O418" s="10">
        <f>testdata12[[#This Row],[X]]/2-testdata12[[#This Row],[L]]</f>
        <v>282.09000000000003</v>
      </c>
      <c r="Q418" s="6">
        <v>417</v>
      </c>
      <c r="R418" s="10">
        <v>271.80500000000001</v>
      </c>
      <c r="S418" s="10">
        <v>267.39</v>
      </c>
      <c r="T418" s="10">
        <v>282.08999999999997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0">
        <f>testdata12[[#This Row],[X]]/4</f>
        <v>271.80500000000001</v>
      </c>
      <c r="N419" s="10">
        <f>testdata12[[#This Row],[X]]/2-testdata12[[#This Row],[H]]</f>
        <v>267.39</v>
      </c>
      <c r="O419" s="10">
        <f>testdata12[[#This Row],[X]]/2-testdata12[[#This Row],[L]]</f>
        <v>282.09000000000003</v>
      </c>
      <c r="Q419" s="6">
        <v>418</v>
      </c>
      <c r="R419" s="10">
        <v>271.80500000000001</v>
      </c>
      <c r="S419" s="10">
        <v>267.39</v>
      </c>
      <c r="T419" s="10">
        <v>282.08999999999997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0">
        <f>testdata12[[#This Row],[X]]/4</f>
        <v>271.80500000000001</v>
      </c>
      <c r="N420" s="10">
        <f>testdata12[[#This Row],[X]]/2-testdata12[[#This Row],[H]]</f>
        <v>267.39</v>
      </c>
      <c r="O420" s="10">
        <f>testdata12[[#This Row],[X]]/2-testdata12[[#This Row],[L]]</f>
        <v>282.09000000000003</v>
      </c>
      <c r="Q420" s="6">
        <v>419</v>
      </c>
      <c r="R420" s="10">
        <v>271.80500000000001</v>
      </c>
      <c r="S420" s="10">
        <v>267.39</v>
      </c>
      <c r="T420" s="10">
        <v>282.08999999999997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0"/>
      <c r="N421" s="10"/>
      <c r="O421" s="10"/>
      <c r="Q421" s="6">
        <v>420</v>
      </c>
      <c r="R421" s="10">
        <v>271.80500000000001</v>
      </c>
      <c r="S421" s="10">
        <v>267.39</v>
      </c>
      <c r="T421" s="10">
        <v>282.08999999999997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C399</f>
        <v>273.49</v>
      </c>
      <c r="I422" s="9">
        <f>MAX($D$399:$D$421)</f>
        <v>283.37</v>
      </c>
      <c r="J422" s="9">
        <f>MIN($E$399:$E$421)</f>
        <v>271.14999999999998</v>
      </c>
      <c r="K422" s="9">
        <f>$F$421</f>
        <v>281.98</v>
      </c>
      <c r="L422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0">
        <f>testdata12[[#This Row],[X]]/4</f>
        <v>279.96749999999997</v>
      </c>
      <c r="N422" s="10">
        <f>testdata12[[#This Row],[X]]/2-testdata12[[#This Row],[H]]</f>
        <v>276.56499999999994</v>
      </c>
      <c r="O422" s="10">
        <f>testdata12[[#This Row],[X]]/2-testdata12[[#This Row],[L]]</f>
        <v>288.78499999999997</v>
      </c>
      <c r="Q422" s="6">
        <v>421</v>
      </c>
      <c r="R422" s="10">
        <v>279.96749999999997</v>
      </c>
      <c r="S422" s="10">
        <v>276.565</v>
      </c>
      <c r="T422" s="10">
        <v>288.78500000000003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0">
        <f>testdata12[[#This Row],[X]]/4</f>
        <v>279.96749999999997</v>
      </c>
      <c r="N423" s="10">
        <f>testdata12[[#This Row],[X]]/2-testdata12[[#This Row],[H]]</f>
        <v>276.56499999999994</v>
      </c>
      <c r="O423" s="10">
        <f>testdata12[[#This Row],[X]]/2-testdata12[[#This Row],[L]]</f>
        <v>288.78499999999997</v>
      </c>
      <c r="Q423" s="6">
        <v>422</v>
      </c>
      <c r="R423" s="10">
        <v>279.96749999999997</v>
      </c>
      <c r="S423" s="10">
        <v>276.565</v>
      </c>
      <c r="T423" s="10">
        <v>288.78500000000003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0">
        <f>testdata12[[#This Row],[X]]/4</f>
        <v>279.96749999999997</v>
      </c>
      <c r="N424" s="10">
        <f>testdata12[[#This Row],[X]]/2-testdata12[[#This Row],[H]]</f>
        <v>276.56499999999994</v>
      </c>
      <c r="O424" s="10">
        <f>testdata12[[#This Row],[X]]/2-testdata12[[#This Row],[L]]</f>
        <v>288.78499999999997</v>
      </c>
      <c r="Q424" s="6">
        <v>423</v>
      </c>
      <c r="R424" s="10">
        <v>279.96749999999997</v>
      </c>
      <c r="S424" s="10">
        <v>276.565</v>
      </c>
      <c r="T424" s="10">
        <v>288.78500000000003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0">
        <f>testdata12[[#This Row],[X]]/4</f>
        <v>279.96749999999997</v>
      </c>
      <c r="N425" s="10">
        <f>testdata12[[#This Row],[X]]/2-testdata12[[#This Row],[H]]</f>
        <v>276.56499999999994</v>
      </c>
      <c r="O425" s="10">
        <f>testdata12[[#This Row],[X]]/2-testdata12[[#This Row],[L]]</f>
        <v>288.78499999999997</v>
      </c>
      <c r="Q425" s="6">
        <v>424</v>
      </c>
      <c r="R425" s="10">
        <v>279.96749999999997</v>
      </c>
      <c r="S425" s="10">
        <v>276.565</v>
      </c>
      <c r="T425" s="10">
        <v>288.78500000000003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0">
        <f>testdata12[[#This Row],[X]]/4</f>
        <v>279.96749999999997</v>
      </c>
      <c r="N426" s="10">
        <f>testdata12[[#This Row],[X]]/2-testdata12[[#This Row],[H]]</f>
        <v>276.56499999999994</v>
      </c>
      <c r="O426" s="10">
        <f>testdata12[[#This Row],[X]]/2-testdata12[[#This Row],[L]]</f>
        <v>288.78499999999997</v>
      </c>
      <c r="Q426" s="6">
        <v>425</v>
      </c>
      <c r="R426" s="10">
        <v>279.96749999999997</v>
      </c>
      <c r="S426" s="10">
        <v>276.565</v>
      </c>
      <c r="T426" s="10">
        <v>288.78500000000003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0">
        <f>testdata12[[#This Row],[X]]/4</f>
        <v>279.96749999999997</v>
      </c>
      <c r="N427" s="10">
        <f>testdata12[[#This Row],[X]]/2-testdata12[[#This Row],[H]]</f>
        <v>276.56499999999994</v>
      </c>
      <c r="O427" s="10">
        <f>testdata12[[#This Row],[X]]/2-testdata12[[#This Row],[L]]</f>
        <v>288.78499999999997</v>
      </c>
      <c r="Q427" s="6">
        <v>426</v>
      </c>
      <c r="R427" s="10">
        <v>279.96749999999997</v>
      </c>
      <c r="S427" s="10">
        <v>276.565</v>
      </c>
      <c r="T427" s="10">
        <v>288.78500000000003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0">
        <f>testdata12[[#This Row],[X]]/4</f>
        <v>279.96749999999997</v>
      </c>
      <c r="N428" s="10">
        <f>testdata12[[#This Row],[X]]/2-testdata12[[#This Row],[H]]</f>
        <v>276.56499999999994</v>
      </c>
      <c r="O428" s="10">
        <f>testdata12[[#This Row],[X]]/2-testdata12[[#This Row],[L]]</f>
        <v>288.78499999999997</v>
      </c>
      <c r="Q428" s="6">
        <v>427</v>
      </c>
      <c r="R428" s="10">
        <v>279.96749999999997</v>
      </c>
      <c r="S428" s="10">
        <v>276.565</v>
      </c>
      <c r="T428" s="10">
        <v>288.78500000000003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0">
        <f>testdata12[[#This Row],[X]]/4</f>
        <v>279.96749999999997</v>
      </c>
      <c r="N429" s="10">
        <f>testdata12[[#This Row],[X]]/2-testdata12[[#This Row],[H]]</f>
        <v>276.56499999999994</v>
      </c>
      <c r="O429" s="10">
        <f>testdata12[[#This Row],[X]]/2-testdata12[[#This Row],[L]]</f>
        <v>288.78499999999997</v>
      </c>
      <c r="Q429" s="6">
        <v>428</v>
      </c>
      <c r="R429" s="10">
        <v>279.96749999999997</v>
      </c>
      <c r="S429" s="10">
        <v>276.565</v>
      </c>
      <c r="T429" s="10">
        <v>288.78500000000003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0">
        <f>testdata12[[#This Row],[X]]/4</f>
        <v>279.96749999999997</v>
      </c>
      <c r="N430" s="10">
        <f>testdata12[[#This Row],[X]]/2-testdata12[[#This Row],[H]]</f>
        <v>276.56499999999994</v>
      </c>
      <c r="O430" s="10">
        <f>testdata12[[#This Row],[X]]/2-testdata12[[#This Row],[L]]</f>
        <v>288.78499999999997</v>
      </c>
      <c r="Q430" s="6">
        <v>429</v>
      </c>
      <c r="R430" s="10">
        <v>279.96749999999997</v>
      </c>
      <c r="S430" s="10">
        <v>276.565</v>
      </c>
      <c r="T430" s="10">
        <v>288.78500000000003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0">
        <f>testdata12[[#This Row],[X]]/4</f>
        <v>279.96749999999997</v>
      </c>
      <c r="N431" s="10">
        <f>testdata12[[#This Row],[X]]/2-testdata12[[#This Row],[H]]</f>
        <v>276.56499999999994</v>
      </c>
      <c r="O431" s="10">
        <f>testdata12[[#This Row],[X]]/2-testdata12[[#This Row],[L]]</f>
        <v>288.78499999999997</v>
      </c>
      <c r="Q431" s="6">
        <v>430</v>
      </c>
      <c r="R431" s="10">
        <v>279.96749999999997</v>
      </c>
      <c r="S431" s="10">
        <v>276.565</v>
      </c>
      <c r="T431" s="10">
        <v>288.78500000000003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0">
        <f>testdata12[[#This Row],[X]]/4</f>
        <v>279.96749999999997</v>
      </c>
      <c r="N432" s="10">
        <f>testdata12[[#This Row],[X]]/2-testdata12[[#This Row],[H]]</f>
        <v>276.56499999999994</v>
      </c>
      <c r="O432" s="10">
        <f>testdata12[[#This Row],[X]]/2-testdata12[[#This Row],[L]]</f>
        <v>288.78499999999997</v>
      </c>
      <c r="Q432" s="6">
        <v>431</v>
      </c>
      <c r="R432" s="10">
        <v>279.96749999999997</v>
      </c>
      <c r="S432" s="10">
        <v>276.565</v>
      </c>
      <c r="T432" s="10">
        <v>288.78500000000003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0">
        <f>testdata12[[#This Row],[X]]/4</f>
        <v>279.96749999999997</v>
      </c>
      <c r="N433" s="10">
        <f>testdata12[[#This Row],[X]]/2-testdata12[[#This Row],[H]]</f>
        <v>276.56499999999994</v>
      </c>
      <c r="O433" s="10">
        <f>testdata12[[#This Row],[X]]/2-testdata12[[#This Row],[L]]</f>
        <v>288.78499999999997</v>
      </c>
      <c r="Q433" s="6">
        <v>432</v>
      </c>
      <c r="R433" s="10">
        <v>279.96749999999997</v>
      </c>
      <c r="S433" s="10">
        <v>276.565</v>
      </c>
      <c r="T433" s="10">
        <v>288.78500000000003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0">
        <f>testdata12[[#This Row],[X]]/4</f>
        <v>279.96749999999997</v>
      </c>
      <c r="N434" s="10">
        <f>testdata12[[#This Row],[X]]/2-testdata12[[#This Row],[H]]</f>
        <v>276.56499999999994</v>
      </c>
      <c r="O434" s="10">
        <f>testdata12[[#This Row],[X]]/2-testdata12[[#This Row],[L]]</f>
        <v>288.78499999999997</v>
      </c>
      <c r="Q434" s="6">
        <v>433</v>
      </c>
      <c r="R434" s="10">
        <v>279.96749999999997</v>
      </c>
      <c r="S434" s="10">
        <v>276.565</v>
      </c>
      <c r="T434" s="10">
        <v>288.78500000000003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0">
        <f>testdata12[[#This Row],[X]]/4</f>
        <v>279.96749999999997</v>
      </c>
      <c r="N435" s="10">
        <f>testdata12[[#This Row],[X]]/2-testdata12[[#This Row],[H]]</f>
        <v>276.56499999999994</v>
      </c>
      <c r="O435" s="10">
        <f>testdata12[[#This Row],[X]]/2-testdata12[[#This Row],[L]]</f>
        <v>288.78499999999997</v>
      </c>
      <c r="Q435" s="6">
        <v>434</v>
      </c>
      <c r="R435" s="10">
        <v>279.96749999999997</v>
      </c>
      <c r="S435" s="10">
        <v>276.565</v>
      </c>
      <c r="T435" s="10">
        <v>288.78500000000003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0">
        <f>testdata12[[#This Row],[X]]/4</f>
        <v>279.96749999999997</v>
      </c>
      <c r="N436" s="10">
        <f>testdata12[[#This Row],[X]]/2-testdata12[[#This Row],[H]]</f>
        <v>276.56499999999994</v>
      </c>
      <c r="O436" s="10">
        <f>testdata12[[#This Row],[X]]/2-testdata12[[#This Row],[L]]</f>
        <v>288.78499999999997</v>
      </c>
      <c r="Q436" s="6">
        <v>435</v>
      </c>
      <c r="R436" s="10">
        <v>279.96749999999997</v>
      </c>
      <c r="S436" s="10">
        <v>276.565</v>
      </c>
      <c r="T436" s="10">
        <v>288.78500000000003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0">
        <f>testdata12[[#This Row],[X]]/4</f>
        <v>279.96749999999997</v>
      </c>
      <c r="N437" s="10">
        <f>testdata12[[#This Row],[X]]/2-testdata12[[#This Row],[H]]</f>
        <v>276.56499999999994</v>
      </c>
      <c r="O437" s="10">
        <f>testdata12[[#This Row],[X]]/2-testdata12[[#This Row],[L]]</f>
        <v>288.78499999999997</v>
      </c>
      <c r="Q437" s="6">
        <v>436</v>
      </c>
      <c r="R437" s="10">
        <v>279.96749999999997</v>
      </c>
      <c r="S437" s="10">
        <v>276.565</v>
      </c>
      <c r="T437" s="10">
        <v>288.78500000000003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0">
        <f>testdata12[[#This Row],[X]]/4</f>
        <v>279.96749999999997</v>
      </c>
      <c r="N438" s="10">
        <f>testdata12[[#This Row],[X]]/2-testdata12[[#This Row],[H]]</f>
        <v>276.56499999999994</v>
      </c>
      <c r="O438" s="10">
        <f>testdata12[[#This Row],[X]]/2-testdata12[[#This Row],[L]]</f>
        <v>288.78499999999997</v>
      </c>
      <c r="Q438" s="6">
        <v>437</v>
      </c>
      <c r="R438" s="10">
        <v>279.96749999999997</v>
      </c>
      <c r="S438" s="10">
        <v>276.565</v>
      </c>
      <c r="T438" s="10">
        <v>288.78500000000003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0">
        <f>testdata12[[#This Row],[X]]/4</f>
        <v>279.96749999999997</v>
      </c>
      <c r="N439" s="10">
        <f>testdata12[[#This Row],[X]]/2-testdata12[[#This Row],[H]]</f>
        <v>276.56499999999994</v>
      </c>
      <c r="O439" s="10">
        <f>testdata12[[#This Row],[X]]/2-testdata12[[#This Row],[L]]</f>
        <v>288.78499999999997</v>
      </c>
      <c r="Q439" s="6">
        <v>438</v>
      </c>
      <c r="R439" s="10">
        <v>279.96749999999997</v>
      </c>
      <c r="S439" s="10">
        <v>276.565</v>
      </c>
      <c r="T439" s="10">
        <v>288.78500000000003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0"/>
      <c r="N440" s="10"/>
      <c r="O440" s="10"/>
      <c r="Q440" s="6">
        <v>439</v>
      </c>
      <c r="R440" s="10">
        <v>279.96749999999997</v>
      </c>
      <c r="S440" s="10">
        <v>276.565</v>
      </c>
      <c r="T440" s="10">
        <v>288.78500000000003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C422</f>
        <v>281.52999999999997</v>
      </c>
      <c r="I441" s="9">
        <f>MAX($D$422:$D$440)</f>
        <v>286.10000000000002</v>
      </c>
      <c r="J441" s="9">
        <f>MIN($E$422:$E$440)</f>
        <v>278.49</v>
      </c>
      <c r="K441" s="9">
        <f>$F$440</f>
        <v>283.66000000000003</v>
      </c>
      <c r="L441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0">
        <f>testdata12[[#This Row],[X]]/4</f>
        <v>283.58750000000003</v>
      </c>
      <c r="N441" s="10">
        <f>testdata12[[#This Row],[X]]/2-testdata12[[#This Row],[H]]</f>
        <v>281.07500000000005</v>
      </c>
      <c r="O441" s="10">
        <f>testdata12[[#This Row],[X]]/2-testdata12[[#This Row],[L]]</f>
        <v>288.68500000000006</v>
      </c>
      <c r="Q441" s="6">
        <v>440</v>
      </c>
      <c r="R441" s="10">
        <v>283.58749999999998</v>
      </c>
      <c r="S441" s="10">
        <v>281.07499999999999</v>
      </c>
      <c r="T441" s="10">
        <v>288.685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0">
        <f>testdata12[[#This Row],[X]]/4</f>
        <v>283.58750000000003</v>
      </c>
      <c r="N442" s="10">
        <f>testdata12[[#This Row],[X]]/2-testdata12[[#This Row],[H]]</f>
        <v>281.07500000000005</v>
      </c>
      <c r="O442" s="10">
        <f>testdata12[[#This Row],[X]]/2-testdata12[[#This Row],[L]]</f>
        <v>288.68500000000006</v>
      </c>
      <c r="Q442" s="6">
        <v>441</v>
      </c>
      <c r="R442" s="10">
        <v>283.58749999999998</v>
      </c>
      <c r="S442" s="10">
        <v>281.07499999999999</v>
      </c>
      <c r="T442" s="10">
        <v>288.685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0">
        <f>testdata12[[#This Row],[X]]/4</f>
        <v>283.58750000000003</v>
      </c>
      <c r="N443" s="10">
        <f>testdata12[[#This Row],[X]]/2-testdata12[[#This Row],[H]]</f>
        <v>281.07500000000005</v>
      </c>
      <c r="O443" s="10">
        <f>testdata12[[#This Row],[X]]/2-testdata12[[#This Row],[L]]</f>
        <v>288.68500000000006</v>
      </c>
      <c r="Q443" s="6">
        <v>442</v>
      </c>
      <c r="R443" s="10">
        <v>283.58749999999998</v>
      </c>
      <c r="S443" s="10">
        <v>281.07499999999999</v>
      </c>
      <c r="T443" s="10">
        <v>288.685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0">
        <f>testdata12[[#This Row],[X]]/4</f>
        <v>283.58750000000003</v>
      </c>
      <c r="N444" s="10">
        <f>testdata12[[#This Row],[X]]/2-testdata12[[#This Row],[H]]</f>
        <v>281.07500000000005</v>
      </c>
      <c r="O444" s="10">
        <f>testdata12[[#This Row],[X]]/2-testdata12[[#This Row],[L]]</f>
        <v>288.68500000000006</v>
      </c>
      <c r="Q444" s="6">
        <v>443</v>
      </c>
      <c r="R444" s="10">
        <v>283.58749999999998</v>
      </c>
      <c r="S444" s="10">
        <v>281.07499999999999</v>
      </c>
      <c r="T444" s="10">
        <v>288.685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0">
        <f>testdata12[[#This Row],[X]]/4</f>
        <v>283.58750000000003</v>
      </c>
      <c r="N445" s="10">
        <f>testdata12[[#This Row],[X]]/2-testdata12[[#This Row],[H]]</f>
        <v>281.07500000000005</v>
      </c>
      <c r="O445" s="10">
        <f>testdata12[[#This Row],[X]]/2-testdata12[[#This Row],[L]]</f>
        <v>288.68500000000006</v>
      </c>
      <c r="Q445" s="6">
        <v>444</v>
      </c>
      <c r="R445" s="10">
        <v>283.58749999999998</v>
      </c>
      <c r="S445" s="10">
        <v>281.07499999999999</v>
      </c>
      <c r="T445" s="10">
        <v>288.685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0">
        <f>testdata12[[#This Row],[X]]/4</f>
        <v>283.58750000000003</v>
      </c>
      <c r="N446" s="10">
        <f>testdata12[[#This Row],[X]]/2-testdata12[[#This Row],[H]]</f>
        <v>281.07500000000005</v>
      </c>
      <c r="O446" s="10">
        <f>testdata12[[#This Row],[X]]/2-testdata12[[#This Row],[L]]</f>
        <v>288.68500000000006</v>
      </c>
      <c r="Q446" s="6">
        <v>445</v>
      </c>
      <c r="R446" s="10">
        <v>283.58749999999998</v>
      </c>
      <c r="S446" s="10">
        <v>281.07499999999999</v>
      </c>
      <c r="T446" s="10">
        <v>288.685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0">
        <f>testdata12[[#This Row],[X]]/4</f>
        <v>283.58750000000003</v>
      </c>
      <c r="N447" s="10">
        <f>testdata12[[#This Row],[X]]/2-testdata12[[#This Row],[H]]</f>
        <v>281.07500000000005</v>
      </c>
      <c r="O447" s="10">
        <f>testdata12[[#This Row],[X]]/2-testdata12[[#This Row],[L]]</f>
        <v>288.68500000000006</v>
      </c>
      <c r="Q447" s="6">
        <v>446</v>
      </c>
      <c r="R447" s="10">
        <v>283.58749999999998</v>
      </c>
      <c r="S447" s="10">
        <v>281.07499999999999</v>
      </c>
      <c r="T447" s="10">
        <v>288.685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0">
        <f>testdata12[[#This Row],[X]]/4</f>
        <v>283.58750000000003</v>
      </c>
      <c r="N448" s="10">
        <f>testdata12[[#This Row],[X]]/2-testdata12[[#This Row],[H]]</f>
        <v>281.07500000000005</v>
      </c>
      <c r="O448" s="10">
        <f>testdata12[[#This Row],[X]]/2-testdata12[[#This Row],[L]]</f>
        <v>288.68500000000006</v>
      </c>
      <c r="Q448" s="6">
        <v>447</v>
      </c>
      <c r="R448" s="10">
        <v>283.58749999999998</v>
      </c>
      <c r="S448" s="10">
        <v>281.07499999999999</v>
      </c>
      <c r="T448" s="10">
        <v>288.685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0">
        <f>testdata12[[#This Row],[X]]/4</f>
        <v>283.58750000000003</v>
      </c>
      <c r="N449" s="10">
        <f>testdata12[[#This Row],[X]]/2-testdata12[[#This Row],[H]]</f>
        <v>281.07500000000005</v>
      </c>
      <c r="O449" s="10">
        <f>testdata12[[#This Row],[X]]/2-testdata12[[#This Row],[L]]</f>
        <v>288.68500000000006</v>
      </c>
      <c r="Q449" s="6">
        <v>448</v>
      </c>
      <c r="R449" s="10">
        <v>283.58749999999998</v>
      </c>
      <c r="S449" s="10">
        <v>281.07499999999999</v>
      </c>
      <c r="T449" s="10">
        <v>288.685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0">
        <f>testdata12[[#This Row],[X]]/4</f>
        <v>283.58750000000003</v>
      </c>
      <c r="N450" s="10">
        <f>testdata12[[#This Row],[X]]/2-testdata12[[#This Row],[H]]</f>
        <v>281.07500000000005</v>
      </c>
      <c r="O450" s="10">
        <f>testdata12[[#This Row],[X]]/2-testdata12[[#This Row],[L]]</f>
        <v>288.68500000000006</v>
      </c>
      <c r="Q450" s="6">
        <v>449</v>
      </c>
      <c r="R450" s="10">
        <v>283.58749999999998</v>
      </c>
      <c r="S450" s="10">
        <v>281.07499999999999</v>
      </c>
      <c r="T450" s="10">
        <v>288.685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0">
        <f>testdata12[[#This Row],[X]]/4</f>
        <v>283.58750000000003</v>
      </c>
      <c r="N451" s="10">
        <f>testdata12[[#This Row],[X]]/2-testdata12[[#This Row],[H]]</f>
        <v>281.07500000000005</v>
      </c>
      <c r="O451" s="10">
        <f>testdata12[[#This Row],[X]]/2-testdata12[[#This Row],[L]]</f>
        <v>288.68500000000006</v>
      </c>
      <c r="Q451" s="6">
        <v>450</v>
      </c>
      <c r="R451" s="10">
        <v>283.58749999999998</v>
      </c>
      <c r="S451" s="10">
        <v>281.07499999999999</v>
      </c>
      <c r="T451" s="10">
        <v>288.685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0">
        <f>testdata12[[#This Row],[X]]/4</f>
        <v>283.58750000000003</v>
      </c>
      <c r="N452" s="10">
        <f>testdata12[[#This Row],[X]]/2-testdata12[[#This Row],[H]]</f>
        <v>281.07500000000005</v>
      </c>
      <c r="O452" s="10">
        <f>testdata12[[#This Row],[X]]/2-testdata12[[#This Row],[L]]</f>
        <v>288.68500000000006</v>
      </c>
      <c r="Q452" s="6">
        <v>451</v>
      </c>
      <c r="R452" s="10">
        <v>283.58749999999998</v>
      </c>
      <c r="S452" s="10">
        <v>281.07499999999999</v>
      </c>
      <c r="T452" s="10">
        <v>288.685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0">
        <f>testdata12[[#This Row],[X]]/4</f>
        <v>283.58750000000003</v>
      </c>
      <c r="N453" s="10">
        <f>testdata12[[#This Row],[X]]/2-testdata12[[#This Row],[H]]</f>
        <v>281.07500000000005</v>
      </c>
      <c r="O453" s="10">
        <f>testdata12[[#This Row],[X]]/2-testdata12[[#This Row],[L]]</f>
        <v>288.68500000000006</v>
      </c>
      <c r="Q453" s="6">
        <v>452</v>
      </c>
      <c r="R453" s="10">
        <v>283.58749999999998</v>
      </c>
      <c r="S453" s="10">
        <v>281.07499999999999</v>
      </c>
      <c r="T453" s="10">
        <v>288.685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0">
        <f>testdata12[[#This Row],[X]]/4</f>
        <v>283.58750000000003</v>
      </c>
      <c r="N454" s="10">
        <f>testdata12[[#This Row],[X]]/2-testdata12[[#This Row],[H]]</f>
        <v>281.07500000000005</v>
      </c>
      <c r="O454" s="10">
        <f>testdata12[[#This Row],[X]]/2-testdata12[[#This Row],[L]]</f>
        <v>288.68500000000006</v>
      </c>
      <c r="Q454" s="6">
        <v>453</v>
      </c>
      <c r="R454" s="10">
        <v>283.58749999999998</v>
      </c>
      <c r="S454" s="10">
        <v>281.07499999999999</v>
      </c>
      <c r="T454" s="10">
        <v>288.685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0">
        <f>testdata12[[#This Row],[X]]/4</f>
        <v>283.58750000000003</v>
      </c>
      <c r="N455" s="10">
        <f>testdata12[[#This Row],[X]]/2-testdata12[[#This Row],[H]]</f>
        <v>281.07500000000005</v>
      </c>
      <c r="O455" s="10">
        <f>testdata12[[#This Row],[X]]/2-testdata12[[#This Row],[L]]</f>
        <v>288.68500000000006</v>
      </c>
      <c r="Q455" s="6">
        <v>454</v>
      </c>
      <c r="R455" s="10">
        <v>283.58749999999998</v>
      </c>
      <c r="S455" s="10">
        <v>281.07499999999999</v>
      </c>
      <c r="T455" s="10">
        <v>288.685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0">
        <f>testdata12[[#This Row],[X]]/4</f>
        <v>283.58750000000003</v>
      </c>
      <c r="N456" s="10">
        <f>testdata12[[#This Row],[X]]/2-testdata12[[#This Row],[H]]</f>
        <v>281.07500000000005</v>
      </c>
      <c r="O456" s="10">
        <f>testdata12[[#This Row],[X]]/2-testdata12[[#This Row],[L]]</f>
        <v>288.68500000000006</v>
      </c>
      <c r="Q456" s="6">
        <v>455</v>
      </c>
      <c r="R456" s="10">
        <v>283.58749999999998</v>
      </c>
      <c r="S456" s="10">
        <v>281.07499999999999</v>
      </c>
      <c r="T456" s="10">
        <v>288.685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0">
        <f>testdata12[[#This Row],[X]]/4</f>
        <v>283.58750000000003</v>
      </c>
      <c r="N457" s="10">
        <f>testdata12[[#This Row],[X]]/2-testdata12[[#This Row],[H]]</f>
        <v>281.07500000000005</v>
      </c>
      <c r="O457" s="10">
        <f>testdata12[[#This Row],[X]]/2-testdata12[[#This Row],[L]]</f>
        <v>288.68500000000006</v>
      </c>
      <c r="Q457" s="6">
        <v>456</v>
      </c>
      <c r="R457" s="10">
        <v>283.58749999999998</v>
      </c>
      <c r="S457" s="10">
        <v>281.07499999999999</v>
      </c>
      <c r="T457" s="10">
        <v>288.685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0">
        <f>testdata12[[#This Row],[X]]/4</f>
        <v>283.58750000000003</v>
      </c>
      <c r="N458" s="10">
        <f>testdata12[[#This Row],[X]]/2-testdata12[[#This Row],[H]]</f>
        <v>281.07500000000005</v>
      </c>
      <c r="O458" s="10">
        <f>testdata12[[#This Row],[X]]/2-testdata12[[#This Row],[L]]</f>
        <v>288.68500000000006</v>
      </c>
      <c r="Q458" s="6">
        <v>457</v>
      </c>
      <c r="R458" s="10">
        <v>283.58749999999998</v>
      </c>
      <c r="S458" s="10">
        <v>281.07499999999999</v>
      </c>
      <c r="T458" s="10">
        <v>288.685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0">
        <f>testdata12[[#This Row],[X]]/4</f>
        <v>283.58750000000003</v>
      </c>
      <c r="N459" s="10">
        <f>testdata12[[#This Row],[X]]/2-testdata12[[#This Row],[H]]</f>
        <v>281.07500000000005</v>
      </c>
      <c r="O459" s="10">
        <f>testdata12[[#This Row],[X]]/2-testdata12[[#This Row],[L]]</f>
        <v>288.68500000000006</v>
      </c>
      <c r="Q459" s="6">
        <v>458</v>
      </c>
      <c r="R459" s="10">
        <v>283.58749999999998</v>
      </c>
      <c r="S459" s="10">
        <v>281.07499999999999</v>
      </c>
      <c r="T459" s="10">
        <v>288.685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0">
        <f>testdata12[[#This Row],[X]]/4</f>
        <v>283.58750000000003</v>
      </c>
      <c r="N460" s="10">
        <f>testdata12[[#This Row],[X]]/2-testdata12[[#This Row],[H]]</f>
        <v>281.07500000000005</v>
      </c>
      <c r="O460" s="10">
        <f>testdata12[[#This Row],[X]]/2-testdata12[[#This Row],[L]]</f>
        <v>288.68500000000006</v>
      </c>
      <c r="Q460" s="6">
        <v>459</v>
      </c>
      <c r="R460" s="10">
        <v>283.58749999999998</v>
      </c>
      <c r="S460" s="10">
        <v>281.07499999999999</v>
      </c>
      <c r="T460" s="10">
        <v>288.685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0">
        <f>testdata12[[#This Row],[X]]/4</f>
        <v>283.58750000000003</v>
      </c>
      <c r="N461" s="10">
        <f>testdata12[[#This Row],[X]]/2-testdata12[[#This Row],[H]]</f>
        <v>281.07500000000005</v>
      </c>
      <c r="O461" s="10">
        <f>testdata12[[#This Row],[X]]/2-testdata12[[#This Row],[L]]</f>
        <v>288.68500000000006</v>
      </c>
      <c r="Q461" s="6">
        <v>460</v>
      </c>
      <c r="R461" s="10">
        <v>283.58749999999998</v>
      </c>
      <c r="S461" s="10">
        <v>281.07499999999999</v>
      </c>
      <c r="T461" s="10">
        <v>288.685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0">
        <f>testdata12[[#This Row],[X]]/4</f>
        <v>283.58750000000003</v>
      </c>
      <c r="N462" s="10">
        <f>testdata12[[#This Row],[X]]/2-testdata12[[#This Row],[H]]</f>
        <v>281.07500000000005</v>
      </c>
      <c r="O462" s="10">
        <f>testdata12[[#This Row],[X]]/2-testdata12[[#This Row],[L]]</f>
        <v>288.68500000000006</v>
      </c>
      <c r="Q462" s="6">
        <v>461</v>
      </c>
      <c r="R462" s="10">
        <v>283.58749999999998</v>
      </c>
      <c r="S462" s="10">
        <v>281.07499999999999</v>
      </c>
      <c r="T462" s="10">
        <v>288.685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0"/>
      <c r="N463" s="10"/>
      <c r="O463" s="10"/>
      <c r="Q463" s="6">
        <v>462</v>
      </c>
      <c r="R463" s="10">
        <v>283.58749999999998</v>
      </c>
      <c r="S463" s="10">
        <v>281.07499999999999</v>
      </c>
      <c r="T463" s="10">
        <v>288.685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C441</f>
        <v>285.02</v>
      </c>
      <c r="I464" s="9">
        <f>MAX($D$441:$D$463)</f>
        <v>286.08999999999997</v>
      </c>
      <c r="J464" s="9">
        <f>MIN($E$441:$E$463)</f>
        <v>253.54</v>
      </c>
      <c r="K464" s="9">
        <f>$F$463</f>
        <v>264.06</v>
      </c>
      <c r="L464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0">
        <f>testdata12[[#This Row],[X]]/4</f>
        <v>264.3075</v>
      </c>
      <c r="N464" s="10">
        <f>testdata12[[#This Row],[X]]/2-testdata12[[#This Row],[H]]</f>
        <v>242.52500000000003</v>
      </c>
      <c r="O464" s="10">
        <f>testdata12[[#This Row],[X]]/2-testdata12[[#This Row],[L]]</f>
        <v>275.07500000000005</v>
      </c>
      <c r="Q464" s="6">
        <v>463</v>
      </c>
      <c r="R464" s="10">
        <v>264.3075</v>
      </c>
      <c r="S464" s="10">
        <v>242.52500000000001</v>
      </c>
      <c r="T464" s="10">
        <v>275.07499999999999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0">
        <f>testdata12[[#This Row],[X]]/4</f>
        <v>264.3075</v>
      </c>
      <c r="N465" s="10">
        <f>testdata12[[#This Row],[X]]/2-testdata12[[#This Row],[H]]</f>
        <v>242.52500000000003</v>
      </c>
      <c r="O465" s="10">
        <f>testdata12[[#This Row],[X]]/2-testdata12[[#This Row],[L]]</f>
        <v>275.07500000000005</v>
      </c>
      <c r="Q465" s="6">
        <v>464</v>
      </c>
      <c r="R465" s="10">
        <v>264.3075</v>
      </c>
      <c r="S465" s="10">
        <v>242.52500000000001</v>
      </c>
      <c r="T465" s="10">
        <v>275.07499999999999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0">
        <f>testdata12[[#This Row],[X]]/4</f>
        <v>264.3075</v>
      </c>
      <c r="N466" s="10">
        <f>testdata12[[#This Row],[X]]/2-testdata12[[#This Row],[H]]</f>
        <v>242.52500000000003</v>
      </c>
      <c r="O466" s="10">
        <f>testdata12[[#This Row],[X]]/2-testdata12[[#This Row],[L]]</f>
        <v>275.07500000000005</v>
      </c>
      <c r="Q466" s="6">
        <v>465</v>
      </c>
      <c r="R466" s="10">
        <v>264.3075</v>
      </c>
      <c r="S466" s="10">
        <v>242.52500000000001</v>
      </c>
      <c r="T466" s="10">
        <v>275.07499999999999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0">
        <f>testdata12[[#This Row],[X]]/4</f>
        <v>264.3075</v>
      </c>
      <c r="N467" s="10">
        <f>testdata12[[#This Row],[X]]/2-testdata12[[#This Row],[H]]</f>
        <v>242.52500000000003</v>
      </c>
      <c r="O467" s="10">
        <f>testdata12[[#This Row],[X]]/2-testdata12[[#This Row],[L]]</f>
        <v>275.07500000000005</v>
      </c>
      <c r="Q467" s="6">
        <v>466</v>
      </c>
      <c r="R467" s="10">
        <v>264.3075</v>
      </c>
      <c r="S467" s="10">
        <v>242.52500000000001</v>
      </c>
      <c r="T467" s="10">
        <v>275.07499999999999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0">
        <f>testdata12[[#This Row],[X]]/4</f>
        <v>264.3075</v>
      </c>
      <c r="N468" s="10">
        <f>testdata12[[#This Row],[X]]/2-testdata12[[#This Row],[H]]</f>
        <v>242.52500000000003</v>
      </c>
      <c r="O468" s="10">
        <f>testdata12[[#This Row],[X]]/2-testdata12[[#This Row],[L]]</f>
        <v>275.07500000000005</v>
      </c>
      <c r="Q468" s="6">
        <v>467</v>
      </c>
      <c r="R468" s="10">
        <v>264.3075</v>
      </c>
      <c r="S468" s="10">
        <v>242.52500000000001</v>
      </c>
      <c r="T468" s="10">
        <v>275.07499999999999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0">
        <f>testdata12[[#This Row],[X]]/4</f>
        <v>264.3075</v>
      </c>
      <c r="N469" s="10">
        <f>testdata12[[#This Row],[X]]/2-testdata12[[#This Row],[H]]</f>
        <v>242.52500000000003</v>
      </c>
      <c r="O469" s="10">
        <f>testdata12[[#This Row],[X]]/2-testdata12[[#This Row],[L]]</f>
        <v>275.07500000000005</v>
      </c>
      <c r="Q469" s="6">
        <v>468</v>
      </c>
      <c r="R469" s="10">
        <v>264.3075</v>
      </c>
      <c r="S469" s="10">
        <v>242.52500000000001</v>
      </c>
      <c r="T469" s="10">
        <v>275.07499999999999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0">
        <f>testdata12[[#This Row],[X]]/4</f>
        <v>264.3075</v>
      </c>
      <c r="N470" s="10">
        <f>testdata12[[#This Row],[X]]/2-testdata12[[#This Row],[H]]</f>
        <v>242.52500000000003</v>
      </c>
      <c r="O470" s="10">
        <f>testdata12[[#This Row],[X]]/2-testdata12[[#This Row],[L]]</f>
        <v>275.07500000000005</v>
      </c>
      <c r="Q470" s="6">
        <v>469</v>
      </c>
      <c r="R470" s="10">
        <v>264.3075</v>
      </c>
      <c r="S470" s="10">
        <v>242.52500000000001</v>
      </c>
      <c r="T470" s="10">
        <v>275.07499999999999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0">
        <f>testdata12[[#This Row],[X]]/4</f>
        <v>264.3075</v>
      </c>
      <c r="N471" s="10">
        <f>testdata12[[#This Row],[X]]/2-testdata12[[#This Row],[H]]</f>
        <v>242.52500000000003</v>
      </c>
      <c r="O471" s="10">
        <f>testdata12[[#This Row],[X]]/2-testdata12[[#This Row],[L]]</f>
        <v>275.07500000000005</v>
      </c>
      <c r="Q471" s="6">
        <v>470</v>
      </c>
      <c r="R471" s="10">
        <v>264.3075</v>
      </c>
      <c r="S471" s="10">
        <v>242.52500000000001</v>
      </c>
      <c r="T471" s="10">
        <v>275.07499999999999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0">
        <f>testdata12[[#This Row],[X]]/4</f>
        <v>264.3075</v>
      </c>
      <c r="N472" s="10">
        <f>testdata12[[#This Row],[X]]/2-testdata12[[#This Row],[H]]</f>
        <v>242.52500000000003</v>
      </c>
      <c r="O472" s="10">
        <f>testdata12[[#This Row],[X]]/2-testdata12[[#This Row],[L]]</f>
        <v>275.07500000000005</v>
      </c>
      <c r="Q472" s="6">
        <v>471</v>
      </c>
      <c r="R472" s="10">
        <v>264.3075</v>
      </c>
      <c r="S472" s="10">
        <v>242.52500000000001</v>
      </c>
      <c r="T472" s="10">
        <v>275.07499999999999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0">
        <f>testdata12[[#This Row],[X]]/4</f>
        <v>264.3075</v>
      </c>
      <c r="N473" s="10">
        <f>testdata12[[#This Row],[X]]/2-testdata12[[#This Row],[H]]</f>
        <v>242.52500000000003</v>
      </c>
      <c r="O473" s="10">
        <f>testdata12[[#This Row],[X]]/2-testdata12[[#This Row],[L]]</f>
        <v>275.07500000000005</v>
      </c>
      <c r="Q473" s="6">
        <v>472</v>
      </c>
      <c r="R473" s="10">
        <v>264.3075</v>
      </c>
      <c r="S473" s="10">
        <v>242.52500000000001</v>
      </c>
      <c r="T473" s="10">
        <v>275.07499999999999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0">
        <f>testdata12[[#This Row],[X]]/4</f>
        <v>264.3075</v>
      </c>
      <c r="N474" s="10">
        <f>testdata12[[#This Row],[X]]/2-testdata12[[#This Row],[H]]</f>
        <v>242.52500000000003</v>
      </c>
      <c r="O474" s="10">
        <f>testdata12[[#This Row],[X]]/2-testdata12[[#This Row],[L]]</f>
        <v>275.07500000000005</v>
      </c>
      <c r="Q474" s="6">
        <v>473</v>
      </c>
      <c r="R474" s="10">
        <v>264.3075</v>
      </c>
      <c r="S474" s="10">
        <v>242.52500000000001</v>
      </c>
      <c r="T474" s="10">
        <v>275.07499999999999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0">
        <f>testdata12[[#This Row],[X]]/4</f>
        <v>264.3075</v>
      </c>
      <c r="N475" s="10">
        <f>testdata12[[#This Row],[X]]/2-testdata12[[#This Row],[H]]</f>
        <v>242.52500000000003</v>
      </c>
      <c r="O475" s="10">
        <f>testdata12[[#This Row],[X]]/2-testdata12[[#This Row],[L]]</f>
        <v>275.07500000000005</v>
      </c>
      <c r="Q475" s="6">
        <v>474</v>
      </c>
      <c r="R475" s="10">
        <v>264.3075</v>
      </c>
      <c r="S475" s="10">
        <v>242.52500000000001</v>
      </c>
      <c r="T475" s="10">
        <v>275.07499999999999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0">
        <f>testdata12[[#This Row],[X]]/4</f>
        <v>264.3075</v>
      </c>
      <c r="N476" s="10">
        <f>testdata12[[#This Row],[X]]/2-testdata12[[#This Row],[H]]</f>
        <v>242.52500000000003</v>
      </c>
      <c r="O476" s="10">
        <f>testdata12[[#This Row],[X]]/2-testdata12[[#This Row],[L]]</f>
        <v>275.07500000000005</v>
      </c>
      <c r="Q476" s="6">
        <v>475</v>
      </c>
      <c r="R476" s="10">
        <v>264.3075</v>
      </c>
      <c r="S476" s="10">
        <v>242.52500000000001</v>
      </c>
      <c r="T476" s="10">
        <v>275.07499999999999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0">
        <f>testdata12[[#This Row],[X]]/4</f>
        <v>264.3075</v>
      </c>
      <c r="N477" s="10">
        <f>testdata12[[#This Row],[X]]/2-testdata12[[#This Row],[H]]</f>
        <v>242.52500000000003</v>
      </c>
      <c r="O477" s="10">
        <f>testdata12[[#This Row],[X]]/2-testdata12[[#This Row],[L]]</f>
        <v>275.07500000000005</v>
      </c>
      <c r="Q477" s="6">
        <v>476</v>
      </c>
      <c r="R477" s="10">
        <v>264.3075</v>
      </c>
      <c r="S477" s="10">
        <v>242.52500000000001</v>
      </c>
      <c r="T477" s="10">
        <v>275.07499999999999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0">
        <f>testdata12[[#This Row],[X]]/4</f>
        <v>264.3075</v>
      </c>
      <c r="N478" s="10">
        <f>testdata12[[#This Row],[X]]/2-testdata12[[#This Row],[H]]</f>
        <v>242.52500000000003</v>
      </c>
      <c r="O478" s="10">
        <f>testdata12[[#This Row],[X]]/2-testdata12[[#This Row],[L]]</f>
        <v>275.07500000000005</v>
      </c>
      <c r="Q478" s="6">
        <v>477</v>
      </c>
      <c r="R478" s="10">
        <v>264.3075</v>
      </c>
      <c r="S478" s="10">
        <v>242.52500000000001</v>
      </c>
      <c r="T478" s="10">
        <v>275.07499999999999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0">
        <f>testdata12[[#This Row],[X]]/4</f>
        <v>264.3075</v>
      </c>
      <c r="N479" s="10">
        <f>testdata12[[#This Row],[X]]/2-testdata12[[#This Row],[H]]</f>
        <v>242.52500000000003</v>
      </c>
      <c r="O479" s="10">
        <f>testdata12[[#This Row],[X]]/2-testdata12[[#This Row],[L]]</f>
        <v>275.07500000000005</v>
      </c>
      <c r="Q479" s="6">
        <v>478</v>
      </c>
      <c r="R479" s="10">
        <v>264.3075</v>
      </c>
      <c r="S479" s="10">
        <v>242.52500000000001</v>
      </c>
      <c r="T479" s="10">
        <v>275.07499999999999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0">
        <f>testdata12[[#This Row],[X]]/4</f>
        <v>264.3075</v>
      </c>
      <c r="N480" s="10">
        <f>testdata12[[#This Row],[X]]/2-testdata12[[#This Row],[H]]</f>
        <v>242.52500000000003</v>
      </c>
      <c r="O480" s="10">
        <f>testdata12[[#This Row],[X]]/2-testdata12[[#This Row],[L]]</f>
        <v>275.07500000000005</v>
      </c>
      <c r="Q480" s="6">
        <v>479</v>
      </c>
      <c r="R480" s="10">
        <v>264.3075</v>
      </c>
      <c r="S480" s="10">
        <v>242.52500000000001</v>
      </c>
      <c r="T480" s="10">
        <v>275.07499999999999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0">
        <f>testdata12[[#This Row],[X]]/4</f>
        <v>264.3075</v>
      </c>
      <c r="N481" s="10">
        <f>testdata12[[#This Row],[X]]/2-testdata12[[#This Row],[H]]</f>
        <v>242.52500000000003</v>
      </c>
      <c r="O481" s="10">
        <f>testdata12[[#This Row],[X]]/2-testdata12[[#This Row],[L]]</f>
        <v>275.07500000000005</v>
      </c>
      <c r="Q481" s="6">
        <v>480</v>
      </c>
      <c r="R481" s="10">
        <v>264.3075</v>
      </c>
      <c r="S481" s="10">
        <v>242.52500000000001</v>
      </c>
      <c r="T481" s="10">
        <v>275.07499999999999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0">
        <f>testdata12[[#This Row],[X]]/4</f>
        <v>264.3075</v>
      </c>
      <c r="N482" s="10">
        <f>testdata12[[#This Row],[X]]/2-testdata12[[#This Row],[H]]</f>
        <v>242.52500000000003</v>
      </c>
      <c r="O482" s="10">
        <f>testdata12[[#This Row],[X]]/2-testdata12[[#This Row],[L]]</f>
        <v>275.07500000000005</v>
      </c>
      <c r="Q482" s="6">
        <v>481</v>
      </c>
      <c r="R482" s="10">
        <v>264.3075</v>
      </c>
      <c r="S482" s="10">
        <v>242.52500000000001</v>
      </c>
      <c r="T482" s="10">
        <v>275.07499999999999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0">
        <f>testdata12[[#This Row],[X]]/4</f>
        <v>264.3075</v>
      </c>
      <c r="N483" s="10">
        <f>testdata12[[#This Row],[X]]/2-testdata12[[#This Row],[H]]</f>
        <v>242.52500000000003</v>
      </c>
      <c r="O483" s="10">
        <f>testdata12[[#This Row],[X]]/2-testdata12[[#This Row],[L]]</f>
        <v>275.07500000000005</v>
      </c>
      <c r="Q483" s="6">
        <v>482</v>
      </c>
      <c r="R483" s="10">
        <v>264.3075</v>
      </c>
      <c r="S483" s="10">
        <v>242.52500000000001</v>
      </c>
      <c r="T483" s="10">
        <v>275.07499999999999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0"/>
      <c r="N484" s="10"/>
      <c r="O484" s="10"/>
      <c r="Q484" s="6">
        <v>483</v>
      </c>
      <c r="R484" s="10">
        <v>264.3075</v>
      </c>
      <c r="S484" s="10">
        <v>242.52500000000001</v>
      </c>
      <c r="T484" s="10">
        <v>275.07499999999999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C464</f>
        <v>265.01</v>
      </c>
      <c r="I485" s="9">
        <f>MAX($D$464:$D$484)</f>
        <v>274.39</v>
      </c>
      <c r="J485" s="9">
        <f>MIN($E$464:$E$484)</f>
        <v>256.68</v>
      </c>
      <c r="K485" s="9">
        <f>$F$484</f>
        <v>268.95999999999998</v>
      </c>
      <c r="L485" s="9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0">
        <f>testdata12[[#This Row],[X]]/4</f>
        <v>268.60500000000002</v>
      </c>
      <c r="N485" s="10">
        <f>testdata12[[#This Row],[X]]/2-testdata12[[#This Row],[H]]</f>
        <v>262.82000000000005</v>
      </c>
      <c r="O485" s="10">
        <f>testdata12[[#This Row],[X]]/2-testdata12[[#This Row],[L]]</f>
        <v>280.53000000000003</v>
      </c>
      <c r="Q485" s="6">
        <v>484</v>
      </c>
      <c r="R485" s="10">
        <v>268.60500000000002</v>
      </c>
      <c r="S485" s="10">
        <v>262.82</v>
      </c>
      <c r="T485" s="10">
        <v>280.52999999999997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0">
        <f>testdata12[[#This Row],[X]]/4</f>
        <v>268.60500000000002</v>
      </c>
      <c r="N486" s="10">
        <f>testdata12[[#This Row],[X]]/2-testdata12[[#This Row],[H]]</f>
        <v>262.82000000000005</v>
      </c>
      <c r="O486" s="10">
        <f>testdata12[[#This Row],[X]]/2-testdata12[[#This Row],[L]]</f>
        <v>280.53000000000003</v>
      </c>
      <c r="Q486" s="6">
        <v>485</v>
      </c>
      <c r="R486" s="10">
        <v>268.60500000000002</v>
      </c>
      <c r="S486" s="10">
        <v>262.82</v>
      </c>
      <c r="T486" s="10">
        <v>280.52999999999997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0">
        <f>testdata12[[#This Row],[X]]/4</f>
        <v>268.60500000000002</v>
      </c>
      <c r="N487" s="10">
        <f>testdata12[[#This Row],[X]]/2-testdata12[[#This Row],[H]]</f>
        <v>262.82000000000005</v>
      </c>
      <c r="O487" s="10">
        <f>testdata12[[#This Row],[X]]/2-testdata12[[#This Row],[L]]</f>
        <v>280.53000000000003</v>
      </c>
      <c r="Q487" s="6">
        <v>486</v>
      </c>
      <c r="R487" s="10">
        <v>268.60500000000002</v>
      </c>
      <c r="S487" s="10">
        <v>262.82</v>
      </c>
      <c r="T487" s="10">
        <v>280.52999999999997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0">
        <f>testdata12[[#This Row],[X]]/4</f>
        <v>268.60500000000002</v>
      </c>
      <c r="N488" s="10">
        <f>testdata12[[#This Row],[X]]/2-testdata12[[#This Row],[H]]</f>
        <v>262.82000000000005</v>
      </c>
      <c r="O488" s="10">
        <f>testdata12[[#This Row],[X]]/2-testdata12[[#This Row],[L]]</f>
        <v>280.53000000000003</v>
      </c>
      <c r="Q488" s="6">
        <v>487</v>
      </c>
      <c r="R488" s="10">
        <v>268.60500000000002</v>
      </c>
      <c r="S488" s="10">
        <v>262.82</v>
      </c>
      <c r="T488" s="10">
        <v>280.52999999999997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0">
        <f>testdata12[[#This Row],[X]]/4</f>
        <v>268.60500000000002</v>
      </c>
      <c r="N489" s="10">
        <f>testdata12[[#This Row],[X]]/2-testdata12[[#This Row],[H]]</f>
        <v>262.82000000000005</v>
      </c>
      <c r="O489" s="10">
        <f>testdata12[[#This Row],[X]]/2-testdata12[[#This Row],[L]]</f>
        <v>280.53000000000003</v>
      </c>
      <c r="Q489" s="6">
        <v>488</v>
      </c>
      <c r="R489" s="10">
        <v>268.60500000000002</v>
      </c>
      <c r="S489" s="10">
        <v>262.82</v>
      </c>
      <c r="T489" s="10">
        <v>280.52999999999997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0">
        <f>testdata12[[#This Row],[X]]/4</f>
        <v>268.60500000000002</v>
      </c>
      <c r="N490" s="10">
        <f>testdata12[[#This Row],[X]]/2-testdata12[[#This Row],[H]]</f>
        <v>262.82000000000005</v>
      </c>
      <c r="O490" s="10">
        <f>testdata12[[#This Row],[X]]/2-testdata12[[#This Row],[L]]</f>
        <v>280.53000000000003</v>
      </c>
      <c r="Q490" s="6">
        <v>489</v>
      </c>
      <c r="R490" s="10">
        <v>268.60500000000002</v>
      </c>
      <c r="S490" s="10">
        <v>262.82</v>
      </c>
      <c r="T490" s="10">
        <v>280.52999999999997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0">
        <f>testdata12[[#This Row],[X]]/4</f>
        <v>268.60500000000002</v>
      </c>
      <c r="N491" s="10">
        <f>testdata12[[#This Row],[X]]/2-testdata12[[#This Row],[H]]</f>
        <v>262.82000000000005</v>
      </c>
      <c r="O491" s="10">
        <f>testdata12[[#This Row],[X]]/2-testdata12[[#This Row],[L]]</f>
        <v>280.53000000000003</v>
      </c>
      <c r="Q491" s="6">
        <v>490</v>
      </c>
      <c r="R491" s="10">
        <v>268.60500000000002</v>
      </c>
      <c r="S491" s="10">
        <v>262.82</v>
      </c>
      <c r="T491" s="10">
        <v>280.52999999999997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0">
        <f>testdata12[[#This Row],[X]]/4</f>
        <v>268.60500000000002</v>
      </c>
      <c r="N492" s="10">
        <f>testdata12[[#This Row],[X]]/2-testdata12[[#This Row],[H]]</f>
        <v>262.82000000000005</v>
      </c>
      <c r="O492" s="10">
        <f>testdata12[[#This Row],[X]]/2-testdata12[[#This Row],[L]]</f>
        <v>280.53000000000003</v>
      </c>
      <c r="Q492" s="6">
        <v>491</v>
      </c>
      <c r="R492" s="10">
        <v>268.60500000000002</v>
      </c>
      <c r="S492" s="10">
        <v>262.82</v>
      </c>
      <c r="T492" s="10">
        <v>280.52999999999997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0">
        <f>testdata12[[#This Row],[X]]/4</f>
        <v>268.60500000000002</v>
      </c>
      <c r="N493" s="10">
        <f>testdata12[[#This Row],[X]]/2-testdata12[[#This Row],[H]]</f>
        <v>262.82000000000005</v>
      </c>
      <c r="O493" s="10">
        <f>testdata12[[#This Row],[X]]/2-testdata12[[#This Row],[L]]</f>
        <v>280.53000000000003</v>
      </c>
      <c r="Q493" s="6">
        <v>492</v>
      </c>
      <c r="R493" s="10">
        <v>268.60500000000002</v>
      </c>
      <c r="S493" s="10">
        <v>262.82</v>
      </c>
      <c r="T493" s="10">
        <v>280.52999999999997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0">
        <f>testdata12[[#This Row],[X]]/4</f>
        <v>268.60500000000002</v>
      </c>
      <c r="N494" s="10">
        <f>testdata12[[#This Row],[X]]/2-testdata12[[#This Row],[H]]</f>
        <v>262.82000000000005</v>
      </c>
      <c r="O494" s="10">
        <f>testdata12[[#This Row],[X]]/2-testdata12[[#This Row],[L]]</f>
        <v>280.53000000000003</v>
      </c>
      <c r="Q494" s="7">
        <v>493</v>
      </c>
      <c r="R494" s="10">
        <v>268.60500000000002</v>
      </c>
      <c r="S494" s="10">
        <v>262.82</v>
      </c>
      <c r="T494" s="10">
        <v>280.52999999999997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0">
        <f>testdata12[[#This Row],[X]]/4</f>
        <v>268.60500000000002</v>
      </c>
      <c r="N495" s="10">
        <f>testdata12[[#This Row],[X]]/2-testdata12[[#This Row],[H]]</f>
        <v>262.82000000000005</v>
      </c>
      <c r="O495" s="10">
        <f>testdata12[[#This Row],[X]]/2-testdata12[[#This Row],[L]]</f>
        <v>280.53000000000003</v>
      </c>
      <c r="Q495" s="7">
        <v>494</v>
      </c>
      <c r="R495" s="10">
        <v>268.60500000000002</v>
      </c>
      <c r="S495" s="10">
        <v>262.82</v>
      </c>
      <c r="T495" s="10">
        <v>280.52999999999997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0">
        <f>testdata12[[#This Row],[X]]/4</f>
        <v>268.60500000000002</v>
      </c>
      <c r="N496" s="10">
        <f>testdata12[[#This Row],[X]]/2-testdata12[[#This Row],[H]]</f>
        <v>262.82000000000005</v>
      </c>
      <c r="O496" s="10">
        <f>testdata12[[#This Row],[X]]/2-testdata12[[#This Row],[L]]</f>
        <v>280.53000000000003</v>
      </c>
      <c r="Q496" s="7">
        <v>495</v>
      </c>
      <c r="R496" s="10">
        <v>268.60500000000002</v>
      </c>
      <c r="S496" s="10">
        <v>262.82</v>
      </c>
      <c r="T496" s="10">
        <v>280.52999999999997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0">
        <f>testdata12[[#This Row],[X]]/4</f>
        <v>268.60500000000002</v>
      </c>
      <c r="N497" s="10">
        <f>testdata12[[#This Row],[X]]/2-testdata12[[#This Row],[H]]</f>
        <v>262.82000000000005</v>
      </c>
      <c r="O497" s="10">
        <f>testdata12[[#This Row],[X]]/2-testdata12[[#This Row],[L]]</f>
        <v>280.53000000000003</v>
      </c>
      <c r="Q497" s="7">
        <v>496</v>
      </c>
      <c r="R497" s="10">
        <v>268.60500000000002</v>
      </c>
      <c r="S497" s="10">
        <v>262.82</v>
      </c>
      <c r="T497" s="10">
        <v>280.52999999999997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0">
        <f>testdata12[[#This Row],[X]]/4</f>
        <v>268.60500000000002</v>
      </c>
      <c r="N498" s="10">
        <f>testdata12[[#This Row],[X]]/2-testdata12[[#This Row],[H]]</f>
        <v>262.82000000000005</v>
      </c>
      <c r="O498" s="10">
        <f>testdata12[[#This Row],[X]]/2-testdata12[[#This Row],[L]]</f>
        <v>280.53000000000003</v>
      </c>
      <c r="Q498" s="7">
        <v>497</v>
      </c>
      <c r="R498" s="10">
        <v>268.60500000000002</v>
      </c>
      <c r="S498" s="10">
        <v>262.82</v>
      </c>
      <c r="T498" s="10">
        <v>280.52999999999997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0">
        <f>testdata12[[#This Row],[X]]/4</f>
        <v>268.60500000000002</v>
      </c>
      <c r="N499" s="10">
        <f>testdata12[[#This Row],[X]]/2-testdata12[[#This Row],[H]]</f>
        <v>262.82000000000005</v>
      </c>
      <c r="O499" s="10">
        <f>testdata12[[#This Row],[X]]/2-testdata12[[#This Row],[L]]</f>
        <v>280.53000000000003</v>
      </c>
      <c r="Q499" s="7">
        <v>498</v>
      </c>
      <c r="R499" s="10">
        <v>268.60500000000002</v>
      </c>
      <c r="S499" s="10">
        <v>262.82</v>
      </c>
      <c r="T499" s="10">
        <v>280.52999999999997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0">
        <f>testdata12[[#This Row],[X]]/4</f>
        <v>268.60500000000002</v>
      </c>
      <c r="N500" s="10">
        <f>testdata12[[#This Row],[X]]/2-testdata12[[#This Row],[H]]</f>
        <v>262.82000000000005</v>
      </c>
      <c r="O500" s="10">
        <f>testdata12[[#This Row],[X]]/2-testdata12[[#This Row],[L]]</f>
        <v>280.53000000000003</v>
      </c>
      <c r="Q500" s="7">
        <v>499</v>
      </c>
      <c r="R500" s="10">
        <v>268.60500000000002</v>
      </c>
      <c r="S500" s="10">
        <v>262.82</v>
      </c>
      <c r="T500" s="10">
        <v>280.52999999999997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0">
        <f>testdata12[[#This Row],[X]]/4</f>
        <v>268.60500000000002</v>
      </c>
      <c r="N501" s="10">
        <f>testdata12[[#This Row],[X]]/2-testdata12[[#This Row],[H]]</f>
        <v>262.82000000000005</v>
      </c>
      <c r="O501" s="10">
        <f>testdata12[[#This Row],[X]]/2-testdata12[[#This Row],[L]]</f>
        <v>280.53000000000003</v>
      </c>
      <c r="Q501" s="7">
        <v>500</v>
      </c>
      <c r="R501" s="10">
        <v>268.60500000000002</v>
      </c>
      <c r="S501" s="10">
        <v>262.82</v>
      </c>
      <c r="T501" s="10">
        <v>280.52999999999997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0">
        <f>testdata12[[#This Row],[X]]/4</f>
        <v>268.60500000000002</v>
      </c>
      <c r="N502" s="10">
        <f>testdata12[[#This Row],[X]]/2-testdata12[[#This Row],[H]]</f>
        <v>262.82000000000005</v>
      </c>
      <c r="O502" s="10">
        <f>testdata12[[#This Row],[X]]/2-testdata12[[#This Row],[L]]</f>
        <v>280.53000000000003</v>
      </c>
      <c r="Q502" s="7">
        <v>501</v>
      </c>
      <c r="R502" s="10">
        <v>268.60500000000002</v>
      </c>
      <c r="S502" s="10">
        <v>262.82</v>
      </c>
      <c r="T502" s="10">
        <v>280.52999999999997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1">
        <f>testdata12[[#This Row],[X]]/4</f>
        <v>268.60500000000002</v>
      </c>
      <c r="N503" s="11">
        <f>testdata12[[#This Row],[X]]/2-testdata12[[#This Row],[H]]</f>
        <v>262.82000000000005</v>
      </c>
      <c r="O503" s="11">
        <f>testdata12[[#This Row],[X]]/2-testdata12[[#This Row],[L]]</f>
        <v>280.53000000000003</v>
      </c>
      <c r="Q503" s="7">
        <v>502</v>
      </c>
      <c r="R503" s="11">
        <v>268.60500000000002</v>
      </c>
      <c r="S503" s="11">
        <v>262.82</v>
      </c>
      <c r="T503" s="11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Z303"/>
  <sheetViews>
    <sheetView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2.5703125" style="1" bestFit="1" customWidth="1"/>
    <col min="8" max="9" width="10.7109375" style="1" customWidth="1"/>
    <col min="10" max="10" width="10.7109375" customWidth="1"/>
    <col min="11" max="15" width="10.7109375" style="13" customWidth="1"/>
    <col min="16" max="17" width="11" style="13" bestFit="1" customWidth="1"/>
    <col min="18" max="18" width="8.140625" style="7" customWidth="1"/>
    <col min="19" max="19" width="15.85546875" bestFit="1" customWidth="1"/>
    <col min="20" max="24" width="10.7109375" style="13" customWidth="1"/>
    <col min="25" max="26" width="11" style="13" bestFit="1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4" t="s">
        <v>12</v>
      </c>
      <c r="I1" s="4" t="s">
        <v>13</v>
      </c>
      <c r="J1" s="4" t="s">
        <v>14</v>
      </c>
      <c r="K1" s="17" t="s">
        <v>7</v>
      </c>
      <c r="L1" s="17" t="s">
        <v>8</v>
      </c>
      <c r="M1" s="17" t="s">
        <v>9</v>
      </c>
      <c r="N1" s="17" t="s">
        <v>20</v>
      </c>
      <c r="O1" s="17" t="s">
        <v>10</v>
      </c>
      <c r="P1" s="17" t="s">
        <v>11</v>
      </c>
      <c r="Q1" s="17" t="s">
        <v>22</v>
      </c>
      <c r="R1" s="12" t="s">
        <v>18</v>
      </c>
      <c r="S1" s="6" t="s">
        <v>0</v>
      </c>
      <c r="T1" s="17" t="s">
        <v>7</v>
      </c>
      <c r="U1" s="17" t="s">
        <v>8</v>
      </c>
      <c r="V1" s="17" t="s">
        <v>9</v>
      </c>
      <c r="W1" s="17" t="s">
        <v>20</v>
      </c>
      <c r="X1" s="17" t="s">
        <v>10</v>
      </c>
      <c r="Y1" s="17" t="s">
        <v>11</v>
      </c>
      <c r="Z1" s="17" t="s">
        <v>22</v>
      </c>
    </row>
    <row r="2" spans="1:26" x14ac:dyDescent="0.25">
      <c r="A2" s="6">
        <v>1</v>
      </c>
      <c r="B2" s="8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  <c r="R2"/>
      <c r="S2" s="16">
        <v>44183.459027777775</v>
      </c>
    </row>
    <row r="3" spans="1:26" x14ac:dyDescent="0.25">
      <c r="A3" s="6">
        <v>2</v>
      </c>
      <c r="B3" s="8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  <c r="R3"/>
      <c r="S3" s="16">
        <v>44183.459722222222</v>
      </c>
    </row>
    <row r="4" spans="1:26" x14ac:dyDescent="0.25">
      <c r="A4" s="6">
        <v>3</v>
      </c>
      <c r="B4" s="8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  <c r="R4"/>
      <c r="S4" s="16">
        <v>44183.460416666669</v>
      </c>
    </row>
    <row r="5" spans="1:26" x14ac:dyDescent="0.25">
      <c r="A5" s="6">
        <v>4</v>
      </c>
      <c r="B5" s="8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  <c r="R5"/>
      <c r="S5" s="16">
        <v>44183.461111111108</v>
      </c>
    </row>
    <row r="6" spans="1:26" x14ac:dyDescent="0.25">
      <c r="A6" s="6">
        <v>5</v>
      </c>
      <c r="B6" s="8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  <c r="R6"/>
      <c r="S6" s="16">
        <v>44183.461805555555</v>
      </c>
    </row>
    <row r="7" spans="1:26" x14ac:dyDescent="0.25">
      <c r="A7" s="6">
        <v>6</v>
      </c>
      <c r="B7" s="8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  <c r="R7"/>
      <c r="S7" s="16">
        <v>44183.462500000001</v>
      </c>
    </row>
    <row r="8" spans="1:26" x14ac:dyDescent="0.25">
      <c r="A8" s="6">
        <v>7</v>
      </c>
      <c r="B8" s="8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  <c r="R8"/>
      <c r="S8" s="16">
        <v>44183.463194444441</v>
      </c>
    </row>
    <row r="9" spans="1:26" x14ac:dyDescent="0.25">
      <c r="A9" s="6">
        <v>8</v>
      </c>
      <c r="B9" s="8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  <c r="R9"/>
      <c r="S9" s="16">
        <v>44183.463888888888</v>
      </c>
    </row>
    <row r="10" spans="1:26" x14ac:dyDescent="0.25">
      <c r="A10" s="6">
        <v>9</v>
      </c>
      <c r="B10" s="8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  <c r="R10"/>
      <c r="S10" s="16">
        <v>44183.464583333334</v>
      </c>
    </row>
    <row r="11" spans="1:26" x14ac:dyDescent="0.25">
      <c r="A11" s="6">
        <v>10</v>
      </c>
      <c r="B11" s="8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  <c r="R11"/>
      <c r="S11" s="16">
        <v>44183.465277777781</v>
      </c>
    </row>
    <row r="12" spans="1:26" x14ac:dyDescent="0.25">
      <c r="A12" s="6">
        <v>11</v>
      </c>
      <c r="B12" s="8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  <c r="R12"/>
      <c r="S12" s="16">
        <v>44183.46597222222</v>
      </c>
    </row>
    <row r="13" spans="1:26" x14ac:dyDescent="0.25">
      <c r="A13" s="6">
        <v>12</v>
      </c>
      <c r="B13" s="8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  <c r="R13"/>
      <c r="S13" s="16">
        <v>44183.466666666667</v>
      </c>
    </row>
    <row r="14" spans="1:26" x14ac:dyDescent="0.25">
      <c r="A14" s="6">
        <v>13</v>
      </c>
      <c r="B14" s="8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  <c r="R14"/>
      <c r="S14" s="16">
        <v>44183.467361111114</v>
      </c>
    </row>
    <row r="15" spans="1:26" x14ac:dyDescent="0.25">
      <c r="A15" s="6">
        <v>14</v>
      </c>
      <c r="B15" s="8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  <c r="R15"/>
      <c r="S15" s="16">
        <v>44183.468055555553</v>
      </c>
    </row>
    <row r="16" spans="1:26" x14ac:dyDescent="0.25">
      <c r="A16" s="6">
        <v>15</v>
      </c>
      <c r="B16" s="8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  <c r="R16"/>
      <c r="S16" s="16">
        <v>44183.46875</v>
      </c>
    </row>
    <row r="17" spans="1:19" x14ac:dyDescent="0.25">
      <c r="A17" s="6">
        <v>16</v>
      </c>
      <c r="B17" s="8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  <c r="R17"/>
      <c r="S17" s="16">
        <v>44183.469444444447</v>
      </c>
    </row>
    <row r="18" spans="1:19" x14ac:dyDescent="0.25">
      <c r="A18" s="6">
        <v>17</v>
      </c>
      <c r="B18" s="8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  <c r="R18"/>
      <c r="S18" s="16">
        <v>44183.470138888886</v>
      </c>
    </row>
    <row r="19" spans="1:19" x14ac:dyDescent="0.25">
      <c r="A19" s="6">
        <v>18</v>
      </c>
      <c r="B19" s="8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  <c r="R19"/>
      <c r="S19" s="16">
        <v>44183.470833333333</v>
      </c>
    </row>
    <row r="20" spans="1:19" x14ac:dyDescent="0.25">
      <c r="A20" s="6">
        <v>19</v>
      </c>
      <c r="B20" s="8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  <c r="R20"/>
      <c r="S20" s="16">
        <v>44183.47152777778</v>
      </c>
    </row>
    <row r="21" spans="1:19" x14ac:dyDescent="0.25">
      <c r="A21" s="6">
        <v>20</v>
      </c>
      <c r="B21" s="8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  <c r="R21"/>
      <c r="S21" s="16">
        <v>44183.472222222219</v>
      </c>
    </row>
    <row r="22" spans="1:19" x14ac:dyDescent="0.25">
      <c r="A22" s="6">
        <v>21</v>
      </c>
      <c r="B22" s="8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  <c r="R22"/>
      <c r="S22" s="16">
        <v>44183.472916666666</v>
      </c>
    </row>
    <row r="23" spans="1:19" x14ac:dyDescent="0.25">
      <c r="A23" s="6">
        <v>22</v>
      </c>
      <c r="B23" s="8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  <c r="R23"/>
      <c r="S23" s="16">
        <v>44183.473611111112</v>
      </c>
    </row>
    <row r="24" spans="1:19" x14ac:dyDescent="0.25">
      <c r="A24" s="6">
        <v>23</v>
      </c>
      <c r="B24" s="8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  <c r="R24"/>
      <c r="S24" s="16">
        <v>44183.474305555559</v>
      </c>
    </row>
    <row r="25" spans="1:19" x14ac:dyDescent="0.25">
      <c r="A25" s="6">
        <v>24</v>
      </c>
      <c r="B25" s="8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  <c r="R25"/>
      <c r="S25" s="16">
        <v>44183.474999999999</v>
      </c>
    </row>
    <row r="26" spans="1:19" x14ac:dyDescent="0.25">
      <c r="A26" s="6">
        <v>25</v>
      </c>
      <c r="B26" s="8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  <c r="R26"/>
      <c r="S26" s="16">
        <v>44183.475694444445</v>
      </c>
    </row>
    <row r="27" spans="1:19" x14ac:dyDescent="0.25">
      <c r="A27" s="6">
        <v>26</v>
      </c>
      <c r="B27" s="8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  <c r="R27"/>
      <c r="S27" s="16">
        <v>44183.476388888892</v>
      </c>
    </row>
    <row r="28" spans="1:19" x14ac:dyDescent="0.25">
      <c r="A28" s="6">
        <v>27</v>
      </c>
      <c r="B28" s="8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  <c r="R28"/>
      <c r="S28" s="16">
        <v>44183.477083333331</v>
      </c>
    </row>
    <row r="29" spans="1:19" x14ac:dyDescent="0.25">
      <c r="A29" s="6">
        <v>28</v>
      </c>
      <c r="B29" s="8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  <c r="R29"/>
      <c r="S29" s="16">
        <v>44183.477777777778</v>
      </c>
    </row>
    <row r="30" spans="1:19" x14ac:dyDescent="0.25">
      <c r="A30" s="6">
        <v>29</v>
      </c>
      <c r="B30" s="8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  <c r="R30"/>
      <c r="S30" s="16">
        <v>44183.478472222225</v>
      </c>
    </row>
    <row r="31" spans="1:19" x14ac:dyDescent="0.25">
      <c r="A31" s="6">
        <v>30</v>
      </c>
      <c r="B31" s="8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  <c r="R31"/>
      <c r="S31" s="16">
        <v>44183.479166666664</v>
      </c>
    </row>
    <row r="32" spans="1:19" x14ac:dyDescent="0.25">
      <c r="A32" s="6">
        <v>31</v>
      </c>
      <c r="B32" s="8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  <c r="R32"/>
      <c r="S32" s="16">
        <v>44183.479861111111</v>
      </c>
    </row>
    <row r="33" spans="1:19" x14ac:dyDescent="0.25">
      <c r="A33" s="6">
        <v>32</v>
      </c>
      <c r="B33" s="8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  <c r="R33"/>
      <c r="S33" s="16">
        <v>44183.480555555558</v>
      </c>
    </row>
    <row r="34" spans="1:19" x14ac:dyDescent="0.25">
      <c r="A34" s="6">
        <v>33</v>
      </c>
      <c r="B34" s="8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  <c r="R34"/>
      <c r="S34" s="16">
        <v>44183.481249999997</v>
      </c>
    </row>
    <row r="35" spans="1:19" x14ac:dyDescent="0.25">
      <c r="A35" s="6">
        <v>34</v>
      </c>
      <c r="B35" s="8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  <c r="R35"/>
      <c r="S35" s="16">
        <v>44183.481944444444</v>
      </c>
    </row>
    <row r="36" spans="1:19" x14ac:dyDescent="0.25">
      <c r="A36" s="6">
        <v>35</v>
      </c>
      <c r="B36" s="8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  <c r="R36"/>
      <c r="S36" s="16">
        <v>44183.482638888891</v>
      </c>
    </row>
    <row r="37" spans="1:19" x14ac:dyDescent="0.25">
      <c r="A37" s="6">
        <v>36</v>
      </c>
      <c r="B37" s="8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  <c r="R37"/>
      <c r="S37" s="16">
        <v>44183.48333333333</v>
      </c>
    </row>
    <row r="38" spans="1:19" x14ac:dyDescent="0.25">
      <c r="A38" s="6">
        <v>37</v>
      </c>
      <c r="B38" s="8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  <c r="R38"/>
      <c r="S38" s="16">
        <v>44183.484027777777</v>
      </c>
    </row>
    <row r="39" spans="1:19" x14ac:dyDescent="0.25">
      <c r="A39" s="6">
        <v>38</v>
      </c>
      <c r="B39" s="8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  <c r="R39"/>
      <c r="S39" s="16">
        <v>44183.484722222223</v>
      </c>
    </row>
    <row r="40" spans="1:19" x14ac:dyDescent="0.25">
      <c r="A40" s="6">
        <v>39</v>
      </c>
      <c r="B40" s="8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  <c r="R40"/>
      <c r="S40" s="16">
        <v>44183.48541666667</v>
      </c>
    </row>
    <row r="41" spans="1:19" x14ac:dyDescent="0.25">
      <c r="A41" s="6">
        <v>40</v>
      </c>
      <c r="B41" s="8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  <c r="R41"/>
      <c r="S41" s="16">
        <v>44183.486111111109</v>
      </c>
    </row>
    <row r="42" spans="1:19" x14ac:dyDescent="0.25">
      <c r="A42" s="6">
        <v>41</v>
      </c>
      <c r="B42" s="8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  <c r="R42"/>
      <c r="S42" s="16">
        <v>44183.486805555556</v>
      </c>
    </row>
    <row r="43" spans="1:19" x14ac:dyDescent="0.25">
      <c r="A43" s="6">
        <v>42</v>
      </c>
      <c r="B43" s="8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  <c r="R43"/>
      <c r="S43" s="16">
        <v>44183.487500000003</v>
      </c>
    </row>
    <row r="44" spans="1:19" x14ac:dyDescent="0.25">
      <c r="A44" s="6">
        <v>43</v>
      </c>
      <c r="B44" s="8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  <c r="R44"/>
      <c r="S44" s="16">
        <v>44183.488194444442</v>
      </c>
    </row>
    <row r="45" spans="1:19" x14ac:dyDescent="0.25">
      <c r="A45" s="6">
        <v>44</v>
      </c>
      <c r="B45" s="8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  <c r="R45"/>
      <c r="S45" s="16">
        <v>44183.488888888889</v>
      </c>
    </row>
    <row r="46" spans="1:19" x14ac:dyDescent="0.25">
      <c r="A46" s="6">
        <v>45</v>
      </c>
      <c r="B46" s="8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  <c r="R46"/>
      <c r="S46" s="16">
        <v>44183.489583333336</v>
      </c>
    </row>
    <row r="47" spans="1:19" x14ac:dyDescent="0.25">
      <c r="A47" s="6">
        <v>46</v>
      </c>
      <c r="B47" s="8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  <c r="R47"/>
      <c r="S47" s="16">
        <v>44183.490277777775</v>
      </c>
    </row>
    <row r="48" spans="1:19" x14ac:dyDescent="0.25">
      <c r="A48" s="6">
        <v>47</v>
      </c>
      <c r="B48" s="8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  <c r="R48"/>
      <c r="S48" s="16">
        <v>44183.490972222222</v>
      </c>
    </row>
    <row r="49" spans="1:26" x14ac:dyDescent="0.25">
      <c r="A49" s="6">
        <v>48</v>
      </c>
      <c r="B49" s="8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  <c r="R49"/>
      <c r="S49" s="16">
        <v>44183.491666666669</v>
      </c>
    </row>
    <row r="50" spans="1:26" x14ac:dyDescent="0.25">
      <c r="A50" s="6">
        <v>49</v>
      </c>
      <c r="B50" s="8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  <c r="R50"/>
      <c r="S50" s="16">
        <v>44183.492361111108</v>
      </c>
    </row>
    <row r="51" spans="1:26" x14ac:dyDescent="0.25">
      <c r="A51" s="6">
        <v>50</v>
      </c>
      <c r="B51" s="8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  <c r="R51"/>
      <c r="S51" s="16">
        <v>44183.493055555555</v>
      </c>
    </row>
    <row r="52" spans="1:26" x14ac:dyDescent="0.25">
      <c r="A52" s="6">
        <v>51</v>
      </c>
      <c r="B52" s="8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  <c r="R52"/>
      <c r="S52" s="16">
        <v>44183.493750000001</v>
      </c>
    </row>
    <row r="53" spans="1:26" x14ac:dyDescent="0.25">
      <c r="A53" s="6">
        <v>52</v>
      </c>
      <c r="B53" s="8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  <c r="R53"/>
      <c r="S53" s="16">
        <v>44183.494444444441</v>
      </c>
    </row>
    <row r="54" spans="1:26" x14ac:dyDescent="0.25">
      <c r="A54" s="6">
        <v>53</v>
      </c>
      <c r="B54" s="8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  <c r="R54"/>
      <c r="S54" s="16">
        <v>44183.495138888888</v>
      </c>
    </row>
    <row r="55" spans="1:26" x14ac:dyDescent="0.25">
      <c r="A55" s="6">
        <v>54</v>
      </c>
      <c r="B55" s="8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  <c r="R55"/>
      <c r="S55" s="16">
        <v>44183.495833333334</v>
      </c>
    </row>
    <row r="56" spans="1:26" x14ac:dyDescent="0.25">
      <c r="A56" s="6">
        <v>55</v>
      </c>
      <c r="B56" s="8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  <c r="R56"/>
      <c r="S56" s="16">
        <v>44183.496527777781</v>
      </c>
    </row>
    <row r="57" spans="1:26" x14ac:dyDescent="0.25">
      <c r="A57" s="6">
        <v>56</v>
      </c>
      <c r="B57" s="8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  <c r="R57"/>
      <c r="S57" s="16">
        <v>44183.49722222222</v>
      </c>
    </row>
    <row r="58" spans="1:26" x14ac:dyDescent="0.25">
      <c r="A58" s="6">
        <v>57</v>
      </c>
      <c r="B58" s="8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  <c r="R58"/>
      <c r="S58" s="16">
        <v>44183.497916666667</v>
      </c>
    </row>
    <row r="59" spans="1:26" x14ac:dyDescent="0.25">
      <c r="A59" s="6">
        <v>58</v>
      </c>
      <c r="B59" s="8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  <c r="R59"/>
      <c r="S59" s="16">
        <v>44183.498611111114</v>
      </c>
    </row>
    <row r="60" spans="1:26" x14ac:dyDescent="0.25">
      <c r="A60" s="6">
        <v>59</v>
      </c>
      <c r="B60" s="8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5"/>
      <c r="L60" s="15"/>
      <c r="M60" s="15"/>
      <c r="N60" s="15"/>
      <c r="O60" s="15"/>
      <c r="P60" s="15"/>
      <c r="Q60" s="15"/>
      <c r="R60"/>
      <c r="S60" s="16">
        <v>44183.499305555553</v>
      </c>
      <c r="T60" s="15"/>
      <c r="U60" s="15"/>
      <c r="V60" s="15"/>
      <c r="W60" s="15"/>
      <c r="X60" s="15"/>
      <c r="Y60" s="15"/>
      <c r="Z60" s="15"/>
    </row>
    <row r="61" spans="1:26" x14ac:dyDescent="0.25">
      <c r="A61" s="6">
        <v>60</v>
      </c>
      <c r="B61" s="8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9">
        <f>MAX($D2:$D60)</f>
        <v>369.2</v>
      </c>
      <c r="I61" s="9">
        <f>MIN($E2:$E60)</f>
        <v>367.7</v>
      </c>
      <c r="J61" s="9">
        <f>F60</f>
        <v>368.59</v>
      </c>
      <c r="K61" s="15">
        <f>(testdata18[[#This Row],[H]]+testdata18[[#This Row],[L]]+testdata18[[#This Row],[C]])/3</f>
        <v>368.49666666666667</v>
      </c>
      <c r="L61" s="15">
        <f>testdata18[[#This Row],[PP]]-0.382*(testdata18[[#This Row],[H]]-testdata18[[#This Row],[L]])</f>
        <v>367.92366666666669</v>
      </c>
      <c r="M61" s="15">
        <f>testdata18[[#This Row],[PP]]-0.618*(testdata18[[#This Row],[H]]-testdata18[[#This Row],[L]])</f>
        <v>367.56966666666665</v>
      </c>
      <c r="N61" s="15">
        <f>testdata18[[#This Row],[PP]]-(testdata18[[#This Row],[H]]-testdata18[[#This Row],[L]])</f>
        <v>366.99666666666667</v>
      </c>
      <c r="O61" s="15">
        <f>testdata18[[#This Row],[PP]]+0.382*(testdata18[[#This Row],[H]]-testdata18[[#This Row],[L]])</f>
        <v>369.06966666666665</v>
      </c>
      <c r="P61" s="15">
        <f>testdata18[[#This Row],[PP]]+0.618*(testdata18[[#This Row],[H]]-testdata18[[#This Row],[L]])</f>
        <v>369.42366666666669</v>
      </c>
      <c r="Q61" s="15">
        <f>testdata18[[#This Row],[PP]]+(testdata18[[#This Row],[H]]-testdata18[[#This Row],[L]])</f>
        <v>369.99666666666667</v>
      </c>
      <c r="R61"/>
      <c r="S61" s="16">
        <v>44183.5</v>
      </c>
      <c r="T61" s="15">
        <v>368.49669999999998</v>
      </c>
      <c r="U61" s="15">
        <v>367.9237</v>
      </c>
      <c r="V61" s="15">
        <v>367.56970000000001</v>
      </c>
      <c r="W61" s="15">
        <v>366.99669999999998</v>
      </c>
      <c r="X61" s="15">
        <v>369.06970000000001</v>
      </c>
      <c r="Y61" s="15">
        <v>369.4237</v>
      </c>
      <c r="Z61" s="15">
        <v>369.99669999999998</v>
      </c>
    </row>
    <row r="62" spans="1:26" x14ac:dyDescent="0.25">
      <c r="A62" s="6">
        <v>61</v>
      </c>
      <c r="B62" s="8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J62" si="0">H61</f>
        <v>369.2</v>
      </c>
      <c r="I62" s="2">
        <f t="shared" si="0"/>
        <v>367.7</v>
      </c>
      <c r="J62" s="2">
        <f t="shared" si="0"/>
        <v>368.59</v>
      </c>
      <c r="K62" s="13">
        <f>(testdata18[[#This Row],[H]]+testdata18[[#This Row],[L]]+testdata18[[#This Row],[C]])/3</f>
        <v>368.49666666666667</v>
      </c>
      <c r="L62" s="13">
        <f>testdata18[[#This Row],[PP]]-0.382*(testdata18[[#This Row],[H]]-testdata18[[#This Row],[L]])</f>
        <v>367.92366666666669</v>
      </c>
      <c r="M62" s="13">
        <f>testdata18[[#This Row],[PP]]-0.618*(testdata18[[#This Row],[H]]-testdata18[[#This Row],[L]])</f>
        <v>367.56966666666665</v>
      </c>
      <c r="N62" s="13">
        <f>testdata18[[#This Row],[PP]]-(testdata18[[#This Row],[H]]-testdata18[[#This Row],[L]])</f>
        <v>366.99666666666667</v>
      </c>
      <c r="O62" s="13">
        <f>testdata18[[#This Row],[PP]]+0.382*(testdata18[[#This Row],[H]]-testdata18[[#This Row],[L]])</f>
        <v>369.06966666666665</v>
      </c>
      <c r="P62" s="13">
        <f>testdata18[[#This Row],[PP]]+0.618*(testdata18[[#This Row],[H]]-testdata18[[#This Row],[L]])</f>
        <v>369.42366666666669</v>
      </c>
      <c r="Q62" s="13">
        <f>testdata18[[#This Row],[PP]]+(testdata18[[#This Row],[H]]-testdata18[[#This Row],[L]])</f>
        <v>369.99666666666667</v>
      </c>
      <c r="R62"/>
      <c r="S62" s="16">
        <v>44183.500694444447</v>
      </c>
      <c r="T62" s="13">
        <v>368.49669999999998</v>
      </c>
      <c r="U62" s="13">
        <v>367.9237</v>
      </c>
      <c r="V62" s="13">
        <v>367.56970000000001</v>
      </c>
      <c r="W62" s="13">
        <v>366.99669999999998</v>
      </c>
      <c r="X62" s="13">
        <v>369.06970000000001</v>
      </c>
      <c r="Y62" s="13">
        <v>369.4237</v>
      </c>
      <c r="Z62" s="13">
        <v>369.99669999999998</v>
      </c>
    </row>
    <row r="63" spans="1:26" x14ac:dyDescent="0.25">
      <c r="A63" s="6">
        <v>62</v>
      </c>
      <c r="B63" s="8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ref="H63:H126" si="1">H62</f>
        <v>369.2</v>
      </c>
      <c r="I63" s="2">
        <f t="shared" ref="I63:I126" si="2">I62</f>
        <v>367.7</v>
      </c>
      <c r="J63" s="2">
        <f t="shared" ref="J63:J126" si="3">J62</f>
        <v>368.59</v>
      </c>
      <c r="K63" s="13">
        <f>(testdata18[[#This Row],[H]]+testdata18[[#This Row],[L]]+testdata18[[#This Row],[C]])/3</f>
        <v>368.49666666666667</v>
      </c>
      <c r="L63" s="13">
        <f>testdata18[[#This Row],[PP]]-0.382*(testdata18[[#This Row],[H]]-testdata18[[#This Row],[L]])</f>
        <v>367.92366666666669</v>
      </c>
      <c r="M63" s="13">
        <f>testdata18[[#This Row],[PP]]-0.618*(testdata18[[#This Row],[H]]-testdata18[[#This Row],[L]])</f>
        <v>367.56966666666665</v>
      </c>
      <c r="N63" s="13">
        <f>testdata18[[#This Row],[PP]]-(testdata18[[#This Row],[H]]-testdata18[[#This Row],[L]])</f>
        <v>366.99666666666667</v>
      </c>
      <c r="O63" s="13">
        <f>testdata18[[#This Row],[PP]]+0.382*(testdata18[[#This Row],[H]]-testdata18[[#This Row],[L]])</f>
        <v>369.06966666666665</v>
      </c>
      <c r="P63" s="13">
        <f>testdata18[[#This Row],[PP]]+0.618*(testdata18[[#This Row],[H]]-testdata18[[#This Row],[L]])</f>
        <v>369.42366666666669</v>
      </c>
      <c r="Q63" s="13">
        <f>testdata18[[#This Row],[PP]]+(testdata18[[#This Row],[H]]-testdata18[[#This Row],[L]])</f>
        <v>369.99666666666667</v>
      </c>
      <c r="R63"/>
      <c r="S63" s="16">
        <v>44183.501388888886</v>
      </c>
      <c r="T63" s="13">
        <v>368.49669999999998</v>
      </c>
      <c r="U63" s="13">
        <v>367.9237</v>
      </c>
      <c r="V63" s="13">
        <v>367.56970000000001</v>
      </c>
      <c r="W63" s="13">
        <v>366.99669999999998</v>
      </c>
      <c r="X63" s="13">
        <v>369.06970000000001</v>
      </c>
      <c r="Y63" s="13">
        <v>369.4237</v>
      </c>
      <c r="Z63" s="13">
        <v>369.99669999999998</v>
      </c>
    </row>
    <row r="64" spans="1:26" x14ac:dyDescent="0.25">
      <c r="A64" s="6">
        <v>63</v>
      </c>
      <c r="B64" s="8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1"/>
        <v>369.2</v>
      </c>
      <c r="I64" s="2">
        <f t="shared" si="2"/>
        <v>367.7</v>
      </c>
      <c r="J64" s="2">
        <f t="shared" si="3"/>
        <v>368.59</v>
      </c>
      <c r="K64" s="13">
        <f>(testdata18[[#This Row],[H]]+testdata18[[#This Row],[L]]+testdata18[[#This Row],[C]])/3</f>
        <v>368.49666666666667</v>
      </c>
      <c r="L64" s="13">
        <f>testdata18[[#This Row],[PP]]-0.382*(testdata18[[#This Row],[H]]-testdata18[[#This Row],[L]])</f>
        <v>367.92366666666669</v>
      </c>
      <c r="M64" s="13">
        <f>testdata18[[#This Row],[PP]]-0.618*(testdata18[[#This Row],[H]]-testdata18[[#This Row],[L]])</f>
        <v>367.56966666666665</v>
      </c>
      <c r="N64" s="13">
        <f>testdata18[[#This Row],[PP]]-(testdata18[[#This Row],[H]]-testdata18[[#This Row],[L]])</f>
        <v>366.99666666666667</v>
      </c>
      <c r="O64" s="13">
        <f>testdata18[[#This Row],[PP]]+0.382*(testdata18[[#This Row],[H]]-testdata18[[#This Row],[L]])</f>
        <v>369.06966666666665</v>
      </c>
      <c r="P64" s="13">
        <f>testdata18[[#This Row],[PP]]+0.618*(testdata18[[#This Row],[H]]-testdata18[[#This Row],[L]])</f>
        <v>369.42366666666669</v>
      </c>
      <c r="Q64" s="13">
        <f>testdata18[[#This Row],[PP]]+(testdata18[[#This Row],[H]]-testdata18[[#This Row],[L]])</f>
        <v>369.99666666666667</v>
      </c>
      <c r="R64"/>
      <c r="S64" s="16">
        <v>44183.502083333333</v>
      </c>
      <c r="T64" s="13">
        <v>368.49669999999998</v>
      </c>
      <c r="U64" s="13">
        <v>367.9237</v>
      </c>
      <c r="V64" s="13">
        <v>367.56970000000001</v>
      </c>
      <c r="W64" s="13">
        <v>366.99669999999998</v>
      </c>
      <c r="X64" s="13">
        <v>369.06970000000001</v>
      </c>
      <c r="Y64" s="13">
        <v>369.4237</v>
      </c>
      <c r="Z64" s="13">
        <v>369.99669999999998</v>
      </c>
    </row>
    <row r="65" spans="1:26" x14ac:dyDescent="0.25">
      <c r="A65" s="6">
        <v>64</v>
      </c>
      <c r="B65" s="8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1"/>
        <v>369.2</v>
      </c>
      <c r="I65" s="2">
        <f t="shared" si="2"/>
        <v>367.7</v>
      </c>
      <c r="J65" s="2">
        <f t="shared" si="3"/>
        <v>368.59</v>
      </c>
      <c r="K65" s="13">
        <f>(testdata18[[#This Row],[H]]+testdata18[[#This Row],[L]]+testdata18[[#This Row],[C]])/3</f>
        <v>368.49666666666667</v>
      </c>
      <c r="L65" s="13">
        <f>testdata18[[#This Row],[PP]]-0.382*(testdata18[[#This Row],[H]]-testdata18[[#This Row],[L]])</f>
        <v>367.92366666666669</v>
      </c>
      <c r="M65" s="13">
        <f>testdata18[[#This Row],[PP]]-0.618*(testdata18[[#This Row],[H]]-testdata18[[#This Row],[L]])</f>
        <v>367.56966666666665</v>
      </c>
      <c r="N65" s="13">
        <f>testdata18[[#This Row],[PP]]-(testdata18[[#This Row],[H]]-testdata18[[#This Row],[L]])</f>
        <v>366.99666666666667</v>
      </c>
      <c r="O65" s="13">
        <f>testdata18[[#This Row],[PP]]+0.382*(testdata18[[#This Row],[H]]-testdata18[[#This Row],[L]])</f>
        <v>369.06966666666665</v>
      </c>
      <c r="P65" s="13">
        <f>testdata18[[#This Row],[PP]]+0.618*(testdata18[[#This Row],[H]]-testdata18[[#This Row],[L]])</f>
        <v>369.42366666666669</v>
      </c>
      <c r="Q65" s="13">
        <f>testdata18[[#This Row],[PP]]+(testdata18[[#This Row],[H]]-testdata18[[#This Row],[L]])</f>
        <v>369.99666666666667</v>
      </c>
      <c r="R65"/>
      <c r="S65" s="16">
        <v>44183.50277777778</v>
      </c>
      <c r="T65" s="13">
        <v>368.49669999999998</v>
      </c>
      <c r="U65" s="13">
        <v>367.9237</v>
      </c>
      <c r="V65" s="13">
        <v>367.56970000000001</v>
      </c>
      <c r="W65" s="13">
        <v>366.99669999999998</v>
      </c>
      <c r="X65" s="13">
        <v>369.06970000000001</v>
      </c>
      <c r="Y65" s="13">
        <v>369.4237</v>
      </c>
      <c r="Z65" s="13">
        <v>369.99669999999998</v>
      </c>
    </row>
    <row r="66" spans="1:26" x14ac:dyDescent="0.25">
      <c r="A66" s="6">
        <v>65</v>
      </c>
      <c r="B66" s="8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1"/>
        <v>369.2</v>
      </c>
      <c r="I66" s="2">
        <f t="shared" si="2"/>
        <v>367.7</v>
      </c>
      <c r="J66" s="2">
        <f t="shared" si="3"/>
        <v>368.59</v>
      </c>
      <c r="K66" s="13">
        <f>(testdata18[[#This Row],[H]]+testdata18[[#This Row],[L]]+testdata18[[#This Row],[C]])/3</f>
        <v>368.49666666666667</v>
      </c>
      <c r="L66" s="13">
        <f>testdata18[[#This Row],[PP]]-0.382*(testdata18[[#This Row],[H]]-testdata18[[#This Row],[L]])</f>
        <v>367.92366666666669</v>
      </c>
      <c r="M66" s="13">
        <f>testdata18[[#This Row],[PP]]-0.618*(testdata18[[#This Row],[H]]-testdata18[[#This Row],[L]])</f>
        <v>367.56966666666665</v>
      </c>
      <c r="N66" s="13">
        <f>testdata18[[#This Row],[PP]]-(testdata18[[#This Row],[H]]-testdata18[[#This Row],[L]])</f>
        <v>366.99666666666667</v>
      </c>
      <c r="O66" s="13">
        <f>testdata18[[#This Row],[PP]]+0.382*(testdata18[[#This Row],[H]]-testdata18[[#This Row],[L]])</f>
        <v>369.06966666666665</v>
      </c>
      <c r="P66" s="13">
        <f>testdata18[[#This Row],[PP]]+0.618*(testdata18[[#This Row],[H]]-testdata18[[#This Row],[L]])</f>
        <v>369.42366666666669</v>
      </c>
      <c r="Q66" s="13">
        <f>testdata18[[#This Row],[PP]]+(testdata18[[#This Row],[H]]-testdata18[[#This Row],[L]])</f>
        <v>369.99666666666667</v>
      </c>
      <c r="R66"/>
      <c r="S66" s="16">
        <v>44183.503472222219</v>
      </c>
      <c r="T66" s="13">
        <v>368.49669999999998</v>
      </c>
      <c r="U66" s="13">
        <v>367.9237</v>
      </c>
      <c r="V66" s="13">
        <v>367.56970000000001</v>
      </c>
      <c r="W66" s="13">
        <v>366.99669999999998</v>
      </c>
      <c r="X66" s="13">
        <v>369.06970000000001</v>
      </c>
      <c r="Y66" s="13">
        <v>369.4237</v>
      </c>
      <c r="Z66" s="13">
        <v>369.99669999999998</v>
      </c>
    </row>
    <row r="67" spans="1:26" x14ac:dyDescent="0.25">
      <c r="A67" s="6">
        <v>66</v>
      </c>
      <c r="B67" s="8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1"/>
        <v>369.2</v>
      </c>
      <c r="I67" s="2">
        <f t="shared" si="2"/>
        <v>367.7</v>
      </c>
      <c r="J67" s="2">
        <f t="shared" si="3"/>
        <v>368.59</v>
      </c>
      <c r="K67" s="13">
        <f>(testdata18[[#This Row],[H]]+testdata18[[#This Row],[L]]+testdata18[[#This Row],[C]])/3</f>
        <v>368.49666666666667</v>
      </c>
      <c r="L67" s="13">
        <f>testdata18[[#This Row],[PP]]-0.382*(testdata18[[#This Row],[H]]-testdata18[[#This Row],[L]])</f>
        <v>367.92366666666669</v>
      </c>
      <c r="M67" s="13">
        <f>testdata18[[#This Row],[PP]]-0.618*(testdata18[[#This Row],[H]]-testdata18[[#This Row],[L]])</f>
        <v>367.56966666666665</v>
      </c>
      <c r="N67" s="13">
        <f>testdata18[[#This Row],[PP]]-(testdata18[[#This Row],[H]]-testdata18[[#This Row],[L]])</f>
        <v>366.99666666666667</v>
      </c>
      <c r="O67" s="13">
        <f>testdata18[[#This Row],[PP]]+0.382*(testdata18[[#This Row],[H]]-testdata18[[#This Row],[L]])</f>
        <v>369.06966666666665</v>
      </c>
      <c r="P67" s="13">
        <f>testdata18[[#This Row],[PP]]+0.618*(testdata18[[#This Row],[H]]-testdata18[[#This Row],[L]])</f>
        <v>369.42366666666669</v>
      </c>
      <c r="Q67" s="13">
        <f>testdata18[[#This Row],[PP]]+(testdata18[[#This Row],[H]]-testdata18[[#This Row],[L]])</f>
        <v>369.99666666666667</v>
      </c>
      <c r="R67"/>
      <c r="S67" s="16">
        <v>44183.504166666666</v>
      </c>
      <c r="T67" s="13">
        <v>368.49669999999998</v>
      </c>
      <c r="U67" s="13">
        <v>367.9237</v>
      </c>
      <c r="V67" s="13">
        <v>367.56970000000001</v>
      </c>
      <c r="W67" s="13">
        <v>366.99669999999998</v>
      </c>
      <c r="X67" s="13">
        <v>369.06970000000001</v>
      </c>
      <c r="Y67" s="13">
        <v>369.4237</v>
      </c>
      <c r="Z67" s="13">
        <v>369.99669999999998</v>
      </c>
    </row>
    <row r="68" spans="1:26" x14ac:dyDescent="0.25">
      <c r="A68" s="6">
        <v>67</v>
      </c>
      <c r="B68" s="8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1"/>
        <v>369.2</v>
      </c>
      <c r="I68" s="2">
        <f t="shared" si="2"/>
        <v>367.7</v>
      </c>
      <c r="J68" s="2">
        <f t="shared" si="3"/>
        <v>368.59</v>
      </c>
      <c r="K68" s="13">
        <f>(testdata18[[#This Row],[H]]+testdata18[[#This Row],[L]]+testdata18[[#This Row],[C]])/3</f>
        <v>368.49666666666667</v>
      </c>
      <c r="L68" s="13">
        <f>testdata18[[#This Row],[PP]]-0.382*(testdata18[[#This Row],[H]]-testdata18[[#This Row],[L]])</f>
        <v>367.92366666666669</v>
      </c>
      <c r="M68" s="13">
        <f>testdata18[[#This Row],[PP]]-0.618*(testdata18[[#This Row],[H]]-testdata18[[#This Row],[L]])</f>
        <v>367.56966666666665</v>
      </c>
      <c r="N68" s="13">
        <f>testdata18[[#This Row],[PP]]-(testdata18[[#This Row],[H]]-testdata18[[#This Row],[L]])</f>
        <v>366.99666666666667</v>
      </c>
      <c r="O68" s="13">
        <f>testdata18[[#This Row],[PP]]+0.382*(testdata18[[#This Row],[H]]-testdata18[[#This Row],[L]])</f>
        <v>369.06966666666665</v>
      </c>
      <c r="P68" s="13">
        <f>testdata18[[#This Row],[PP]]+0.618*(testdata18[[#This Row],[H]]-testdata18[[#This Row],[L]])</f>
        <v>369.42366666666669</v>
      </c>
      <c r="Q68" s="13">
        <f>testdata18[[#This Row],[PP]]+(testdata18[[#This Row],[H]]-testdata18[[#This Row],[L]])</f>
        <v>369.99666666666667</v>
      </c>
      <c r="R68"/>
      <c r="S68" s="16">
        <v>44183.504861111112</v>
      </c>
      <c r="T68" s="13">
        <v>368.49669999999998</v>
      </c>
      <c r="U68" s="13">
        <v>367.9237</v>
      </c>
      <c r="V68" s="13">
        <v>367.56970000000001</v>
      </c>
      <c r="W68" s="13">
        <v>366.99669999999998</v>
      </c>
      <c r="X68" s="13">
        <v>369.06970000000001</v>
      </c>
      <c r="Y68" s="13">
        <v>369.4237</v>
      </c>
      <c r="Z68" s="13">
        <v>369.99669999999998</v>
      </c>
    </row>
    <row r="69" spans="1:26" x14ac:dyDescent="0.25">
      <c r="A69" s="6">
        <v>68</v>
      </c>
      <c r="B69" s="8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1"/>
        <v>369.2</v>
      </c>
      <c r="I69" s="2">
        <f t="shared" si="2"/>
        <v>367.7</v>
      </c>
      <c r="J69" s="2">
        <f t="shared" si="3"/>
        <v>368.59</v>
      </c>
      <c r="K69" s="13">
        <f>(testdata18[[#This Row],[H]]+testdata18[[#This Row],[L]]+testdata18[[#This Row],[C]])/3</f>
        <v>368.49666666666667</v>
      </c>
      <c r="L69" s="13">
        <f>testdata18[[#This Row],[PP]]-0.382*(testdata18[[#This Row],[H]]-testdata18[[#This Row],[L]])</f>
        <v>367.92366666666669</v>
      </c>
      <c r="M69" s="13">
        <f>testdata18[[#This Row],[PP]]-0.618*(testdata18[[#This Row],[H]]-testdata18[[#This Row],[L]])</f>
        <v>367.56966666666665</v>
      </c>
      <c r="N69" s="13">
        <f>testdata18[[#This Row],[PP]]-(testdata18[[#This Row],[H]]-testdata18[[#This Row],[L]])</f>
        <v>366.99666666666667</v>
      </c>
      <c r="O69" s="13">
        <f>testdata18[[#This Row],[PP]]+0.382*(testdata18[[#This Row],[H]]-testdata18[[#This Row],[L]])</f>
        <v>369.06966666666665</v>
      </c>
      <c r="P69" s="13">
        <f>testdata18[[#This Row],[PP]]+0.618*(testdata18[[#This Row],[H]]-testdata18[[#This Row],[L]])</f>
        <v>369.42366666666669</v>
      </c>
      <c r="Q69" s="13">
        <f>testdata18[[#This Row],[PP]]+(testdata18[[#This Row],[H]]-testdata18[[#This Row],[L]])</f>
        <v>369.99666666666667</v>
      </c>
      <c r="R69"/>
      <c r="S69" s="16">
        <v>44183.505555555559</v>
      </c>
      <c r="T69" s="13">
        <v>368.49669999999998</v>
      </c>
      <c r="U69" s="13">
        <v>367.9237</v>
      </c>
      <c r="V69" s="13">
        <v>367.56970000000001</v>
      </c>
      <c r="W69" s="13">
        <v>366.99669999999998</v>
      </c>
      <c r="X69" s="13">
        <v>369.06970000000001</v>
      </c>
      <c r="Y69" s="13">
        <v>369.4237</v>
      </c>
      <c r="Z69" s="13">
        <v>369.99669999999998</v>
      </c>
    </row>
    <row r="70" spans="1:26" x14ac:dyDescent="0.25">
      <c r="A70" s="6">
        <v>69</v>
      </c>
      <c r="B70" s="8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1"/>
        <v>369.2</v>
      </c>
      <c r="I70" s="2">
        <f t="shared" si="2"/>
        <v>367.7</v>
      </c>
      <c r="J70" s="2">
        <f t="shared" si="3"/>
        <v>368.59</v>
      </c>
      <c r="K70" s="13">
        <f>(testdata18[[#This Row],[H]]+testdata18[[#This Row],[L]]+testdata18[[#This Row],[C]])/3</f>
        <v>368.49666666666667</v>
      </c>
      <c r="L70" s="13">
        <f>testdata18[[#This Row],[PP]]-0.382*(testdata18[[#This Row],[H]]-testdata18[[#This Row],[L]])</f>
        <v>367.92366666666669</v>
      </c>
      <c r="M70" s="13">
        <f>testdata18[[#This Row],[PP]]-0.618*(testdata18[[#This Row],[H]]-testdata18[[#This Row],[L]])</f>
        <v>367.56966666666665</v>
      </c>
      <c r="N70" s="13">
        <f>testdata18[[#This Row],[PP]]-(testdata18[[#This Row],[H]]-testdata18[[#This Row],[L]])</f>
        <v>366.99666666666667</v>
      </c>
      <c r="O70" s="13">
        <f>testdata18[[#This Row],[PP]]+0.382*(testdata18[[#This Row],[H]]-testdata18[[#This Row],[L]])</f>
        <v>369.06966666666665</v>
      </c>
      <c r="P70" s="13">
        <f>testdata18[[#This Row],[PP]]+0.618*(testdata18[[#This Row],[H]]-testdata18[[#This Row],[L]])</f>
        <v>369.42366666666669</v>
      </c>
      <c r="Q70" s="13">
        <f>testdata18[[#This Row],[PP]]+(testdata18[[#This Row],[H]]-testdata18[[#This Row],[L]])</f>
        <v>369.99666666666667</v>
      </c>
      <c r="R70"/>
      <c r="S70" s="16">
        <v>44183.506249999999</v>
      </c>
      <c r="T70" s="13">
        <v>368.49669999999998</v>
      </c>
      <c r="U70" s="13">
        <v>367.9237</v>
      </c>
      <c r="V70" s="13">
        <v>367.56970000000001</v>
      </c>
      <c r="W70" s="13">
        <v>366.99669999999998</v>
      </c>
      <c r="X70" s="13">
        <v>369.06970000000001</v>
      </c>
      <c r="Y70" s="13">
        <v>369.4237</v>
      </c>
      <c r="Z70" s="13">
        <v>369.99669999999998</v>
      </c>
    </row>
    <row r="71" spans="1:26" x14ac:dyDescent="0.25">
      <c r="A71" s="6">
        <v>70</v>
      </c>
      <c r="B71" s="8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1"/>
        <v>369.2</v>
      </c>
      <c r="I71" s="2">
        <f t="shared" si="2"/>
        <v>367.7</v>
      </c>
      <c r="J71" s="2">
        <f t="shared" si="3"/>
        <v>368.59</v>
      </c>
      <c r="K71" s="13">
        <f>(testdata18[[#This Row],[H]]+testdata18[[#This Row],[L]]+testdata18[[#This Row],[C]])/3</f>
        <v>368.49666666666667</v>
      </c>
      <c r="L71" s="13">
        <f>testdata18[[#This Row],[PP]]-0.382*(testdata18[[#This Row],[H]]-testdata18[[#This Row],[L]])</f>
        <v>367.92366666666669</v>
      </c>
      <c r="M71" s="13">
        <f>testdata18[[#This Row],[PP]]-0.618*(testdata18[[#This Row],[H]]-testdata18[[#This Row],[L]])</f>
        <v>367.56966666666665</v>
      </c>
      <c r="N71" s="13">
        <f>testdata18[[#This Row],[PP]]-(testdata18[[#This Row],[H]]-testdata18[[#This Row],[L]])</f>
        <v>366.99666666666667</v>
      </c>
      <c r="O71" s="13">
        <f>testdata18[[#This Row],[PP]]+0.382*(testdata18[[#This Row],[H]]-testdata18[[#This Row],[L]])</f>
        <v>369.06966666666665</v>
      </c>
      <c r="P71" s="13">
        <f>testdata18[[#This Row],[PP]]+0.618*(testdata18[[#This Row],[H]]-testdata18[[#This Row],[L]])</f>
        <v>369.42366666666669</v>
      </c>
      <c r="Q71" s="13">
        <f>testdata18[[#This Row],[PP]]+(testdata18[[#This Row],[H]]-testdata18[[#This Row],[L]])</f>
        <v>369.99666666666667</v>
      </c>
      <c r="R71"/>
      <c r="S71" s="16">
        <v>44183.506944444445</v>
      </c>
      <c r="T71" s="13">
        <v>368.49669999999998</v>
      </c>
      <c r="U71" s="13">
        <v>367.9237</v>
      </c>
      <c r="V71" s="13">
        <v>367.56970000000001</v>
      </c>
      <c r="W71" s="13">
        <v>366.99669999999998</v>
      </c>
      <c r="X71" s="13">
        <v>369.06970000000001</v>
      </c>
      <c r="Y71" s="13">
        <v>369.4237</v>
      </c>
      <c r="Z71" s="13">
        <v>369.99669999999998</v>
      </c>
    </row>
    <row r="72" spans="1:26" x14ac:dyDescent="0.25">
      <c r="A72" s="6">
        <v>71</v>
      </c>
      <c r="B72" s="8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1"/>
        <v>369.2</v>
      </c>
      <c r="I72" s="2">
        <f t="shared" si="2"/>
        <v>367.7</v>
      </c>
      <c r="J72" s="2">
        <f t="shared" si="3"/>
        <v>368.59</v>
      </c>
      <c r="K72" s="13">
        <f>(testdata18[[#This Row],[H]]+testdata18[[#This Row],[L]]+testdata18[[#This Row],[C]])/3</f>
        <v>368.49666666666667</v>
      </c>
      <c r="L72" s="13">
        <f>testdata18[[#This Row],[PP]]-0.382*(testdata18[[#This Row],[H]]-testdata18[[#This Row],[L]])</f>
        <v>367.92366666666669</v>
      </c>
      <c r="M72" s="13">
        <f>testdata18[[#This Row],[PP]]-0.618*(testdata18[[#This Row],[H]]-testdata18[[#This Row],[L]])</f>
        <v>367.56966666666665</v>
      </c>
      <c r="N72" s="13">
        <f>testdata18[[#This Row],[PP]]-(testdata18[[#This Row],[H]]-testdata18[[#This Row],[L]])</f>
        <v>366.99666666666667</v>
      </c>
      <c r="O72" s="13">
        <f>testdata18[[#This Row],[PP]]+0.382*(testdata18[[#This Row],[H]]-testdata18[[#This Row],[L]])</f>
        <v>369.06966666666665</v>
      </c>
      <c r="P72" s="13">
        <f>testdata18[[#This Row],[PP]]+0.618*(testdata18[[#This Row],[H]]-testdata18[[#This Row],[L]])</f>
        <v>369.42366666666669</v>
      </c>
      <c r="Q72" s="13">
        <f>testdata18[[#This Row],[PP]]+(testdata18[[#This Row],[H]]-testdata18[[#This Row],[L]])</f>
        <v>369.99666666666667</v>
      </c>
      <c r="R72"/>
      <c r="S72" s="16">
        <v>44183.507638888892</v>
      </c>
      <c r="T72" s="13">
        <v>368.49669999999998</v>
      </c>
      <c r="U72" s="13">
        <v>367.9237</v>
      </c>
      <c r="V72" s="13">
        <v>367.56970000000001</v>
      </c>
      <c r="W72" s="13">
        <v>366.99669999999998</v>
      </c>
      <c r="X72" s="13">
        <v>369.06970000000001</v>
      </c>
      <c r="Y72" s="13">
        <v>369.4237</v>
      </c>
      <c r="Z72" s="13">
        <v>369.99669999999998</v>
      </c>
    </row>
    <row r="73" spans="1:26" x14ac:dyDescent="0.25">
      <c r="A73" s="6">
        <v>72</v>
      </c>
      <c r="B73" s="8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1"/>
        <v>369.2</v>
      </c>
      <c r="I73" s="2">
        <f t="shared" si="2"/>
        <v>367.7</v>
      </c>
      <c r="J73" s="2">
        <f t="shared" si="3"/>
        <v>368.59</v>
      </c>
      <c r="K73" s="13">
        <f>(testdata18[[#This Row],[H]]+testdata18[[#This Row],[L]]+testdata18[[#This Row],[C]])/3</f>
        <v>368.49666666666667</v>
      </c>
      <c r="L73" s="13">
        <f>testdata18[[#This Row],[PP]]-0.382*(testdata18[[#This Row],[H]]-testdata18[[#This Row],[L]])</f>
        <v>367.92366666666669</v>
      </c>
      <c r="M73" s="13">
        <f>testdata18[[#This Row],[PP]]-0.618*(testdata18[[#This Row],[H]]-testdata18[[#This Row],[L]])</f>
        <v>367.56966666666665</v>
      </c>
      <c r="N73" s="13">
        <f>testdata18[[#This Row],[PP]]-(testdata18[[#This Row],[H]]-testdata18[[#This Row],[L]])</f>
        <v>366.99666666666667</v>
      </c>
      <c r="O73" s="13">
        <f>testdata18[[#This Row],[PP]]+0.382*(testdata18[[#This Row],[H]]-testdata18[[#This Row],[L]])</f>
        <v>369.06966666666665</v>
      </c>
      <c r="P73" s="13">
        <f>testdata18[[#This Row],[PP]]+0.618*(testdata18[[#This Row],[H]]-testdata18[[#This Row],[L]])</f>
        <v>369.42366666666669</v>
      </c>
      <c r="Q73" s="13">
        <f>testdata18[[#This Row],[PP]]+(testdata18[[#This Row],[H]]-testdata18[[#This Row],[L]])</f>
        <v>369.99666666666667</v>
      </c>
      <c r="R73"/>
      <c r="S73" s="16">
        <v>44183.508333333331</v>
      </c>
      <c r="T73" s="13">
        <v>368.49669999999998</v>
      </c>
      <c r="U73" s="13">
        <v>367.9237</v>
      </c>
      <c r="V73" s="13">
        <v>367.56970000000001</v>
      </c>
      <c r="W73" s="13">
        <v>366.99669999999998</v>
      </c>
      <c r="X73" s="13">
        <v>369.06970000000001</v>
      </c>
      <c r="Y73" s="13">
        <v>369.4237</v>
      </c>
      <c r="Z73" s="13">
        <v>369.99669999999998</v>
      </c>
    </row>
    <row r="74" spans="1:26" x14ac:dyDescent="0.25">
      <c r="A74" s="6">
        <v>73</v>
      </c>
      <c r="B74" s="8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1"/>
        <v>369.2</v>
      </c>
      <c r="I74" s="2">
        <f t="shared" si="2"/>
        <v>367.7</v>
      </c>
      <c r="J74" s="2">
        <f t="shared" si="3"/>
        <v>368.59</v>
      </c>
      <c r="K74" s="13">
        <f>(testdata18[[#This Row],[H]]+testdata18[[#This Row],[L]]+testdata18[[#This Row],[C]])/3</f>
        <v>368.49666666666667</v>
      </c>
      <c r="L74" s="13">
        <f>testdata18[[#This Row],[PP]]-0.382*(testdata18[[#This Row],[H]]-testdata18[[#This Row],[L]])</f>
        <v>367.92366666666669</v>
      </c>
      <c r="M74" s="13">
        <f>testdata18[[#This Row],[PP]]-0.618*(testdata18[[#This Row],[H]]-testdata18[[#This Row],[L]])</f>
        <v>367.56966666666665</v>
      </c>
      <c r="N74" s="13">
        <f>testdata18[[#This Row],[PP]]-(testdata18[[#This Row],[H]]-testdata18[[#This Row],[L]])</f>
        <v>366.99666666666667</v>
      </c>
      <c r="O74" s="13">
        <f>testdata18[[#This Row],[PP]]+0.382*(testdata18[[#This Row],[H]]-testdata18[[#This Row],[L]])</f>
        <v>369.06966666666665</v>
      </c>
      <c r="P74" s="13">
        <f>testdata18[[#This Row],[PP]]+0.618*(testdata18[[#This Row],[H]]-testdata18[[#This Row],[L]])</f>
        <v>369.42366666666669</v>
      </c>
      <c r="Q74" s="13">
        <f>testdata18[[#This Row],[PP]]+(testdata18[[#This Row],[H]]-testdata18[[#This Row],[L]])</f>
        <v>369.99666666666667</v>
      </c>
      <c r="R74"/>
      <c r="S74" s="16">
        <v>44183.509027777778</v>
      </c>
      <c r="T74" s="13">
        <v>368.49669999999998</v>
      </c>
      <c r="U74" s="13">
        <v>367.9237</v>
      </c>
      <c r="V74" s="13">
        <v>367.56970000000001</v>
      </c>
      <c r="W74" s="13">
        <v>366.99669999999998</v>
      </c>
      <c r="X74" s="13">
        <v>369.06970000000001</v>
      </c>
      <c r="Y74" s="13">
        <v>369.4237</v>
      </c>
      <c r="Z74" s="13">
        <v>369.99669999999998</v>
      </c>
    </row>
    <row r="75" spans="1:26" x14ac:dyDescent="0.25">
      <c r="A75" s="6">
        <v>74</v>
      </c>
      <c r="B75" s="8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1"/>
        <v>369.2</v>
      </c>
      <c r="I75" s="2">
        <f t="shared" si="2"/>
        <v>367.7</v>
      </c>
      <c r="J75" s="2">
        <f t="shared" si="3"/>
        <v>368.59</v>
      </c>
      <c r="K75" s="13">
        <f>(testdata18[[#This Row],[H]]+testdata18[[#This Row],[L]]+testdata18[[#This Row],[C]])/3</f>
        <v>368.49666666666667</v>
      </c>
      <c r="L75" s="13">
        <f>testdata18[[#This Row],[PP]]-0.382*(testdata18[[#This Row],[H]]-testdata18[[#This Row],[L]])</f>
        <v>367.92366666666669</v>
      </c>
      <c r="M75" s="13">
        <f>testdata18[[#This Row],[PP]]-0.618*(testdata18[[#This Row],[H]]-testdata18[[#This Row],[L]])</f>
        <v>367.56966666666665</v>
      </c>
      <c r="N75" s="13">
        <f>testdata18[[#This Row],[PP]]-(testdata18[[#This Row],[H]]-testdata18[[#This Row],[L]])</f>
        <v>366.99666666666667</v>
      </c>
      <c r="O75" s="13">
        <f>testdata18[[#This Row],[PP]]+0.382*(testdata18[[#This Row],[H]]-testdata18[[#This Row],[L]])</f>
        <v>369.06966666666665</v>
      </c>
      <c r="P75" s="13">
        <f>testdata18[[#This Row],[PP]]+0.618*(testdata18[[#This Row],[H]]-testdata18[[#This Row],[L]])</f>
        <v>369.42366666666669</v>
      </c>
      <c r="Q75" s="13">
        <f>testdata18[[#This Row],[PP]]+(testdata18[[#This Row],[H]]-testdata18[[#This Row],[L]])</f>
        <v>369.99666666666667</v>
      </c>
      <c r="R75"/>
      <c r="S75" s="16">
        <v>44183.509722222225</v>
      </c>
      <c r="T75" s="13">
        <v>368.49669999999998</v>
      </c>
      <c r="U75" s="13">
        <v>367.9237</v>
      </c>
      <c r="V75" s="13">
        <v>367.56970000000001</v>
      </c>
      <c r="W75" s="13">
        <v>366.99669999999998</v>
      </c>
      <c r="X75" s="13">
        <v>369.06970000000001</v>
      </c>
      <c r="Y75" s="13">
        <v>369.4237</v>
      </c>
      <c r="Z75" s="13">
        <v>369.99669999999998</v>
      </c>
    </row>
    <row r="76" spans="1:26" x14ac:dyDescent="0.25">
      <c r="A76" s="6">
        <v>75</v>
      </c>
      <c r="B76" s="8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1"/>
        <v>369.2</v>
      </c>
      <c r="I76" s="2">
        <f t="shared" si="2"/>
        <v>367.7</v>
      </c>
      <c r="J76" s="2">
        <f t="shared" si="3"/>
        <v>368.59</v>
      </c>
      <c r="K76" s="13">
        <f>(testdata18[[#This Row],[H]]+testdata18[[#This Row],[L]]+testdata18[[#This Row],[C]])/3</f>
        <v>368.49666666666667</v>
      </c>
      <c r="L76" s="13">
        <f>testdata18[[#This Row],[PP]]-0.382*(testdata18[[#This Row],[H]]-testdata18[[#This Row],[L]])</f>
        <v>367.92366666666669</v>
      </c>
      <c r="M76" s="13">
        <f>testdata18[[#This Row],[PP]]-0.618*(testdata18[[#This Row],[H]]-testdata18[[#This Row],[L]])</f>
        <v>367.56966666666665</v>
      </c>
      <c r="N76" s="13">
        <f>testdata18[[#This Row],[PP]]-(testdata18[[#This Row],[H]]-testdata18[[#This Row],[L]])</f>
        <v>366.99666666666667</v>
      </c>
      <c r="O76" s="13">
        <f>testdata18[[#This Row],[PP]]+0.382*(testdata18[[#This Row],[H]]-testdata18[[#This Row],[L]])</f>
        <v>369.06966666666665</v>
      </c>
      <c r="P76" s="13">
        <f>testdata18[[#This Row],[PP]]+0.618*(testdata18[[#This Row],[H]]-testdata18[[#This Row],[L]])</f>
        <v>369.42366666666669</v>
      </c>
      <c r="Q76" s="13">
        <f>testdata18[[#This Row],[PP]]+(testdata18[[#This Row],[H]]-testdata18[[#This Row],[L]])</f>
        <v>369.99666666666667</v>
      </c>
      <c r="R76"/>
      <c r="S76" s="16">
        <v>44183.510416666664</v>
      </c>
      <c r="T76" s="13">
        <v>368.49669999999998</v>
      </c>
      <c r="U76" s="13">
        <v>367.9237</v>
      </c>
      <c r="V76" s="13">
        <v>367.56970000000001</v>
      </c>
      <c r="W76" s="13">
        <v>366.99669999999998</v>
      </c>
      <c r="X76" s="13">
        <v>369.06970000000001</v>
      </c>
      <c r="Y76" s="13">
        <v>369.4237</v>
      </c>
      <c r="Z76" s="13">
        <v>369.99669999999998</v>
      </c>
    </row>
    <row r="77" spans="1:26" x14ac:dyDescent="0.25">
      <c r="A77" s="6">
        <v>76</v>
      </c>
      <c r="B77" s="8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1"/>
        <v>369.2</v>
      </c>
      <c r="I77" s="2">
        <f t="shared" si="2"/>
        <v>367.7</v>
      </c>
      <c r="J77" s="2">
        <f t="shared" si="3"/>
        <v>368.59</v>
      </c>
      <c r="K77" s="13">
        <f>(testdata18[[#This Row],[H]]+testdata18[[#This Row],[L]]+testdata18[[#This Row],[C]])/3</f>
        <v>368.49666666666667</v>
      </c>
      <c r="L77" s="13">
        <f>testdata18[[#This Row],[PP]]-0.382*(testdata18[[#This Row],[H]]-testdata18[[#This Row],[L]])</f>
        <v>367.92366666666669</v>
      </c>
      <c r="M77" s="13">
        <f>testdata18[[#This Row],[PP]]-0.618*(testdata18[[#This Row],[H]]-testdata18[[#This Row],[L]])</f>
        <v>367.56966666666665</v>
      </c>
      <c r="N77" s="13">
        <f>testdata18[[#This Row],[PP]]-(testdata18[[#This Row],[H]]-testdata18[[#This Row],[L]])</f>
        <v>366.99666666666667</v>
      </c>
      <c r="O77" s="13">
        <f>testdata18[[#This Row],[PP]]+0.382*(testdata18[[#This Row],[H]]-testdata18[[#This Row],[L]])</f>
        <v>369.06966666666665</v>
      </c>
      <c r="P77" s="13">
        <f>testdata18[[#This Row],[PP]]+0.618*(testdata18[[#This Row],[H]]-testdata18[[#This Row],[L]])</f>
        <v>369.42366666666669</v>
      </c>
      <c r="Q77" s="13">
        <f>testdata18[[#This Row],[PP]]+(testdata18[[#This Row],[H]]-testdata18[[#This Row],[L]])</f>
        <v>369.99666666666667</v>
      </c>
      <c r="R77"/>
      <c r="S77" s="16">
        <v>44183.511111111111</v>
      </c>
      <c r="T77" s="13">
        <v>368.49669999999998</v>
      </c>
      <c r="U77" s="13">
        <v>367.9237</v>
      </c>
      <c r="V77" s="13">
        <v>367.56970000000001</v>
      </c>
      <c r="W77" s="13">
        <v>366.99669999999998</v>
      </c>
      <c r="X77" s="13">
        <v>369.06970000000001</v>
      </c>
      <c r="Y77" s="13">
        <v>369.4237</v>
      </c>
      <c r="Z77" s="13">
        <v>369.99669999999998</v>
      </c>
    </row>
    <row r="78" spans="1:26" x14ac:dyDescent="0.25">
      <c r="A78" s="6">
        <v>77</v>
      </c>
      <c r="B78" s="8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1"/>
        <v>369.2</v>
      </c>
      <c r="I78" s="2">
        <f t="shared" si="2"/>
        <v>367.7</v>
      </c>
      <c r="J78" s="2">
        <f t="shared" si="3"/>
        <v>368.59</v>
      </c>
      <c r="K78" s="13">
        <f>(testdata18[[#This Row],[H]]+testdata18[[#This Row],[L]]+testdata18[[#This Row],[C]])/3</f>
        <v>368.49666666666667</v>
      </c>
      <c r="L78" s="13">
        <f>testdata18[[#This Row],[PP]]-0.382*(testdata18[[#This Row],[H]]-testdata18[[#This Row],[L]])</f>
        <v>367.92366666666669</v>
      </c>
      <c r="M78" s="13">
        <f>testdata18[[#This Row],[PP]]-0.618*(testdata18[[#This Row],[H]]-testdata18[[#This Row],[L]])</f>
        <v>367.56966666666665</v>
      </c>
      <c r="N78" s="13">
        <f>testdata18[[#This Row],[PP]]-(testdata18[[#This Row],[H]]-testdata18[[#This Row],[L]])</f>
        <v>366.99666666666667</v>
      </c>
      <c r="O78" s="13">
        <f>testdata18[[#This Row],[PP]]+0.382*(testdata18[[#This Row],[H]]-testdata18[[#This Row],[L]])</f>
        <v>369.06966666666665</v>
      </c>
      <c r="P78" s="13">
        <f>testdata18[[#This Row],[PP]]+0.618*(testdata18[[#This Row],[H]]-testdata18[[#This Row],[L]])</f>
        <v>369.42366666666669</v>
      </c>
      <c r="Q78" s="13">
        <f>testdata18[[#This Row],[PP]]+(testdata18[[#This Row],[H]]-testdata18[[#This Row],[L]])</f>
        <v>369.99666666666667</v>
      </c>
      <c r="R78"/>
      <c r="S78" s="16">
        <v>44183.511805555558</v>
      </c>
      <c r="T78" s="13">
        <v>368.49669999999998</v>
      </c>
      <c r="U78" s="13">
        <v>367.9237</v>
      </c>
      <c r="V78" s="13">
        <v>367.56970000000001</v>
      </c>
      <c r="W78" s="13">
        <v>366.99669999999998</v>
      </c>
      <c r="X78" s="13">
        <v>369.06970000000001</v>
      </c>
      <c r="Y78" s="13">
        <v>369.4237</v>
      </c>
      <c r="Z78" s="13">
        <v>369.99669999999998</v>
      </c>
    </row>
    <row r="79" spans="1:26" x14ac:dyDescent="0.25">
      <c r="A79" s="6">
        <v>78</v>
      </c>
      <c r="B79" s="8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1"/>
        <v>369.2</v>
      </c>
      <c r="I79" s="2">
        <f t="shared" si="2"/>
        <v>367.7</v>
      </c>
      <c r="J79" s="2">
        <f t="shared" si="3"/>
        <v>368.59</v>
      </c>
      <c r="K79" s="13">
        <f>(testdata18[[#This Row],[H]]+testdata18[[#This Row],[L]]+testdata18[[#This Row],[C]])/3</f>
        <v>368.49666666666667</v>
      </c>
      <c r="L79" s="13">
        <f>testdata18[[#This Row],[PP]]-0.382*(testdata18[[#This Row],[H]]-testdata18[[#This Row],[L]])</f>
        <v>367.92366666666669</v>
      </c>
      <c r="M79" s="13">
        <f>testdata18[[#This Row],[PP]]-0.618*(testdata18[[#This Row],[H]]-testdata18[[#This Row],[L]])</f>
        <v>367.56966666666665</v>
      </c>
      <c r="N79" s="13">
        <f>testdata18[[#This Row],[PP]]-(testdata18[[#This Row],[H]]-testdata18[[#This Row],[L]])</f>
        <v>366.99666666666667</v>
      </c>
      <c r="O79" s="13">
        <f>testdata18[[#This Row],[PP]]+0.382*(testdata18[[#This Row],[H]]-testdata18[[#This Row],[L]])</f>
        <v>369.06966666666665</v>
      </c>
      <c r="P79" s="13">
        <f>testdata18[[#This Row],[PP]]+0.618*(testdata18[[#This Row],[H]]-testdata18[[#This Row],[L]])</f>
        <v>369.42366666666669</v>
      </c>
      <c r="Q79" s="13">
        <f>testdata18[[#This Row],[PP]]+(testdata18[[#This Row],[H]]-testdata18[[#This Row],[L]])</f>
        <v>369.99666666666667</v>
      </c>
      <c r="R79"/>
      <c r="S79" s="16">
        <v>44183.512499999997</v>
      </c>
      <c r="T79" s="13">
        <v>368.49669999999998</v>
      </c>
      <c r="U79" s="13">
        <v>367.9237</v>
      </c>
      <c r="V79" s="13">
        <v>367.56970000000001</v>
      </c>
      <c r="W79" s="13">
        <v>366.99669999999998</v>
      </c>
      <c r="X79" s="13">
        <v>369.06970000000001</v>
      </c>
      <c r="Y79" s="13">
        <v>369.4237</v>
      </c>
      <c r="Z79" s="13">
        <v>369.99669999999998</v>
      </c>
    </row>
    <row r="80" spans="1:26" x14ac:dyDescent="0.25">
      <c r="A80" s="6">
        <v>79</v>
      </c>
      <c r="B80" s="8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1"/>
        <v>369.2</v>
      </c>
      <c r="I80" s="2">
        <f t="shared" si="2"/>
        <v>367.7</v>
      </c>
      <c r="J80" s="2">
        <f t="shared" si="3"/>
        <v>368.59</v>
      </c>
      <c r="K80" s="13">
        <f>(testdata18[[#This Row],[H]]+testdata18[[#This Row],[L]]+testdata18[[#This Row],[C]])/3</f>
        <v>368.49666666666667</v>
      </c>
      <c r="L80" s="13">
        <f>testdata18[[#This Row],[PP]]-0.382*(testdata18[[#This Row],[H]]-testdata18[[#This Row],[L]])</f>
        <v>367.92366666666669</v>
      </c>
      <c r="M80" s="13">
        <f>testdata18[[#This Row],[PP]]-0.618*(testdata18[[#This Row],[H]]-testdata18[[#This Row],[L]])</f>
        <v>367.56966666666665</v>
      </c>
      <c r="N80" s="13">
        <f>testdata18[[#This Row],[PP]]-(testdata18[[#This Row],[H]]-testdata18[[#This Row],[L]])</f>
        <v>366.99666666666667</v>
      </c>
      <c r="O80" s="13">
        <f>testdata18[[#This Row],[PP]]+0.382*(testdata18[[#This Row],[H]]-testdata18[[#This Row],[L]])</f>
        <v>369.06966666666665</v>
      </c>
      <c r="P80" s="13">
        <f>testdata18[[#This Row],[PP]]+0.618*(testdata18[[#This Row],[H]]-testdata18[[#This Row],[L]])</f>
        <v>369.42366666666669</v>
      </c>
      <c r="Q80" s="13">
        <f>testdata18[[#This Row],[PP]]+(testdata18[[#This Row],[H]]-testdata18[[#This Row],[L]])</f>
        <v>369.99666666666667</v>
      </c>
      <c r="R80"/>
      <c r="S80" s="16">
        <v>44183.513194444444</v>
      </c>
      <c r="T80" s="13">
        <v>368.49669999999998</v>
      </c>
      <c r="U80" s="13">
        <v>367.9237</v>
      </c>
      <c r="V80" s="13">
        <v>367.56970000000001</v>
      </c>
      <c r="W80" s="13">
        <v>366.99669999999998</v>
      </c>
      <c r="X80" s="13">
        <v>369.06970000000001</v>
      </c>
      <c r="Y80" s="13">
        <v>369.4237</v>
      </c>
      <c r="Z80" s="13">
        <v>369.99669999999998</v>
      </c>
    </row>
    <row r="81" spans="1:26" x14ac:dyDescent="0.25">
      <c r="A81" s="6">
        <v>80</v>
      </c>
      <c r="B81" s="8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1"/>
        <v>369.2</v>
      </c>
      <c r="I81" s="2">
        <f t="shared" si="2"/>
        <v>367.7</v>
      </c>
      <c r="J81" s="2">
        <f t="shared" si="3"/>
        <v>368.59</v>
      </c>
      <c r="K81" s="13">
        <f>(testdata18[[#This Row],[H]]+testdata18[[#This Row],[L]]+testdata18[[#This Row],[C]])/3</f>
        <v>368.49666666666667</v>
      </c>
      <c r="L81" s="13">
        <f>testdata18[[#This Row],[PP]]-0.382*(testdata18[[#This Row],[H]]-testdata18[[#This Row],[L]])</f>
        <v>367.92366666666669</v>
      </c>
      <c r="M81" s="13">
        <f>testdata18[[#This Row],[PP]]-0.618*(testdata18[[#This Row],[H]]-testdata18[[#This Row],[L]])</f>
        <v>367.56966666666665</v>
      </c>
      <c r="N81" s="13">
        <f>testdata18[[#This Row],[PP]]-(testdata18[[#This Row],[H]]-testdata18[[#This Row],[L]])</f>
        <v>366.99666666666667</v>
      </c>
      <c r="O81" s="13">
        <f>testdata18[[#This Row],[PP]]+0.382*(testdata18[[#This Row],[H]]-testdata18[[#This Row],[L]])</f>
        <v>369.06966666666665</v>
      </c>
      <c r="P81" s="13">
        <f>testdata18[[#This Row],[PP]]+0.618*(testdata18[[#This Row],[H]]-testdata18[[#This Row],[L]])</f>
        <v>369.42366666666669</v>
      </c>
      <c r="Q81" s="13">
        <f>testdata18[[#This Row],[PP]]+(testdata18[[#This Row],[H]]-testdata18[[#This Row],[L]])</f>
        <v>369.99666666666667</v>
      </c>
      <c r="R81"/>
      <c r="S81" s="16">
        <v>44183.513888888891</v>
      </c>
      <c r="T81" s="13">
        <v>368.49669999999998</v>
      </c>
      <c r="U81" s="13">
        <v>367.9237</v>
      </c>
      <c r="V81" s="13">
        <v>367.56970000000001</v>
      </c>
      <c r="W81" s="13">
        <v>366.99669999999998</v>
      </c>
      <c r="X81" s="13">
        <v>369.06970000000001</v>
      </c>
      <c r="Y81" s="13">
        <v>369.4237</v>
      </c>
      <c r="Z81" s="13">
        <v>369.99669999999998</v>
      </c>
    </row>
    <row r="82" spans="1:26" x14ac:dyDescent="0.25">
      <c r="A82" s="6">
        <v>81</v>
      </c>
      <c r="B82" s="8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1"/>
        <v>369.2</v>
      </c>
      <c r="I82" s="2">
        <f t="shared" si="2"/>
        <v>367.7</v>
      </c>
      <c r="J82" s="2">
        <f t="shared" si="3"/>
        <v>368.59</v>
      </c>
      <c r="K82" s="13">
        <f>(testdata18[[#This Row],[H]]+testdata18[[#This Row],[L]]+testdata18[[#This Row],[C]])/3</f>
        <v>368.49666666666667</v>
      </c>
      <c r="L82" s="13">
        <f>testdata18[[#This Row],[PP]]-0.382*(testdata18[[#This Row],[H]]-testdata18[[#This Row],[L]])</f>
        <v>367.92366666666669</v>
      </c>
      <c r="M82" s="13">
        <f>testdata18[[#This Row],[PP]]-0.618*(testdata18[[#This Row],[H]]-testdata18[[#This Row],[L]])</f>
        <v>367.56966666666665</v>
      </c>
      <c r="N82" s="13">
        <f>testdata18[[#This Row],[PP]]-(testdata18[[#This Row],[H]]-testdata18[[#This Row],[L]])</f>
        <v>366.99666666666667</v>
      </c>
      <c r="O82" s="13">
        <f>testdata18[[#This Row],[PP]]+0.382*(testdata18[[#This Row],[H]]-testdata18[[#This Row],[L]])</f>
        <v>369.06966666666665</v>
      </c>
      <c r="P82" s="13">
        <f>testdata18[[#This Row],[PP]]+0.618*(testdata18[[#This Row],[H]]-testdata18[[#This Row],[L]])</f>
        <v>369.42366666666669</v>
      </c>
      <c r="Q82" s="13">
        <f>testdata18[[#This Row],[PP]]+(testdata18[[#This Row],[H]]-testdata18[[#This Row],[L]])</f>
        <v>369.99666666666667</v>
      </c>
      <c r="R82"/>
      <c r="S82" s="16">
        <v>44183.51458333333</v>
      </c>
      <c r="T82" s="13">
        <v>368.49669999999998</v>
      </c>
      <c r="U82" s="13">
        <v>367.9237</v>
      </c>
      <c r="V82" s="13">
        <v>367.56970000000001</v>
      </c>
      <c r="W82" s="13">
        <v>366.99669999999998</v>
      </c>
      <c r="X82" s="13">
        <v>369.06970000000001</v>
      </c>
      <c r="Y82" s="13">
        <v>369.4237</v>
      </c>
      <c r="Z82" s="13">
        <v>369.99669999999998</v>
      </c>
    </row>
    <row r="83" spans="1:26" x14ac:dyDescent="0.25">
      <c r="A83" s="6">
        <v>82</v>
      </c>
      <c r="B83" s="8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1"/>
        <v>369.2</v>
      </c>
      <c r="I83" s="2">
        <f t="shared" si="2"/>
        <v>367.7</v>
      </c>
      <c r="J83" s="2">
        <f t="shared" si="3"/>
        <v>368.59</v>
      </c>
      <c r="K83" s="13">
        <f>(testdata18[[#This Row],[H]]+testdata18[[#This Row],[L]]+testdata18[[#This Row],[C]])/3</f>
        <v>368.49666666666667</v>
      </c>
      <c r="L83" s="13">
        <f>testdata18[[#This Row],[PP]]-0.382*(testdata18[[#This Row],[H]]-testdata18[[#This Row],[L]])</f>
        <v>367.92366666666669</v>
      </c>
      <c r="M83" s="13">
        <f>testdata18[[#This Row],[PP]]-0.618*(testdata18[[#This Row],[H]]-testdata18[[#This Row],[L]])</f>
        <v>367.56966666666665</v>
      </c>
      <c r="N83" s="13">
        <f>testdata18[[#This Row],[PP]]-(testdata18[[#This Row],[H]]-testdata18[[#This Row],[L]])</f>
        <v>366.99666666666667</v>
      </c>
      <c r="O83" s="13">
        <f>testdata18[[#This Row],[PP]]+0.382*(testdata18[[#This Row],[H]]-testdata18[[#This Row],[L]])</f>
        <v>369.06966666666665</v>
      </c>
      <c r="P83" s="13">
        <f>testdata18[[#This Row],[PP]]+0.618*(testdata18[[#This Row],[H]]-testdata18[[#This Row],[L]])</f>
        <v>369.42366666666669</v>
      </c>
      <c r="Q83" s="13">
        <f>testdata18[[#This Row],[PP]]+(testdata18[[#This Row],[H]]-testdata18[[#This Row],[L]])</f>
        <v>369.99666666666667</v>
      </c>
      <c r="R83"/>
      <c r="S83" s="16">
        <v>44183.515277777777</v>
      </c>
      <c r="T83" s="13">
        <v>368.49669999999998</v>
      </c>
      <c r="U83" s="13">
        <v>367.9237</v>
      </c>
      <c r="V83" s="13">
        <v>367.56970000000001</v>
      </c>
      <c r="W83" s="13">
        <v>366.99669999999998</v>
      </c>
      <c r="X83" s="13">
        <v>369.06970000000001</v>
      </c>
      <c r="Y83" s="13">
        <v>369.4237</v>
      </c>
      <c r="Z83" s="13">
        <v>369.99669999999998</v>
      </c>
    </row>
    <row r="84" spans="1:26" x14ac:dyDescent="0.25">
      <c r="A84" s="6">
        <v>83</v>
      </c>
      <c r="B84" s="8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1"/>
        <v>369.2</v>
      </c>
      <c r="I84" s="2">
        <f t="shared" si="2"/>
        <v>367.7</v>
      </c>
      <c r="J84" s="2">
        <f t="shared" si="3"/>
        <v>368.59</v>
      </c>
      <c r="K84" s="13">
        <f>(testdata18[[#This Row],[H]]+testdata18[[#This Row],[L]]+testdata18[[#This Row],[C]])/3</f>
        <v>368.49666666666667</v>
      </c>
      <c r="L84" s="13">
        <f>testdata18[[#This Row],[PP]]-0.382*(testdata18[[#This Row],[H]]-testdata18[[#This Row],[L]])</f>
        <v>367.92366666666669</v>
      </c>
      <c r="M84" s="13">
        <f>testdata18[[#This Row],[PP]]-0.618*(testdata18[[#This Row],[H]]-testdata18[[#This Row],[L]])</f>
        <v>367.56966666666665</v>
      </c>
      <c r="N84" s="13">
        <f>testdata18[[#This Row],[PP]]-(testdata18[[#This Row],[H]]-testdata18[[#This Row],[L]])</f>
        <v>366.99666666666667</v>
      </c>
      <c r="O84" s="13">
        <f>testdata18[[#This Row],[PP]]+0.382*(testdata18[[#This Row],[H]]-testdata18[[#This Row],[L]])</f>
        <v>369.06966666666665</v>
      </c>
      <c r="P84" s="13">
        <f>testdata18[[#This Row],[PP]]+0.618*(testdata18[[#This Row],[H]]-testdata18[[#This Row],[L]])</f>
        <v>369.42366666666669</v>
      </c>
      <c r="Q84" s="13">
        <f>testdata18[[#This Row],[PP]]+(testdata18[[#This Row],[H]]-testdata18[[#This Row],[L]])</f>
        <v>369.99666666666667</v>
      </c>
      <c r="R84"/>
      <c r="S84" s="16">
        <v>44183.515972222223</v>
      </c>
      <c r="T84" s="13">
        <v>368.49669999999998</v>
      </c>
      <c r="U84" s="13">
        <v>367.9237</v>
      </c>
      <c r="V84" s="13">
        <v>367.56970000000001</v>
      </c>
      <c r="W84" s="13">
        <v>366.99669999999998</v>
      </c>
      <c r="X84" s="13">
        <v>369.06970000000001</v>
      </c>
      <c r="Y84" s="13">
        <v>369.4237</v>
      </c>
      <c r="Z84" s="13">
        <v>369.99669999999998</v>
      </c>
    </row>
    <row r="85" spans="1:26" x14ac:dyDescent="0.25">
      <c r="A85" s="6">
        <v>84</v>
      </c>
      <c r="B85" s="8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1"/>
        <v>369.2</v>
      </c>
      <c r="I85" s="2">
        <f t="shared" si="2"/>
        <v>367.7</v>
      </c>
      <c r="J85" s="2">
        <f t="shared" si="3"/>
        <v>368.59</v>
      </c>
      <c r="K85" s="13">
        <f>(testdata18[[#This Row],[H]]+testdata18[[#This Row],[L]]+testdata18[[#This Row],[C]])/3</f>
        <v>368.49666666666667</v>
      </c>
      <c r="L85" s="13">
        <f>testdata18[[#This Row],[PP]]-0.382*(testdata18[[#This Row],[H]]-testdata18[[#This Row],[L]])</f>
        <v>367.92366666666669</v>
      </c>
      <c r="M85" s="13">
        <f>testdata18[[#This Row],[PP]]-0.618*(testdata18[[#This Row],[H]]-testdata18[[#This Row],[L]])</f>
        <v>367.56966666666665</v>
      </c>
      <c r="N85" s="13">
        <f>testdata18[[#This Row],[PP]]-(testdata18[[#This Row],[H]]-testdata18[[#This Row],[L]])</f>
        <v>366.99666666666667</v>
      </c>
      <c r="O85" s="13">
        <f>testdata18[[#This Row],[PP]]+0.382*(testdata18[[#This Row],[H]]-testdata18[[#This Row],[L]])</f>
        <v>369.06966666666665</v>
      </c>
      <c r="P85" s="13">
        <f>testdata18[[#This Row],[PP]]+0.618*(testdata18[[#This Row],[H]]-testdata18[[#This Row],[L]])</f>
        <v>369.42366666666669</v>
      </c>
      <c r="Q85" s="13">
        <f>testdata18[[#This Row],[PP]]+(testdata18[[#This Row],[H]]-testdata18[[#This Row],[L]])</f>
        <v>369.99666666666667</v>
      </c>
      <c r="R85"/>
      <c r="S85" s="16">
        <v>44183.51666666667</v>
      </c>
      <c r="T85" s="13">
        <v>368.49669999999998</v>
      </c>
      <c r="U85" s="13">
        <v>367.9237</v>
      </c>
      <c r="V85" s="13">
        <v>367.56970000000001</v>
      </c>
      <c r="W85" s="13">
        <v>366.99669999999998</v>
      </c>
      <c r="X85" s="13">
        <v>369.06970000000001</v>
      </c>
      <c r="Y85" s="13">
        <v>369.4237</v>
      </c>
      <c r="Z85" s="13">
        <v>369.99669999999998</v>
      </c>
    </row>
    <row r="86" spans="1:26" x14ac:dyDescent="0.25">
      <c r="A86" s="6">
        <v>85</v>
      </c>
      <c r="B86" s="8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1"/>
        <v>369.2</v>
      </c>
      <c r="I86" s="2">
        <f t="shared" si="2"/>
        <v>367.7</v>
      </c>
      <c r="J86" s="2">
        <f t="shared" si="3"/>
        <v>368.59</v>
      </c>
      <c r="K86" s="13">
        <f>(testdata18[[#This Row],[H]]+testdata18[[#This Row],[L]]+testdata18[[#This Row],[C]])/3</f>
        <v>368.49666666666667</v>
      </c>
      <c r="L86" s="13">
        <f>testdata18[[#This Row],[PP]]-0.382*(testdata18[[#This Row],[H]]-testdata18[[#This Row],[L]])</f>
        <v>367.92366666666669</v>
      </c>
      <c r="M86" s="13">
        <f>testdata18[[#This Row],[PP]]-0.618*(testdata18[[#This Row],[H]]-testdata18[[#This Row],[L]])</f>
        <v>367.56966666666665</v>
      </c>
      <c r="N86" s="13">
        <f>testdata18[[#This Row],[PP]]-(testdata18[[#This Row],[H]]-testdata18[[#This Row],[L]])</f>
        <v>366.99666666666667</v>
      </c>
      <c r="O86" s="13">
        <f>testdata18[[#This Row],[PP]]+0.382*(testdata18[[#This Row],[H]]-testdata18[[#This Row],[L]])</f>
        <v>369.06966666666665</v>
      </c>
      <c r="P86" s="13">
        <f>testdata18[[#This Row],[PP]]+0.618*(testdata18[[#This Row],[H]]-testdata18[[#This Row],[L]])</f>
        <v>369.42366666666669</v>
      </c>
      <c r="Q86" s="13">
        <f>testdata18[[#This Row],[PP]]+(testdata18[[#This Row],[H]]-testdata18[[#This Row],[L]])</f>
        <v>369.99666666666667</v>
      </c>
      <c r="R86"/>
      <c r="S86" s="16">
        <v>44183.517361111109</v>
      </c>
      <c r="T86" s="13">
        <v>368.49669999999998</v>
      </c>
      <c r="U86" s="13">
        <v>367.9237</v>
      </c>
      <c r="V86" s="13">
        <v>367.56970000000001</v>
      </c>
      <c r="W86" s="13">
        <v>366.99669999999998</v>
      </c>
      <c r="X86" s="13">
        <v>369.06970000000001</v>
      </c>
      <c r="Y86" s="13">
        <v>369.4237</v>
      </c>
      <c r="Z86" s="13">
        <v>369.99669999999998</v>
      </c>
    </row>
    <row r="87" spans="1:26" x14ac:dyDescent="0.25">
      <c r="A87" s="6">
        <v>86</v>
      </c>
      <c r="B87" s="8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1"/>
        <v>369.2</v>
      </c>
      <c r="I87" s="2">
        <f t="shared" si="2"/>
        <v>367.7</v>
      </c>
      <c r="J87" s="2">
        <f t="shared" si="3"/>
        <v>368.59</v>
      </c>
      <c r="K87" s="13">
        <f>(testdata18[[#This Row],[H]]+testdata18[[#This Row],[L]]+testdata18[[#This Row],[C]])/3</f>
        <v>368.49666666666667</v>
      </c>
      <c r="L87" s="13">
        <f>testdata18[[#This Row],[PP]]-0.382*(testdata18[[#This Row],[H]]-testdata18[[#This Row],[L]])</f>
        <v>367.92366666666669</v>
      </c>
      <c r="M87" s="13">
        <f>testdata18[[#This Row],[PP]]-0.618*(testdata18[[#This Row],[H]]-testdata18[[#This Row],[L]])</f>
        <v>367.56966666666665</v>
      </c>
      <c r="N87" s="13">
        <f>testdata18[[#This Row],[PP]]-(testdata18[[#This Row],[H]]-testdata18[[#This Row],[L]])</f>
        <v>366.99666666666667</v>
      </c>
      <c r="O87" s="13">
        <f>testdata18[[#This Row],[PP]]+0.382*(testdata18[[#This Row],[H]]-testdata18[[#This Row],[L]])</f>
        <v>369.06966666666665</v>
      </c>
      <c r="P87" s="13">
        <f>testdata18[[#This Row],[PP]]+0.618*(testdata18[[#This Row],[H]]-testdata18[[#This Row],[L]])</f>
        <v>369.42366666666669</v>
      </c>
      <c r="Q87" s="13">
        <f>testdata18[[#This Row],[PP]]+(testdata18[[#This Row],[H]]-testdata18[[#This Row],[L]])</f>
        <v>369.99666666666667</v>
      </c>
      <c r="R87"/>
      <c r="S87" s="16">
        <v>44183.518055555556</v>
      </c>
      <c r="T87" s="13">
        <v>368.49669999999998</v>
      </c>
      <c r="U87" s="13">
        <v>367.9237</v>
      </c>
      <c r="V87" s="13">
        <v>367.56970000000001</v>
      </c>
      <c r="W87" s="13">
        <v>366.99669999999998</v>
      </c>
      <c r="X87" s="13">
        <v>369.06970000000001</v>
      </c>
      <c r="Y87" s="13">
        <v>369.4237</v>
      </c>
      <c r="Z87" s="13">
        <v>369.99669999999998</v>
      </c>
    </row>
    <row r="88" spans="1:26" x14ac:dyDescent="0.25">
      <c r="A88" s="6">
        <v>87</v>
      </c>
      <c r="B88" s="8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1"/>
        <v>369.2</v>
      </c>
      <c r="I88" s="2">
        <f t="shared" si="2"/>
        <v>367.7</v>
      </c>
      <c r="J88" s="2">
        <f t="shared" si="3"/>
        <v>368.59</v>
      </c>
      <c r="K88" s="13">
        <f>(testdata18[[#This Row],[H]]+testdata18[[#This Row],[L]]+testdata18[[#This Row],[C]])/3</f>
        <v>368.49666666666667</v>
      </c>
      <c r="L88" s="13">
        <f>testdata18[[#This Row],[PP]]-0.382*(testdata18[[#This Row],[H]]-testdata18[[#This Row],[L]])</f>
        <v>367.92366666666669</v>
      </c>
      <c r="M88" s="13">
        <f>testdata18[[#This Row],[PP]]-0.618*(testdata18[[#This Row],[H]]-testdata18[[#This Row],[L]])</f>
        <v>367.56966666666665</v>
      </c>
      <c r="N88" s="13">
        <f>testdata18[[#This Row],[PP]]-(testdata18[[#This Row],[H]]-testdata18[[#This Row],[L]])</f>
        <v>366.99666666666667</v>
      </c>
      <c r="O88" s="13">
        <f>testdata18[[#This Row],[PP]]+0.382*(testdata18[[#This Row],[H]]-testdata18[[#This Row],[L]])</f>
        <v>369.06966666666665</v>
      </c>
      <c r="P88" s="13">
        <f>testdata18[[#This Row],[PP]]+0.618*(testdata18[[#This Row],[H]]-testdata18[[#This Row],[L]])</f>
        <v>369.42366666666669</v>
      </c>
      <c r="Q88" s="13">
        <f>testdata18[[#This Row],[PP]]+(testdata18[[#This Row],[H]]-testdata18[[#This Row],[L]])</f>
        <v>369.99666666666667</v>
      </c>
      <c r="R88"/>
      <c r="S88" s="16">
        <v>44183.518750000003</v>
      </c>
      <c r="T88" s="13">
        <v>368.49669999999998</v>
      </c>
      <c r="U88" s="13">
        <v>367.9237</v>
      </c>
      <c r="V88" s="13">
        <v>367.56970000000001</v>
      </c>
      <c r="W88" s="13">
        <v>366.99669999999998</v>
      </c>
      <c r="X88" s="13">
        <v>369.06970000000001</v>
      </c>
      <c r="Y88" s="13">
        <v>369.4237</v>
      </c>
      <c r="Z88" s="13">
        <v>369.99669999999998</v>
      </c>
    </row>
    <row r="89" spans="1:26" x14ac:dyDescent="0.25">
      <c r="A89" s="6">
        <v>88</v>
      </c>
      <c r="B89" s="8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1"/>
        <v>369.2</v>
      </c>
      <c r="I89" s="2">
        <f t="shared" si="2"/>
        <v>367.7</v>
      </c>
      <c r="J89" s="2">
        <f t="shared" si="3"/>
        <v>368.59</v>
      </c>
      <c r="K89" s="13">
        <f>(testdata18[[#This Row],[H]]+testdata18[[#This Row],[L]]+testdata18[[#This Row],[C]])/3</f>
        <v>368.49666666666667</v>
      </c>
      <c r="L89" s="13">
        <f>testdata18[[#This Row],[PP]]-0.382*(testdata18[[#This Row],[H]]-testdata18[[#This Row],[L]])</f>
        <v>367.92366666666669</v>
      </c>
      <c r="M89" s="13">
        <f>testdata18[[#This Row],[PP]]-0.618*(testdata18[[#This Row],[H]]-testdata18[[#This Row],[L]])</f>
        <v>367.56966666666665</v>
      </c>
      <c r="N89" s="13">
        <f>testdata18[[#This Row],[PP]]-(testdata18[[#This Row],[H]]-testdata18[[#This Row],[L]])</f>
        <v>366.99666666666667</v>
      </c>
      <c r="O89" s="13">
        <f>testdata18[[#This Row],[PP]]+0.382*(testdata18[[#This Row],[H]]-testdata18[[#This Row],[L]])</f>
        <v>369.06966666666665</v>
      </c>
      <c r="P89" s="13">
        <f>testdata18[[#This Row],[PP]]+0.618*(testdata18[[#This Row],[H]]-testdata18[[#This Row],[L]])</f>
        <v>369.42366666666669</v>
      </c>
      <c r="Q89" s="13">
        <f>testdata18[[#This Row],[PP]]+(testdata18[[#This Row],[H]]-testdata18[[#This Row],[L]])</f>
        <v>369.99666666666667</v>
      </c>
      <c r="R89"/>
      <c r="S89" s="16">
        <v>44183.519444444442</v>
      </c>
      <c r="T89" s="13">
        <v>368.49669999999998</v>
      </c>
      <c r="U89" s="13">
        <v>367.9237</v>
      </c>
      <c r="V89" s="13">
        <v>367.56970000000001</v>
      </c>
      <c r="W89" s="13">
        <v>366.99669999999998</v>
      </c>
      <c r="X89" s="13">
        <v>369.06970000000001</v>
      </c>
      <c r="Y89" s="13">
        <v>369.4237</v>
      </c>
      <c r="Z89" s="13">
        <v>369.99669999999998</v>
      </c>
    </row>
    <row r="90" spans="1:26" x14ac:dyDescent="0.25">
      <c r="A90" s="6">
        <v>89</v>
      </c>
      <c r="B90" s="8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1"/>
        <v>369.2</v>
      </c>
      <c r="I90" s="2">
        <f t="shared" si="2"/>
        <v>367.7</v>
      </c>
      <c r="J90" s="2">
        <f t="shared" si="3"/>
        <v>368.59</v>
      </c>
      <c r="K90" s="13">
        <f>(testdata18[[#This Row],[H]]+testdata18[[#This Row],[L]]+testdata18[[#This Row],[C]])/3</f>
        <v>368.49666666666667</v>
      </c>
      <c r="L90" s="13">
        <f>testdata18[[#This Row],[PP]]-0.382*(testdata18[[#This Row],[H]]-testdata18[[#This Row],[L]])</f>
        <v>367.92366666666669</v>
      </c>
      <c r="M90" s="13">
        <f>testdata18[[#This Row],[PP]]-0.618*(testdata18[[#This Row],[H]]-testdata18[[#This Row],[L]])</f>
        <v>367.56966666666665</v>
      </c>
      <c r="N90" s="13">
        <f>testdata18[[#This Row],[PP]]-(testdata18[[#This Row],[H]]-testdata18[[#This Row],[L]])</f>
        <v>366.99666666666667</v>
      </c>
      <c r="O90" s="13">
        <f>testdata18[[#This Row],[PP]]+0.382*(testdata18[[#This Row],[H]]-testdata18[[#This Row],[L]])</f>
        <v>369.06966666666665</v>
      </c>
      <c r="P90" s="13">
        <f>testdata18[[#This Row],[PP]]+0.618*(testdata18[[#This Row],[H]]-testdata18[[#This Row],[L]])</f>
        <v>369.42366666666669</v>
      </c>
      <c r="Q90" s="13">
        <f>testdata18[[#This Row],[PP]]+(testdata18[[#This Row],[H]]-testdata18[[#This Row],[L]])</f>
        <v>369.99666666666667</v>
      </c>
      <c r="R90"/>
      <c r="S90" s="16">
        <v>44183.520138888889</v>
      </c>
      <c r="T90" s="13">
        <v>368.49669999999998</v>
      </c>
      <c r="U90" s="13">
        <v>367.9237</v>
      </c>
      <c r="V90" s="13">
        <v>367.56970000000001</v>
      </c>
      <c r="W90" s="13">
        <v>366.99669999999998</v>
      </c>
      <c r="X90" s="13">
        <v>369.06970000000001</v>
      </c>
      <c r="Y90" s="13">
        <v>369.4237</v>
      </c>
      <c r="Z90" s="13">
        <v>369.99669999999998</v>
      </c>
    </row>
    <row r="91" spans="1:26" x14ac:dyDescent="0.25">
      <c r="A91" s="6">
        <v>90</v>
      </c>
      <c r="B91" s="8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1"/>
        <v>369.2</v>
      </c>
      <c r="I91" s="2">
        <f t="shared" si="2"/>
        <v>367.7</v>
      </c>
      <c r="J91" s="2">
        <f t="shared" si="3"/>
        <v>368.59</v>
      </c>
      <c r="K91" s="13">
        <f>(testdata18[[#This Row],[H]]+testdata18[[#This Row],[L]]+testdata18[[#This Row],[C]])/3</f>
        <v>368.49666666666667</v>
      </c>
      <c r="L91" s="13">
        <f>testdata18[[#This Row],[PP]]-0.382*(testdata18[[#This Row],[H]]-testdata18[[#This Row],[L]])</f>
        <v>367.92366666666669</v>
      </c>
      <c r="M91" s="13">
        <f>testdata18[[#This Row],[PP]]-0.618*(testdata18[[#This Row],[H]]-testdata18[[#This Row],[L]])</f>
        <v>367.56966666666665</v>
      </c>
      <c r="N91" s="13">
        <f>testdata18[[#This Row],[PP]]-(testdata18[[#This Row],[H]]-testdata18[[#This Row],[L]])</f>
        <v>366.99666666666667</v>
      </c>
      <c r="O91" s="13">
        <f>testdata18[[#This Row],[PP]]+0.382*(testdata18[[#This Row],[H]]-testdata18[[#This Row],[L]])</f>
        <v>369.06966666666665</v>
      </c>
      <c r="P91" s="13">
        <f>testdata18[[#This Row],[PP]]+0.618*(testdata18[[#This Row],[H]]-testdata18[[#This Row],[L]])</f>
        <v>369.42366666666669</v>
      </c>
      <c r="Q91" s="13">
        <f>testdata18[[#This Row],[PP]]+(testdata18[[#This Row],[H]]-testdata18[[#This Row],[L]])</f>
        <v>369.99666666666667</v>
      </c>
      <c r="R91"/>
      <c r="S91" s="16">
        <v>44183.520833333336</v>
      </c>
      <c r="T91" s="13">
        <v>368.49669999999998</v>
      </c>
      <c r="U91" s="13">
        <v>367.9237</v>
      </c>
      <c r="V91" s="13">
        <v>367.56970000000001</v>
      </c>
      <c r="W91" s="13">
        <v>366.99669999999998</v>
      </c>
      <c r="X91" s="13">
        <v>369.06970000000001</v>
      </c>
      <c r="Y91" s="13">
        <v>369.4237</v>
      </c>
      <c r="Z91" s="13">
        <v>369.99669999999998</v>
      </c>
    </row>
    <row r="92" spans="1:26" x14ac:dyDescent="0.25">
      <c r="A92" s="6">
        <v>91</v>
      </c>
      <c r="B92" s="8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1"/>
        <v>369.2</v>
      </c>
      <c r="I92" s="2">
        <f t="shared" si="2"/>
        <v>367.7</v>
      </c>
      <c r="J92" s="2">
        <f t="shared" si="3"/>
        <v>368.59</v>
      </c>
      <c r="K92" s="13">
        <f>(testdata18[[#This Row],[H]]+testdata18[[#This Row],[L]]+testdata18[[#This Row],[C]])/3</f>
        <v>368.49666666666667</v>
      </c>
      <c r="L92" s="13">
        <f>testdata18[[#This Row],[PP]]-0.382*(testdata18[[#This Row],[H]]-testdata18[[#This Row],[L]])</f>
        <v>367.92366666666669</v>
      </c>
      <c r="M92" s="13">
        <f>testdata18[[#This Row],[PP]]-0.618*(testdata18[[#This Row],[H]]-testdata18[[#This Row],[L]])</f>
        <v>367.56966666666665</v>
      </c>
      <c r="N92" s="13">
        <f>testdata18[[#This Row],[PP]]-(testdata18[[#This Row],[H]]-testdata18[[#This Row],[L]])</f>
        <v>366.99666666666667</v>
      </c>
      <c r="O92" s="13">
        <f>testdata18[[#This Row],[PP]]+0.382*(testdata18[[#This Row],[H]]-testdata18[[#This Row],[L]])</f>
        <v>369.06966666666665</v>
      </c>
      <c r="P92" s="13">
        <f>testdata18[[#This Row],[PP]]+0.618*(testdata18[[#This Row],[H]]-testdata18[[#This Row],[L]])</f>
        <v>369.42366666666669</v>
      </c>
      <c r="Q92" s="13">
        <f>testdata18[[#This Row],[PP]]+(testdata18[[#This Row],[H]]-testdata18[[#This Row],[L]])</f>
        <v>369.99666666666667</v>
      </c>
      <c r="R92"/>
      <c r="S92" s="16">
        <v>44183.521527777775</v>
      </c>
      <c r="T92" s="13">
        <v>368.49669999999998</v>
      </c>
      <c r="U92" s="13">
        <v>367.9237</v>
      </c>
      <c r="V92" s="13">
        <v>367.56970000000001</v>
      </c>
      <c r="W92" s="13">
        <v>366.99669999999998</v>
      </c>
      <c r="X92" s="13">
        <v>369.06970000000001</v>
      </c>
      <c r="Y92" s="13">
        <v>369.4237</v>
      </c>
      <c r="Z92" s="13">
        <v>369.99669999999998</v>
      </c>
    </row>
    <row r="93" spans="1:26" x14ac:dyDescent="0.25">
      <c r="A93" s="6">
        <v>92</v>
      </c>
      <c r="B93" s="8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1"/>
        <v>369.2</v>
      </c>
      <c r="I93" s="2">
        <f t="shared" si="2"/>
        <v>367.7</v>
      </c>
      <c r="J93" s="2">
        <f t="shared" si="3"/>
        <v>368.59</v>
      </c>
      <c r="K93" s="13">
        <f>(testdata18[[#This Row],[H]]+testdata18[[#This Row],[L]]+testdata18[[#This Row],[C]])/3</f>
        <v>368.49666666666667</v>
      </c>
      <c r="L93" s="13">
        <f>testdata18[[#This Row],[PP]]-0.382*(testdata18[[#This Row],[H]]-testdata18[[#This Row],[L]])</f>
        <v>367.92366666666669</v>
      </c>
      <c r="M93" s="13">
        <f>testdata18[[#This Row],[PP]]-0.618*(testdata18[[#This Row],[H]]-testdata18[[#This Row],[L]])</f>
        <v>367.56966666666665</v>
      </c>
      <c r="N93" s="13">
        <f>testdata18[[#This Row],[PP]]-(testdata18[[#This Row],[H]]-testdata18[[#This Row],[L]])</f>
        <v>366.99666666666667</v>
      </c>
      <c r="O93" s="13">
        <f>testdata18[[#This Row],[PP]]+0.382*(testdata18[[#This Row],[H]]-testdata18[[#This Row],[L]])</f>
        <v>369.06966666666665</v>
      </c>
      <c r="P93" s="13">
        <f>testdata18[[#This Row],[PP]]+0.618*(testdata18[[#This Row],[H]]-testdata18[[#This Row],[L]])</f>
        <v>369.42366666666669</v>
      </c>
      <c r="Q93" s="13">
        <f>testdata18[[#This Row],[PP]]+(testdata18[[#This Row],[H]]-testdata18[[#This Row],[L]])</f>
        <v>369.99666666666667</v>
      </c>
      <c r="R93"/>
      <c r="S93" s="16">
        <v>44183.522222222222</v>
      </c>
      <c r="T93" s="13">
        <v>368.49669999999998</v>
      </c>
      <c r="U93" s="13">
        <v>367.9237</v>
      </c>
      <c r="V93" s="13">
        <v>367.56970000000001</v>
      </c>
      <c r="W93" s="13">
        <v>366.99669999999998</v>
      </c>
      <c r="X93" s="13">
        <v>369.06970000000001</v>
      </c>
      <c r="Y93" s="13">
        <v>369.4237</v>
      </c>
      <c r="Z93" s="13">
        <v>369.99669999999998</v>
      </c>
    </row>
    <row r="94" spans="1:26" x14ac:dyDescent="0.25">
      <c r="A94" s="6">
        <v>93</v>
      </c>
      <c r="B94" s="8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1"/>
        <v>369.2</v>
      </c>
      <c r="I94" s="2">
        <f t="shared" si="2"/>
        <v>367.7</v>
      </c>
      <c r="J94" s="2">
        <f t="shared" si="3"/>
        <v>368.59</v>
      </c>
      <c r="K94" s="13">
        <f>(testdata18[[#This Row],[H]]+testdata18[[#This Row],[L]]+testdata18[[#This Row],[C]])/3</f>
        <v>368.49666666666667</v>
      </c>
      <c r="L94" s="13">
        <f>testdata18[[#This Row],[PP]]-0.382*(testdata18[[#This Row],[H]]-testdata18[[#This Row],[L]])</f>
        <v>367.92366666666669</v>
      </c>
      <c r="M94" s="13">
        <f>testdata18[[#This Row],[PP]]-0.618*(testdata18[[#This Row],[H]]-testdata18[[#This Row],[L]])</f>
        <v>367.56966666666665</v>
      </c>
      <c r="N94" s="13">
        <f>testdata18[[#This Row],[PP]]-(testdata18[[#This Row],[H]]-testdata18[[#This Row],[L]])</f>
        <v>366.99666666666667</v>
      </c>
      <c r="O94" s="13">
        <f>testdata18[[#This Row],[PP]]+0.382*(testdata18[[#This Row],[H]]-testdata18[[#This Row],[L]])</f>
        <v>369.06966666666665</v>
      </c>
      <c r="P94" s="13">
        <f>testdata18[[#This Row],[PP]]+0.618*(testdata18[[#This Row],[H]]-testdata18[[#This Row],[L]])</f>
        <v>369.42366666666669</v>
      </c>
      <c r="Q94" s="13">
        <f>testdata18[[#This Row],[PP]]+(testdata18[[#This Row],[H]]-testdata18[[#This Row],[L]])</f>
        <v>369.99666666666667</v>
      </c>
      <c r="R94"/>
      <c r="S94" s="16">
        <v>44183.522916666669</v>
      </c>
      <c r="T94" s="13">
        <v>368.49669999999998</v>
      </c>
      <c r="U94" s="13">
        <v>367.9237</v>
      </c>
      <c r="V94" s="13">
        <v>367.56970000000001</v>
      </c>
      <c r="W94" s="13">
        <v>366.99669999999998</v>
      </c>
      <c r="X94" s="13">
        <v>369.06970000000001</v>
      </c>
      <c r="Y94" s="13">
        <v>369.4237</v>
      </c>
      <c r="Z94" s="13">
        <v>369.99669999999998</v>
      </c>
    </row>
    <row r="95" spans="1:26" x14ac:dyDescent="0.25">
      <c r="A95" s="6">
        <v>94</v>
      </c>
      <c r="B95" s="8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1"/>
        <v>369.2</v>
      </c>
      <c r="I95" s="2">
        <f t="shared" si="2"/>
        <v>367.7</v>
      </c>
      <c r="J95" s="2">
        <f t="shared" si="3"/>
        <v>368.59</v>
      </c>
      <c r="K95" s="13">
        <f>(testdata18[[#This Row],[H]]+testdata18[[#This Row],[L]]+testdata18[[#This Row],[C]])/3</f>
        <v>368.49666666666667</v>
      </c>
      <c r="L95" s="13">
        <f>testdata18[[#This Row],[PP]]-0.382*(testdata18[[#This Row],[H]]-testdata18[[#This Row],[L]])</f>
        <v>367.92366666666669</v>
      </c>
      <c r="M95" s="13">
        <f>testdata18[[#This Row],[PP]]-0.618*(testdata18[[#This Row],[H]]-testdata18[[#This Row],[L]])</f>
        <v>367.56966666666665</v>
      </c>
      <c r="N95" s="13">
        <f>testdata18[[#This Row],[PP]]-(testdata18[[#This Row],[H]]-testdata18[[#This Row],[L]])</f>
        <v>366.99666666666667</v>
      </c>
      <c r="O95" s="13">
        <f>testdata18[[#This Row],[PP]]+0.382*(testdata18[[#This Row],[H]]-testdata18[[#This Row],[L]])</f>
        <v>369.06966666666665</v>
      </c>
      <c r="P95" s="13">
        <f>testdata18[[#This Row],[PP]]+0.618*(testdata18[[#This Row],[H]]-testdata18[[#This Row],[L]])</f>
        <v>369.42366666666669</v>
      </c>
      <c r="Q95" s="13">
        <f>testdata18[[#This Row],[PP]]+(testdata18[[#This Row],[H]]-testdata18[[#This Row],[L]])</f>
        <v>369.99666666666667</v>
      </c>
      <c r="R95"/>
      <c r="S95" s="16">
        <v>44183.523611111108</v>
      </c>
      <c r="T95" s="13">
        <v>368.49669999999998</v>
      </c>
      <c r="U95" s="13">
        <v>367.9237</v>
      </c>
      <c r="V95" s="13">
        <v>367.56970000000001</v>
      </c>
      <c r="W95" s="13">
        <v>366.99669999999998</v>
      </c>
      <c r="X95" s="13">
        <v>369.06970000000001</v>
      </c>
      <c r="Y95" s="13">
        <v>369.4237</v>
      </c>
      <c r="Z95" s="13">
        <v>369.99669999999998</v>
      </c>
    </row>
    <row r="96" spans="1:26" x14ac:dyDescent="0.25">
      <c r="A96" s="6">
        <v>95</v>
      </c>
      <c r="B96" s="8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1"/>
        <v>369.2</v>
      </c>
      <c r="I96" s="2">
        <f t="shared" si="2"/>
        <v>367.7</v>
      </c>
      <c r="J96" s="2">
        <f t="shared" si="3"/>
        <v>368.59</v>
      </c>
      <c r="K96" s="13">
        <f>(testdata18[[#This Row],[H]]+testdata18[[#This Row],[L]]+testdata18[[#This Row],[C]])/3</f>
        <v>368.49666666666667</v>
      </c>
      <c r="L96" s="13">
        <f>testdata18[[#This Row],[PP]]-0.382*(testdata18[[#This Row],[H]]-testdata18[[#This Row],[L]])</f>
        <v>367.92366666666669</v>
      </c>
      <c r="M96" s="13">
        <f>testdata18[[#This Row],[PP]]-0.618*(testdata18[[#This Row],[H]]-testdata18[[#This Row],[L]])</f>
        <v>367.56966666666665</v>
      </c>
      <c r="N96" s="13">
        <f>testdata18[[#This Row],[PP]]-(testdata18[[#This Row],[H]]-testdata18[[#This Row],[L]])</f>
        <v>366.99666666666667</v>
      </c>
      <c r="O96" s="13">
        <f>testdata18[[#This Row],[PP]]+0.382*(testdata18[[#This Row],[H]]-testdata18[[#This Row],[L]])</f>
        <v>369.06966666666665</v>
      </c>
      <c r="P96" s="13">
        <f>testdata18[[#This Row],[PP]]+0.618*(testdata18[[#This Row],[H]]-testdata18[[#This Row],[L]])</f>
        <v>369.42366666666669</v>
      </c>
      <c r="Q96" s="13">
        <f>testdata18[[#This Row],[PP]]+(testdata18[[#This Row],[H]]-testdata18[[#This Row],[L]])</f>
        <v>369.99666666666667</v>
      </c>
      <c r="R96"/>
      <c r="S96" s="16">
        <v>44183.524305555555</v>
      </c>
      <c r="T96" s="13">
        <v>368.49669999999998</v>
      </c>
      <c r="U96" s="13">
        <v>367.9237</v>
      </c>
      <c r="V96" s="13">
        <v>367.56970000000001</v>
      </c>
      <c r="W96" s="13">
        <v>366.99669999999998</v>
      </c>
      <c r="X96" s="13">
        <v>369.06970000000001</v>
      </c>
      <c r="Y96" s="13">
        <v>369.4237</v>
      </c>
      <c r="Z96" s="13">
        <v>369.99669999999998</v>
      </c>
    </row>
    <row r="97" spans="1:26" x14ac:dyDescent="0.25">
      <c r="A97" s="6">
        <v>96</v>
      </c>
      <c r="B97" s="8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1"/>
        <v>369.2</v>
      </c>
      <c r="I97" s="2">
        <f t="shared" si="2"/>
        <v>367.7</v>
      </c>
      <c r="J97" s="2">
        <f t="shared" si="3"/>
        <v>368.59</v>
      </c>
      <c r="K97" s="13">
        <f>(testdata18[[#This Row],[H]]+testdata18[[#This Row],[L]]+testdata18[[#This Row],[C]])/3</f>
        <v>368.49666666666667</v>
      </c>
      <c r="L97" s="13">
        <f>testdata18[[#This Row],[PP]]-0.382*(testdata18[[#This Row],[H]]-testdata18[[#This Row],[L]])</f>
        <v>367.92366666666669</v>
      </c>
      <c r="M97" s="13">
        <f>testdata18[[#This Row],[PP]]-0.618*(testdata18[[#This Row],[H]]-testdata18[[#This Row],[L]])</f>
        <v>367.56966666666665</v>
      </c>
      <c r="N97" s="13">
        <f>testdata18[[#This Row],[PP]]-(testdata18[[#This Row],[H]]-testdata18[[#This Row],[L]])</f>
        <v>366.99666666666667</v>
      </c>
      <c r="O97" s="13">
        <f>testdata18[[#This Row],[PP]]+0.382*(testdata18[[#This Row],[H]]-testdata18[[#This Row],[L]])</f>
        <v>369.06966666666665</v>
      </c>
      <c r="P97" s="13">
        <f>testdata18[[#This Row],[PP]]+0.618*(testdata18[[#This Row],[H]]-testdata18[[#This Row],[L]])</f>
        <v>369.42366666666669</v>
      </c>
      <c r="Q97" s="13">
        <f>testdata18[[#This Row],[PP]]+(testdata18[[#This Row],[H]]-testdata18[[#This Row],[L]])</f>
        <v>369.99666666666667</v>
      </c>
      <c r="R97"/>
      <c r="S97" s="16">
        <v>44183.525000000001</v>
      </c>
      <c r="T97" s="13">
        <v>368.49669999999998</v>
      </c>
      <c r="U97" s="13">
        <v>367.9237</v>
      </c>
      <c r="V97" s="13">
        <v>367.56970000000001</v>
      </c>
      <c r="W97" s="13">
        <v>366.99669999999998</v>
      </c>
      <c r="X97" s="13">
        <v>369.06970000000001</v>
      </c>
      <c r="Y97" s="13">
        <v>369.4237</v>
      </c>
      <c r="Z97" s="13">
        <v>369.99669999999998</v>
      </c>
    </row>
    <row r="98" spans="1:26" x14ac:dyDescent="0.25">
      <c r="A98" s="6">
        <v>97</v>
      </c>
      <c r="B98" s="8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1"/>
        <v>369.2</v>
      </c>
      <c r="I98" s="2">
        <f t="shared" si="2"/>
        <v>367.7</v>
      </c>
      <c r="J98" s="2">
        <f t="shared" si="3"/>
        <v>368.59</v>
      </c>
      <c r="K98" s="13">
        <f>(testdata18[[#This Row],[H]]+testdata18[[#This Row],[L]]+testdata18[[#This Row],[C]])/3</f>
        <v>368.49666666666667</v>
      </c>
      <c r="L98" s="13">
        <f>testdata18[[#This Row],[PP]]-0.382*(testdata18[[#This Row],[H]]-testdata18[[#This Row],[L]])</f>
        <v>367.92366666666669</v>
      </c>
      <c r="M98" s="13">
        <f>testdata18[[#This Row],[PP]]-0.618*(testdata18[[#This Row],[H]]-testdata18[[#This Row],[L]])</f>
        <v>367.56966666666665</v>
      </c>
      <c r="N98" s="13">
        <f>testdata18[[#This Row],[PP]]-(testdata18[[#This Row],[H]]-testdata18[[#This Row],[L]])</f>
        <v>366.99666666666667</v>
      </c>
      <c r="O98" s="13">
        <f>testdata18[[#This Row],[PP]]+0.382*(testdata18[[#This Row],[H]]-testdata18[[#This Row],[L]])</f>
        <v>369.06966666666665</v>
      </c>
      <c r="P98" s="13">
        <f>testdata18[[#This Row],[PP]]+0.618*(testdata18[[#This Row],[H]]-testdata18[[#This Row],[L]])</f>
        <v>369.42366666666669</v>
      </c>
      <c r="Q98" s="13">
        <f>testdata18[[#This Row],[PP]]+(testdata18[[#This Row],[H]]-testdata18[[#This Row],[L]])</f>
        <v>369.99666666666667</v>
      </c>
      <c r="R98"/>
      <c r="S98" s="16">
        <v>44183.525694444441</v>
      </c>
      <c r="T98" s="13">
        <v>368.49669999999998</v>
      </c>
      <c r="U98" s="13">
        <v>367.9237</v>
      </c>
      <c r="V98" s="13">
        <v>367.56970000000001</v>
      </c>
      <c r="W98" s="13">
        <v>366.99669999999998</v>
      </c>
      <c r="X98" s="13">
        <v>369.06970000000001</v>
      </c>
      <c r="Y98" s="13">
        <v>369.4237</v>
      </c>
      <c r="Z98" s="13">
        <v>369.99669999999998</v>
      </c>
    </row>
    <row r="99" spans="1:26" x14ac:dyDescent="0.25">
      <c r="A99" s="6">
        <v>98</v>
      </c>
      <c r="B99" s="8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1"/>
        <v>369.2</v>
      </c>
      <c r="I99" s="2">
        <f t="shared" si="2"/>
        <v>367.7</v>
      </c>
      <c r="J99" s="2">
        <f t="shared" si="3"/>
        <v>368.59</v>
      </c>
      <c r="K99" s="13">
        <f>(testdata18[[#This Row],[H]]+testdata18[[#This Row],[L]]+testdata18[[#This Row],[C]])/3</f>
        <v>368.49666666666667</v>
      </c>
      <c r="L99" s="13">
        <f>testdata18[[#This Row],[PP]]-0.382*(testdata18[[#This Row],[H]]-testdata18[[#This Row],[L]])</f>
        <v>367.92366666666669</v>
      </c>
      <c r="M99" s="13">
        <f>testdata18[[#This Row],[PP]]-0.618*(testdata18[[#This Row],[H]]-testdata18[[#This Row],[L]])</f>
        <v>367.56966666666665</v>
      </c>
      <c r="N99" s="13">
        <f>testdata18[[#This Row],[PP]]-(testdata18[[#This Row],[H]]-testdata18[[#This Row],[L]])</f>
        <v>366.99666666666667</v>
      </c>
      <c r="O99" s="13">
        <f>testdata18[[#This Row],[PP]]+0.382*(testdata18[[#This Row],[H]]-testdata18[[#This Row],[L]])</f>
        <v>369.06966666666665</v>
      </c>
      <c r="P99" s="13">
        <f>testdata18[[#This Row],[PP]]+0.618*(testdata18[[#This Row],[H]]-testdata18[[#This Row],[L]])</f>
        <v>369.42366666666669</v>
      </c>
      <c r="Q99" s="13">
        <f>testdata18[[#This Row],[PP]]+(testdata18[[#This Row],[H]]-testdata18[[#This Row],[L]])</f>
        <v>369.99666666666667</v>
      </c>
      <c r="R99"/>
      <c r="S99" s="16">
        <v>44183.526388888888</v>
      </c>
      <c r="T99" s="13">
        <v>368.49669999999998</v>
      </c>
      <c r="U99" s="13">
        <v>367.9237</v>
      </c>
      <c r="V99" s="13">
        <v>367.56970000000001</v>
      </c>
      <c r="W99" s="13">
        <v>366.99669999999998</v>
      </c>
      <c r="X99" s="13">
        <v>369.06970000000001</v>
      </c>
      <c r="Y99" s="13">
        <v>369.4237</v>
      </c>
      <c r="Z99" s="13">
        <v>369.99669999999998</v>
      </c>
    </row>
    <row r="100" spans="1:26" x14ac:dyDescent="0.25">
      <c r="A100" s="6">
        <v>99</v>
      </c>
      <c r="B100" s="8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1"/>
        <v>369.2</v>
      </c>
      <c r="I100" s="2">
        <f t="shared" si="2"/>
        <v>367.7</v>
      </c>
      <c r="J100" s="2">
        <f t="shared" si="3"/>
        <v>368.59</v>
      </c>
      <c r="K100" s="13">
        <f>(testdata18[[#This Row],[H]]+testdata18[[#This Row],[L]]+testdata18[[#This Row],[C]])/3</f>
        <v>368.49666666666667</v>
      </c>
      <c r="L100" s="13">
        <f>testdata18[[#This Row],[PP]]-0.382*(testdata18[[#This Row],[H]]-testdata18[[#This Row],[L]])</f>
        <v>367.92366666666669</v>
      </c>
      <c r="M100" s="13">
        <f>testdata18[[#This Row],[PP]]-0.618*(testdata18[[#This Row],[H]]-testdata18[[#This Row],[L]])</f>
        <v>367.56966666666665</v>
      </c>
      <c r="N100" s="13">
        <f>testdata18[[#This Row],[PP]]-(testdata18[[#This Row],[H]]-testdata18[[#This Row],[L]])</f>
        <v>366.99666666666667</v>
      </c>
      <c r="O100" s="13">
        <f>testdata18[[#This Row],[PP]]+0.382*(testdata18[[#This Row],[H]]-testdata18[[#This Row],[L]])</f>
        <v>369.06966666666665</v>
      </c>
      <c r="P100" s="13">
        <f>testdata18[[#This Row],[PP]]+0.618*(testdata18[[#This Row],[H]]-testdata18[[#This Row],[L]])</f>
        <v>369.42366666666669</v>
      </c>
      <c r="Q100" s="13">
        <f>testdata18[[#This Row],[PP]]+(testdata18[[#This Row],[H]]-testdata18[[#This Row],[L]])</f>
        <v>369.99666666666667</v>
      </c>
      <c r="R100"/>
      <c r="S100" s="16">
        <v>44183.527083333334</v>
      </c>
      <c r="T100" s="13">
        <v>368.49669999999998</v>
      </c>
      <c r="U100" s="13">
        <v>367.9237</v>
      </c>
      <c r="V100" s="13">
        <v>367.56970000000001</v>
      </c>
      <c r="W100" s="13">
        <v>366.99669999999998</v>
      </c>
      <c r="X100" s="13">
        <v>369.06970000000001</v>
      </c>
      <c r="Y100" s="13">
        <v>369.4237</v>
      </c>
      <c r="Z100" s="13">
        <v>369.99669999999998</v>
      </c>
    </row>
    <row r="101" spans="1:26" x14ac:dyDescent="0.25">
      <c r="A101" s="6">
        <v>100</v>
      </c>
      <c r="B101" s="8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1"/>
        <v>369.2</v>
      </c>
      <c r="I101" s="2">
        <f t="shared" si="2"/>
        <v>367.7</v>
      </c>
      <c r="J101" s="2">
        <f t="shared" si="3"/>
        <v>368.59</v>
      </c>
      <c r="K101" s="13">
        <f>(testdata18[[#This Row],[H]]+testdata18[[#This Row],[L]]+testdata18[[#This Row],[C]])/3</f>
        <v>368.49666666666667</v>
      </c>
      <c r="L101" s="13">
        <f>testdata18[[#This Row],[PP]]-0.382*(testdata18[[#This Row],[H]]-testdata18[[#This Row],[L]])</f>
        <v>367.92366666666669</v>
      </c>
      <c r="M101" s="13">
        <f>testdata18[[#This Row],[PP]]-0.618*(testdata18[[#This Row],[H]]-testdata18[[#This Row],[L]])</f>
        <v>367.56966666666665</v>
      </c>
      <c r="N101" s="13">
        <f>testdata18[[#This Row],[PP]]-(testdata18[[#This Row],[H]]-testdata18[[#This Row],[L]])</f>
        <v>366.99666666666667</v>
      </c>
      <c r="O101" s="13">
        <f>testdata18[[#This Row],[PP]]+0.382*(testdata18[[#This Row],[H]]-testdata18[[#This Row],[L]])</f>
        <v>369.06966666666665</v>
      </c>
      <c r="P101" s="13">
        <f>testdata18[[#This Row],[PP]]+0.618*(testdata18[[#This Row],[H]]-testdata18[[#This Row],[L]])</f>
        <v>369.42366666666669</v>
      </c>
      <c r="Q101" s="13">
        <f>testdata18[[#This Row],[PP]]+(testdata18[[#This Row],[H]]-testdata18[[#This Row],[L]])</f>
        <v>369.99666666666667</v>
      </c>
      <c r="R101"/>
      <c r="S101" s="16">
        <v>44183.527777777781</v>
      </c>
      <c r="T101" s="13">
        <v>368.49669999999998</v>
      </c>
      <c r="U101" s="13">
        <v>367.9237</v>
      </c>
      <c r="V101" s="13">
        <v>367.56970000000001</v>
      </c>
      <c r="W101" s="13">
        <v>366.99669999999998</v>
      </c>
      <c r="X101" s="13">
        <v>369.06970000000001</v>
      </c>
      <c r="Y101" s="13">
        <v>369.4237</v>
      </c>
      <c r="Z101" s="13">
        <v>369.99669999999998</v>
      </c>
    </row>
    <row r="102" spans="1:26" x14ac:dyDescent="0.25">
      <c r="A102" s="6">
        <v>101</v>
      </c>
      <c r="B102" s="8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1"/>
        <v>369.2</v>
      </c>
      <c r="I102" s="2">
        <f t="shared" si="2"/>
        <v>367.7</v>
      </c>
      <c r="J102" s="2">
        <f t="shared" si="3"/>
        <v>368.59</v>
      </c>
      <c r="K102" s="13">
        <f>(testdata18[[#This Row],[H]]+testdata18[[#This Row],[L]]+testdata18[[#This Row],[C]])/3</f>
        <v>368.49666666666667</v>
      </c>
      <c r="L102" s="13">
        <f>testdata18[[#This Row],[PP]]-0.382*(testdata18[[#This Row],[H]]-testdata18[[#This Row],[L]])</f>
        <v>367.92366666666669</v>
      </c>
      <c r="M102" s="13">
        <f>testdata18[[#This Row],[PP]]-0.618*(testdata18[[#This Row],[H]]-testdata18[[#This Row],[L]])</f>
        <v>367.56966666666665</v>
      </c>
      <c r="N102" s="13">
        <f>testdata18[[#This Row],[PP]]-(testdata18[[#This Row],[H]]-testdata18[[#This Row],[L]])</f>
        <v>366.99666666666667</v>
      </c>
      <c r="O102" s="13">
        <f>testdata18[[#This Row],[PP]]+0.382*(testdata18[[#This Row],[H]]-testdata18[[#This Row],[L]])</f>
        <v>369.06966666666665</v>
      </c>
      <c r="P102" s="13">
        <f>testdata18[[#This Row],[PP]]+0.618*(testdata18[[#This Row],[H]]-testdata18[[#This Row],[L]])</f>
        <v>369.42366666666669</v>
      </c>
      <c r="Q102" s="13">
        <f>testdata18[[#This Row],[PP]]+(testdata18[[#This Row],[H]]-testdata18[[#This Row],[L]])</f>
        <v>369.99666666666667</v>
      </c>
      <c r="R102"/>
      <c r="S102" s="16">
        <v>44183.52847222222</v>
      </c>
      <c r="T102" s="13">
        <v>368.49669999999998</v>
      </c>
      <c r="U102" s="13">
        <v>367.9237</v>
      </c>
      <c r="V102" s="13">
        <v>367.56970000000001</v>
      </c>
      <c r="W102" s="13">
        <v>366.99669999999998</v>
      </c>
      <c r="X102" s="13">
        <v>369.06970000000001</v>
      </c>
      <c r="Y102" s="13">
        <v>369.4237</v>
      </c>
      <c r="Z102" s="13">
        <v>369.99669999999998</v>
      </c>
    </row>
    <row r="103" spans="1:26" x14ac:dyDescent="0.25">
      <c r="A103" s="6">
        <v>102</v>
      </c>
      <c r="B103" s="8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1"/>
        <v>369.2</v>
      </c>
      <c r="I103" s="2">
        <f t="shared" si="2"/>
        <v>367.7</v>
      </c>
      <c r="J103" s="2">
        <f t="shared" si="3"/>
        <v>368.59</v>
      </c>
      <c r="K103" s="13">
        <f>(testdata18[[#This Row],[H]]+testdata18[[#This Row],[L]]+testdata18[[#This Row],[C]])/3</f>
        <v>368.49666666666667</v>
      </c>
      <c r="L103" s="13">
        <f>testdata18[[#This Row],[PP]]-0.382*(testdata18[[#This Row],[H]]-testdata18[[#This Row],[L]])</f>
        <v>367.92366666666669</v>
      </c>
      <c r="M103" s="13">
        <f>testdata18[[#This Row],[PP]]-0.618*(testdata18[[#This Row],[H]]-testdata18[[#This Row],[L]])</f>
        <v>367.56966666666665</v>
      </c>
      <c r="N103" s="13">
        <f>testdata18[[#This Row],[PP]]-(testdata18[[#This Row],[H]]-testdata18[[#This Row],[L]])</f>
        <v>366.99666666666667</v>
      </c>
      <c r="O103" s="13">
        <f>testdata18[[#This Row],[PP]]+0.382*(testdata18[[#This Row],[H]]-testdata18[[#This Row],[L]])</f>
        <v>369.06966666666665</v>
      </c>
      <c r="P103" s="13">
        <f>testdata18[[#This Row],[PP]]+0.618*(testdata18[[#This Row],[H]]-testdata18[[#This Row],[L]])</f>
        <v>369.42366666666669</v>
      </c>
      <c r="Q103" s="13">
        <f>testdata18[[#This Row],[PP]]+(testdata18[[#This Row],[H]]-testdata18[[#This Row],[L]])</f>
        <v>369.99666666666667</v>
      </c>
      <c r="R103"/>
      <c r="S103" s="16">
        <v>44183.529166666667</v>
      </c>
      <c r="T103" s="13">
        <v>368.49669999999998</v>
      </c>
      <c r="U103" s="13">
        <v>367.9237</v>
      </c>
      <c r="V103" s="13">
        <v>367.56970000000001</v>
      </c>
      <c r="W103" s="13">
        <v>366.99669999999998</v>
      </c>
      <c r="X103" s="13">
        <v>369.06970000000001</v>
      </c>
      <c r="Y103" s="13">
        <v>369.4237</v>
      </c>
      <c r="Z103" s="13">
        <v>369.99669999999998</v>
      </c>
    </row>
    <row r="104" spans="1:26" x14ac:dyDescent="0.25">
      <c r="A104" s="6">
        <v>103</v>
      </c>
      <c r="B104" s="8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1"/>
        <v>369.2</v>
      </c>
      <c r="I104" s="2">
        <f t="shared" si="2"/>
        <v>367.7</v>
      </c>
      <c r="J104" s="2">
        <f t="shared" si="3"/>
        <v>368.59</v>
      </c>
      <c r="K104" s="13">
        <f>(testdata18[[#This Row],[H]]+testdata18[[#This Row],[L]]+testdata18[[#This Row],[C]])/3</f>
        <v>368.49666666666667</v>
      </c>
      <c r="L104" s="13">
        <f>testdata18[[#This Row],[PP]]-0.382*(testdata18[[#This Row],[H]]-testdata18[[#This Row],[L]])</f>
        <v>367.92366666666669</v>
      </c>
      <c r="M104" s="13">
        <f>testdata18[[#This Row],[PP]]-0.618*(testdata18[[#This Row],[H]]-testdata18[[#This Row],[L]])</f>
        <v>367.56966666666665</v>
      </c>
      <c r="N104" s="13">
        <f>testdata18[[#This Row],[PP]]-(testdata18[[#This Row],[H]]-testdata18[[#This Row],[L]])</f>
        <v>366.99666666666667</v>
      </c>
      <c r="O104" s="13">
        <f>testdata18[[#This Row],[PP]]+0.382*(testdata18[[#This Row],[H]]-testdata18[[#This Row],[L]])</f>
        <v>369.06966666666665</v>
      </c>
      <c r="P104" s="13">
        <f>testdata18[[#This Row],[PP]]+0.618*(testdata18[[#This Row],[H]]-testdata18[[#This Row],[L]])</f>
        <v>369.42366666666669</v>
      </c>
      <c r="Q104" s="13">
        <f>testdata18[[#This Row],[PP]]+(testdata18[[#This Row],[H]]-testdata18[[#This Row],[L]])</f>
        <v>369.99666666666667</v>
      </c>
      <c r="R104"/>
      <c r="S104" s="16">
        <v>44183.529861111114</v>
      </c>
      <c r="T104" s="13">
        <v>368.49669999999998</v>
      </c>
      <c r="U104" s="13">
        <v>367.9237</v>
      </c>
      <c r="V104" s="13">
        <v>367.56970000000001</v>
      </c>
      <c r="W104" s="13">
        <v>366.99669999999998</v>
      </c>
      <c r="X104" s="13">
        <v>369.06970000000001</v>
      </c>
      <c r="Y104" s="13">
        <v>369.4237</v>
      </c>
      <c r="Z104" s="13">
        <v>369.99669999999998</v>
      </c>
    </row>
    <row r="105" spans="1:26" x14ac:dyDescent="0.25">
      <c r="A105" s="6">
        <v>104</v>
      </c>
      <c r="B105" s="8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1"/>
        <v>369.2</v>
      </c>
      <c r="I105" s="2">
        <f t="shared" si="2"/>
        <v>367.7</v>
      </c>
      <c r="J105" s="2">
        <f t="shared" si="3"/>
        <v>368.59</v>
      </c>
      <c r="K105" s="13">
        <f>(testdata18[[#This Row],[H]]+testdata18[[#This Row],[L]]+testdata18[[#This Row],[C]])/3</f>
        <v>368.49666666666667</v>
      </c>
      <c r="L105" s="13">
        <f>testdata18[[#This Row],[PP]]-0.382*(testdata18[[#This Row],[H]]-testdata18[[#This Row],[L]])</f>
        <v>367.92366666666669</v>
      </c>
      <c r="M105" s="13">
        <f>testdata18[[#This Row],[PP]]-0.618*(testdata18[[#This Row],[H]]-testdata18[[#This Row],[L]])</f>
        <v>367.56966666666665</v>
      </c>
      <c r="N105" s="13">
        <f>testdata18[[#This Row],[PP]]-(testdata18[[#This Row],[H]]-testdata18[[#This Row],[L]])</f>
        <v>366.99666666666667</v>
      </c>
      <c r="O105" s="13">
        <f>testdata18[[#This Row],[PP]]+0.382*(testdata18[[#This Row],[H]]-testdata18[[#This Row],[L]])</f>
        <v>369.06966666666665</v>
      </c>
      <c r="P105" s="13">
        <f>testdata18[[#This Row],[PP]]+0.618*(testdata18[[#This Row],[H]]-testdata18[[#This Row],[L]])</f>
        <v>369.42366666666669</v>
      </c>
      <c r="Q105" s="13">
        <f>testdata18[[#This Row],[PP]]+(testdata18[[#This Row],[H]]-testdata18[[#This Row],[L]])</f>
        <v>369.99666666666667</v>
      </c>
      <c r="R105"/>
      <c r="S105" s="16">
        <v>44183.530555555553</v>
      </c>
      <c r="T105" s="13">
        <v>368.49669999999998</v>
      </c>
      <c r="U105" s="13">
        <v>367.9237</v>
      </c>
      <c r="V105" s="13">
        <v>367.56970000000001</v>
      </c>
      <c r="W105" s="13">
        <v>366.99669999999998</v>
      </c>
      <c r="X105" s="13">
        <v>369.06970000000001</v>
      </c>
      <c r="Y105" s="13">
        <v>369.4237</v>
      </c>
      <c r="Z105" s="13">
        <v>369.99669999999998</v>
      </c>
    </row>
    <row r="106" spans="1:26" x14ac:dyDescent="0.25">
      <c r="A106" s="6">
        <v>105</v>
      </c>
      <c r="B106" s="8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1"/>
        <v>369.2</v>
      </c>
      <c r="I106" s="2">
        <f t="shared" si="2"/>
        <v>367.7</v>
      </c>
      <c r="J106" s="2">
        <f t="shared" si="3"/>
        <v>368.59</v>
      </c>
      <c r="K106" s="13">
        <f>(testdata18[[#This Row],[H]]+testdata18[[#This Row],[L]]+testdata18[[#This Row],[C]])/3</f>
        <v>368.49666666666667</v>
      </c>
      <c r="L106" s="13">
        <f>testdata18[[#This Row],[PP]]-0.382*(testdata18[[#This Row],[H]]-testdata18[[#This Row],[L]])</f>
        <v>367.92366666666669</v>
      </c>
      <c r="M106" s="13">
        <f>testdata18[[#This Row],[PP]]-0.618*(testdata18[[#This Row],[H]]-testdata18[[#This Row],[L]])</f>
        <v>367.56966666666665</v>
      </c>
      <c r="N106" s="13">
        <f>testdata18[[#This Row],[PP]]-(testdata18[[#This Row],[H]]-testdata18[[#This Row],[L]])</f>
        <v>366.99666666666667</v>
      </c>
      <c r="O106" s="13">
        <f>testdata18[[#This Row],[PP]]+0.382*(testdata18[[#This Row],[H]]-testdata18[[#This Row],[L]])</f>
        <v>369.06966666666665</v>
      </c>
      <c r="P106" s="13">
        <f>testdata18[[#This Row],[PP]]+0.618*(testdata18[[#This Row],[H]]-testdata18[[#This Row],[L]])</f>
        <v>369.42366666666669</v>
      </c>
      <c r="Q106" s="13">
        <f>testdata18[[#This Row],[PP]]+(testdata18[[#This Row],[H]]-testdata18[[#This Row],[L]])</f>
        <v>369.99666666666667</v>
      </c>
      <c r="R106"/>
      <c r="S106" s="16">
        <v>44183.53125</v>
      </c>
      <c r="T106" s="13">
        <v>368.49669999999998</v>
      </c>
      <c r="U106" s="13">
        <v>367.9237</v>
      </c>
      <c r="V106" s="13">
        <v>367.56970000000001</v>
      </c>
      <c r="W106" s="13">
        <v>366.99669999999998</v>
      </c>
      <c r="X106" s="13">
        <v>369.06970000000001</v>
      </c>
      <c r="Y106" s="13">
        <v>369.4237</v>
      </c>
      <c r="Z106" s="13">
        <v>369.99669999999998</v>
      </c>
    </row>
    <row r="107" spans="1:26" x14ac:dyDescent="0.25">
      <c r="A107" s="6">
        <v>106</v>
      </c>
      <c r="B107" s="8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1"/>
        <v>369.2</v>
      </c>
      <c r="I107" s="2">
        <f t="shared" si="2"/>
        <v>367.7</v>
      </c>
      <c r="J107" s="2">
        <f t="shared" si="3"/>
        <v>368.59</v>
      </c>
      <c r="K107" s="13">
        <f>(testdata18[[#This Row],[H]]+testdata18[[#This Row],[L]]+testdata18[[#This Row],[C]])/3</f>
        <v>368.49666666666667</v>
      </c>
      <c r="L107" s="13">
        <f>testdata18[[#This Row],[PP]]-0.382*(testdata18[[#This Row],[H]]-testdata18[[#This Row],[L]])</f>
        <v>367.92366666666669</v>
      </c>
      <c r="M107" s="13">
        <f>testdata18[[#This Row],[PP]]-0.618*(testdata18[[#This Row],[H]]-testdata18[[#This Row],[L]])</f>
        <v>367.56966666666665</v>
      </c>
      <c r="N107" s="13">
        <f>testdata18[[#This Row],[PP]]-(testdata18[[#This Row],[H]]-testdata18[[#This Row],[L]])</f>
        <v>366.99666666666667</v>
      </c>
      <c r="O107" s="13">
        <f>testdata18[[#This Row],[PP]]+0.382*(testdata18[[#This Row],[H]]-testdata18[[#This Row],[L]])</f>
        <v>369.06966666666665</v>
      </c>
      <c r="P107" s="13">
        <f>testdata18[[#This Row],[PP]]+0.618*(testdata18[[#This Row],[H]]-testdata18[[#This Row],[L]])</f>
        <v>369.42366666666669</v>
      </c>
      <c r="Q107" s="13">
        <f>testdata18[[#This Row],[PP]]+(testdata18[[#This Row],[H]]-testdata18[[#This Row],[L]])</f>
        <v>369.99666666666667</v>
      </c>
      <c r="R107"/>
      <c r="S107" s="16">
        <v>44183.531944444447</v>
      </c>
      <c r="T107" s="13">
        <v>368.49669999999998</v>
      </c>
      <c r="U107" s="13">
        <v>367.9237</v>
      </c>
      <c r="V107" s="13">
        <v>367.56970000000001</v>
      </c>
      <c r="W107" s="13">
        <v>366.99669999999998</v>
      </c>
      <c r="X107" s="13">
        <v>369.06970000000001</v>
      </c>
      <c r="Y107" s="13">
        <v>369.4237</v>
      </c>
      <c r="Z107" s="13">
        <v>369.99669999999998</v>
      </c>
    </row>
    <row r="108" spans="1:26" x14ac:dyDescent="0.25">
      <c r="A108" s="6">
        <v>107</v>
      </c>
      <c r="B108" s="8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1"/>
        <v>369.2</v>
      </c>
      <c r="I108" s="2">
        <f t="shared" si="2"/>
        <v>367.7</v>
      </c>
      <c r="J108" s="2">
        <f t="shared" si="3"/>
        <v>368.59</v>
      </c>
      <c r="K108" s="13">
        <f>(testdata18[[#This Row],[H]]+testdata18[[#This Row],[L]]+testdata18[[#This Row],[C]])/3</f>
        <v>368.49666666666667</v>
      </c>
      <c r="L108" s="13">
        <f>testdata18[[#This Row],[PP]]-0.382*(testdata18[[#This Row],[H]]-testdata18[[#This Row],[L]])</f>
        <v>367.92366666666669</v>
      </c>
      <c r="M108" s="13">
        <f>testdata18[[#This Row],[PP]]-0.618*(testdata18[[#This Row],[H]]-testdata18[[#This Row],[L]])</f>
        <v>367.56966666666665</v>
      </c>
      <c r="N108" s="13">
        <f>testdata18[[#This Row],[PP]]-(testdata18[[#This Row],[H]]-testdata18[[#This Row],[L]])</f>
        <v>366.99666666666667</v>
      </c>
      <c r="O108" s="13">
        <f>testdata18[[#This Row],[PP]]+0.382*(testdata18[[#This Row],[H]]-testdata18[[#This Row],[L]])</f>
        <v>369.06966666666665</v>
      </c>
      <c r="P108" s="13">
        <f>testdata18[[#This Row],[PP]]+0.618*(testdata18[[#This Row],[H]]-testdata18[[#This Row],[L]])</f>
        <v>369.42366666666669</v>
      </c>
      <c r="Q108" s="13">
        <f>testdata18[[#This Row],[PP]]+(testdata18[[#This Row],[H]]-testdata18[[#This Row],[L]])</f>
        <v>369.99666666666667</v>
      </c>
      <c r="R108"/>
      <c r="S108" s="16">
        <v>44183.532638888886</v>
      </c>
      <c r="T108" s="13">
        <v>368.49669999999998</v>
      </c>
      <c r="U108" s="13">
        <v>367.9237</v>
      </c>
      <c r="V108" s="13">
        <v>367.56970000000001</v>
      </c>
      <c r="W108" s="13">
        <v>366.99669999999998</v>
      </c>
      <c r="X108" s="13">
        <v>369.06970000000001</v>
      </c>
      <c r="Y108" s="13">
        <v>369.4237</v>
      </c>
      <c r="Z108" s="13">
        <v>369.99669999999998</v>
      </c>
    </row>
    <row r="109" spans="1:26" x14ac:dyDescent="0.25">
      <c r="A109" s="6">
        <v>108</v>
      </c>
      <c r="B109" s="8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1"/>
        <v>369.2</v>
      </c>
      <c r="I109" s="2">
        <f t="shared" si="2"/>
        <v>367.7</v>
      </c>
      <c r="J109" s="2">
        <f t="shared" si="3"/>
        <v>368.59</v>
      </c>
      <c r="K109" s="13">
        <f>(testdata18[[#This Row],[H]]+testdata18[[#This Row],[L]]+testdata18[[#This Row],[C]])/3</f>
        <v>368.49666666666667</v>
      </c>
      <c r="L109" s="13">
        <f>testdata18[[#This Row],[PP]]-0.382*(testdata18[[#This Row],[H]]-testdata18[[#This Row],[L]])</f>
        <v>367.92366666666669</v>
      </c>
      <c r="M109" s="13">
        <f>testdata18[[#This Row],[PP]]-0.618*(testdata18[[#This Row],[H]]-testdata18[[#This Row],[L]])</f>
        <v>367.56966666666665</v>
      </c>
      <c r="N109" s="13">
        <f>testdata18[[#This Row],[PP]]-(testdata18[[#This Row],[H]]-testdata18[[#This Row],[L]])</f>
        <v>366.99666666666667</v>
      </c>
      <c r="O109" s="13">
        <f>testdata18[[#This Row],[PP]]+0.382*(testdata18[[#This Row],[H]]-testdata18[[#This Row],[L]])</f>
        <v>369.06966666666665</v>
      </c>
      <c r="P109" s="13">
        <f>testdata18[[#This Row],[PP]]+0.618*(testdata18[[#This Row],[H]]-testdata18[[#This Row],[L]])</f>
        <v>369.42366666666669</v>
      </c>
      <c r="Q109" s="13">
        <f>testdata18[[#This Row],[PP]]+(testdata18[[#This Row],[H]]-testdata18[[#This Row],[L]])</f>
        <v>369.99666666666667</v>
      </c>
      <c r="R109"/>
      <c r="S109" s="16">
        <v>44183.533333333333</v>
      </c>
      <c r="T109" s="13">
        <v>368.49669999999998</v>
      </c>
      <c r="U109" s="13">
        <v>367.9237</v>
      </c>
      <c r="V109" s="13">
        <v>367.56970000000001</v>
      </c>
      <c r="W109" s="13">
        <v>366.99669999999998</v>
      </c>
      <c r="X109" s="13">
        <v>369.06970000000001</v>
      </c>
      <c r="Y109" s="13">
        <v>369.4237</v>
      </c>
      <c r="Z109" s="13">
        <v>369.99669999999998</v>
      </c>
    </row>
    <row r="110" spans="1:26" x14ac:dyDescent="0.25">
      <c r="A110" s="6">
        <v>109</v>
      </c>
      <c r="B110" s="8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1"/>
        <v>369.2</v>
      </c>
      <c r="I110" s="2">
        <f t="shared" si="2"/>
        <v>367.7</v>
      </c>
      <c r="J110" s="2">
        <f t="shared" si="3"/>
        <v>368.59</v>
      </c>
      <c r="K110" s="13">
        <f>(testdata18[[#This Row],[H]]+testdata18[[#This Row],[L]]+testdata18[[#This Row],[C]])/3</f>
        <v>368.49666666666667</v>
      </c>
      <c r="L110" s="13">
        <f>testdata18[[#This Row],[PP]]-0.382*(testdata18[[#This Row],[H]]-testdata18[[#This Row],[L]])</f>
        <v>367.92366666666669</v>
      </c>
      <c r="M110" s="13">
        <f>testdata18[[#This Row],[PP]]-0.618*(testdata18[[#This Row],[H]]-testdata18[[#This Row],[L]])</f>
        <v>367.56966666666665</v>
      </c>
      <c r="N110" s="13">
        <f>testdata18[[#This Row],[PP]]-(testdata18[[#This Row],[H]]-testdata18[[#This Row],[L]])</f>
        <v>366.99666666666667</v>
      </c>
      <c r="O110" s="13">
        <f>testdata18[[#This Row],[PP]]+0.382*(testdata18[[#This Row],[H]]-testdata18[[#This Row],[L]])</f>
        <v>369.06966666666665</v>
      </c>
      <c r="P110" s="13">
        <f>testdata18[[#This Row],[PP]]+0.618*(testdata18[[#This Row],[H]]-testdata18[[#This Row],[L]])</f>
        <v>369.42366666666669</v>
      </c>
      <c r="Q110" s="13">
        <f>testdata18[[#This Row],[PP]]+(testdata18[[#This Row],[H]]-testdata18[[#This Row],[L]])</f>
        <v>369.99666666666667</v>
      </c>
      <c r="R110"/>
      <c r="S110" s="16">
        <v>44183.53402777778</v>
      </c>
      <c r="T110" s="13">
        <v>368.49669999999998</v>
      </c>
      <c r="U110" s="13">
        <v>367.9237</v>
      </c>
      <c r="V110" s="13">
        <v>367.56970000000001</v>
      </c>
      <c r="W110" s="13">
        <v>366.99669999999998</v>
      </c>
      <c r="X110" s="13">
        <v>369.06970000000001</v>
      </c>
      <c r="Y110" s="13">
        <v>369.4237</v>
      </c>
      <c r="Z110" s="13">
        <v>369.99669999999998</v>
      </c>
    </row>
    <row r="111" spans="1:26" x14ac:dyDescent="0.25">
      <c r="A111" s="6">
        <v>110</v>
      </c>
      <c r="B111" s="8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1"/>
        <v>369.2</v>
      </c>
      <c r="I111" s="2">
        <f t="shared" si="2"/>
        <v>367.7</v>
      </c>
      <c r="J111" s="2">
        <f t="shared" si="3"/>
        <v>368.59</v>
      </c>
      <c r="K111" s="13">
        <f>(testdata18[[#This Row],[H]]+testdata18[[#This Row],[L]]+testdata18[[#This Row],[C]])/3</f>
        <v>368.49666666666667</v>
      </c>
      <c r="L111" s="13">
        <f>testdata18[[#This Row],[PP]]-0.382*(testdata18[[#This Row],[H]]-testdata18[[#This Row],[L]])</f>
        <v>367.92366666666669</v>
      </c>
      <c r="M111" s="13">
        <f>testdata18[[#This Row],[PP]]-0.618*(testdata18[[#This Row],[H]]-testdata18[[#This Row],[L]])</f>
        <v>367.56966666666665</v>
      </c>
      <c r="N111" s="13">
        <f>testdata18[[#This Row],[PP]]-(testdata18[[#This Row],[H]]-testdata18[[#This Row],[L]])</f>
        <v>366.99666666666667</v>
      </c>
      <c r="O111" s="13">
        <f>testdata18[[#This Row],[PP]]+0.382*(testdata18[[#This Row],[H]]-testdata18[[#This Row],[L]])</f>
        <v>369.06966666666665</v>
      </c>
      <c r="P111" s="13">
        <f>testdata18[[#This Row],[PP]]+0.618*(testdata18[[#This Row],[H]]-testdata18[[#This Row],[L]])</f>
        <v>369.42366666666669</v>
      </c>
      <c r="Q111" s="13">
        <f>testdata18[[#This Row],[PP]]+(testdata18[[#This Row],[H]]-testdata18[[#This Row],[L]])</f>
        <v>369.99666666666667</v>
      </c>
      <c r="R111"/>
      <c r="S111" s="16">
        <v>44183.534722222219</v>
      </c>
      <c r="T111" s="13">
        <v>368.49669999999998</v>
      </c>
      <c r="U111" s="13">
        <v>367.9237</v>
      </c>
      <c r="V111" s="13">
        <v>367.56970000000001</v>
      </c>
      <c r="W111" s="13">
        <v>366.99669999999998</v>
      </c>
      <c r="X111" s="13">
        <v>369.06970000000001</v>
      </c>
      <c r="Y111" s="13">
        <v>369.4237</v>
      </c>
      <c r="Z111" s="13">
        <v>369.99669999999998</v>
      </c>
    </row>
    <row r="112" spans="1:26" x14ac:dyDescent="0.25">
      <c r="A112" s="6">
        <v>111</v>
      </c>
      <c r="B112" s="8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1"/>
        <v>369.2</v>
      </c>
      <c r="I112" s="2">
        <f t="shared" si="2"/>
        <v>367.7</v>
      </c>
      <c r="J112" s="2">
        <f t="shared" si="3"/>
        <v>368.59</v>
      </c>
      <c r="K112" s="13">
        <f>(testdata18[[#This Row],[H]]+testdata18[[#This Row],[L]]+testdata18[[#This Row],[C]])/3</f>
        <v>368.49666666666667</v>
      </c>
      <c r="L112" s="13">
        <f>testdata18[[#This Row],[PP]]-0.382*(testdata18[[#This Row],[H]]-testdata18[[#This Row],[L]])</f>
        <v>367.92366666666669</v>
      </c>
      <c r="M112" s="13">
        <f>testdata18[[#This Row],[PP]]-0.618*(testdata18[[#This Row],[H]]-testdata18[[#This Row],[L]])</f>
        <v>367.56966666666665</v>
      </c>
      <c r="N112" s="13">
        <f>testdata18[[#This Row],[PP]]-(testdata18[[#This Row],[H]]-testdata18[[#This Row],[L]])</f>
        <v>366.99666666666667</v>
      </c>
      <c r="O112" s="13">
        <f>testdata18[[#This Row],[PP]]+0.382*(testdata18[[#This Row],[H]]-testdata18[[#This Row],[L]])</f>
        <v>369.06966666666665</v>
      </c>
      <c r="P112" s="13">
        <f>testdata18[[#This Row],[PP]]+0.618*(testdata18[[#This Row],[H]]-testdata18[[#This Row],[L]])</f>
        <v>369.42366666666669</v>
      </c>
      <c r="Q112" s="13">
        <f>testdata18[[#This Row],[PP]]+(testdata18[[#This Row],[H]]-testdata18[[#This Row],[L]])</f>
        <v>369.99666666666667</v>
      </c>
      <c r="R112"/>
      <c r="S112" s="16">
        <v>44183.535416666666</v>
      </c>
      <c r="T112" s="13">
        <v>368.49669999999998</v>
      </c>
      <c r="U112" s="13">
        <v>367.9237</v>
      </c>
      <c r="V112" s="13">
        <v>367.56970000000001</v>
      </c>
      <c r="W112" s="13">
        <v>366.99669999999998</v>
      </c>
      <c r="X112" s="13">
        <v>369.06970000000001</v>
      </c>
      <c r="Y112" s="13">
        <v>369.4237</v>
      </c>
      <c r="Z112" s="13">
        <v>369.99669999999998</v>
      </c>
    </row>
    <row r="113" spans="1:26" x14ac:dyDescent="0.25">
      <c r="A113" s="6">
        <v>112</v>
      </c>
      <c r="B113" s="8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1"/>
        <v>369.2</v>
      </c>
      <c r="I113" s="2">
        <f t="shared" si="2"/>
        <v>367.7</v>
      </c>
      <c r="J113" s="2">
        <f t="shared" si="3"/>
        <v>368.59</v>
      </c>
      <c r="K113" s="13">
        <f>(testdata18[[#This Row],[H]]+testdata18[[#This Row],[L]]+testdata18[[#This Row],[C]])/3</f>
        <v>368.49666666666667</v>
      </c>
      <c r="L113" s="13">
        <f>testdata18[[#This Row],[PP]]-0.382*(testdata18[[#This Row],[H]]-testdata18[[#This Row],[L]])</f>
        <v>367.92366666666669</v>
      </c>
      <c r="M113" s="13">
        <f>testdata18[[#This Row],[PP]]-0.618*(testdata18[[#This Row],[H]]-testdata18[[#This Row],[L]])</f>
        <v>367.56966666666665</v>
      </c>
      <c r="N113" s="13">
        <f>testdata18[[#This Row],[PP]]-(testdata18[[#This Row],[H]]-testdata18[[#This Row],[L]])</f>
        <v>366.99666666666667</v>
      </c>
      <c r="O113" s="13">
        <f>testdata18[[#This Row],[PP]]+0.382*(testdata18[[#This Row],[H]]-testdata18[[#This Row],[L]])</f>
        <v>369.06966666666665</v>
      </c>
      <c r="P113" s="13">
        <f>testdata18[[#This Row],[PP]]+0.618*(testdata18[[#This Row],[H]]-testdata18[[#This Row],[L]])</f>
        <v>369.42366666666669</v>
      </c>
      <c r="Q113" s="13">
        <f>testdata18[[#This Row],[PP]]+(testdata18[[#This Row],[H]]-testdata18[[#This Row],[L]])</f>
        <v>369.99666666666667</v>
      </c>
      <c r="R113"/>
      <c r="S113" s="16">
        <v>44183.536111111112</v>
      </c>
      <c r="T113" s="13">
        <v>368.49669999999998</v>
      </c>
      <c r="U113" s="13">
        <v>367.9237</v>
      </c>
      <c r="V113" s="13">
        <v>367.56970000000001</v>
      </c>
      <c r="W113" s="13">
        <v>366.99669999999998</v>
      </c>
      <c r="X113" s="13">
        <v>369.06970000000001</v>
      </c>
      <c r="Y113" s="13">
        <v>369.4237</v>
      </c>
      <c r="Z113" s="13">
        <v>369.99669999999998</v>
      </c>
    </row>
    <row r="114" spans="1:26" x14ac:dyDescent="0.25">
      <c r="A114" s="6">
        <v>113</v>
      </c>
      <c r="B114" s="8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1"/>
        <v>369.2</v>
      </c>
      <c r="I114" s="2">
        <f t="shared" si="2"/>
        <v>367.7</v>
      </c>
      <c r="J114" s="2">
        <f t="shared" si="3"/>
        <v>368.59</v>
      </c>
      <c r="K114" s="13">
        <f>(testdata18[[#This Row],[H]]+testdata18[[#This Row],[L]]+testdata18[[#This Row],[C]])/3</f>
        <v>368.49666666666667</v>
      </c>
      <c r="L114" s="13">
        <f>testdata18[[#This Row],[PP]]-0.382*(testdata18[[#This Row],[H]]-testdata18[[#This Row],[L]])</f>
        <v>367.92366666666669</v>
      </c>
      <c r="M114" s="13">
        <f>testdata18[[#This Row],[PP]]-0.618*(testdata18[[#This Row],[H]]-testdata18[[#This Row],[L]])</f>
        <v>367.56966666666665</v>
      </c>
      <c r="N114" s="13">
        <f>testdata18[[#This Row],[PP]]-(testdata18[[#This Row],[H]]-testdata18[[#This Row],[L]])</f>
        <v>366.99666666666667</v>
      </c>
      <c r="O114" s="13">
        <f>testdata18[[#This Row],[PP]]+0.382*(testdata18[[#This Row],[H]]-testdata18[[#This Row],[L]])</f>
        <v>369.06966666666665</v>
      </c>
      <c r="P114" s="13">
        <f>testdata18[[#This Row],[PP]]+0.618*(testdata18[[#This Row],[H]]-testdata18[[#This Row],[L]])</f>
        <v>369.42366666666669</v>
      </c>
      <c r="Q114" s="13">
        <f>testdata18[[#This Row],[PP]]+(testdata18[[#This Row],[H]]-testdata18[[#This Row],[L]])</f>
        <v>369.99666666666667</v>
      </c>
      <c r="R114"/>
      <c r="S114" s="16">
        <v>44183.536805555559</v>
      </c>
      <c r="T114" s="13">
        <v>368.49669999999998</v>
      </c>
      <c r="U114" s="13">
        <v>367.9237</v>
      </c>
      <c r="V114" s="13">
        <v>367.56970000000001</v>
      </c>
      <c r="W114" s="13">
        <v>366.99669999999998</v>
      </c>
      <c r="X114" s="13">
        <v>369.06970000000001</v>
      </c>
      <c r="Y114" s="13">
        <v>369.4237</v>
      </c>
      <c r="Z114" s="13">
        <v>369.99669999999998</v>
      </c>
    </row>
    <row r="115" spans="1:26" x14ac:dyDescent="0.25">
      <c r="A115" s="6">
        <v>114</v>
      </c>
      <c r="B115" s="8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1"/>
        <v>369.2</v>
      </c>
      <c r="I115" s="2">
        <f t="shared" si="2"/>
        <v>367.7</v>
      </c>
      <c r="J115" s="2">
        <f t="shared" si="3"/>
        <v>368.59</v>
      </c>
      <c r="K115" s="13">
        <f>(testdata18[[#This Row],[H]]+testdata18[[#This Row],[L]]+testdata18[[#This Row],[C]])/3</f>
        <v>368.49666666666667</v>
      </c>
      <c r="L115" s="13">
        <f>testdata18[[#This Row],[PP]]-0.382*(testdata18[[#This Row],[H]]-testdata18[[#This Row],[L]])</f>
        <v>367.92366666666669</v>
      </c>
      <c r="M115" s="13">
        <f>testdata18[[#This Row],[PP]]-0.618*(testdata18[[#This Row],[H]]-testdata18[[#This Row],[L]])</f>
        <v>367.56966666666665</v>
      </c>
      <c r="N115" s="13">
        <f>testdata18[[#This Row],[PP]]-(testdata18[[#This Row],[H]]-testdata18[[#This Row],[L]])</f>
        <v>366.99666666666667</v>
      </c>
      <c r="O115" s="13">
        <f>testdata18[[#This Row],[PP]]+0.382*(testdata18[[#This Row],[H]]-testdata18[[#This Row],[L]])</f>
        <v>369.06966666666665</v>
      </c>
      <c r="P115" s="13">
        <f>testdata18[[#This Row],[PP]]+0.618*(testdata18[[#This Row],[H]]-testdata18[[#This Row],[L]])</f>
        <v>369.42366666666669</v>
      </c>
      <c r="Q115" s="13">
        <f>testdata18[[#This Row],[PP]]+(testdata18[[#This Row],[H]]-testdata18[[#This Row],[L]])</f>
        <v>369.99666666666667</v>
      </c>
      <c r="R115"/>
      <c r="S115" s="16">
        <v>44183.537499999999</v>
      </c>
      <c r="T115" s="13">
        <v>368.49669999999998</v>
      </c>
      <c r="U115" s="13">
        <v>367.9237</v>
      </c>
      <c r="V115" s="13">
        <v>367.56970000000001</v>
      </c>
      <c r="W115" s="13">
        <v>366.99669999999998</v>
      </c>
      <c r="X115" s="13">
        <v>369.06970000000001</v>
      </c>
      <c r="Y115" s="13">
        <v>369.4237</v>
      </c>
      <c r="Z115" s="13">
        <v>369.99669999999998</v>
      </c>
    </row>
    <row r="116" spans="1:26" x14ac:dyDescent="0.25">
      <c r="A116" s="6">
        <v>115</v>
      </c>
      <c r="B116" s="8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1"/>
        <v>369.2</v>
      </c>
      <c r="I116" s="2">
        <f t="shared" si="2"/>
        <v>367.7</v>
      </c>
      <c r="J116" s="2">
        <f t="shared" si="3"/>
        <v>368.59</v>
      </c>
      <c r="K116" s="13">
        <f>(testdata18[[#This Row],[H]]+testdata18[[#This Row],[L]]+testdata18[[#This Row],[C]])/3</f>
        <v>368.49666666666667</v>
      </c>
      <c r="L116" s="13">
        <f>testdata18[[#This Row],[PP]]-0.382*(testdata18[[#This Row],[H]]-testdata18[[#This Row],[L]])</f>
        <v>367.92366666666669</v>
      </c>
      <c r="M116" s="13">
        <f>testdata18[[#This Row],[PP]]-0.618*(testdata18[[#This Row],[H]]-testdata18[[#This Row],[L]])</f>
        <v>367.56966666666665</v>
      </c>
      <c r="N116" s="13">
        <f>testdata18[[#This Row],[PP]]-(testdata18[[#This Row],[H]]-testdata18[[#This Row],[L]])</f>
        <v>366.99666666666667</v>
      </c>
      <c r="O116" s="13">
        <f>testdata18[[#This Row],[PP]]+0.382*(testdata18[[#This Row],[H]]-testdata18[[#This Row],[L]])</f>
        <v>369.06966666666665</v>
      </c>
      <c r="P116" s="13">
        <f>testdata18[[#This Row],[PP]]+0.618*(testdata18[[#This Row],[H]]-testdata18[[#This Row],[L]])</f>
        <v>369.42366666666669</v>
      </c>
      <c r="Q116" s="13">
        <f>testdata18[[#This Row],[PP]]+(testdata18[[#This Row],[H]]-testdata18[[#This Row],[L]])</f>
        <v>369.99666666666667</v>
      </c>
      <c r="R116"/>
      <c r="S116" s="16">
        <v>44183.538194444445</v>
      </c>
      <c r="T116" s="13">
        <v>368.49669999999998</v>
      </c>
      <c r="U116" s="13">
        <v>367.9237</v>
      </c>
      <c r="V116" s="13">
        <v>367.56970000000001</v>
      </c>
      <c r="W116" s="13">
        <v>366.99669999999998</v>
      </c>
      <c r="X116" s="13">
        <v>369.06970000000001</v>
      </c>
      <c r="Y116" s="13">
        <v>369.4237</v>
      </c>
      <c r="Z116" s="13">
        <v>369.99669999999998</v>
      </c>
    </row>
    <row r="117" spans="1:26" x14ac:dyDescent="0.25">
      <c r="A117" s="6">
        <v>116</v>
      </c>
      <c r="B117" s="8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1"/>
        <v>369.2</v>
      </c>
      <c r="I117" s="2">
        <f t="shared" si="2"/>
        <v>367.7</v>
      </c>
      <c r="J117" s="2">
        <f t="shared" si="3"/>
        <v>368.59</v>
      </c>
      <c r="K117" s="13">
        <f>(testdata18[[#This Row],[H]]+testdata18[[#This Row],[L]]+testdata18[[#This Row],[C]])/3</f>
        <v>368.49666666666667</v>
      </c>
      <c r="L117" s="13">
        <f>testdata18[[#This Row],[PP]]-0.382*(testdata18[[#This Row],[H]]-testdata18[[#This Row],[L]])</f>
        <v>367.92366666666669</v>
      </c>
      <c r="M117" s="13">
        <f>testdata18[[#This Row],[PP]]-0.618*(testdata18[[#This Row],[H]]-testdata18[[#This Row],[L]])</f>
        <v>367.56966666666665</v>
      </c>
      <c r="N117" s="13">
        <f>testdata18[[#This Row],[PP]]-(testdata18[[#This Row],[H]]-testdata18[[#This Row],[L]])</f>
        <v>366.99666666666667</v>
      </c>
      <c r="O117" s="13">
        <f>testdata18[[#This Row],[PP]]+0.382*(testdata18[[#This Row],[H]]-testdata18[[#This Row],[L]])</f>
        <v>369.06966666666665</v>
      </c>
      <c r="P117" s="13">
        <f>testdata18[[#This Row],[PP]]+0.618*(testdata18[[#This Row],[H]]-testdata18[[#This Row],[L]])</f>
        <v>369.42366666666669</v>
      </c>
      <c r="Q117" s="13">
        <f>testdata18[[#This Row],[PP]]+(testdata18[[#This Row],[H]]-testdata18[[#This Row],[L]])</f>
        <v>369.99666666666667</v>
      </c>
      <c r="R117"/>
      <c r="S117" s="16">
        <v>44183.538888888892</v>
      </c>
      <c r="T117" s="13">
        <v>368.49669999999998</v>
      </c>
      <c r="U117" s="13">
        <v>367.9237</v>
      </c>
      <c r="V117" s="13">
        <v>367.56970000000001</v>
      </c>
      <c r="W117" s="13">
        <v>366.99669999999998</v>
      </c>
      <c r="X117" s="13">
        <v>369.06970000000001</v>
      </c>
      <c r="Y117" s="13">
        <v>369.4237</v>
      </c>
      <c r="Z117" s="13">
        <v>369.99669999999998</v>
      </c>
    </row>
    <row r="118" spans="1:26" x14ac:dyDescent="0.25">
      <c r="A118" s="6">
        <v>117</v>
      </c>
      <c r="B118" s="8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1"/>
        <v>369.2</v>
      </c>
      <c r="I118" s="2">
        <f t="shared" si="2"/>
        <v>367.7</v>
      </c>
      <c r="J118" s="2">
        <f t="shared" si="3"/>
        <v>368.59</v>
      </c>
      <c r="K118" s="13">
        <f>(testdata18[[#This Row],[H]]+testdata18[[#This Row],[L]]+testdata18[[#This Row],[C]])/3</f>
        <v>368.49666666666667</v>
      </c>
      <c r="L118" s="13">
        <f>testdata18[[#This Row],[PP]]-0.382*(testdata18[[#This Row],[H]]-testdata18[[#This Row],[L]])</f>
        <v>367.92366666666669</v>
      </c>
      <c r="M118" s="13">
        <f>testdata18[[#This Row],[PP]]-0.618*(testdata18[[#This Row],[H]]-testdata18[[#This Row],[L]])</f>
        <v>367.56966666666665</v>
      </c>
      <c r="N118" s="13">
        <f>testdata18[[#This Row],[PP]]-(testdata18[[#This Row],[H]]-testdata18[[#This Row],[L]])</f>
        <v>366.99666666666667</v>
      </c>
      <c r="O118" s="13">
        <f>testdata18[[#This Row],[PP]]+0.382*(testdata18[[#This Row],[H]]-testdata18[[#This Row],[L]])</f>
        <v>369.06966666666665</v>
      </c>
      <c r="P118" s="13">
        <f>testdata18[[#This Row],[PP]]+0.618*(testdata18[[#This Row],[H]]-testdata18[[#This Row],[L]])</f>
        <v>369.42366666666669</v>
      </c>
      <c r="Q118" s="13">
        <f>testdata18[[#This Row],[PP]]+(testdata18[[#This Row],[H]]-testdata18[[#This Row],[L]])</f>
        <v>369.99666666666667</v>
      </c>
      <c r="R118"/>
      <c r="S118" s="16">
        <v>44183.539583333331</v>
      </c>
      <c r="T118" s="13">
        <v>368.49669999999998</v>
      </c>
      <c r="U118" s="13">
        <v>367.9237</v>
      </c>
      <c r="V118" s="13">
        <v>367.56970000000001</v>
      </c>
      <c r="W118" s="13">
        <v>366.99669999999998</v>
      </c>
      <c r="X118" s="13">
        <v>369.06970000000001</v>
      </c>
      <c r="Y118" s="13">
        <v>369.4237</v>
      </c>
      <c r="Z118" s="13">
        <v>369.99669999999998</v>
      </c>
    </row>
    <row r="119" spans="1:26" x14ac:dyDescent="0.25">
      <c r="A119" s="6">
        <v>118</v>
      </c>
      <c r="B119" s="8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1"/>
        <v>369.2</v>
      </c>
      <c r="I119" s="2">
        <f t="shared" si="2"/>
        <v>367.7</v>
      </c>
      <c r="J119" s="2">
        <f t="shared" si="3"/>
        <v>368.59</v>
      </c>
      <c r="K119" s="13">
        <f>(testdata18[[#This Row],[H]]+testdata18[[#This Row],[L]]+testdata18[[#This Row],[C]])/3</f>
        <v>368.49666666666667</v>
      </c>
      <c r="L119" s="13">
        <f>testdata18[[#This Row],[PP]]-0.382*(testdata18[[#This Row],[H]]-testdata18[[#This Row],[L]])</f>
        <v>367.92366666666669</v>
      </c>
      <c r="M119" s="13">
        <f>testdata18[[#This Row],[PP]]-0.618*(testdata18[[#This Row],[H]]-testdata18[[#This Row],[L]])</f>
        <v>367.56966666666665</v>
      </c>
      <c r="N119" s="13">
        <f>testdata18[[#This Row],[PP]]-(testdata18[[#This Row],[H]]-testdata18[[#This Row],[L]])</f>
        <v>366.99666666666667</v>
      </c>
      <c r="O119" s="13">
        <f>testdata18[[#This Row],[PP]]+0.382*(testdata18[[#This Row],[H]]-testdata18[[#This Row],[L]])</f>
        <v>369.06966666666665</v>
      </c>
      <c r="P119" s="13">
        <f>testdata18[[#This Row],[PP]]+0.618*(testdata18[[#This Row],[H]]-testdata18[[#This Row],[L]])</f>
        <v>369.42366666666669</v>
      </c>
      <c r="Q119" s="13">
        <f>testdata18[[#This Row],[PP]]+(testdata18[[#This Row],[H]]-testdata18[[#This Row],[L]])</f>
        <v>369.99666666666667</v>
      </c>
      <c r="R119"/>
      <c r="S119" s="16">
        <v>44183.540277777778</v>
      </c>
      <c r="T119" s="13">
        <v>368.49669999999998</v>
      </c>
      <c r="U119" s="13">
        <v>367.9237</v>
      </c>
      <c r="V119" s="13">
        <v>367.56970000000001</v>
      </c>
      <c r="W119" s="13">
        <v>366.99669999999998</v>
      </c>
      <c r="X119" s="13">
        <v>369.06970000000001</v>
      </c>
      <c r="Y119" s="13">
        <v>369.4237</v>
      </c>
      <c r="Z119" s="13">
        <v>369.99669999999998</v>
      </c>
    </row>
    <row r="120" spans="1:26" x14ac:dyDescent="0.25">
      <c r="A120" s="6">
        <v>119</v>
      </c>
      <c r="B120" s="8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1"/>
        <v>369.2</v>
      </c>
      <c r="I120" s="2">
        <f t="shared" si="2"/>
        <v>367.7</v>
      </c>
      <c r="J120" s="2">
        <f t="shared" si="3"/>
        <v>368.59</v>
      </c>
      <c r="K120" s="15"/>
      <c r="L120" s="15"/>
      <c r="M120" s="15"/>
      <c r="N120" s="15"/>
      <c r="O120" s="15"/>
      <c r="P120" s="15"/>
      <c r="Q120" s="15"/>
      <c r="R120"/>
      <c r="S120" s="16">
        <v>44183.540972222225</v>
      </c>
      <c r="T120" s="15">
        <v>368.49669999999998</v>
      </c>
      <c r="U120" s="15">
        <v>367.9237</v>
      </c>
      <c r="V120" s="15">
        <v>367.56970000000001</v>
      </c>
      <c r="W120" s="15">
        <v>366.99669999999998</v>
      </c>
      <c r="X120" s="15">
        <v>369.06970000000001</v>
      </c>
      <c r="Y120" s="15">
        <v>369.4237</v>
      </c>
      <c r="Z120" s="15">
        <v>369.99669999999998</v>
      </c>
    </row>
    <row r="121" spans="1:26" x14ac:dyDescent="0.25">
      <c r="A121" s="6">
        <v>120</v>
      </c>
      <c r="B121" s="8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9">
        <f>MAX($D61:$D120)</f>
        <v>369.59</v>
      </c>
      <c r="I121" s="9">
        <f>MIN($E61:$E120)</f>
        <v>368.48</v>
      </c>
      <c r="J121" s="9">
        <f>F120</f>
        <v>368.93</v>
      </c>
      <c r="K121" s="15">
        <f>(testdata18[[#This Row],[H]]+testdata18[[#This Row],[L]]+testdata18[[#This Row],[C]])/3</f>
        <v>369</v>
      </c>
      <c r="L121" s="15">
        <f>testdata18[[#This Row],[PP]]-0.382*(testdata18[[#This Row],[H]]-testdata18[[#This Row],[L]])</f>
        <v>368.57598000000002</v>
      </c>
      <c r="M121" s="15">
        <f>testdata18[[#This Row],[PP]]-0.618*(testdata18[[#This Row],[H]]-testdata18[[#This Row],[L]])</f>
        <v>368.31402000000003</v>
      </c>
      <c r="N121" s="15">
        <f>testdata18[[#This Row],[PP]]-(testdata18[[#This Row],[H]]-testdata18[[#This Row],[L]])</f>
        <v>367.89000000000004</v>
      </c>
      <c r="O121" s="15">
        <f>testdata18[[#This Row],[PP]]+0.382*(testdata18[[#This Row],[H]]-testdata18[[#This Row],[L]])</f>
        <v>369.42401999999998</v>
      </c>
      <c r="P121" s="15">
        <f>testdata18[[#This Row],[PP]]+0.618*(testdata18[[#This Row],[H]]-testdata18[[#This Row],[L]])</f>
        <v>369.68597999999997</v>
      </c>
      <c r="Q121" s="15">
        <f>testdata18[[#This Row],[PP]]+(testdata18[[#This Row],[H]]-testdata18[[#This Row],[L]])</f>
        <v>370.10999999999996</v>
      </c>
      <c r="R121"/>
      <c r="S121" s="16">
        <v>44183.541666666664</v>
      </c>
      <c r="T121" s="15">
        <v>369</v>
      </c>
      <c r="U121" s="15">
        <v>368.57600000000002</v>
      </c>
      <c r="V121" s="15">
        <v>368.31400000000002</v>
      </c>
      <c r="W121" s="15">
        <v>367.89</v>
      </c>
      <c r="X121" s="15">
        <v>369.42399999999998</v>
      </c>
      <c r="Y121" s="15">
        <v>369.68599999999998</v>
      </c>
      <c r="Z121" s="15">
        <v>370.11</v>
      </c>
    </row>
    <row r="122" spans="1:26" x14ac:dyDescent="0.25">
      <c r="A122" s="6">
        <v>121</v>
      </c>
      <c r="B122" s="8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1"/>
        <v>369.59</v>
      </c>
      <c r="I122" s="2">
        <f t="shared" si="2"/>
        <v>368.48</v>
      </c>
      <c r="J122" s="2">
        <f t="shared" si="3"/>
        <v>368.93</v>
      </c>
      <c r="K122" s="13">
        <f>(testdata18[[#This Row],[H]]+testdata18[[#This Row],[L]]+testdata18[[#This Row],[C]])/3</f>
        <v>369</v>
      </c>
      <c r="L122" s="13">
        <f>testdata18[[#This Row],[PP]]-0.382*(testdata18[[#This Row],[H]]-testdata18[[#This Row],[L]])</f>
        <v>368.57598000000002</v>
      </c>
      <c r="M122" s="13">
        <f>testdata18[[#This Row],[PP]]-0.618*(testdata18[[#This Row],[H]]-testdata18[[#This Row],[L]])</f>
        <v>368.31402000000003</v>
      </c>
      <c r="N122" s="13">
        <f>testdata18[[#This Row],[PP]]-(testdata18[[#This Row],[H]]-testdata18[[#This Row],[L]])</f>
        <v>367.89000000000004</v>
      </c>
      <c r="O122" s="13">
        <f>testdata18[[#This Row],[PP]]+0.382*(testdata18[[#This Row],[H]]-testdata18[[#This Row],[L]])</f>
        <v>369.42401999999998</v>
      </c>
      <c r="P122" s="13">
        <f>testdata18[[#This Row],[PP]]+0.618*(testdata18[[#This Row],[H]]-testdata18[[#This Row],[L]])</f>
        <v>369.68597999999997</v>
      </c>
      <c r="Q122" s="13">
        <f>testdata18[[#This Row],[PP]]+(testdata18[[#This Row],[H]]-testdata18[[#This Row],[L]])</f>
        <v>370.10999999999996</v>
      </c>
      <c r="R122"/>
      <c r="S122" s="16">
        <v>44183.542361111111</v>
      </c>
      <c r="T122" s="13">
        <v>369</v>
      </c>
      <c r="U122" s="13">
        <v>368.57600000000002</v>
      </c>
      <c r="V122" s="13">
        <v>368.31400000000002</v>
      </c>
      <c r="W122" s="13">
        <v>367.89</v>
      </c>
      <c r="X122" s="13">
        <v>369.42399999999998</v>
      </c>
      <c r="Y122" s="13">
        <v>369.68599999999998</v>
      </c>
      <c r="Z122" s="13">
        <v>370.11</v>
      </c>
    </row>
    <row r="123" spans="1:26" x14ac:dyDescent="0.25">
      <c r="A123" s="6">
        <v>122</v>
      </c>
      <c r="B123" s="8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1"/>
        <v>369.59</v>
      </c>
      <c r="I123" s="2">
        <f t="shared" si="2"/>
        <v>368.48</v>
      </c>
      <c r="J123" s="2">
        <f t="shared" si="3"/>
        <v>368.93</v>
      </c>
      <c r="K123" s="13">
        <f>(testdata18[[#This Row],[H]]+testdata18[[#This Row],[L]]+testdata18[[#This Row],[C]])/3</f>
        <v>369</v>
      </c>
      <c r="L123" s="13">
        <f>testdata18[[#This Row],[PP]]-0.382*(testdata18[[#This Row],[H]]-testdata18[[#This Row],[L]])</f>
        <v>368.57598000000002</v>
      </c>
      <c r="M123" s="13">
        <f>testdata18[[#This Row],[PP]]-0.618*(testdata18[[#This Row],[H]]-testdata18[[#This Row],[L]])</f>
        <v>368.31402000000003</v>
      </c>
      <c r="N123" s="13">
        <f>testdata18[[#This Row],[PP]]-(testdata18[[#This Row],[H]]-testdata18[[#This Row],[L]])</f>
        <v>367.89000000000004</v>
      </c>
      <c r="O123" s="13">
        <f>testdata18[[#This Row],[PP]]+0.382*(testdata18[[#This Row],[H]]-testdata18[[#This Row],[L]])</f>
        <v>369.42401999999998</v>
      </c>
      <c r="P123" s="13">
        <f>testdata18[[#This Row],[PP]]+0.618*(testdata18[[#This Row],[H]]-testdata18[[#This Row],[L]])</f>
        <v>369.68597999999997</v>
      </c>
      <c r="Q123" s="13">
        <f>testdata18[[#This Row],[PP]]+(testdata18[[#This Row],[H]]-testdata18[[#This Row],[L]])</f>
        <v>370.10999999999996</v>
      </c>
      <c r="R123"/>
      <c r="S123" s="16">
        <v>44183.543055555558</v>
      </c>
      <c r="T123" s="13">
        <v>369</v>
      </c>
      <c r="U123" s="13">
        <v>368.57600000000002</v>
      </c>
      <c r="V123" s="13">
        <v>368.31400000000002</v>
      </c>
      <c r="W123" s="13">
        <v>367.89</v>
      </c>
      <c r="X123" s="13">
        <v>369.42399999999998</v>
      </c>
      <c r="Y123" s="13">
        <v>369.68599999999998</v>
      </c>
      <c r="Z123" s="13">
        <v>370.11</v>
      </c>
    </row>
    <row r="124" spans="1:26" x14ac:dyDescent="0.25">
      <c r="A124" s="6">
        <v>123</v>
      </c>
      <c r="B124" s="8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1"/>
        <v>369.59</v>
      </c>
      <c r="I124" s="2">
        <f t="shared" si="2"/>
        <v>368.48</v>
      </c>
      <c r="J124" s="2">
        <f t="shared" si="3"/>
        <v>368.93</v>
      </c>
      <c r="K124" s="13">
        <f>(testdata18[[#This Row],[H]]+testdata18[[#This Row],[L]]+testdata18[[#This Row],[C]])/3</f>
        <v>369</v>
      </c>
      <c r="L124" s="13">
        <f>testdata18[[#This Row],[PP]]-0.382*(testdata18[[#This Row],[H]]-testdata18[[#This Row],[L]])</f>
        <v>368.57598000000002</v>
      </c>
      <c r="M124" s="13">
        <f>testdata18[[#This Row],[PP]]-0.618*(testdata18[[#This Row],[H]]-testdata18[[#This Row],[L]])</f>
        <v>368.31402000000003</v>
      </c>
      <c r="N124" s="13">
        <f>testdata18[[#This Row],[PP]]-(testdata18[[#This Row],[H]]-testdata18[[#This Row],[L]])</f>
        <v>367.89000000000004</v>
      </c>
      <c r="O124" s="13">
        <f>testdata18[[#This Row],[PP]]+0.382*(testdata18[[#This Row],[H]]-testdata18[[#This Row],[L]])</f>
        <v>369.42401999999998</v>
      </c>
      <c r="P124" s="13">
        <f>testdata18[[#This Row],[PP]]+0.618*(testdata18[[#This Row],[H]]-testdata18[[#This Row],[L]])</f>
        <v>369.68597999999997</v>
      </c>
      <c r="Q124" s="13">
        <f>testdata18[[#This Row],[PP]]+(testdata18[[#This Row],[H]]-testdata18[[#This Row],[L]])</f>
        <v>370.10999999999996</v>
      </c>
      <c r="R124"/>
      <c r="S124" s="16">
        <v>44183.543749999997</v>
      </c>
      <c r="T124" s="13">
        <v>369</v>
      </c>
      <c r="U124" s="13">
        <v>368.57600000000002</v>
      </c>
      <c r="V124" s="13">
        <v>368.31400000000002</v>
      </c>
      <c r="W124" s="13">
        <v>367.89</v>
      </c>
      <c r="X124" s="13">
        <v>369.42399999999998</v>
      </c>
      <c r="Y124" s="13">
        <v>369.68599999999998</v>
      </c>
      <c r="Z124" s="13">
        <v>370.11</v>
      </c>
    </row>
    <row r="125" spans="1:26" x14ac:dyDescent="0.25">
      <c r="A125" s="6">
        <v>124</v>
      </c>
      <c r="B125" s="8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1"/>
        <v>369.59</v>
      </c>
      <c r="I125" s="2">
        <f t="shared" si="2"/>
        <v>368.48</v>
      </c>
      <c r="J125" s="2">
        <f t="shared" si="3"/>
        <v>368.93</v>
      </c>
      <c r="K125" s="13">
        <f>(testdata18[[#This Row],[H]]+testdata18[[#This Row],[L]]+testdata18[[#This Row],[C]])/3</f>
        <v>369</v>
      </c>
      <c r="L125" s="13">
        <f>testdata18[[#This Row],[PP]]-0.382*(testdata18[[#This Row],[H]]-testdata18[[#This Row],[L]])</f>
        <v>368.57598000000002</v>
      </c>
      <c r="M125" s="13">
        <f>testdata18[[#This Row],[PP]]-0.618*(testdata18[[#This Row],[H]]-testdata18[[#This Row],[L]])</f>
        <v>368.31402000000003</v>
      </c>
      <c r="N125" s="13">
        <f>testdata18[[#This Row],[PP]]-(testdata18[[#This Row],[H]]-testdata18[[#This Row],[L]])</f>
        <v>367.89000000000004</v>
      </c>
      <c r="O125" s="13">
        <f>testdata18[[#This Row],[PP]]+0.382*(testdata18[[#This Row],[H]]-testdata18[[#This Row],[L]])</f>
        <v>369.42401999999998</v>
      </c>
      <c r="P125" s="13">
        <f>testdata18[[#This Row],[PP]]+0.618*(testdata18[[#This Row],[H]]-testdata18[[#This Row],[L]])</f>
        <v>369.68597999999997</v>
      </c>
      <c r="Q125" s="13">
        <f>testdata18[[#This Row],[PP]]+(testdata18[[#This Row],[H]]-testdata18[[#This Row],[L]])</f>
        <v>370.10999999999996</v>
      </c>
      <c r="R125"/>
      <c r="S125" s="16">
        <v>44183.544444444444</v>
      </c>
      <c r="T125" s="13">
        <v>369</v>
      </c>
      <c r="U125" s="13">
        <v>368.57600000000002</v>
      </c>
      <c r="V125" s="13">
        <v>368.31400000000002</v>
      </c>
      <c r="W125" s="13">
        <v>367.89</v>
      </c>
      <c r="X125" s="13">
        <v>369.42399999999998</v>
      </c>
      <c r="Y125" s="13">
        <v>369.68599999999998</v>
      </c>
      <c r="Z125" s="13">
        <v>370.11</v>
      </c>
    </row>
    <row r="126" spans="1:26" x14ac:dyDescent="0.25">
      <c r="A126" s="6">
        <v>125</v>
      </c>
      <c r="B126" s="8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si="1"/>
        <v>369.59</v>
      </c>
      <c r="I126" s="2">
        <f t="shared" si="2"/>
        <v>368.48</v>
      </c>
      <c r="J126" s="2">
        <f t="shared" si="3"/>
        <v>368.93</v>
      </c>
      <c r="K126" s="13">
        <f>(testdata18[[#This Row],[H]]+testdata18[[#This Row],[L]]+testdata18[[#This Row],[C]])/3</f>
        <v>369</v>
      </c>
      <c r="L126" s="13">
        <f>testdata18[[#This Row],[PP]]-0.382*(testdata18[[#This Row],[H]]-testdata18[[#This Row],[L]])</f>
        <v>368.57598000000002</v>
      </c>
      <c r="M126" s="13">
        <f>testdata18[[#This Row],[PP]]-0.618*(testdata18[[#This Row],[H]]-testdata18[[#This Row],[L]])</f>
        <v>368.31402000000003</v>
      </c>
      <c r="N126" s="13">
        <f>testdata18[[#This Row],[PP]]-(testdata18[[#This Row],[H]]-testdata18[[#This Row],[L]])</f>
        <v>367.89000000000004</v>
      </c>
      <c r="O126" s="13">
        <f>testdata18[[#This Row],[PP]]+0.382*(testdata18[[#This Row],[H]]-testdata18[[#This Row],[L]])</f>
        <v>369.42401999999998</v>
      </c>
      <c r="P126" s="13">
        <f>testdata18[[#This Row],[PP]]+0.618*(testdata18[[#This Row],[H]]-testdata18[[#This Row],[L]])</f>
        <v>369.68597999999997</v>
      </c>
      <c r="Q126" s="13">
        <f>testdata18[[#This Row],[PP]]+(testdata18[[#This Row],[H]]-testdata18[[#This Row],[L]])</f>
        <v>370.10999999999996</v>
      </c>
      <c r="R126"/>
      <c r="S126" s="16">
        <v>44183.545138888891</v>
      </c>
      <c r="T126" s="13">
        <v>369</v>
      </c>
      <c r="U126" s="13">
        <v>368.57600000000002</v>
      </c>
      <c r="V126" s="13">
        <v>368.31400000000002</v>
      </c>
      <c r="W126" s="13">
        <v>367.89</v>
      </c>
      <c r="X126" s="13">
        <v>369.42399999999998</v>
      </c>
      <c r="Y126" s="13">
        <v>369.68599999999998</v>
      </c>
      <c r="Z126" s="13">
        <v>370.11</v>
      </c>
    </row>
    <row r="127" spans="1:26" x14ac:dyDescent="0.25">
      <c r="A127" s="6">
        <v>126</v>
      </c>
      <c r="B127" s="8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ref="H127:H190" si="4">H126</f>
        <v>369.59</v>
      </c>
      <c r="I127" s="2">
        <f t="shared" ref="I127:I190" si="5">I126</f>
        <v>368.48</v>
      </c>
      <c r="J127" s="2">
        <f t="shared" ref="J127:J190" si="6">J126</f>
        <v>368.93</v>
      </c>
      <c r="K127" s="13">
        <f>(testdata18[[#This Row],[H]]+testdata18[[#This Row],[L]]+testdata18[[#This Row],[C]])/3</f>
        <v>369</v>
      </c>
      <c r="L127" s="13">
        <f>testdata18[[#This Row],[PP]]-0.382*(testdata18[[#This Row],[H]]-testdata18[[#This Row],[L]])</f>
        <v>368.57598000000002</v>
      </c>
      <c r="M127" s="13">
        <f>testdata18[[#This Row],[PP]]-0.618*(testdata18[[#This Row],[H]]-testdata18[[#This Row],[L]])</f>
        <v>368.31402000000003</v>
      </c>
      <c r="N127" s="13">
        <f>testdata18[[#This Row],[PP]]-(testdata18[[#This Row],[H]]-testdata18[[#This Row],[L]])</f>
        <v>367.89000000000004</v>
      </c>
      <c r="O127" s="13">
        <f>testdata18[[#This Row],[PP]]+0.382*(testdata18[[#This Row],[H]]-testdata18[[#This Row],[L]])</f>
        <v>369.42401999999998</v>
      </c>
      <c r="P127" s="13">
        <f>testdata18[[#This Row],[PP]]+0.618*(testdata18[[#This Row],[H]]-testdata18[[#This Row],[L]])</f>
        <v>369.68597999999997</v>
      </c>
      <c r="Q127" s="13">
        <f>testdata18[[#This Row],[PP]]+(testdata18[[#This Row],[H]]-testdata18[[#This Row],[L]])</f>
        <v>370.10999999999996</v>
      </c>
      <c r="R127"/>
      <c r="S127" s="16">
        <v>44183.54583333333</v>
      </c>
      <c r="T127" s="13">
        <v>369</v>
      </c>
      <c r="U127" s="13">
        <v>368.57600000000002</v>
      </c>
      <c r="V127" s="13">
        <v>368.31400000000002</v>
      </c>
      <c r="W127" s="13">
        <v>367.89</v>
      </c>
      <c r="X127" s="13">
        <v>369.42399999999998</v>
      </c>
      <c r="Y127" s="13">
        <v>369.68599999999998</v>
      </c>
      <c r="Z127" s="13">
        <v>370.11</v>
      </c>
    </row>
    <row r="128" spans="1:26" x14ac:dyDescent="0.25">
      <c r="A128" s="6">
        <v>127</v>
      </c>
      <c r="B128" s="8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4"/>
        <v>369.59</v>
      </c>
      <c r="I128" s="2">
        <f t="shared" si="5"/>
        <v>368.48</v>
      </c>
      <c r="J128" s="2">
        <f t="shared" si="6"/>
        <v>368.93</v>
      </c>
      <c r="K128" s="13">
        <f>(testdata18[[#This Row],[H]]+testdata18[[#This Row],[L]]+testdata18[[#This Row],[C]])/3</f>
        <v>369</v>
      </c>
      <c r="L128" s="13">
        <f>testdata18[[#This Row],[PP]]-0.382*(testdata18[[#This Row],[H]]-testdata18[[#This Row],[L]])</f>
        <v>368.57598000000002</v>
      </c>
      <c r="M128" s="13">
        <f>testdata18[[#This Row],[PP]]-0.618*(testdata18[[#This Row],[H]]-testdata18[[#This Row],[L]])</f>
        <v>368.31402000000003</v>
      </c>
      <c r="N128" s="13">
        <f>testdata18[[#This Row],[PP]]-(testdata18[[#This Row],[H]]-testdata18[[#This Row],[L]])</f>
        <v>367.89000000000004</v>
      </c>
      <c r="O128" s="13">
        <f>testdata18[[#This Row],[PP]]+0.382*(testdata18[[#This Row],[H]]-testdata18[[#This Row],[L]])</f>
        <v>369.42401999999998</v>
      </c>
      <c r="P128" s="13">
        <f>testdata18[[#This Row],[PP]]+0.618*(testdata18[[#This Row],[H]]-testdata18[[#This Row],[L]])</f>
        <v>369.68597999999997</v>
      </c>
      <c r="Q128" s="13">
        <f>testdata18[[#This Row],[PP]]+(testdata18[[#This Row],[H]]-testdata18[[#This Row],[L]])</f>
        <v>370.10999999999996</v>
      </c>
      <c r="R128"/>
      <c r="S128" s="16">
        <v>44183.546527777777</v>
      </c>
      <c r="T128" s="13">
        <v>369</v>
      </c>
      <c r="U128" s="13">
        <v>368.57600000000002</v>
      </c>
      <c r="V128" s="13">
        <v>368.31400000000002</v>
      </c>
      <c r="W128" s="13">
        <v>367.89</v>
      </c>
      <c r="X128" s="13">
        <v>369.42399999999998</v>
      </c>
      <c r="Y128" s="13">
        <v>369.68599999999998</v>
      </c>
      <c r="Z128" s="13">
        <v>370.11</v>
      </c>
    </row>
    <row r="129" spans="1:26" x14ac:dyDescent="0.25">
      <c r="A129" s="6">
        <v>128</v>
      </c>
      <c r="B129" s="8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4"/>
        <v>369.59</v>
      </c>
      <c r="I129" s="2">
        <f t="shared" si="5"/>
        <v>368.48</v>
      </c>
      <c r="J129" s="2">
        <f t="shared" si="6"/>
        <v>368.93</v>
      </c>
      <c r="K129" s="13">
        <f>(testdata18[[#This Row],[H]]+testdata18[[#This Row],[L]]+testdata18[[#This Row],[C]])/3</f>
        <v>369</v>
      </c>
      <c r="L129" s="13">
        <f>testdata18[[#This Row],[PP]]-0.382*(testdata18[[#This Row],[H]]-testdata18[[#This Row],[L]])</f>
        <v>368.57598000000002</v>
      </c>
      <c r="M129" s="13">
        <f>testdata18[[#This Row],[PP]]-0.618*(testdata18[[#This Row],[H]]-testdata18[[#This Row],[L]])</f>
        <v>368.31402000000003</v>
      </c>
      <c r="N129" s="13">
        <f>testdata18[[#This Row],[PP]]-(testdata18[[#This Row],[H]]-testdata18[[#This Row],[L]])</f>
        <v>367.89000000000004</v>
      </c>
      <c r="O129" s="13">
        <f>testdata18[[#This Row],[PP]]+0.382*(testdata18[[#This Row],[H]]-testdata18[[#This Row],[L]])</f>
        <v>369.42401999999998</v>
      </c>
      <c r="P129" s="13">
        <f>testdata18[[#This Row],[PP]]+0.618*(testdata18[[#This Row],[H]]-testdata18[[#This Row],[L]])</f>
        <v>369.68597999999997</v>
      </c>
      <c r="Q129" s="13">
        <f>testdata18[[#This Row],[PP]]+(testdata18[[#This Row],[H]]-testdata18[[#This Row],[L]])</f>
        <v>370.10999999999996</v>
      </c>
      <c r="R129"/>
      <c r="S129" s="16">
        <v>44183.547222222223</v>
      </c>
      <c r="T129" s="13">
        <v>369</v>
      </c>
      <c r="U129" s="13">
        <v>368.57600000000002</v>
      </c>
      <c r="V129" s="13">
        <v>368.31400000000002</v>
      </c>
      <c r="W129" s="13">
        <v>367.89</v>
      </c>
      <c r="X129" s="13">
        <v>369.42399999999998</v>
      </c>
      <c r="Y129" s="13">
        <v>369.68599999999998</v>
      </c>
      <c r="Z129" s="13">
        <v>370.11</v>
      </c>
    </row>
    <row r="130" spans="1:26" x14ac:dyDescent="0.25">
      <c r="A130" s="6">
        <v>129</v>
      </c>
      <c r="B130" s="8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4"/>
        <v>369.59</v>
      </c>
      <c r="I130" s="2">
        <f t="shared" si="5"/>
        <v>368.48</v>
      </c>
      <c r="J130" s="2">
        <f t="shared" si="6"/>
        <v>368.93</v>
      </c>
      <c r="K130" s="13">
        <f>(testdata18[[#This Row],[H]]+testdata18[[#This Row],[L]]+testdata18[[#This Row],[C]])/3</f>
        <v>369</v>
      </c>
      <c r="L130" s="13">
        <f>testdata18[[#This Row],[PP]]-0.382*(testdata18[[#This Row],[H]]-testdata18[[#This Row],[L]])</f>
        <v>368.57598000000002</v>
      </c>
      <c r="M130" s="13">
        <f>testdata18[[#This Row],[PP]]-0.618*(testdata18[[#This Row],[H]]-testdata18[[#This Row],[L]])</f>
        <v>368.31402000000003</v>
      </c>
      <c r="N130" s="13">
        <f>testdata18[[#This Row],[PP]]-(testdata18[[#This Row],[H]]-testdata18[[#This Row],[L]])</f>
        <v>367.89000000000004</v>
      </c>
      <c r="O130" s="13">
        <f>testdata18[[#This Row],[PP]]+0.382*(testdata18[[#This Row],[H]]-testdata18[[#This Row],[L]])</f>
        <v>369.42401999999998</v>
      </c>
      <c r="P130" s="13">
        <f>testdata18[[#This Row],[PP]]+0.618*(testdata18[[#This Row],[H]]-testdata18[[#This Row],[L]])</f>
        <v>369.68597999999997</v>
      </c>
      <c r="Q130" s="13">
        <f>testdata18[[#This Row],[PP]]+(testdata18[[#This Row],[H]]-testdata18[[#This Row],[L]])</f>
        <v>370.10999999999996</v>
      </c>
      <c r="R130"/>
      <c r="S130" s="16">
        <v>44183.54791666667</v>
      </c>
      <c r="T130" s="13">
        <v>369</v>
      </c>
      <c r="U130" s="13">
        <v>368.57600000000002</v>
      </c>
      <c r="V130" s="13">
        <v>368.31400000000002</v>
      </c>
      <c r="W130" s="13">
        <v>367.89</v>
      </c>
      <c r="X130" s="13">
        <v>369.42399999999998</v>
      </c>
      <c r="Y130" s="13">
        <v>369.68599999999998</v>
      </c>
      <c r="Z130" s="13">
        <v>370.11</v>
      </c>
    </row>
    <row r="131" spans="1:26" x14ac:dyDescent="0.25">
      <c r="A131" s="6">
        <v>130</v>
      </c>
      <c r="B131" s="8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4"/>
        <v>369.59</v>
      </c>
      <c r="I131" s="2">
        <f t="shared" si="5"/>
        <v>368.48</v>
      </c>
      <c r="J131" s="2">
        <f t="shared" si="6"/>
        <v>368.93</v>
      </c>
      <c r="K131" s="13">
        <f>(testdata18[[#This Row],[H]]+testdata18[[#This Row],[L]]+testdata18[[#This Row],[C]])/3</f>
        <v>369</v>
      </c>
      <c r="L131" s="13">
        <f>testdata18[[#This Row],[PP]]-0.382*(testdata18[[#This Row],[H]]-testdata18[[#This Row],[L]])</f>
        <v>368.57598000000002</v>
      </c>
      <c r="M131" s="13">
        <f>testdata18[[#This Row],[PP]]-0.618*(testdata18[[#This Row],[H]]-testdata18[[#This Row],[L]])</f>
        <v>368.31402000000003</v>
      </c>
      <c r="N131" s="13">
        <f>testdata18[[#This Row],[PP]]-(testdata18[[#This Row],[H]]-testdata18[[#This Row],[L]])</f>
        <v>367.89000000000004</v>
      </c>
      <c r="O131" s="13">
        <f>testdata18[[#This Row],[PP]]+0.382*(testdata18[[#This Row],[H]]-testdata18[[#This Row],[L]])</f>
        <v>369.42401999999998</v>
      </c>
      <c r="P131" s="13">
        <f>testdata18[[#This Row],[PP]]+0.618*(testdata18[[#This Row],[H]]-testdata18[[#This Row],[L]])</f>
        <v>369.68597999999997</v>
      </c>
      <c r="Q131" s="13">
        <f>testdata18[[#This Row],[PP]]+(testdata18[[#This Row],[H]]-testdata18[[#This Row],[L]])</f>
        <v>370.10999999999996</v>
      </c>
      <c r="R131"/>
      <c r="S131" s="16">
        <v>44183.548611111109</v>
      </c>
      <c r="T131" s="13">
        <v>369</v>
      </c>
      <c r="U131" s="13">
        <v>368.57600000000002</v>
      </c>
      <c r="V131" s="13">
        <v>368.31400000000002</v>
      </c>
      <c r="W131" s="13">
        <v>367.89</v>
      </c>
      <c r="X131" s="13">
        <v>369.42399999999998</v>
      </c>
      <c r="Y131" s="13">
        <v>369.68599999999998</v>
      </c>
      <c r="Z131" s="13">
        <v>370.11</v>
      </c>
    </row>
    <row r="132" spans="1:26" x14ac:dyDescent="0.25">
      <c r="A132" s="6">
        <v>131</v>
      </c>
      <c r="B132" s="8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4"/>
        <v>369.59</v>
      </c>
      <c r="I132" s="2">
        <f t="shared" si="5"/>
        <v>368.48</v>
      </c>
      <c r="J132" s="2">
        <f t="shared" si="6"/>
        <v>368.93</v>
      </c>
      <c r="K132" s="13">
        <f>(testdata18[[#This Row],[H]]+testdata18[[#This Row],[L]]+testdata18[[#This Row],[C]])/3</f>
        <v>369</v>
      </c>
      <c r="L132" s="13">
        <f>testdata18[[#This Row],[PP]]-0.382*(testdata18[[#This Row],[H]]-testdata18[[#This Row],[L]])</f>
        <v>368.57598000000002</v>
      </c>
      <c r="M132" s="13">
        <f>testdata18[[#This Row],[PP]]-0.618*(testdata18[[#This Row],[H]]-testdata18[[#This Row],[L]])</f>
        <v>368.31402000000003</v>
      </c>
      <c r="N132" s="13">
        <f>testdata18[[#This Row],[PP]]-(testdata18[[#This Row],[H]]-testdata18[[#This Row],[L]])</f>
        <v>367.89000000000004</v>
      </c>
      <c r="O132" s="13">
        <f>testdata18[[#This Row],[PP]]+0.382*(testdata18[[#This Row],[H]]-testdata18[[#This Row],[L]])</f>
        <v>369.42401999999998</v>
      </c>
      <c r="P132" s="13">
        <f>testdata18[[#This Row],[PP]]+0.618*(testdata18[[#This Row],[H]]-testdata18[[#This Row],[L]])</f>
        <v>369.68597999999997</v>
      </c>
      <c r="Q132" s="13">
        <f>testdata18[[#This Row],[PP]]+(testdata18[[#This Row],[H]]-testdata18[[#This Row],[L]])</f>
        <v>370.10999999999996</v>
      </c>
      <c r="R132"/>
      <c r="S132" s="16">
        <v>44183.549305555556</v>
      </c>
      <c r="T132" s="13">
        <v>369</v>
      </c>
      <c r="U132" s="13">
        <v>368.57600000000002</v>
      </c>
      <c r="V132" s="13">
        <v>368.31400000000002</v>
      </c>
      <c r="W132" s="13">
        <v>367.89</v>
      </c>
      <c r="X132" s="13">
        <v>369.42399999999998</v>
      </c>
      <c r="Y132" s="13">
        <v>369.68599999999998</v>
      </c>
      <c r="Z132" s="13">
        <v>370.11</v>
      </c>
    </row>
    <row r="133" spans="1:26" x14ac:dyDescent="0.25">
      <c r="A133" s="6">
        <v>132</v>
      </c>
      <c r="B133" s="8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4"/>
        <v>369.59</v>
      </c>
      <c r="I133" s="2">
        <f t="shared" si="5"/>
        <v>368.48</v>
      </c>
      <c r="J133" s="2">
        <f t="shared" si="6"/>
        <v>368.93</v>
      </c>
      <c r="K133" s="13">
        <f>(testdata18[[#This Row],[H]]+testdata18[[#This Row],[L]]+testdata18[[#This Row],[C]])/3</f>
        <v>369</v>
      </c>
      <c r="L133" s="13">
        <f>testdata18[[#This Row],[PP]]-0.382*(testdata18[[#This Row],[H]]-testdata18[[#This Row],[L]])</f>
        <v>368.57598000000002</v>
      </c>
      <c r="M133" s="13">
        <f>testdata18[[#This Row],[PP]]-0.618*(testdata18[[#This Row],[H]]-testdata18[[#This Row],[L]])</f>
        <v>368.31402000000003</v>
      </c>
      <c r="N133" s="13">
        <f>testdata18[[#This Row],[PP]]-(testdata18[[#This Row],[H]]-testdata18[[#This Row],[L]])</f>
        <v>367.89000000000004</v>
      </c>
      <c r="O133" s="13">
        <f>testdata18[[#This Row],[PP]]+0.382*(testdata18[[#This Row],[H]]-testdata18[[#This Row],[L]])</f>
        <v>369.42401999999998</v>
      </c>
      <c r="P133" s="13">
        <f>testdata18[[#This Row],[PP]]+0.618*(testdata18[[#This Row],[H]]-testdata18[[#This Row],[L]])</f>
        <v>369.68597999999997</v>
      </c>
      <c r="Q133" s="13">
        <f>testdata18[[#This Row],[PP]]+(testdata18[[#This Row],[H]]-testdata18[[#This Row],[L]])</f>
        <v>370.10999999999996</v>
      </c>
      <c r="R133"/>
      <c r="S133" s="16">
        <v>44183.55</v>
      </c>
      <c r="T133" s="13">
        <v>369</v>
      </c>
      <c r="U133" s="13">
        <v>368.57600000000002</v>
      </c>
      <c r="V133" s="13">
        <v>368.31400000000002</v>
      </c>
      <c r="W133" s="13">
        <v>367.89</v>
      </c>
      <c r="X133" s="13">
        <v>369.42399999999998</v>
      </c>
      <c r="Y133" s="13">
        <v>369.68599999999998</v>
      </c>
      <c r="Z133" s="13">
        <v>370.11</v>
      </c>
    </row>
    <row r="134" spans="1:26" x14ac:dyDescent="0.25">
      <c r="A134" s="6">
        <v>133</v>
      </c>
      <c r="B134" s="8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4"/>
        <v>369.59</v>
      </c>
      <c r="I134" s="2">
        <f t="shared" si="5"/>
        <v>368.48</v>
      </c>
      <c r="J134" s="2">
        <f t="shared" si="6"/>
        <v>368.93</v>
      </c>
      <c r="K134" s="13">
        <f>(testdata18[[#This Row],[H]]+testdata18[[#This Row],[L]]+testdata18[[#This Row],[C]])/3</f>
        <v>369</v>
      </c>
      <c r="L134" s="13">
        <f>testdata18[[#This Row],[PP]]-0.382*(testdata18[[#This Row],[H]]-testdata18[[#This Row],[L]])</f>
        <v>368.57598000000002</v>
      </c>
      <c r="M134" s="13">
        <f>testdata18[[#This Row],[PP]]-0.618*(testdata18[[#This Row],[H]]-testdata18[[#This Row],[L]])</f>
        <v>368.31402000000003</v>
      </c>
      <c r="N134" s="13">
        <f>testdata18[[#This Row],[PP]]-(testdata18[[#This Row],[H]]-testdata18[[#This Row],[L]])</f>
        <v>367.89000000000004</v>
      </c>
      <c r="O134" s="13">
        <f>testdata18[[#This Row],[PP]]+0.382*(testdata18[[#This Row],[H]]-testdata18[[#This Row],[L]])</f>
        <v>369.42401999999998</v>
      </c>
      <c r="P134" s="13">
        <f>testdata18[[#This Row],[PP]]+0.618*(testdata18[[#This Row],[H]]-testdata18[[#This Row],[L]])</f>
        <v>369.68597999999997</v>
      </c>
      <c r="Q134" s="13">
        <f>testdata18[[#This Row],[PP]]+(testdata18[[#This Row],[H]]-testdata18[[#This Row],[L]])</f>
        <v>370.10999999999996</v>
      </c>
      <c r="R134"/>
      <c r="S134" s="16">
        <v>44183.550694444442</v>
      </c>
      <c r="T134" s="13">
        <v>369</v>
      </c>
      <c r="U134" s="13">
        <v>368.57600000000002</v>
      </c>
      <c r="V134" s="13">
        <v>368.31400000000002</v>
      </c>
      <c r="W134" s="13">
        <v>367.89</v>
      </c>
      <c r="X134" s="13">
        <v>369.42399999999998</v>
      </c>
      <c r="Y134" s="13">
        <v>369.68599999999998</v>
      </c>
      <c r="Z134" s="13">
        <v>370.11</v>
      </c>
    </row>
    <row r="135" spans="1:26" x14ac:dyDescent="0.25">
      <c r="A135" s="6">
        <v>134</v>
      </c>
      <c r="B135" s="8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4"/>
        <v>369.59</v>
      </c>
      <c r="I135" s="2">
        <f t="shared" si="5"/>
        <v>368.48</v>
      </c>
      <c r="J135" s="2">
        <f t="shared" si="6"/>
        <v>368.93</v>
      </c>
      <c r="K135" s="13">
        <f>(testdata18[[#This Row],[H]]+testdata18[[#This Row],[L]]+testdata18[[#This Row],[C]])/3</f>
        <v>369</v>
      </c>
      <c r="L135" s="13">
        <f>testdata18[[#This Row],[PP]]-0.382*(testdata18[[#This Row],[H]]-testdata18[[#This Row],[L]])</f>
        <v>368.57598000000002</v>
      </c>
      <c r="M135" s="13">
        <f>testdata18[[#This Row],[PP]]-0.618*(testdata18[[#This Row],[H]]-testdata18[[#This Row],[L]])</f>
        <v>368.31402000000003</v>
      </c>
      <c r="N135" s="13">
        <f>testdata18[[#This Row],[PP]]-(testdata18[[#This Row],[H]]-testdata18[[#This Row],[L]])</f>
        <v>367.89000000000004</v>
      </c>
      <c r="O135" s="13">
        <f>testdata18[[#This Row],[PP]]+0.382*(testdata18[[#This Row],[H]]-testdata18[[#This Row],[L]])</f>
        <v>369.42401999999998</v>
      </c>
      <c r="P135" s="13">
        <f>testdata18[[#This Row],[PP]]+0.618*(testdata18[[#This Row],[H]]-testdata18[[#This Row],[L]])</f>
        <v>369.68597999999997</v>
      </c>
      <c r="Q135" s="13">
        <f>testdata18[[#This Row],[PP]]+(testdata18[[#This Row],[H]]-testdata18[[#This Row],[L]])</f>
        <v>370.10999999999996</v>
      </c>
      <c r="R135"/>
      <c r="S135" s="16">
        <v>44183.551388888889</v>
      </c>
      <c r="T135" s="13">
        <v>369</v>
      </c>
      <c r="U135" s="13">
        <v>368.57600000000002</v>
      </c>
      <c r="V135" s="13">
        <v>368.31400000000002</v>
      </c>
      <c r="W135" s="13">
        <v>367.89</v>
      </c>
      <c r="X135" s="13">
        <v>369.42399999999998</v>
      </c>
      <c r="Y135" s="13">
        <v>369.68599999999998</v>
      </c>
      <c r="Z135" s="13">
        <v>370.11</v>
      </c>
    </row>
    <row r="136" spans="1:26" x14ac:dyDescent="0.25">
      <c r="A136" s="6">
        <v>135</v>
      </c>
      <c r="B136" s="8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4"/>
        <v>369.59</v>
      </c>
      <c r="I136" s="2">
        <f t="shared" si="5"/>
        <v>368.48</v>
      </c>
      <c r="J136" s="2">
        <f t="shared" si="6"/>
        <v>368.93</v>
      </c>
      <c r="K136" s="13">
        <f>(testdata18[[#This Row],[H]]+testdata18[[#This Row],[L]]+testdata18[[#This Row],[C]])/3</f>
        <v>369</v>
      </c>
      <c r="L136" s="13">
        <f>testdata18[[#This Row],[PP]]-0.382*(testdata18[[#This Row],[H]]-testdata18[[#This Row],[L]])</f>
        <v>368.57598000000002</v>
      </c>
      <c r="M136" s="13">
        <f>testdata18[[#This Row],[PP]]-0.618*(testdata18[[#This Row],[H]]-testdata18[[#This Row],[L]])</f>
        <v>368.31402000000003</v>
      </c>
      <c r="N136" s="13">
        <f>testdata18[[#This Row],[PP]]-(testdata18[[#This Row],[H]]-testdata18[[#This Row],[L]])</f>
        <v>367.89000000000004</v>
      </c>
      <c r="O136" s="13">
        <f>testdata18[[#This Row],[PP]]+0.382*(testdata18[[#This Row],[H]]-testdata18[[#This Row],[L]])</f>
        <v>369.42401999999998</v>
      </c>
      <c r="P136" s="13">
        <f>testdata18[[#This Row],[PP]]+0.618*(testdata18[[#This Row],[H]]-testdata18[[#This Row],[L]])</f>
        <v>369.68597999999997</v>
      </c>
      <c r="Q136" s="13">
        <f>testdata18[[#This Row],[PP]]+(testdata18[[#This Row],[H]]-testdata18[[#This Row],[L]])</f>
        <v>370.10999999999996</v>
      </c>
      <c r="R136"/>
      <c r="S136" s="16">
        <v>44183.552083333336</v>
      </c>
      <c r="T136" s="13">
        <v>369</v>
      </c>
      <c r="U136" s="13">
        <v>368.57600000000002</v>
      </c>
      <c r="V136" s="13">
        <v>368.31400000000002</v>
      </c>
      <c r="W136" s="13">
        <v>367.89</v>
      </c>
      <c r="X136" s="13">
        <v>369.42399999999998</v>
      </c>
      <c r="Y136" s="13">
        <v>369.68599999999998</v>
      </c>
      <c r="Z136" s="13">
        <v>370.11</v>
      </c>
    </row>
    <row r="137" spans="1:26" x14ac:dyDescent="0.25">
      <c r="A137" s="6">
        <v>136</v>
      </c>
      <c r="B137" s="8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4"/>
        <v>369.59</v>
      </c>
      <c r="I137" s="2">
        <f t="shared" si="5"/>
        <v>368.48</v>
      </c>
      <c r="J137" s="2">
        <f t="shared" si="6"/>
        <v>368.93</v>
      </c>
      <c r="K137" s="13">
        <f>(testdata18[[#This Row],[H]]+testdata18[[#This Row],[L]]+testdata18[[#This Row],[C]])/3</f>
        <v>369</v>
      </c>
      <c r="L137" s="13">
        <f>testdata18[[#This Row],[PP]]-0.382*(testdata18[[#This Row],[H]]-testdata18[[#This Row],[L]])</f>
        <v>368.57598000000002</v>
      </c>
      <c r="M137" s="13">
        <f>testdata18[[#This Row],[PP]]-0.618*(testdata18[[#This Row],[H]]-testdata18[[#This Row],[L]])</f>
        <v>368.31402000000003</v>
      </c>
      <c r="N137" s="13">
        <f>testdata18[[#This Row],[PP]]-(testdata18[[#This Row],[H]]-testdata18[[#This Row],[L]])</f>
        <v>367.89000000000004</v>
      </c>
      <c r="O137" s="13">
        <f>testdata18[[#This Row],[PP]]+0.382*(testdata18[[#This Row],[H]]-testdata18[[#This Row],[L]])</f>
        <v>369.42401999999998</v>
      </c>
      <c r="P137" s="13">
        <f>testdata18[[#This Row],[PP]]+0.618*(testdata18[[#This Row],[H]]-testdata18[[#This Row],[L]])</f>
        <v>369.68597999999997</v>
      </c>
      <c r="Q137" s="13">
        <f>testdata18[[#This Row],[PP]]+(testdata18[[#This Row],[H]]-testdata18[[#This Row],[L]])</f>
        <v>370.10999999999996</v>
      </c>
      <c r="R137"/>
      <c r="S137" s="16">
        <v>44183.552777777775</v>
      </c>
      <c r="T137" s="13">
        <v>369</v>
      </c>
      <c r="U137" s="13">
        <v>368.57600000000002</v>
      </c>
      <c r="V137" s="13">
        <v>368.31400000000002</v>
      </c>
      <c r="W137" s="13">
        <v>367.89</v>
      </c>
      <c r="X137" s="13">
        <v>369.42399999999998</v>
      </c>
      <c r="Y137" s="13">
        <v>369.68599999999998</v>
      </c>
      <c r="Z137" s="13">
        <v>370.11</v>
      </c>
    </row>
    <row r="138" spans="1:26" x14ac:dyDescent="0.25">
      <c r="A138" s="6">
        <v>137</v>
      </c>
      <c r="B138" s="8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4"/>
        <v>369.59</v>
      </c>
      <c r="I138" s="2">
        <f t="shared" si="5"/>
        <v>368.48</v>
      </c>
      <c r="J138" s="2">
        <f t="shared" si="6"/>
        <v>368.93</v>
      </c>
      <c r="K138" s="13">
        <f>(testdata18[[#This Row],[H]]+testdata18[[#This Row],[L]]+testdata18[[#This Row],[C]])/3</f>
        <v>369</v>
      </c>
      <c r="L138" s="13">
        <f>testdata18[[#This Row],[PP]]-0.382*(testdata18[[#This Row],[H]]-testdata18[[#This Row],[L]])</f>
        <v>368.57598000000002</v>
      </c>
      <c r="M138" s="13">
        <f>testdata18[[#This Row],[PP]]-0.618*(testdata18[[#This Row],[H]]-testdata18[[#This Row],[L]])</f>
        <v>368.31402000000003</v>
      </c>
      <c r="N138" s="13">
        <f>testdata18[[#This Row],[PP]]-(testdata18[[#This Row],[H]]-testdata18[[#This Row],[L]])</f>
        <v>367.89000000000004</v>
      </c>
      <c r="O138" s="13">
        <f>testdata18[[#This Row],[PP]]+0.382*(testdata18[[#This Row],[H]]-testdata18[[#This Row],[L]])</f>
        <v>369.42401999999998</v>
      </c>
      <c r="P138" s="13">
        <f>testdata18[[#This Row],[PP]]+0.618*(testdata18[[#This Row],[H]]-testdata18[[#This Row],[L]])</f>
        <v>369.68597999999997</v>
      </c>
      <c r="Q138" s="13">
        <f>testdata18[[#This Row],[PP]]+(testdata18[[#This Row],[H]]-testdata18[[#This Row],[L]])</f>
        <v>370.10999999999996</v>
      </c>
      <c r="R138"/>
      <c r="S138" s="16">
        <v>44183.553472222222</v>
      </c>
      <c r="T138" s="13">
        <v>369</v>
      </c>
      <c r="U138" s="13">
        <v>368.57600000000002</v>
      </c>
      <c r="V138" s="13">
        <v>368.31400000000002</v>
      </c>
      <c r="W138" s="13">
        <v>367.89</v>
      </c>
      <c r="X138" s="13">
        <v>369.42399999999998</v>
      </c>
      <c r="Y138" s="13">
        <v>369.68599999999998</v>
      </c>
      <c r="Z138" s="13">
        <v>370.11</v>
      </c>
    </row>
    <row r="139" spans="1:26" x14ac:dyDescent="0.25">
      <c r="A139" s="6">
        <v>138</v>
      </c>
      <c r="B139" s="8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4"/>
        <v>369.59</v>
      </c>
      <c r="I139" s="2">
        <f t="shared" si="5"/>
        <v>368.48</v>
      </c>
      <c r="J139" s="2">
        <f t="shared" si="6"/>
        <v>368.93</v>
      </c>
      <c r="K139" s="13">
        <f>(testdata18[[#This Row],[H]]+testdata18[[#This Row],[L]]+testdata18[[#This Row],[C]])/3</f>
        <v>369</v>
      </c>
      <c r="L139" s="13">
        <f>testdata18[[#This Row],[PP]]-0.382*(testdata18[[#This Row],[H]]-testdata18[[#This Row],[L]])</f>
        <v>368.57598000000002</v>
      </c>
      <c r="M139" s="13">
        <f>testdata18[[#This Row],[PP]]-0.618*(testdata18[[#This Row],[H]]-testdata18[[#This Row],[L]])</f>
        <v>368.31402000000003</v>
      </c>
      <c r="N139" s="13">
        <f>testdata18[[#This Row],[PP]]-(testdata18[[#This Row],[H]]-testdata18[[#This Row],[L]])</f>
        <v>367.89000000000004</v>
      </c>
      <c r="O139" s="13">
        <f>testdata18[[#This Row],[PP]]+0.382*(testdata18[[#This Row],[H]]-testdata18[[#This Row],[L]])</f>
        <v>369.42401999999998</v>
      </c>
      <c r="P139" s="13">
        <f>testdata18[[#This Row],[PP]]+0.618*(testdata18[[#This Row],[H]]-testdata18[[#This Row],[L]])</f>
        <v>369.68597999999997</v>
      </c>
      <c r="Q139" s="13">
        <f>testdata18[[#This Row],[PP]]+(testdata18[[#This Row],[H]]-testdata18[[#This Row],[L]])</f>
        <v>370.10999999999996</v>
      </c>
      <c r="R139"/>
      <c r="S139" s="16">
        <v>44183.554166666669</v>
      </c>
      <c r="T139" s="13">
        <v>369</v>
      </c>
      <c r="U139" s="13">
        <v>368.57600000000002</v>
      </c>
      <c r="V139" s="13">
        <v>368.31400000000002</v>
      </c>
      <c r="W139" s="13">
        <v>367.89</v>
      </c>
      <c r="X139" s="13">
        <v>369.42399999999998</v>
      </c>
      <c r="Y139" s="13">
        <v>369.68599999999998</v>
      </c>
      <c r="Z139" s="13">
        <v>370.11</v>
      </c>
    </row>
    <row r="140" spans="1:26" x14ac:dyDescent="0.25">
      <c r="A140" s="6">
        <v>139</v>
      </c>
      <c r="B140" s="8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4"/>
        <v>369.59</v>
      </c>
      <c r="I140" s="2">
        <f t="shared" si="5"/>
        <v>368.48</v>
      </c>
      <c r="J140" s="2">
        <f t="shared" si="6"/>
        <v>368.93</v>
      </c>
      <c r="K140" s="13">
        <f>(testdata18[[#This Row],[H]]+testdata18[[#This Row],[L]]+testdata18[[#This Row],[C]])/3</f>
        <v>369</v>
      </c>
      <c r="L140" s="13">
        <f>testdata18[[#This Row],[PP]]-0.382*(testdata18[[#This Row],[H]]-testdata18[[#This Row],[L]])</f>
        <v>368.57598000000002</v>
      </c>
      <c r="M140" s="13">
        <f>testdata18[[#This Row],[PP]]-0.618*(testdata18[[#This Row],[H]]-testdata18[[#This Row],[L]])</f>
        <v>368.31402000000003</v>
      </c>
      <c r="N140" s="13">
        <f>testdata18[[#This Row],[PP]]-(testdata18[[#This Row],[H]]-testdata18[[#This Row],[L]])</f>
        <v>367.89000000000004</v>
      </c>
      <c r="O140" s="13">
        <f>testdata18[[#This Row],[PP]]+0.382*(testdata18[[#This Row],[H]]-testdata18[[#This Row],[L]])</f>
        <v>369.42401999999998</v>
      </c>
      <c r="P140" s="13">
        <f>testdata18[[#This Row],[PP]]+0.618*(testdata18[[#This Row],[H]]-testdata18[[#This Row],[L]])</f>
        <v>369.68597999999997</v>
      </c>
      <c r="Q140" s="13">
        <f>testdata18[[#This Row],[PP]]+(testdata18[[#This Row],[H]]-testdata18[[#This Row],[L]])</f>
        <v>370.10999999999996</v>
      </c>
      <c r="R140"/>
      <c r="S140" s="16">
        <v>44183.554861111108</v>
      </c>
      <c r="T140" s="13">
        <v>369</v>
      </c>
      <c r="U140" s="13">
        <v>368.57600000000002</v>
      </c>
      <c r="V140" s="13">
        <v>368.31400000000002</v>
      </c>
      <c r="W140" s="13">
        <v>367.89</v>
      </c>
      <c r="X140" s="13">
        <v>369.42399999999998</v>
      </c>
      <c r="Y140" s="13">
        <v>369.68599999999998</v>
      </c>
      <c r="Z140" s="13">
        <v>370.11</v>
      </c>
    </row>
    <row r="141" spans="1:26" x14ac:dyDescent="0.25">
      <c r="A141" s="6">
        <v>140</v>
      </c>
      <c r="B141" s="8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4"/>
        <v>369.59</v>
      </c>
      <c r="I141" s="2">
        <f t="shared" si="5"/>
        <v>368.48</v>
      </c>
      <c r="J141" s="2">
        <f t="shared" si="6"/>
        <v>368.93</v>
      </c>
      <c r="K141" s="13">
        <f>(testdata18[[#This Row],[H]]+testdata18[[#This Row],[L]]+testdata18[[#This Row],[C]])/3</f>
        <v>369</v>
      </c>
      <c r="L141" s="13">
        <f>testdata18[[#This Row],[PP]]-0.382*(testdata18[[#This Row],[H]]-testdata18[[#This Row],[L]])</f>
        <v>368.57598000000002</v>
      </c>
      <c r="M141" s="13">
        <f>testdata18[[#This Row],[PP]]-0.618*(testdata18[[#This Row],[H]]-testdata18[[#This Row],[L]])</f>
        <v>368.31402000000003</v>
      </c>
      <c r="N141" s="13">
        <f>testdata18[[#This Row],[PP]]-(testdata18[[#This Row],[H]]-testdata18[[#This Row],[L]])</f>
        <v>367.89000000000004</v>
      </c>
      <c r="O141" s="13">
        <f>testdata18[[#This Row],[PP]]+0.382*(testdata18[[#This Row],[H]]-testdata18[[#This Row],[L]])</f>
        <v>369.42401999999998</v>
      </c>
      <c r="P141" s="13">
        <f>testdata18[[#This Row],[PP]]+0.618*(testdata18[[#This Row],[H]]-testdata18[[#This Row],[L]])</f>
        <v>369.68597999999997</v>
      </c>
      <c r="Q141" s="13">
        <f>testdata18[[#This Row],[PP]]+(testdata18[[#This Row],[H]]-testdata18[[#This Row],[L]])</f>
        <v>370.10999999999996</v>
      </c>
      <c r="R141"/>
      <c r="S141" s="16">
        <v>44183.555555555555</v>
      </c>
      <c r="T141" s="13">
        <v>369</v>
      </c>
      <c r="U141" s="13">
        <v>368.57600000000002</v>
      </c>
      <c r="V141" s="13">
        <v>368.31400000000002</v>
      </c>
      <c r="W141" s="13">
        <v>367.89</v>
      </c>
      <c r="X141" s="13">
        <v>369.42399999999998</v>
      </c>
      <c r="Y141" s="13">
        <v>369.68599999999998</v>
      </c>
      <c r="Z141" s="13">
        <v>370.11</v>
      </c>
    </row>
    <row r="142" spans="1:26" x14ac:dyDescent="0.25">
      <c r="A142" s="6">
        <v>141</v>
      </c>
      <c r="B142" s="8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4"/>
        <v>369.59</v>
      </c>
      <c r="I142" s="2">
        <f t="shared" si="5"/>
        <v>368.48</v>
      </c>
      <c r="J142" s="2">
        <f t="shared" si="6"/>
        <v>368.93</v>
      </c>
      <c r="K142" s="13">
        <f>(testdata18[[#This Row],[H]]+testdata18[[#This Row],[L]]+testdata18[[#This Row],[C]])/3</f>
        <v>369</v>
      </c>
      <c r="L142" s="13">
        <f>testdata18[[#This Row],[PP]]-0.382*(testdata18[[#This Row],[H]]-testdata18[[#This Row],[L]])</f>
        <v>368.57598000000002</v>
      </c>
      <c r="M142" s="13">
        <f>testdata18[[#This Row],[PP]]-0.618*(testdata18[[#This Row],[H]]-testdata18[[#This Row],[L]])</f>
        <v>368.31402000000003</v>
      </c>
      <c r="N142" s="13">
        <f>testdata18[[#This Row],[PP]]-(testdata18[[#This Row],[H]]-testdata18[[#This Row],[L]])</f>
        <v>367.89000000000004</v>
      </c>
      <c r="O142" s="13">
        <f>testdata18[[#This Row],[PP]]+0.382*(testdata18[[#This Row],[H]]-testdata18[[#This Row],[L]])</f>
        <v>369.42401999999998</v>
      </c>
      <c r="P142" s="13">
        <f>testdata18[[#This Row],[PP]]+0.618*(testdata18[[#This Row],[H]]-testdata18[[#This Row],[L]])</f>
        <v>369.68597999999997</v>
      </c>
      <c r="Q142" s="13">
        <f>testdata18[[#This Row],[PP]]+(testdata18[[#This Row],[H]]-testdata18[[#This Row],[L]])</f>
        <v>370.10999999999996</v>
      </c>
      <c r="R142"/>
      <c r="S142" s="16">
        <v>44183.556250000001</v>
      </c>
      <c r="T142" s="13">
        <v>369</v>
      </c>
      <c r="U142" s="13">
        <v>368.57600000000002</v>
      </c>
      <c r="V142" s="13">
        <v>368.31400000000002</v>
      </c>
      <c r="W142" s="13">
        <v>367.89</v>
      </c>
      <c r="X142" s="13">
        <v>369.42399999999998</v>
      </c>
      <c r="Y142" s="13">
        <v>369.68599999999998</v>
      </c>
      <c r="Z142" s="13">
        <v>370.11</v>
      </c>
    </row>
    <row r="143" spans="1:26" x14ac:dyDescent="0.25">
      <c r="A143" s="6">
        <v>142</v>
      </c>
      <c r="B143" s="8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4"/>
        <v>369.59</v>
      </c>
      <c r="I143" s="2">
        <f t="shared" si="5"/>
        <v>368.48</v>
      </c>
      <c r="J143" s="2">
        <f t="shared" si="6"/>
        <v>368.93</v>
      </c>
      <c r="K143" s="13">
        <f>(testdata18[[#This Row],[H]]+testdata18[[#This Row],[L]]+testdata18[[#This Row],[C]])/3</f>
        <v>369</v>
      </c>
      <c r="L143" s="13">
        <f>testdata18[[#This Row],[PP]]-0.382*(testdata18[[#This Row],[H]]-testdata18[[#This Row],[L]])</f>
        <v>368.57598000000002</v>
      </c>
      <c r="M143" s="13">
        <f>testdata18[[#This Row],[PP]]-0.618*(testdata18[[#This Row],[H]]-testdata18[[#This Row],[L]])</f>
        <v>368.31402000000003</v>
      </c>
      <c r="N143" s="13">
        <f>testdata18[[#This Row],[PP]]-(testdata18[[#This Row],[H]]-testdata18[[#This Row],[L]])</f>
        <v>367.89000000000004</v>
      </c>
      <c r="O143" s="13">
        <f>testdata18[[#This Row],[PP]]+0.382*(testdata18[[#This Row],[H]]-testdata18[[#This Row],[L]])</f>
        <v>369.42401999999998</v>
      </c>
      <c r="P143" s="13">
        <f>testdata18[[#This Row],[PP]]+0.618*(testdata18[[#This Row],[H]]-testdata18[[#This Row],[L]])</f>
        <v>369.68597999999997</v>
      </c>
      <c r="Q143" s="13">
        <f>testdata18[[#This Row],[PP]]+(testdata18[[#This Row],[H]]-testdata18[[#This Row],[L]])</f>
        <v>370.10999999999996</v>
      </c>
      <c r="R143"/>
      <c r="S143" s="16">
        <v>44183.556944444441</v>
      </c>
      <c r="T143" s="13">
        <v>369</v>
      </c>
      <c r="U143" s="13">
        <v>368.57600000000002</v>
      </c>
      <c r="V143" s="13">
        <v>368.31400000000002</v>
      </c>
      <c r="W143" s="13">
        <v>367.89</v>
      </c>
      <c r="X143" s="13">
        <v>369.42399999999998</v>
      </c>
      <c r="Y143" s="13">
        <v>369.68599999999998</v>
      </c>
      <c r="Z143" s="13">
        <v>370.11</v>
      </c>
    </row>
    <row r="144" spans="1:26" x14ac:dyDescent="0.25">
      <c r="A144" s="6">
        <v>143</v>
      </c>
      <c r="B144" s="8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4"/>
        <v>369.59</v>
      </c>
      <c r="I144" s="2">
        <f t="shared" si="5"/>
        <v>368.48</v>
      </c>
      <c r="J144" s="2">
        <f t="shared" si="6"/>
        <v>368.93</v>
      </c>
      <c r="K144" s="13">
        <f>(testdata18[[#This Row],[H]]+testdata18[[#This Row],[L]]+testdata18[[#This Row],[C]])/3</f>
        <v>369</v>
      </c>
      <c r="L144" s="13">
        <f>testdata18[[#This Row],[PP]]-0.382*(testdata18[[#This Row],[H]]-testdata18[[#This Row],[L]])</f>
        <v>368.57598000000002</v>
      </c>
      <c r="M144" s="13">
        <f>testdata18[[#This Row],[PP]]-0.618*(testdata18[[#This Row],[H]]-testdata18[[#This Row],[L]])</f>
        <v>368.31402000000003</v>
      </c>
      <c r="N144" s="13">
        <f>testdata18[[#This Row],[PP]]-(testdata18[[#This Row],[H]]-testdata18[[#This Row],[L]])</f>
        <v>367.89000000000004</v>
      </c>
      <c r="O144" s="13">
        <f>testdata18[[#This Row],[PP]]+0.382*(testdata18[[#This Row],[H]]-testdata18[[#This Row],[L]])</f>
        <v>369.42401999999998</v>
      </c>
      <c r="P144" s="13">
        <f>testdata18[[#This Row],[PP]]+0.618*(testdata18[[#This Row],[H]]-testdata18[[#This Row],[L]])</f>
        <v>369.68597999999997</v>
      </c>
      <c r="Q144" s="13">
        <f>testdata18[[#This Row],[PP]]+(testdata18[[#This Row],[H]]-testdata18[[#This Row],[L]])</f>
        <v>370.10999999999996</v>
      </c>
      <c r="R144"/>
      <c r="S144" s="16">
        <v>44183.557638888888</v>
      </c>
      <c r="T144" s="13">
        <v>369</v>
      </c>
      <c r="U144" s="13">
        <v>368.57600000000002</v>
      </c>
      <c r="V144" s="13">
        <v>368.31400000000002</v>
      </c>
      <c r="W144" s="13">
        <v>367.89</v>
      </c>
      <c r="X144" s="13">
        <v>369.42399999999998</v>
      </c>
      <c r="Y144" s="13">
        <v>369.68599999999998</v>
      </c>
      <c r="Z144" s="13">
        <v>370.11</v>
      </c>
    </row>
    <row r="145" spans="1:26" x14ac:dyDescent="0.25">
      <c r="A145" s="6">
        <v>144</v>
      </c>
      <c r="B145" s="8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4"/>
        <v>369.59</v>
      </c>
      <c r="I145" s="2">
        <f t="shared" si="5"/>
        <v>368.48</v>
      </c>
      <c r="J145" s="2">
        <f t="shared" si="6"/>
        <v>368.93</v>
      </c>
      <c r="K145" s="13">
        <f>(testdata18[[#This Row],[H]]+testdata18[[#This Row],[L]]+testdata18[[#This Row],[C]])/3</f>
        <v>369</v>
      </c>
      <c r="L145" s="13">
        <f>testdata18[[#This Row],[PP]]-0.382*(testdata18[[#This Row],[H]]-testdata18[[#This Row],[L]])</f>
        <v>368.57598000000002</v>
      </c>
      <c r="M145" s="13">
        <f>testdata18[[#This Row],[PP]]-0.618*(testdata18[[#This Row],[H]]-testdata18[[#This Row],[L]])</f>
        <v>368.31402000000003</v>
      </c>
      <c r="N145" s="13">
        <f>testdata18[[#This Row],[PP]]-(testdata18[[#This Row],[H]]-testdata18[[#This Row],[L]])</f>
        <v>367.89000000000004</v>
      </c>
      <c r="O145" s="13">
        <f>testdata18[[#This Row],[PP]]+0.382*(testdata18[[#This Row],[H]]-testdata18[[#This Row],[L]])</f>
        <v>369.42401999999998</v>
      </c>
      <c r="P145" s="13">
        <f>testdata18[[#This Row],[PP]]+0.618*(testdata18[[#This Row],[H]]-testdata18[[#This Row],[L]])</f>
        <v>369.68597999999997</v>
      </c>
      <c r="Q145" s="13">
        <f>testdata18[[#This Row],[PP]]+(testdata18[[#This Row],[H]]-testdata18[[#This Row],[L]])</f>
        <v>370.10999999999996</v>
      </c>
      <c r="R145"/>
      <c r="S145" s="16">
        <v>44183.558333333334</v>
      </c>
      <c r="T145" s="13">
        <v>369</v>
      </c>
      <c r="U145" s="13">
        <v>368.57600000000002</v>
      </c>
      <c r="V145" s="13">
        <v>368.31400000000002</v>
      </c>
      <c r="W145" s="13">
        <v>367.89</v>
      </c>
      <c r="X145" s="13">
        <v>369.42399999999998</v>
      </c>
      <c r="Y145" s="13">
        <v>369.68599999999998</v>
      </c>
      <c r="Z145" s="13">
        <v>370.11</v>
      </c>
    </row>
    <row r="146" spans="1:26" x14ac:dyDescent="0.25">
      <c r="A146" s="6">
        <v>145</v>
      </c>
      <c r="B146" s="8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4"/>
        <v>369.59</v>
      </c>
      <c r="I146" s="2">
        <f t="shared" si="5"/>
        <v>368.48</v>
      </c>
      <c r="J146" s="2">
        <f t="shared" si="6"/>
        <v>368.93</v>
      </c>
      <c r="K146" s="13">
        <f>(testdata18[[#This Row],[H]]+testdata18[[#This Row],[L]]+testdata18[[#This Row],[C]])/3</f>
        <v>369</v>
      </c>
      <c r="L146" s="13">
        <f>testdata18[[#This Row],[PP]]-0.382*(testdata18[[#This Row],[H]]-testdata18[[#This Row],[L]])</f>
        <v>368.57598000000002</v>
      </c>
      <c r="M146" s="13">
        <f>testdata18[[#This Row],[PP]]-0.618*(testdata18[[#This Row],[H]]-testdata18[[#This Row],[L]])</f>
        <v>368.31402000000003</v>
      </c>
      <c r="N146" s="13">
        <f>testdata18[[#This Row],[PP]]-(testdata18[[#This Row],[H]]-testdata18[[#This Row],[L]])</f>
        <v>367.89000000000004</v>
      </c>
      <c r="O146" s="13">
        <f>testdata18[[#This Row],[PP]]+0.382*(testdata18[[#This Row],[H]]-testdata18[[#This Row],[L]])</f>
        <v>369.42401999999998</v>
      </c>
      <c r="P146" s="13">
        <f>testdata18[[#This Row],[PP]]+0.618*(testdata18[[#This Row],[H]]-testdata18[[#This Row],[L]])</f>
        <v>369.68597999999997</v>
      </c>
      <c r="Q146" s="13">
        <f>testdata18[[#This Row],[PP]]+(testdata18[[#This Row],[H]]-testdata18[[#This Row],[L]])</f>
        <v>370.10999999999996</v>
      </c>
      <c r="R146"/>
      <c r="S146" s="16">
        <v>44183.559027777781</v>
      </c>
      <c r="T146" s="13">
        <v>369</v>
      </c>
      <c r="U146" s="13">
        <v>368.57600000000002</v>
      </c>
      <c r="V146" s="13">
        <v>368.31400000000002</v>
      </c>
      <c r="W146" s="13">
        <v>367.89</v>
      </c>
      <c r="X146" s="13">
        <v>369.42399999999998</v>
      </c>
      <c r="Y146" s="13">
        <v>369.68599999999998</v>
      </c>
      <c r="Z146" s="13">
        <v>370.11</v>
      </c>
    </row>
    <row r="147" spans="1:26" x14ac:dyDescent="0.25">
      <c r="A147" s="6">
        <v>146</v>
      </c>
      <c r="B147" s="8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4"/>
        <v>369.59</v>
      </c>
      <c r="I147" s="2">
        <f t="shared" si="5"/>
        <v>368.48</v>
      </c>
      <c r="J147" s="2">
        <f t="shared" si="6"/>
        <v>368.93</v>
      </c>
      <c r="K147" s="13">
        <f>(testdata18[[#This Row],[H]]+testdata18[[#This Row],[L]]+testdata18[[#This Row],[C]])/3</f>
        <v>369</v>
      </c>
      <c r="L147" s="13">
        <f>testdata18[[#This Row],[PP]]-0.382*(testdata18[[#This Row],[H]]-testdata18[[#This Row],[L]])</f>
        <v>368.57598000000002</v>
      </c>
      <c r="M147" s="13">
        <f>testdata18[[#This Row],[PP]]-0.618*(testdata18[[#This Row],[H]]-testdata18[[#This Row],[L]])</f>
        <v>368.31402000000003</v>
      </c>
      <c r="N147" s="13">
        <f>testdata18[[#This Row],[PP]]-(testdata18[[#This Row],[H]]-testdata18[[#This Row],[L]])</f>
        <v>367.89000000000004</v>
      </c>
      <c r="O147" s="13">
        <f>testdata18[[#This Row],[PP]]+0.382*(testdata18[[#This Row],[H]]-testdata18[[#This Row],[L]])</f>
        <v>369.42401999999998</v>
      </c>
      <c r="P147" s="13">
        <f>testdata18[[#This Row],[PP]]+0.618*(testdata18[[#This Row],[H]]-testdata18[[#This Row],[L]])</f>
        <v>369.68597999999997</v>
      </c>
      <c r="Q147" s="13">
        <f>testdata18[[#This Row],[PP]]+(testdata18[[#This Row],[H]]-testdata18[[#This Row],[L]])</f>
        <v>370.10999999999996</v>
      </c>
      <c r="R147"/>
      <c r="S147" s="16">
        <v>44183.55972222222</v>
      </c>
      <c r="T147" s="13">
        <v>369</v>
      </c>
      <c r="U147" s="13">
        <v>368.57600000000002</v>
      </c>
      <c r="V147" s="13">
        <v>368.31400000000002</v>
      </c>
      <c r="W147" s="13">
        <v>367.89</v>
      </c>
      <c r="X147" s="13">
        <v>369.42399999999998</v>
      </c>
      <c r="Y147" s="13">
        <v>369.68599999999998</v>
      </c>
      <c r="Z147" s="13">
        <v>370.11</v>
      </c>
    </row>
    <row r="148" spans="1:26" x14ac:dyDescent="0.25">
      <c r="A148" s="6">
        <v>147</v>
      </c>
      <c r="B148" s="8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4"/>
        <v>369.59</v>
      </c>
      <c r="I148" s="2">
        <f t="shared" si="5"/>
        <v>368.48</v>
      </c>
      <c r="J148" s="2">
        <f t="shared" si="6"/>
        <v>368.93</v>
      </c>
      <c r="K148" s="13">
        <f>(testdata18[[#This Row],[H]]+testdata18[[#This Row],[L]]+testdata18[[#This Row],[C]])/3</f>
        <v>369</v>
      </c>
      <c r="L148" s="13">
        <f>testdata18[[#This Row],[PP]]-0.382*(testdata18[[#This Row],[H]]-testdata18[[#This Row],[L]])</f>
        <v>368.57598000000002</v>
      </c>
      <c r="M148" s="13">
        <f>testdata18[[#This Row],[PP]]-0.618*(testdata18[[#This Row],[H]]-testdata18[[#This Row],[L]])</f>
        <v>368.31402000000003</v>
      </c>
      <c r="N148" s="13">
        <f>testdata18[[#This Row],[PP]]-(testdata18[[#This Row],[H]]-testdata18[[#This Row],[L]])</f>
        <v>367.89000000000004</v>
      </c>
      <c r="O148" s="13">
        <f>testdata18[[#This Row],[PP]]+0.382*(testdata18[[#This Row],[H]]-testdata18[[#This Row],[L]])</f>
        <v>369.42401999999998</v>
      </c>
      <c r="P148" s="13">
        <f>testdata18[[#This Row],[PP]]+0.618*(testdata18[[#This Row],[H]]-testdata18[[#This Row],[L]])</f>
        <v>369.68597999999997</v>
      </c>
      <c r="Q148" s="13">
        <f>testdata18[[#This Row],[PP]]+(testdata18[[#This Row],[H]]-testdata18[[#This Row],[L]])</f>
        <v>370.10999999999996</v>
      </c>
      <c r="R148"/>
      <c r="S148" s="16">
        <v>44183.560416666667</v>
      </c>
      <c r="T148" s="13">
        <v>369</v>
      </c>
      <c r="U148" s="13">
        <v>368.57600000000002</v>
      </c>
      <c r="V148" s="13">
        <v>368.31400000000002</v>
      </c>
      <c r="W148" s="13">
        <v>367.89</v>
      </c>
      <c r="X148" s="13">
        <v>369.42399999999998</v>
      </c>
      <c r="Y148" s="13">
        <v>369.68599999999998</v>
      </c>
      <c r="Z148" s="13">
        <v>370.11</v>
      </c>
    </row>
    <row r="149" spans="1:26" x14ac:dyDescent="0.25">
      <c r="A149" s="6">
        <v>148</v>
      </c>
      <c r="B149" s="8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4"/>
        <v>369.59</v>
      </c>
      <c r="I149" s="2">
        <f t="shared" si="5"/>
        <v>368.48</v>
      </c>
      <c r="J149" s="2">
        <f t="shared" si="6"/>
        <v>368.93</v>
      </c>
      <c r="K149" s="13">
        <f>(testdata18[[#This Row],[H]]+testdata18[[#This Row],[L]]+testdata18[[#This Row],[C]])/3</f>
        <v>369</v>
      </c>
      <c r="L149" s="13">
        <f>testdata18[[#This Row],[PP]]-0.382*(testdata18[[#This Row],[H]]-testdata18[[#This Row],[L]])</f>
        <v>368.57598000000002</v>
      </c>
      <c r="M149" s="13">
        <f>testdata18[[#This Row],[PP]]-0.618*(testdata18[[#This Row],[H]]-testdata18[[#This Row],[L]])</f>
        <v>368.31402000000003</v>
      </c>
      <c r="N149" s="13">
        <f>testdata18[[#This Row],[PP]]-(testdata18[[#This Row],[H]]-testdata18[[#This Row],[L]])</f>
        <v>367.89000000000004</v>
      </c>
      <c r="O149" s="13">
        <f>testdata18[[#This Row],[PP]]+0.382*(testdata18[[#This Row],[H]]-testdata18[[#This Row],[L]])</f>
        <v>369.42401999999998</v>
      </c>
      <c r="P149" s="13">
        <f>testdata18[[#This Row],[PP]]+0.618*(testdata18[[#This Row],[H]]-testdata18[[#This Row],[L]])</f>
        <v>369.68597999999997</v>
      </c>
      <c r="Q149" s="13">
        <f>testdata18[[#This Row],[PP]]+(testdata18[[#This Row],[H]]-testdata18[[#This Row],[L]])</f>
        <v>370.10999999999996</v>
      </c>
      <c r="R149"/>
      <c r="S149" s="16">
        <v>44183.561111111114</v>
      </c>
      <c r="T149" s="13">
        <v>369</v>
      </c>
      <c r="U149" s="13">
        <v>368.57600000000002</v>
      </c>
      <c r="V149" s="13">
        <v>368.31400000000002</v>
      </c>
      <c r="W149" s="13">
        <v>367.89</v>
      </c>
      <c r="X149" s="13">
        <v>369.42399999999998</v>
      </c>
      <c r="Y149" s="13">
        <v>369.68599999999998</v>
      </c>
      <c r="Z149" s="13">
        <v>370.11</v>
      </c>
    </row>
    <row r="150" spans="1:26" x14ac:dyDescent="0.25">
      <c r="A150" s="6">
        <v>149</v>
      </c>
      <c r="B150" s="8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4"/>
        <v>369.59</v>
      </c>
      <c r="I150" s="2">
        <f t="shared" si="5"/>
        <v>368.48</v>
      </c>
      <c r="J150" s="2">
        <f t="shared" si="6"/>
        <v>368.93</v>
      </c>
      <c r="K150" s="13">
        <f>(testdata18[[#This Row],[H]]+testdata18[[#This Row],[L]]+testdata18[[#This Row],[C]])/3</f>
        <v>369</v>
      </c>
      <c r="L150" s="13">
        <f>testdata18[[#This Row],[PP]]-0.382*(testdata18[[#This Row],[H]]-testdata18[[#This Row],[L]])</f>
        <v>368.57598000000002</v>
      </c>
      <c r="M150" s="13">
        <f>testdata18[[#This Row],[PP]]-0.618*(testdata18[[#This Row],[H]]-testdata18[[#This Row],[L]])</f>
        <v>368.31402000000003</v>
      </c>
      <c r="N150" s="13">
        <f>testdata18[[#This Row],[PP]]-(testdata18[[#This Row],[H]]-testdata18[[#This Row],[L]])</f>
        <v>367.89000000000004</v>
      </c>
      <c r="O150" s="13">
        <f>testdata18[[#This Row],[PP]]+0.382*(testdata18[[#This Row],[H]]-testdata18[[#This Row],[L]])</f>
        <v>369.42401999999998</v>
      </c>
      <c r="P150" s="13">
        <f>testdata18[[#This Row],[PP]]+0.618*(testdata18[[#This Row],[H]]-testdata18[[#This Row],[L]])</f>
        <v>369.68597999999997</v>
      </c>
      <c r="Q150" s="13">
        <f>testdata18[[#This Row],[PP]]+(testdata18[[#This Row],[H]]-testdata18[[#This Row],[L]])</f>
        <v>370.10999999999996</v>
      </c>
      <c r="R150"/>
      <c r="S150" s="16">
        <v>44183.561805555553</v>
      </c>
      <c r="T150" s="13">
        <v>369</v>
      </c>
      <c r="U150" s="13">
        <v>368.57600000000002</v>
      </c>
      <c r="V150" s="13">
        <v>368.31400000000002</v>
      </c>
      <c r="W150" s="13">
        <v>367.89</v>
      </c>
      <c r="X150" s="13">
        <v>369.42399999999998</v>
      </c>
      <c r="Y150" s="13">
        <v>369.68599999999998</v>
      </c>
      <c r="Z150" s="13">
        <v>370.11</v>
      </c>
    </row>
    <row r="151" spans="1:26" x14ac:dyDescent="0.25">
      <c r="A151" s="6">
        <v>150</v>
      </c>
      <c r="B151" s="8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4"/>
        <v>369.59</v>
      </c>
      <c r="I151" s="2">
        <f t="shared" si="5"/>
        <v>368.48</v>
      </c>
      <c r="J151" s="2">
        <f t="shared" si="6"/>
        <v>368.93</v>
      </c>
      <c r="K151" s="15">
        <f>(testdata18[[#This Row],[H]]+testdata18[[#This Row],[L]]+testdata18[[#This Row],[C]])/3</f>
        <v>369</v>
      </c>
      <c r="L151" s="15">
        <f>testdata18[[#This Row],[PP]]-0.382*(testdata18[[#This Row],[H]]-testdata18[[#This Row],[L]])</f>
        <v>368.57598000000002</v>
      </c>
      <c r="M151" s="15">
        <f>testdata18[[#This Row],[PP]]-0.618*(testdata18[[#This Row],[H]]-testdata18[[#This Row],[L]])</f>
        <v>368.31402000000003</v>
      </c>
      <c r="N151" s="15">
        <f>testdata18[[#This Row],[PP]]-(testdata18[[#This Row],[H]]-testdata18[[#This Row],[L]])</f>
        <v>367.89000000000004</v>
      </c>
      <c r="O151" s="15">
        <f>testdata18[[#This Row],[PP]]+0.382*(testdata18[[#This Row],[H]]-testdata18[[#This Row],[L]])</f>
        <v>369.42401999999998</v>
      </c>
      <c r="P151" s="15">
        <f>testdata18[[#This Row],[PP]]+0.618*(testdata18[[#This Row],[H]]-testdata18[[#This Row],[L]])</f>
        <v>369.68597999999997</v>
      </c>
      <c r="Q151" s="15">
        <f>testdata18[[#This Row],[PP]]+(testdata18[[#This Row],[H]]-testdata18[[#This Row],[L]])</f>
        <v>370.10999999999996</v>
      </c>
      <c r="R151"/>
      <c r="S151" s="16">
        <v>44183.5625</v>
      </c>
      <c r="T151" s="15">
        <v>369</v>
      </c>
      <c r="U151" s="15">
        <v>368.57600000000002</v>
      </c>
      <c r="V151" s="15">
        <v>368.31400000000002</v>
      </c>
      <c r="W151" s="15">
        <v>367.89</v>
      </c>
      <c r="X151" s="15">
        <v>369.42399999999998</v>
      </c>
      <c r="Y151" s="15">
        <v>369.68599999999998</v>
      </c>
      <c r="Z151" s="15">
        <v>370.11</v>
      </c>
    </row>
    <row r="152" spans="1:26" x14ac:dyDescent="0.25">
      <c r="A152" s="6">
        <v>151</v>
      </c>
      <c r="B152" s="8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4"/>
        <v>369.59</v>
      </c>
      <c r="I152" s="2">
        <f t="shared" si="5"/>
        <v>368.48</v>
      </c>
      <c r="J152" s="2">
        <f t="shared" si="6"/>
        <v>368.93</v>
      </c>
      <c r="K152" s="13">
        <f>(testdata18[[#This Row],[H]]+testdata18[[#This Row],[L]]+testdata18[[#This Row],[C]])/3</f>
        <v>369</v>
      </c>
      <c r="L152" s="13">
        <f>testdata18[[#This Row],[PP]]-0.382*(testdata18[[#This Row],[H]]-testdata18[[#This Row],[L]])</f>
        <v>368.57598000000002</v>
      </c>
      <c r="M152" s="13">
        <f>testdata18[[#This Row],[PP]]-0.618*(testdata18[[#This Row],[H]]-testdata18[[#This Row],[L]])</f>
        <v>368.31402000000003</v>
      </c>
      <c r="N152" s="13">
        <f>testdata18[[#This Row],[PP]]-(testdata18[[#This Row],[H]]-testdata18[[#This Row],[L]])</f>
        <v>367.89000000000004</v>
      </c>
      <c r="O152" s="13">
        <f>testdata18[[#This Row],[PP]]+0.382*(testdata18[[#This Row],[H]]-testdata18[[#This Row],[L]])</f>
        <v>369.42401999999998</v>
      </c>
      <c r="P152" s="13">
        <f>testdata18[[#This Row],[PP]]+0.618*(testdata18[[#This Row],[H]]-testdata18[[#This Row],[L]])</f>
        <v>369.68597999999997</v>
      </c>
      <c r="Q152" s="13">
        <f>testdata18[[#This Row],[PP]]+(testdata18[[#This Row],[H]]-testdata18[[#This Row],[L]])</f>
        <v>370.10999999999996</v>
      </c>
      <c r="R152"/>
      <c r="S152" s="16">
        <v>44183.563194444447</v>
      </c>
      <c r="T152" s="13">
        <v>369</v>
      </c>
      <c r="U152" s="13">
        <v>368.57600000000002</v>
      </c>
      <c r="V152" s="13">
        <v>368.31400000000002</v>
      </c>
      <c r="W152" s="13">
        <v>367.89</v>
      </c>
      <c r="X152" s="13">
        <v>369.42399999999998</v>
      </c>
      <c r="Y152" s="13">
        <v>369.68599999999998</v>
      </c>
      <c r="Z152" s="13">
        <v>370.11</v>
      </c>
    </row>
    <row r="153" spans="1:26" x14ac:dyDescent="0.25">
      <c r="A153" s="6">
        <v>152</v>
      </c>
      <c r="B153" s="8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4"/>
        <v>369.59</v>
      </c>
      <c r="I153" s="2">
        <f t="shared" si="5"/>
        <v>368.48</v>
      </c>
      <c r="J153" s="2">
        <f t="shared" si="6"/>
        <v>368.93</v>
      </c>
      <c r="K153" s="13">
        <f>(testdata18[[#This Row],[H]]+testdata18[[#This Row],[L]]+testdata18[[#This Row],[C]])/3</f>
        <v>369</v>
      </c>
      <c r="L153" s="13">
        <f>testdata18[[#This Row],[PP]]-0.382*(testdata18[[#This Row],[H]]-testdata18[[#This Row],[L]])</f>
        <v>368.57598000000002</v>
      </c>
      <c r="M153" s="13">
        <f>testdata18[[#This Row],[PP]]-0.618*(testdata18[[#This Row],[H]]-testdata18[[#This Row],[L]])</f>
        <v>368.31402000000003</v>
      </c>
      <c r="N153" s="13">
        <f>testdata18[[#This Row],[PP]]-(testdata18[[#This Row],[H]]-testdata18[[#This Row],[L]])</f>
        <v>367.89000000000004</v>
      </c>
      <c r="O153" s="13">
        <f>testdata18[[#This Row],[PP]]+0.382*(testdata18[[#This Row],[H]]-testdata18[[#This Row],[L]])</f>
        <v>369.42401999999998</v>
      </c>
      <c r="P153" s="13">
        <f>testdata18[[#This Row],[PP]]+0.618*(testdata18[[#This Row],[H]]-testdata18[[#This Row],[L]])</f>
        <v>369.68597999999997</v>
      </c>
      <c r="Q153" s="13">
        <f>testdata18[[#This Row],[PP]]+(testdata18[[#This Row],[H]]-testdata18[[#This Row],[L]])</f>
        <v>370.10999999999996</v>
      </c>
      <c r="R153"/>
      <c r="S153" s="16">
        <v>44183.563888888886</v>
      </c>
      <c r="T153" s="13">
        <v>369</v>
      </c>
      <c r="U153" s="13">
        <v>368.57600000000002</v>
      </c>
      <c r="V153" s="13">
        <v>368.31400000000002</v>
      </c>
      <c r="W153" s="13">
        <v>367.89</v>
      </c>
      <c r="X153" s="13">
        <v>369.42399999999998</v>
      </c>
      <c r="Y153" s="13">
        <v>369.68599999999998</v>
      </c>
      <c r="Z153" s="13">
        <v>370.11</v>
      </c>
    </row>
    <row r="154" spans="1:26" x14ac:dyDescent="0.25">
      <c r="A154" s="6">
        <v>153</v>
      </c>
      <c r="B154" s="8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4"/>
        <v>369.59</v>
      </c>
      <c r="I154" s="2">
        <f t="shared" si="5"/>
        <v>368.48</v>
      </c>
      <c r="J154" s="2">
        <f t="shared" si="6"/>
        <v>368.93</v>
      </c>
      <c r="K154" s="13">
        <f>(testdata18[[#This Row],[H]]+testdata18[[#This Row],[L]]+testdata18[[#This Row],[C]])/3</f>
        <v>369</v>
      </c>
      <c r="L154" s="13">
        <f>testdata18[[#This Row],[PP]]-0.382*(testdata18[[#This Row],[H]]-testdata18[[#This Row],[L]])</f>
        <v>368.57598000000002</v>
      </c>
      <c r="M154" s="13">
        <f>testdata18[[#This Row],[PP]]-0.618*(testdata18[[#This Row],[H]]-testdata18[[#This Row],[L]])</f>
        <v>368.31402000000003</v>
      </c>
      <c r="N154" s="13">
        <f>testdata18[[#This Row],[PP]]-(testdata18[[#This Row],[H]]-testdata18[[#This Row],[L]])</f>
        <v>367.89000000000004</v>
      </c>
      <c r="O154" s="13">
        <f>testdata18[[#This Row],[PP]]+0.382*(testdata18[[#This Row],[H]]-testdata18[[#This Row],[L]])</f>
        <v>369.42401999999998</v>
      </c>
      <c r="P154" s="13">
        <f>testdata18[[#This Row],[PP]]+0.618*(testdata18[[#This Row],[H]]-testdata18[[#This Row],[L]])</f>
        <v>369.68597999999997</v>
      </c>
      <c r="Q154" s="13">
        <f>testdata18[[#This Row],[PP]]+(testdata18[[#This Row],[H]]-testdata18[[#This Row],[L]])</f>
        <v>370.10999999999996</v>
      </c>
      <c r="R154"/>
      <c r="S154" s="16">
        <v>44183.564583333333</v>
      </c>
      <c r="T154" s="13">
        <v>369</v>
      </c>
      <c r="U154" s="13">
        <v>368.57600000000002</v>
      </c>
      <c r="V154" s="13">
        <v>368.31400000000002</v>
      </c>
      <c r="W154" s="13">
        <v>367.89</v>
      </c>
      <c r="X154" s="13">
        <v>369.42399999999998</v>
      </c>
      <c r="Y154" s="13">
        <v>369.68599999999998</v>
      </c>
      <c r="Z154" s="13">
        <v>370.11</v>
      </c>
    </row>
    <row r="155" spans="1:26" x14ac:dyDescent="0.25">
      <c r="A155" s="6">
        <v>154</v>
      </c>
      <c r="B155" s="8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4"/>
        <v>369.59</v>
      </c>
      <c r="I155" s="2">
        <f t="shared" si="5"/>
        <v>368.48</v>
      </c>
      <c r="J155" s="2">
        <f t="shared" si="6"/>
        <v>368.93</v>
      </c>
      <c r="K155" s="13">
        <f>(testdata18[[#This Row],[H]]+testdata18[[#This Row],[L]]+testdata18[[#This Row],[C]])/3</f>
        <v>369</v>
      </c>
      <c r="L155" s="13">
        <f>testdata18[[#This Row],[PP]]-0.382*(testdata18[[#This Row],[H]]-testdata18[[#This Row],[L]])</f>
        <v>368.57598000000002</v>
      </c>
      <c r="M155" s="13">
        <f>testdata18[[#This Row],[PP]]-0.618*(testdata18[[#This Row],[H]]-testdata18[[#This Row],[L]])</f>
        <v>368.31402000000003</v>
      </c>
      <c r="N155" s="13">
        <f>testdata18[[#This Row],[PP]]-(testdata18[[#This Row],[H]]-testdata18[[#This Row],[L]])</f>
        <v>367.89000000000004</v>
      </c>
      <c r="O155" s="13">
        <f>testdata18[[#This Row],[PP]]+0.382*(testdata18[[#This Row],[H]]-testdata18[[#This Row],[L]])</f>
        <v>369.42401999999998</v>
      </c>
      <c r="P155" s="13">
        <f>testdata18[[#This Row],[PP]]+0.618*(testdata18[[#This Row],[H]]-testdata18[[#This Row],[L]])</f>
        <v>369.68597999999997</v>
      </c>
      <c r="Q155" s="13">
        <f>testdata18[[#This Row],[PP]]+(testdata18[[#This Row],[H]]-testdata18[[#This Row],[L]])</f>
        <v>370.10999999999996</v>
      </c>
      <c r="R155"/>
      <c r="S155" s="16">
        <v>44183.56527777778</v>
      </c>
      <c r="T155" s="13">
        <v>369</v>
      </c>
      <c r="U155" s="13">
        <v>368.57600000000002</v>
      </c>
      <c r="V155" s="13">
        <v>368.31400000000002</v>
      </c>
      <c r="W155" s="13">
        <v>367.89</v>
      </c>
      <c r="X155" s="13">
        <v>369.42399999999998</v>
      </c>
      <c r="Y155" s="13">
        <v>369.68599999999998</v>
      </c>
      <c r="Z155" s="13">
        <v>370.11</v>
      </c>
    </row>
    <row r="156" spans="1:26" x14ac:dyDescent="0.25">
      <c r="A156" s="6">
        <v>155</v>
      </c>
      <c r="B156" s="8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4"/>
        <v>369.59</v>
      </c>
      <c r="I156" s="2">
        <f t="shared" si="5"/>
        <v>368.48</v>
      </c>
      <c r="J156" s="2">
        <f t="shared" si="6"/>
        <v>368.93</v>
      </c>
      <c r="K156" s="13">
        <f>(testdata18[[#This Row],[H]]+testdata18[[#This Row],[L]]+testdata18[[#This Row],[C]])/3</f>
        <v>369</v>
      </c>
      <c r="L156" s="13">
        <f>testdata18[[#This Row],[PP]]-0.382*(testdata18[[#This Row],[H]]-testdata18[[#This Row],[L]])</f>
        <v>368.57598000000002</v>
      </c>
      <c r="M156" s="13">
        <f>testdata18[[#This Row],[PP]]-0.618*(testdata18[[#This Row],[H]]-testdata18[[#This Row],[L]])</f>
        <v>368.31402000000003</v>
      </c>
      <c r="N156" s="13">
        <f>testdata18[[#This Row],[PP]]-(testdata18[[#This Row],[H]]-testdata18[[#This Row],[L]])</f>
        <v>367.89000000000004</v>
      </c>
      <c r="O156" s="13">
        <f>testdata18[[#This Row],[PP]]+0.382*(testdata18[[#This Row],[H]]-testdata18[[#This Row],[L]])</f>
        <v>369.42401999999998</v>
      </c>
      <c r="P156" s="13">
        <f>testdata18[[#This Row],[PP]]+0.618*(testdata18[[#This Row],[H]]-testdata18[[#This Row],[L]])</f>
        <v>369.68597999999997</v>
      </c>
      <c r="Q156" s="13">
        <f>testdata18[[#This Row],[PP]]+(testdata18[[#This Row],[H]]-testdata18[[#This Row],[L]])</f>
        <v>370.10999999999996</v>
      </c>
      <c r="R156"/>
      <c r="S156" s="16">
        <v>44183.565972222219</v>
      </c>
      <c r="T156" s="13">
        <v>369</v>
      </c>
      <c r="U156" s="13">
        <v>368.57600000000002</v>
      </c>
      <c r="V156" s="13">
        <v>368.31400000000002</v>
      </c>
      <c r="W156" s="13">
        <v>367.89</v>
      </c>
      <c r="X156" s="13">
        <v>369.42399999999998</v>
      </c>
      <c r="Y156" s="13">
        <v>369.68599999999998</v>
      </c>
      <c r="Z156" s="13">
        <v>370.11</v>
      </c>
    </row>
    <row r="157" spans="1:26" x14ac:dyDescent="0.25">
      <c r="A157" s="6">
        <v>156</v>
      </c>
      <c r="B157" s="8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4"/>
        <v>369.59</v>
      </c>
      <c r="I157" s="2">
        <f t="shared" si="5"/>
        <v>368.48</v>
      </c>
      <c r="J157" s="2">
        <f t="shared" si="6"/>
        <v>368.93</v>
      </c>
      <c r="K157" s="13">
        <f>(testdata18[[#This Row],[H]]+testdata18[[#This Row],[L]]+testdata18[[#This Row],[C]])/3</f>
        <v>369</v>
      </c>
      <c r="L157" s="13">
        <f>testdata18[[#This Row],[PP]]-0.382*(testdata18[[#This Row],[H]]-testdata18[[#This Row],[L]])</f>
        <v>368.57598000000002</v>
      </c>
      <c r="M157" s="13">
        <f>testdata18[[#This Row],[PP]]-0.618*(testdata18[[#This Row],[H]]-testdata18[[#This Row],[L]])</f>
        <v>368.31402000000003</v>
      </c>
      <c r="N157" s="13">
        <f>testdata18[[#This Row],[PP]]-(testdata18[[#This Row],[H]]-testdata18[[#This Row],[L]])</f>
        <v>367.89000000000004</v>
      </c>
      <c r="O157" s="13">
        <f>testdata18[[#This Row],[PP]]+0.382*(testdata18[[#This Row],[H]]-testdata18[[#This Row],[L]])</f>
        <v>369.42401999999998</v>
      </c>
      <c r="P157" s="13">
        <f>testdata18[[#This Row],[PP]]+0.618*(testdata18[[#This Row],[H]]-testdata18[[#This Row],[L]])</f>
        <v>369.68597999999997</v>
      </c>
      <c r="Q157" s="13">
        <f>testdata18[[#This Row],[PP]]+(testdata18[[#This Row],[H]]-testdata18[[#This Row],[L]])</f>
        <v>370.10999999999996</v>
      </c>
      <c r="R157"/>
      <c r="S157" s="16">
        <v>44183.566666666666</v>
      </c>
      <c r="T157" s="13">
        <v>369</v>
      </c>
      <c r="U157" s="13">
        <v>368.57600000000002</v>
      </c>
      <c r="V157" s="13">
        <v>368.31400000000002</v>
      </c>
      <c r="W157" s="13">
        <v>367.89</v>
      </c>
      <c r="X157" s="13">
        <v>369.42399999999998</v>
      </c>
      <c r="Y157" s="13">
        <v>369.68599999999998</v>
      </c>
      <c r="Z157" s="13">
        <v>370.11</v>
      </c>
    </row>
    <row r="158" spans="1:26" x14ac:dyDescent="0.25">
      <c r="A158" s="6">
        <v>157</v>
      </c>
      <c r="B158" s="8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4"/>
        <v>369.59</v>
      </c>
      <c r="I158" s="2">
        <f t="shared" si="5"/>
        <v>368.48</v>
      </c>
      <c r="J158" s="2">
        <f t="shared" si="6"/>
        <v>368.93</v>
      </c>
      <c r="K158" s="13">
        <f>(testdata18[[#This Row],[H]]+testdata18[[#This Row],[L]]+testdata18[[#This Row],[C]])/3</f>
        <v>369</v>
      </c>
      <c r="L158" s="13">
        <f>testdata18[[#This Row],[PP]]-0.382*(testdata18[[#This Row],[H]]-testdata18[[#This Row],[L]])</f>
        <v>368.57598000000002</v>
      </c>
      <c r="M158" s="13">
        <f>testdata18[[#This Row],[PP]]-0.618*(testdata18[[#This Row],[H]]-testdata18[[#This Row],[L]])</f>
        <v>368.31402000000003</v>
      </c>
      <c r="N158" s="13">
        <f>testdata18[[#This Row],[PP]]-(testdata18[[#This Row],[H]]-testdata18[[#This Row],[L]])</f>
        <v>367.89000000000004</v>
      </c>
      <c r="O158" s="13">
        <f>testdata18[[#This Row],[PP]]+0.382*(testdata18[[#This Row],[H]]-testdata18[[#This Row],[L]])</f>
        <v>369.42401999999998</v>
      </c>
      <c r="P158" s="13">
        <f>testdata18[[#This Row],[PP]]+0.618*(testdata18[[#This Row],[H]]-testdata18[[#This Row],[L]])</f>
        <v>369.68597999999997</v>
      </c>
      <c r="Q158" s="13">
        <f>testdata18[[#This Row],[PP]]+(testdata18[[#This Row],[H]]-testdata18[[#This Row],[L]])</f>
        <v>370.10999999999996</v>
      </c>
      <c r="R158"/>
      <c r="S158" s="16">
        <v>44183.567361111112</v>
      </c>
      <c r="T158" s="13">
        <v>369</v>
      </c>
      <c r="U158" s="13">
        <v>368.57600000000002</v>
      </c>
      <c r="V158" s="13">
        <v>368.31400000000002</v>
      </c>
      <c r="W158" s="13">
        <v>367.89</v>
      </c>
      <c r="X158" s="13">
        <v>369.42399999999998</v>
      </c>
      <c r="Y158" s="13">
        <v>369.68599999999998</v>
      </c>
      <c r="Z158" s="13">
        <v>370.11</v>
      </c>
    </row>
    <row r="159" spans="1:26" x14ac:dyDescent="0.25">
      <c r="A159" s="6">
        <v>158</v>
      </c>
      <c r="B159" s="8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4"/>
        <v>369.59</v>
      </c>
      <c r="I159" s="2">
        <f t="shared" si="5"/>
        <v>368.48</v>
      </c>
      <c r="J159" s="2">
        <f t="shared" si="6"/>
        <v>368.93</v>
      </c>
      <c r="K159" s="13">
        <f>(testdata18[[#This Row],[H]]+testdata18[[#This Row],[L]]+testdata18[[#This Row],[C]])/3</f>
        <v>369</v>
      </c>
      <c r="L159" s="13">
        <f>testdata18[[#This Row],[PP]]-0.382*(testdata18[[#This Row],[H]]-testdata18[[#This Row],[L]])</f>
        <v>368.57598000000002</v>
      </c>
      <c r="M159" s="13">
        <f>testdata18[[#This Row],[PP]]-0.618*(testdata18[[#This Row],[H]]-testdata18[[#This Row],[L]])</f>
        <v>368.31402000000003</v>
      </c>
      <c r="N159" s="13">
        <f>testdata18[[#This Row],[PP]]-(testdata18[[#This Row],[H]]-testdata18[[#This Row],[L]])</f>
        <v>367.89000000000004</v>
      </c>
      <c r="O159" s="13">
        <f>testdata18[[#This Row],[PP]]+0.382*(testdata18[[#This Row],[H]]-testdata18[[#This Row],[L]])</f>
        <v>369.42401999999998</v>
      </c>
      <c r="P159" s="13">
        <f>testdata18[[#This Row],[PP]]+0.618*(testdata18[[#This Row],[H]]-testdata18[[#This Row],[L]])</f>
        <v>369.68597999999997</v>
      </c>
      <c r="Q159" s="13">
        <f>testdata18[[#This Row],[PP]]+(testdata18[[#This Row],[H]]-testdata18[[#This Row],[L]])</f>
        <v>370.10999999999996</v>
      </c>
      <c r="R159"/>
      <c r="S159" s="16">
        <v>44183.568055555559</v>
      </c>
      <c r="T159" s="13">
        <v>369</v>
      </c>
      <c r="U159" s="13">
        <v>368.57600000000002</v>
      </c>
      <c r="V159" s="13">
        <v>368.31400000000002</v>
      </c>
      <c r="W159" s="13">
        <v>367.89</v>
      </c>
      <c r="X159" s="13">
        <v>369.42399999999998</v>
      </c>
      <c r="Y159" s="13">
        <v>369.68599999999998</v>
      </c>
      <c r="Z159" s="13">
        <v>370.11</v>
      </c>
    </row>
    <row r="160" spans="1:26" x14ac:dyDescent="0.25">
      <c r="A160" s="6">
        <v>159</v>
      </c>
      <c r="B160" s="8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4"/>
        <v>369.59</v>
      </c>
      <c r="I160" s="2">
        <f t="shared" si="5"/>
        <v>368.48</v>
      </c>
      <c r="J160" s="2">
        <f t="shared" si="6"/>
        <v>368.93</v>
      </c>
      <c r="K160" s="13">
        <f>(testdata18[[#This Row],[H]]+testdata18[[#This Row],[L]]+testdata18[[#This Row],[C]])/3</f>
        <v>369</v>
      </c>
      <c r="L160" s="13">
        <f>testdata18[[#This Row],[PP]]-0.382*(testdata18[[#This Row],[H]]-testdata18[[#This Row],[L]])</f>
        <v>368.57598000000002</v>
      </c>
      <c r="M160" s="13">
        <f>testdata18[[#This Row],[PP]]-0.618*(testdata18[[#This Row],[H]]-testdata18[[#This Row],[L]])</f>
        <v>368.31402000000003</v>
      </c>
      <c r="N160" s="13">
        <f>testdata18[[#This Row],[PP]]-(testdata18[[#This Row],[H]]-testdata18[[#This Row],[L]])</f>
        <v>367.89000000000004</v>
      </c>
      <c r="O160" s="13">
        <f>testdata18[[#This Row],[PP]]+0.382*(testdata18[[#This Row],[H]]-testdata18[[#This Row],[L]])</f>
        <v>369.42401999999998</v>
      </c>
      <c r="P160" s="13">
        <f>testdata18[[#This Row],[PP]]+0.618*(testdata18[[#This Row],[H]]-testdata18[[#This Row],[L]])</f>
        <v>369.68597999999997</v>
      </c>
      <c r="Q160" s="13">
        <f>testdata18[[#This Row],[PP]]+(testdata18[[#This Row],[H]]-testdata18[[#This Row],[L]])</f>
        <v>370.10999999999996</v>
      </c>
      <c r="R160"/>
      <c r="S160" s="16">
        <v>44183.568749999999</v>
      </c>
      <c r="T160" s="13">
        <v>369</v>
      </c>
      <c r="U160" s="13">
        <v>368.57600000000002</v>
      </c>
      <c r="V160" s="13">
        <v>368.31400000000002</v>
      </c>
      <c r="W160" s="13">
        <v>367.89</v>
      </c>
      <c r="X160" s="13">
        <v>369.42399999999998</v>
      </c>
      <c r="Y160" s="13">
        <v>369.68599999999998</v>
      </c>
      <c r="Z160" s="13">
        <v>370.11</v>
      </c>
    </row>
    <row r="161" spans="1:26" x14ac:dyDescent="0.25">
      <c r="A161" s="6">
        <v>160</v>
      </c>
      <c r="B161" s="8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4"/>
        <v>369.59</v>
      </c>
      <c r="I161" s="2">
        <f t="shared" si="5"/>
        <v>368.48</v>
      </c>
      <c r="J161" s="2">
        <f t="shared" si="6"/>
        <v>368.93</v>
      </c>
      <c r="K161" s="13">
        <f>(testdata18[[#This Row],[H]]+testdata18[[#This Row],[L]]+testdata18[[#This Row],[C]])/3</f>
        <v>369</v>
      </c>
      <c r="L161" s="13">
        <f>testdata18[[#This Row],[PP]]-0.382*(testdata18[[#This Row],[H]]-testdata18[[#This Row],[L]])</f>
        <v>368.57598000000002</v>
      </c>
      <c r="M161" s="13">
        <f>testdata18[[#This Row],[PP]]-0.618*(testdata18[[#This Row],[H]]-testdata18[[#This Row],[L]])</f>
        <v>368.31402000000003</v>
      </c>
      <c r="N161" s="13">
        <f>testdata18[[#This Row],[PP]]-(testdata18[[#This Row],[H]]-testdata18[[#This Row],[L]])</f>
        <v>367.89000000000004</v>
      </c>
      <c r="O161" s="13">
        <f>testdata18[[#This Row],[PP]]+0.382*(testdata18[[#This Row],[H]]-testdata18[[#This Row],[L]])</f>
        <v>369.42401999999998</v>
      </c>
      <c r="P161" s="13">
        <f>testdata18[[#This Row],[PP]]+0.618*(testdata18[[#This Row],[H]]-testdata18[[#This Row],[L]])</f>
        <v>369.68597999999997</v>
      </c>
      <c r="Q161" s="13">
        <f>testdata18[[#This Row],[PP]]+(testdata18[[#This Row],[H]]-testdata18[[#This Row],[L]])</f>
        <v>370.10999999999996</v>
      </c>
      <c r="R161"/>
      <c r="S161" s="16">
        <v>44183.569444444445</v>
      </c>
      <c r="T161" s="13">
        <v>369</v>
      </c>
      <c r="U161" s="13">
        <v>368.57600000000002</v>
      </c>
      <c r="V161" s="13">
        <v>368.31400000000002</v>
      </c>
      <c r="W161" s="13">
        <v>367.89</v>
      </c>
      <c r="X161" s="13">
        <v>369.42399999999998</v>
      </c>
      <c r="Y161" s="13">
        <v>369.68599999999998</v>
      </c>
      <c r="Z161" s="13">
        <v>370.11</v>
      </c>
    </row>
    <row r="162" spans="1:26" x14ac:dyDescent="0.25">
      <c r="A162" s="6">
        <v>161</v>
      </c>
      <c r="B162" s="8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4"/>
        <v>369.59</v>
      </c>
      <c r="I162" s="2">
        <f t="shared" si="5"/>
        <v>368.48</v>
      </c>
      <c r="J162" s="2">
        <f t="shared" si="6"/>
        <v>368.93</v>
      </c>
      <c r="K162" s="13">
        <f>(testdata18[[#This Row],[H]]+testdata18[[#This Row],[L]]+testdata18[[#This Row],[C]])/3</f>
        <v>369</v>
      </c>
      <c r="L162" s="13">
        <f>testdata18[[#This Row],[PP]]-0.382*(testdata18[[#This Row],[H]]-testdata18[[#This Row],[L]])</f>
        <v>368.57598000000002</v>
      </c>
      <c r="M162" s="13">
        <f>testdata18[[#This Row],[PP]]-0.618*(testdata18[[#This Row],[H]]-testdata18[[#This Row],[L]])</f>
        <v>368.31402000000003</v>
      </c>
      <c r="N162" s="13">
        <f>testdata18[[#This Row],[PP]]-(testdata18[[#This Row],[H]]-testdata18[[#This Row],[L]])</f>
        <v>367.89000000000004</v>
      </c>
      <c r="O162" s="13">
        <f>testdata18[[#This Row],[PP]]+0.382*(testdata18[[#This Row],[H]]-testdata18[[#This Row],[L]])</f>
        <v>369.42401999999998</v>
      </c>
      <c r="P162" s="13">
        <f>testdata18[[#This Row],[PP]]+0.618*(testdata18[[#This Row],[H]]-testdata18[[#This Row],[L]])</f>
        <v>369.68597999999997</v>
      </c>
      <c r="Q162" s="13">
        <f>testdata18[[#This Row],[PP]]+(testdata18[[#This Row],[H]]-testdata18[[#This Row],[L]])</f>
        <v>370.10999999999996</v>
      </c>
      <c r="R162"/>
      <c r="S162" s="16">
        <v>44183.570138888892</v>
      </c>
      <c r="T162" s="13">
        <v>369</v>
      </c>
      <c r="U162" s="13">
        <v>368.57600000000002</v>
      </c>
      <c r="V162" s="13">
        <v>368.31400000000002</v>
      </c>
      <c r="W162" s="13">
        <v>367.89</v>
      </c>
      <c r="X162" s="13">
        <v>369.42399999999998</v>
      </c>
      <c r="Y162" s="13">
        <v>369.68599999999998</v>
      </c>
      <c r="Z162" s="13">
        <v>370.11</v>
      </c>
    </row>
    <row r="163" spans="1:26" x14ac:dyDescent="0.25">
      <c r="A163" s="6">
        <v>162</v>
      </c>
      <c r="B163" s="8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4"/>
        <v>369.59</v>
      </c>
      <c r="I163" s="2">
        <f t="shared" si="5"/>
        <v>368.48</v>
      </c>
      <c r="J163" s="2">
        <f t="shared" si="6"/>
        <v>368.93</v>
      </c>
      <c r="K163" s="13">
        <f>(testdata18[[#This Row],[H]]+testdata18[[#This Row],[L]]+testdata18[[#This Row],[C]])/3</f>
        <v>369</v>
      </c>
      <c r="L163" s="13">
        <f>testdata18[[#This Row],[PP]]-0.382*(testdata18[[#This Row],[H]]-testdata18[[#This Row],[L]])</f>
        <v>368.57598000000002</v>
      </c>
      <c r="M163" s="13">
        <f>testdata18[[#This Row],[PP]]-0.618*(testdata18[[#This Row],[H]]-testdata18[[#This Row],[L]])</f>
        <v>368.31402000000003</v>
      </c>
      <c r="N163" s="13">
        <f>testdata18[[#This Row],[PP]]-(testdata18[[#This Row],[H]]-testdata18[[#This Row],[L]])</f>
        <v>367.89000000000004</v>
      </c>
      <c r="O163" s="13">
        <f>testdata18[[#This Row],[PP]]+0.382*(testdata18[[#This Row],[H]]-testdata18[[#This Row],[L]])</f>
        <v>369.42401999999998</v>
      </c>
      <c r="P163" s="13">
        <f>testdata18[[#This Row],[PP]]+0.618*(testdata18[[#This Row],[H]]-testdata18[[#This Row],[L]])</f>
        <v>369.68597999999997</v>
      </c>
      <c r="Q163" s="13">
        <f>testdata18[[#This Row],[PP]]+(testdata18[[#This Row],[H]]-testdata18[[#This Row],[L]])</f>
        <v>370.10999999999996</v>
      </c>
      <c r="R163"/>
      <c r="S163" s="16">
        <v>44183.570833333331</v>
      </c>
      <c r="T163" s="13">
        <v>369</v>
      </c>
      <c r="U163" s="13">
        <v>368.57600000000002</v>
      </c>
      <c r="V163" s="13">
        <v>368.31400000000002</v>
      </c>
      <c r="W163" s="13">
        <v>367.89</v>
      </c>
      <c r="X163" s="13">
        <v>369.42399999999998</v>
      </c>
      <c r="Y163" s="13">
        <v>369.68599999999998</v>
      </c>
      <c r="Z163" s="13">
        <v>370.11</v>
      </c>
    </row>
    <row r="164" spans="1:26" x14ac:dyDescent="0.25">
      <c r="A164" s="6">
        <v>163</v>
      </c>
      <c r="B164" s="8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4"/>
        <v>369.59</v>
      </c>
      <c r="I164" s="2">
        <f t="shared" si="5"/>
        <v>368.48</v>
      </c>
      <c r="J164" s="2">
        <f t="shared" si="6"/>
        <v>368.93</v>
      </c>
      <c r="K164" s="13">
        <f>(testdata18[[#This Row],[H]]+testdata18[[#This Row],[L]]+testdata18[[#This Row],[C]])/3</f>
        <v>369</v>
      </c>
      <c r="L164" s="13">
        <f>testdata18[[#This Row],[PP]]-0.382*(testdata18[[#This Row],[H]]-testdata18[[#This Row],[L]])</f>
        <v>368.57598000000002</v>
      </c>
      <c r="M164" s="13">
        <f>testdata18[[#This Row],[PP]]-0.618*(testdata18[[#This Row],[H]]-testdata18[[#This Row],[L]])</f>
        <v>368.31402000000003</v>
      </c>
      <c r="N164" s="13">
        <f>testdata18[[#This Row],[PP]]-(testdata18[[#This Row],[H]]-testdata18[[#This Row],[L]])</f>
        <v>367.89000000000004</v>
      </c>
      <c r="O164" s="13">
        <f>testdata18[[#This Row],[PP]]+0.382*(testdata18[[#This Row],[H]]-testdata18[[#This Row],[L]])</f>
        <v>369.42401999999998</v>
      </c>
      <c r="P164" s="13">
        <f>testdata18[[#This Row],[PP]]+0.618*(testdata18[[#This Row],[H]]-testdata18[[#This Row],[L]])</f>
        <v>369.68597999999997</v>
      </c>
      <c r="Q164" s="13">
        <f>testdata18[[#This Row],[PP]]+(testdata18[[#This Row],[H]]-testdata18[[#This Row],[L]])</f>
        <v>370.10999999999996</v>
      </c>
      <c r="R164"/>
      <c r="S164" s="16">
        <v>44183.571527777778</v>
      </c>
      <c r="T164" s="13">
        <v>369</v>
      </c>
      <c r="U164" s="13">
        <v>368.57600000000002</v>
      </c>
      <c r="V164" s="13">
        <v>368.31400000000002</v>
      </c>
      <c r="W164" s="13">
        <v>367.89</v>
      </c>
      <c r="X164" s="13">
        <v>369.42399999999998</v>
      </c>
      <c r="Y164" s="13">
        <v>369.68599999999998</v>
      </c>
      <c r="Z164" s="13">
        <v>370.11</v>
      </c>
    </row>
    <row r="165" spans="1:26" x14ac:dyDescent="0.25">
      <c r="A165" s="6">
        <v>164</v>
      </c>
      <c r="B165" s="8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4"/>
        <v>369.59</v>
      </c>
      <c r="I165" s="2">
        <f t="shared" si="5"/>
        <v>368.48</v>
      </c>
      <c r="J165" s="2">
        <f t="shared" si="6"/>
        <v>368.93</v>
      </c>
      <c r="K165" s="13">
        <f>(testdata18[[#This Row],[H]]+testdata18[[#This Row],[L]]+testdata18[[#This Row],[C]])/3</f>
        <v>369</v>
      </c>
      <c r="L165" s="13">
        <f>testdata18[[#This Row],[PP]]-0.382*(testdata18[[#This Row],[H]]-testdata18[[#This Row],[L]])</f>
        <v>368.57598000000002</v>
      </c>
      <c r="M165" s="13">
        <f>testdata18[[#This Row],[PP]]-0.618*(testdata18[[#This Row],[H]]-testdata18[[#This Row],[L]])</f>
        <v>368.31402000000003</v>
      </c>
      <c r="N165" s="13">
        <f>testdata18[[#This Row],[PP]]-(testdata18[[#This Row],[H]]-testdata18[[#This Row],[L]])</f>
        <v>367.89000000000004</v>
      </c>
      <c r="O165" s="13">
        <f>testdata18[[#This Row],[PP]]+0.382*(testdata18[[#This Row],[H]]-testdata18[[#This Row],[L]])</f>
        <v>369.42401999999998</v>
      </c>
      <c r="P165" s="13">
        <f>testdata18[[#This Row],[PP]]+0.618*(testdata18[[#This Row],[H]]-testdata18[[#This Row],[L]])</f>
        <v>369.68597999999997</v>
      </c>
      <c r="Q165" s="13">
        <f>testdata18[[#This Row],[PP]]+(testdata18[[#This Row],[H]]-testdata18[[#This Row],[L]])</f>
        <v>370.10999999999996</v>
      </c>
      <c r="R165"/>
      <c r="S165" s="16">
        <v>44183.572222222225</v>
      </c>
      <c r="T165" s="13">
        <v>369</v>
      </c>
      <c r="U165" s="13">
        <v>368.57600000000002</v>
      </c>
      <c r="V165" s="13">
        <v>368.31400000000002</v>
      </c>
      <c r="W165" s="13">
        <v>367.89</v>
      </c>
      <c r="X165" s="13">
        <v>369.42399999999998</v>
      </c>
      <c r="Y165" s="13">
        <v>369.68599999999998</v>
      </c>
      <c r="Z165" s="13">
        <v>370.11</v>
      </c>
    </row>
    <row r="166" spans="1:26" x14ac:dyDescent="0.25">
      <c r="A166" s="6">
        <v>165</v>
      </c>
      <c r="B166" s="8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4"/>
        <v>369.59</v>
      </c>
      <c r="I166" s="2">
        <f t="shared" si="5"/>
        <v>368.48</v>
      </c>
      <c r="J166" s="2">
        <f t="shared" si="6"/>
        <v>368.93</v>
      </c>
      <c r="K166" s="13">
        <f>(testdata18[[#This Row],[H]]+testdata18[[#This Row],[L]]+testdata18[[#This Row],[C]])/3</f>
        <v>369</v>
      </c>
      <c r="L166" s="13">
        <f>testdata18[[#This Row],[PP]]-0.382*(testdata18[[#This Row],[H]]-testdata18[[#This Row],[L]])</f>
        <v>368.57598000000002</v>
      </c>
      <c r="M166" s="13">
        <f>testdata18[[#This Row],[PP]]-0.618*(testdata18[[#This Row],[H]]-testdata18[[#This Row],[L]])</f>
        <v>368.31402000000003</v>
      </c>
      <c r="N166" s="13">
        <f>testdata18[[#This Row],[PP]]-(testdata18[[#This Row],[H]]-testdata18[[#This Row],[L]])</f>
        <v>367.89000000000004</v>
      </c>
      <c r="O166" s="13">
        <f>testdata18[[#This Row],[PP]]+0.382*(testdata18[[#This Row],[H]]-testdata18[[#This Row],[L]])</f>
        <v>369.42401999999998</v>
      </c>
      <c r="P166" s="13">
        <f>testdata18[[#This Row],[PP]]+0.618*(testdata18[[#This Row],[H]]-testdata18[[#This Row],[L]])</f>
        <v>369.68597999999997</v>
      </c>
      <c r="Q166" s="13">
        <f>testdata18[[#This Row],[PP]]+(testdata18[[#This Row],[H]]-testdata18[[#This Row],[L]])</f>
        <v>370.10999999999996</v>
      </c>
      <c r="R166"/>
      <c r="S166" s="16">
        <v>44183.572916666664</v>
      </c>
      <c r="T166" s="13">
        <v>369</v>
      </c>
      <c r="U166" s="13">
        <v>368.57600000000002</v>
      </c>
      <c r="V166" s="13">
        <v>368.31400000000002</v>
      </c>
      <c r="W166" s="13">
        <v>367.89</v>
      </c>
      <c r="X166" s="13">
        <v>369.42399999999998</v>
      </c>
      <c r="Y166" s="13">
        <v>369.68599999999998</v>
      </c>
      <c r="Z166" s="13">
        <v>370.11</v>
      </c>
    </row>
    <row r="167" spans="1:26" x14ac:dyDescent="0.25">
      <c r="A167" s="6">
        <v>166</v>
      </c>
      <c r="B167" s="8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4"/>
        <v>369.59</v>
      </c>
      <c r="I167" s="2">
        <f t="shared" si="5"/>
        <v>368.48</v>
      </c>
      <c r="J167" s="2">
        <f t="shared" si="6"/>
        <v>368.93</v>
      </c>
      <c r="K167" s="13">
        <f>(testdata18[[#This Row],[H]]+testdata18[[#This Row],[L]]+testdata18[[#This Row],[C]])/3</f>
        <v>369</v>
      </c>
      <c r="L167" s="13">
        <f>testdata18[[#This Row],[PP]]-0.382*(testdata18[[#This Row],[H]]-testdata18[[#This Row],[L]])</f>
        <v>368.57598000000002</v>
      </c>
      <c r="M167" s="13">
        <f>testdata18[[#This Row],[PP]]-0.618*(testdata18[[#This Row],[H]]-testdata18[[#This Row],[L]])</f>
        <v>368.31402000000003</v>
      </c>
      <c r="N167" s="13">
        <f>testdata18[[#This Row],[PP]]-(testdata18[[#This Row],[H]]-testdata18[[#This Row],[L]])</f>
        <v>367.89000000000004</v>
      </c>
      <c r="O167" s="13">
        <f>testdata18[[#This Row],[PP]]+0.382*(testdata18[[#This Row],[H]]-testdata18[[#This Row],[L]])</f>
        <v>369.42401999999998</v>
      </c>
      <c r="P167" s="13">
        <f>testdata18[[#This Row],[PP]]+0.618*(testdata18[[#This Row],[H]]-testdata18[[#This Row],[L]])</f>
        <v>369.68597999999997</v>
      </c>
      <c r="Q167" s="13">
        <f>testdata18[[#This Row],[PP]]+(testdata18[[#This Row],[H]]-testdata18[[#This Row],[L]])</f>
        <v>370.10999999999996</v>
      </c>
      <c r="R167"/>
      <c r="S167" s="16">
        <v>44183.573611111111</v>
      </c>
      <c r="T167" s="13">
        <v>369</v>
      </c>
      <c r="U167" s="13">
        <v>368.57600000000002</v>
      </c>
      <c r="V167" s="13">
        <v>368.31400000000002</v>
      </c>
      <c r="W167" s="13">
        <v>367.89</v>
      </c>
      <c r="X167" s="13">
        <v>369.42399999999998</v>
      </c>
      <c r="Y167" s="13">
        <v>369.68599999999998</v>
      </c>
      <c r="Z167" s="13">
        <v>370.11</v>
      </c>
    </row>
    <row r="168" spans="1:26" x14ac:dyDescent="0.25">
      <c r="A168" s="6">
        <v>167</v>
      </c>
      <c r="B168" s="8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4"/>
        <v>369.59</v>
      </c>
      <c r="I168" s="2">
        <f t="shared" si="5"/>
        <v>368.48</v>
      </c>
      <c r="J168" s="2">
        <f t="shared" si="6"/>
        <v>368.93</v>
      </c>
      <c r="K168" s="13">
        <f>(testdata18[[#This Row],[H]]+testdata18[[#This Row],[L]]+testdata18[[#This Row],[C]])/3</f>
        <v>369</v>
      </c>
      <c r="L168" s="13">
        <f>testdata18[[#This Row],[PP]]-0.382*(testdata18[[#This Row],[H]]-testdata18[[#This Row],[L]])</f>
        <v>368.57598000000002</v>
      </c>
      <c r="M168" s="13">
        <f>testdata18[[#This Row],[PP]]-0.618*(testdata18[[#This Row],[H]]-testdata18[[#This Row],[L]])</f>
        <v>368.31402000000003</v>
      </c>
      <c r="N168" s="13">
        <f>testdata18[[#This Row],[PP]]-(testdata18[[#This Row],[H]]-testdata18[[#This Row],[L]])</f>
        <v>367.89000000000004</v>
      </c>
      <c r="O168" s="13">
        <f>testdata18[[#This Row],[PP]]+0.382*(testdata18[[#This Row],[H]]-testdata18[[#This Row],[L]])</f>
        <v>369.42401999999998</v>
      </c>
      <c r="P168" s="13">
        <f>testdata18[[#This Row],[PP]]+0.618*(testdata18[[#This Row],[H]]-testdata18[[#This Row],[L]])</f>
        <v>369.68597999999997</v>
      </c>
      <c r="Q168" s="13">
        <f>testdata18[[#This Row],[PP]]+(testdata18[[#This Row],[H]]-testdata18[[#This Row],[L]])</f>
        <v>370.10999999999996</v>
      </c>
      <c r="R168"/>
      <c r="S168" s="16">
        <v>44183.574305555558</v>
      </c>
      <c r="T168" s="13">
        <v>369</v>
      </c>
      <c r="U168" s="13">
        <v>368.57600000000002</v>
      </c>
      <c r="V168" s="13">
        <v>368.31400000000002</v>
      </c>
      <c r="W168" s="13">
        <v>367.89</v>
      </c>
      <c r="X168" s="13">
        <v>369.42399999999998</v>
      </c>
      <c r="Y168" s="13">
        <v>369.68599999999998</v>
      </c>
      <c r="Z168" s="13">
        <v>370.11</v>
      </c>
    </row>
    <row r="169" spans="1:26" x14ac:dyDescent="0.25">
      <c r="A169" s="6">
        <v>168</v>
      </c>
      <c r="B169" s="8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4"/>
        <v>369.59</v>
      </c>
      <c r="I169" s="2">
        <f t="shared" si="5"/>
        <v>368.48</v>
      </c>
      <c r="J169" s="2">
        <f t="shared" si="6"/>
        <v>368.93</v>
      </c>
      <c r="K169" s="13">
        <f>(testdata18[[#This Row],[H]]+testdata18[[#This Row],[L]]+testdata18[[#This Row],[C]])/3</f>
        <v>369</v>
      </c>
      <c r="L169" s="13">
        <f>testdata18[[#This Row],[PP]]-0.382*(testdata18[[#This Row],[H]]-testdata18[[#This Row],[L]])</f>
        <v>368.57598000000002</v>
      </c>
      <c r="M169" s="13">
        <f>testdata18[[#This Row],[PP]]-0.618*(testdata18[[#This Row],[H]]-testdata18[[#This Row],[L]])</f>
        <v>368.31402000000003</v>
      </c>
      <c r="N169" s="13">
        <f>testdata18[[#This Row],[PP]]-(testdata18[[#This Row],[H]]-testdata18[[#This Row],[L]])</f>
        <v>367.89000000000004</v>
      </c>
      <c r="O169" s="13">
        <f>testdata18[[#This Row],[PP]]+0.382*(testdata18[[#This Row],[H]]-testdata18[[#This Row],[L]])</f>
        <v>369.42401999999998</v>
      </c>
      <c r="P169" s="13">
        <f>testdata18[[#This Row],[PP]]+0.618*(testdata18[[#This Row],[H]]-testdata18[[#This Row],[L]])</f>
        <v>369.68597999999997</v>
      </c>
      <c r="Q169" s="13">
        <f>testdata18[[#This Row],[PP]]+(testdata18[[#This Row],[H]]-testdata18[[#This Row],[L]])</f>
        <v>370.10999999999996</v>
      </c>
      <c r="R169"/>
      <c r="S169" s="16">
        <v>44183.574999999997</v>
      </c>
      <c r="T169" s="13">
        <v>369</v>
      </c>
      <c r="U169" s="13">
        <v>368.57600000000002</v>
      </c>
      <c r="V169" s="13">
        <v>368.31400000000002</v>
      </c>
      <c r="W169" s="13">
        <v>367.89</v>
      </c>
      <c r="X169" s="13">
        <v>369.42399999999998</v>
      </c>
      <c r="Y169" s="13">
        <v>369.68599999999998</v>
      </c>
      <c r="Z169" s="13">
        <v>370.11</v>
      </c>
    </row>
    <row r="170" spans="1:26" x14ac:dyDescent="0.25">
      <c r="A170" s="6">
        <v>169</v>
      </c>
      <c r="B170" s="8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4"/>
        <v>369.59</v>
      </c>
      <c r="I170" s="2">
        <f t="shared" si="5"/>
        <v>368.48</v>
      </c>
      <c r="J170" s="2">
        <f t="shared" si="6"/>
        <v>368.93</v>
      </c>
      <c r="K170" s="13">
        <f>(testdata18[[#This Row],[H]]+testdata18[[#This Row],[L]]+testdata18[[#This Row],[C]])/3</f>
        <v>369</v>
      </c>
      <c r="L170" s="13">
        <f>testdata18[[#This Row],[PP]]-0.382*(testdata18[[#This Row],[H]]-testdata18[[#This Row],[L]])</f>
        <v>368.57598000000002</v>
      </c>
      <c r="M170" s="13">
        <f>testdata18[[#This Row],[PP]]-0.618*(testdata18[[#This Row],[H]]-testdata18[[#This Row],[L]])</f>
        <v>368.31402000000003</v>
      </c>
      <c r="N170" s="13">
        <f>testdata18[[#This Row],[PP]]-(testdata18[[#This Row],[H]]-testdata18[[#This Row],[L]])</f>
        <v>367.89000000000004</v>
      </c>
      <c r="O170" s="13">
        <f>testdata18[[#This Row],[PP]]+0.382*(testdata18[[#This Row],[H]]-testdata18[[#This Row],[L]])</f>
        <v>369.42401999999998</v>
      </c>
      <c r="P170" s="13">
        <f>testdata18[[#This Row],[PP]]+0.618*(testdata18[[#This Row],[H]]-testdata18[[#This Row],[L]])</f>
        <v>369.68597999999997</v>
      </c>
      <c r="Q170" s="13">
        <f>testdata18[[#This Row],[PP]]+(testdata18[[#This Row],[H]]-testdata18[[#This Row],[L]])</f>
        <v>370.10999999999996</v>
      </c>
      <c r="R170"/>
      <c r="S170" s="16">
        <v>44183.575694444444</v>
      </c>
      <c r="T170" s="13">
        <v>369</v>
      </c>
      <c r="U170" s="13">
        <v>368.57600000000002</v>
      </c>
      <c r="V170" s="13">
        <v>368.31400000000002</v>
      </c>
      <c r="W170" s="13">
        <v>367.89</v>
      </c>
      <c r="X170" s="13">
        <v>369.42399999999998</v>
      </c>
      <c r="Y170" s="13">
        <v>369.68599999999998</v>
      </c>
      <c r="Z170" s="13">
        <v>370.11</v>
      </c>
    </row>
    <row r="171" spans="1:26" x14ac:dyDescent="0.25">
      <c r="A171" s="6">
        <v>170</v>
      </c>
      <c r="B171" s="8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4"/>
        <v>369.59</v>
      </c>
      <c r="I171" s="2">
        <f t="shared" si="5"/>
        <v>368.48</v>
      </c>
      <c r="J171" s="2">
        <f t="shared" si="6"/>
        <v>368.93</v>
      </c>
      <c r="K171" s="13">
        <f>(testdata18[[#This Row],[H]]+testdata18[[#This Row],[L]]+testdata18[[#This Row],[C]])/3</f>
        <v>369</v>
      </c>
      <c r="L171" s="13">
        <f>testdata18[[#This Row],[PP]]-0.382*(testdata18[[#This Row],[H]]-testdata18[[#This Row],[L]])</f>
        <v>368.57598000000002</v>
      </c>
      <c r="M171" s="13">
        <f>testdata18[[#This Row],[PP]]-0.618*(testdata18[[#This Row],[H]]-testdata18[[#This Row],[L]])</f>
        <v>368.31402000000003</v>
      </c>
      <c r="N171" s="13">
        <f>testdata18[[#This Row],[PP]]-(testdata18[[#This Row],[H]]-testdata18[[#This Row],[L]])</f>
        <v>367.89000000000004</v>
      </c>
      <c r="O171" s="13">
        <f>testdata18[[#This Row],[PP]]+0.382*(testdata18[[#This Row],[H]]-testdata18[[#This Row],[L]])</f>
        <v>369.42401999999998</v>
      </c>
      <c r="P171" s="13">
        <f>testdata18[[#This Row],[PP]]+0.618*(testdata18[[#This Row],[H]]-testdata18[[#This Row],[L]])</f>
        <v>369.68597999999997</v>
      </c>
      <c r="Q171" s="13">
        <f>testdata18[[#This Row],[PP]]+(testdata18[[#This Row],[H]]-testdata18[[#This Row],[L]])</f>
        <v>370.10999999999996</v>
      </c>
      <c r="R171"/>
      <c r="S171" s="16">
        <v>44183.576388888891</v>
      </c>
      <c r="T171" s="13">
        <v>369</v>
      </c>
      <c r="U171" s="13">
        <v>368.57600000000002</v>
      </c>
      <c r="V171" s="13">
        <v>368.31400000000002</v>
      </c>
      <c r="W171" s="13">
        <v>367.89</v>
      </c>
      <c r="X171" s="13">
        <v>369.42399999999998</v>
      </c>
      <c r="Y171" s="13">
        <v>369.68599999999998</v>
      </c>
      <c r="Z171" s="13">
        <v>370.11</v>
      </c>
    </row>
    <row r="172" spans="1:26" x14ac:dyDescent="0.25">
      <c r="A172" s="6">
        <v>171</v>
      </c>
      <c r="B172" s="8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4"/>
        <v>369.59</v>
      </c>
      <c r="I172" s="2">
        <f t="shared" si="5"/>
        <v>368.48</v>
      </c>
      <c r="J172" s="2">
        <f t="shared" si="6"/>
        <v>368.93</v>
      </c>
      <c r="K172" s="13">
        <f>(testdata18[[#This Row],[H]]+testdata18[[#This Row],[L]]+testdata18[[#This Row],[C]])/3</f>
        <v>369</v>
      </c>
      <c r="L172" s="13">
        <f>testdata18[[#This Row],[PP]]-0.382*(testdata18[[#This Row],[H]]-testdata18[[#This Row],[L]])</f>
        <v>368.57598000000002</v>
      </c>
      <c r="M172" s="13">
        <f>testdata18[[#This Row],[PP]]-0.618*(testdata18[[#This Row],[H]]-testdata18[[#This Row],[L]])</f>
        <v>368.31402000000003</v>
      </c>
      <c r="N172" s="13">
        <f>testdata18[[#This Row],[PP]]-(testdata18[[#This Row],[H]]-testdata18[[#This Row],[L]])</f>
        <v>367.89000000000004</v>
      </c>
      <c r="O172" s="13">
        <f>testdata18[[#This Row],[PP]]+0.382*(testdata18[[#This Row],[H]]-testdata18[[#This Row],[L]])</f>
        <v>369.42401999999998</v>
      </c>
      <c r="P172" s="13">
        <f>testdata18[[#This Row],[PP]]+0.618*(testdata18[[#This Row],[H]]-testdata18[[#This Row],[L]])</f>
        <v>369.68597999999997</v>
      </c>
      <c r="Q172" s="13">
        <f>testdata18[[#This Row],[PP]]+(testdata18[[#This Row],[H]]-testdata18[[#This Row],[L]])</f>
        <v>370.10999999999996</v>
      </c>
      <c r="R172"/>
      <c r="S172" s="16">
        <v>44183.57708333333</v>
      </c>
      <c r="T172" s="13">
        <v>369</v>
      </c>
      <c r="U172" s="13">
        <v>368.57600000000002</v>
      </c>
      <c r="V172" s="13">
        <v>368.31400000000002</v>
      </c>
      <c r="W172" s="13">
        <v>367.89</v>
      </c>
      <c r="X172" s="13">
        <v>369.42399999999998</v>
      </c>
      <c r="Y172" s="13">
        <v>369.68599999999998</v>
      </c>
      <c r="Z172" s="13">
        <v>370.11</v>
      </c>
    </row>
    <row r="173" spans="1:26" x14ac:dyDescent="0.25">
      <c r="A173" s="6">
        <v>172</v>
      </c>
      <c r="B173" s="8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4"/>
        <v>369.59</v>
      </c>
      <c r="I173" s="2">
        <f t="shared" si="5"/>
        <v>368.48</v>
      </c>
      <c r="J173" s="2">
        <f t="shared" si="6"/>
        <v>368.93</v>
      </c>
      <c r="K173" s="13">
        <f>(testdata18[[#This Row],[H]]+testdata18[[#This Row],[L]]+testdata18[[#This Row],[C]])/3</f>
        <v>369</v>
      </c>
      <c r="L173" s="13">
        <f>testdata18[[#This Row],[PP]]-0.382*(testdata18[[#This Row],[H]]-testdata18[[#This Row],[L]])</f>
        <v>368.57598000000002</v>
      </c>
      <c r="M173" s="13">
        <f>testdata18[[#This Row],[PP]]-0.618*(testdata18[[#This Row],[H]]-testdata18[[#This Row],[L]])</f>
        <v>368.31402000000003</v>
      </c>
      <c r="N173" s="13">
        <f>testdata18[[#This Row],[PP]]-(testdata18[[#This Row],[H]]-testdata18[[#This Row],[L]])</f>
        <v>367.89000000000004</v>
      </c>
      <c r="O173" s="13">
        <f>testdata18[[#This Row],[PP]]+0.382*(testdata18[[#This Row],[H]]-testdata18[[#This Row],[L]])</f>
        <v>369.42401999999998</v>
      </c>
      <c r="P173" s="13">
        <f>testdata18[[#This Row],[PP]]+0.618*(testdata18[[#This Row],[H]]-testdata18[[#This Row],[L]])</f>
        <v>369.68597999999997</v>
      </c>
      <c r="Q173" s="13">
        <f>testdata18[[#This Row],[PP]]+(testdata18[[#This Row],[H]]-testdata18[[#This Row],[L]])</f>
        <v>370.10999999999996</v>
      </c>
      <c r="R173"/>
      <c r="S173" s="16">
        <v>44183.577777777777</v>
      </c>
      <c r="T173" s="13">
        <v>369</v>
      </c>
      <c r="U173" s="13">
        <v>368.57600000000002</v>
      </c>
      <c r="V173" s="13">
        <v>368.31400000000002</v>
      </c>
      <c r="W173" s="13">
        <v>367.89</v>
      </c>
      <c r="X173" s="13">
        <v>369.42399999999998</v>
      </c>
      <c r="Y173" s="13">
        <v>369.68599999999998</v>
      </c>
      <c r="Z173" s="13">
        <v>370.11</v>
      </c>
    </row>
    <row r="174" spans="1:26" x14ac:dyDescent="0.25">
      <c r="A174" s="6">
        <v>173</v>
      </c>
      <c r="B174" s="8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4"/>
        <v>369.59</v>
      </c>
      <c r="I174" s="2">
        <f t="shared" si="5"/>
        <v>368.48</v>
      </c>
      <c r="J174" s="2">
        <f t="shared" si="6"/>
        <v>368.93</v>
      </c>
      <c r="K174" s="13">
        <f>(testdata18[[#This Row],[H]]+testdata18[[#This Row],[L]]+testdata18[[#This Row],[C]])/3</f>
        <v>369</v>
      </c>
      <c r="L174" s="13">
        <f>testdata18[[#This Row],[PP]]-0.382*(testdata18[[#This Row],[H]]-testdata18[[#This Row],[L]])</f>
        <v>368.57598000000002</v>
      </c>
      <c r="M174" s="13">
        <f>testdata18[[#This Row],[PP]]-0.618*(testdata18[[#This Row],[H]]-testdata18[[#This Row],[L]])</f>
        <v>368.31402000000003</v>
      </c>
      <c r="N174" s="13">
        <f>testdata18[[#This Row],[PP]]-(testdata18[[#This Row],[H]]-testdata18[[#This Row],[L]])</f>
        <v>367.89000000000004</v>
      </c>
      <c r="O174" s="13">
        <f>testdata18[[#This Row],[PP]]+0.382*(testdata18[[#This Row],[H]]-testdata18[[#This Row],[L]])</f>
        <v>369.42401999999998</v>
      </c>
      <c r="P174" s="13">
        <f>testdata18[[#This Row],[PP]]+0.618*(testdata18[[#This Row],[H]]-testdata18[[#This Row],[L]])</f>
        <v>369.68597999999997</v>
      </c>
      <c r="Q174" s="13">
        <f>testdata18[[#This Row],[PP]]+(testdata18[[#This Row],[H]]-testdata18[[#This Row],[L]])</f>
        <v>370.10999999999996</v>
      </c>
      <c r="R174"/>
      <c r="S174" s="16">
        <v>44183.578472222223</v>
      </c>
      <c r="T174" s="13">
        <v>369</v>
      </c>
      <c r="U174" s="13">
        <v>368.57600000000002</v>
      </c>
      <c r="V174" s="13">
        <v>368.31400000000002</v>
      </c>
      <c r="W174" s="13">
        <v>367.89</v>
      </c>
      <c r="X174" s="13">
        <v>369.42399999999998</v>
      </c>
      <c r="Y174" s="13">
        <v>369.68599999999998</v>
      </c>
      <c r="Z174" s="13">
        <v>370.11</v>
      </c>
    </row>
    <row r="175" spans="1:26" x14ac:dyDescent="0.25">
      <c r="A175" s="6">
        <v>174</v>
      </c>
      <c r="B175" s="8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4"/>
        <v>369.59</v>
      </c>
      <c r="I175" s="2">
        <f t="shared" si="5"/>
        <v>368.48</v>
      </c>
      <c r="J175" s="2">
        <f t="shared" si="6"/>
        <v>368.93</v>
      </c>
      <c r="K175" s="13">
        <f>(testdata18[[#This Row],[H]]+testdata18[[#This Row],[L]]+testdata18[[#This Row],[C]])/3</f>
        <v>369</v>
      </c>
      <c r="L175" s="13">
        <f>testdata18[[#This Row],[PP]]-0.382*(testdata18[[#This Row],[H]]-testdata18[[#This Row],[L]])</f>
        <v>368.57598000000002</v>
      </c>
      <c r="M175" s="13">
        <f>testdata18[[#This Row],[PP]]-0.618*(testdata18[[#This Row],[H]]-testdata18[[#This Row],[L]])</f>
        <v>368.31402000000003</v>
      </c>
      <c r="N175" s="13">
        <f>testdata18[[#This Row],[PP]]-(testdata18[[#This Row],[H]]-testdata18[[#This Row],[L]])</f>
        <v>367.89000000000004</v>
      </c>
      <c r="O175" s="13">
        <f>testdata18[[#This Row],[PP]]+0.382*(testdata18[[#This Row],[H]]-testdata18[[#This Row],[L]])</f>
        <v>369.42401999999998</v>
      </c>
      <c r="P175" s="13">
        <f>testdata18[[#This Row],[PP]]+0.618*(testdata18[[#This Row],[H]]-testdata18[[#This Row],[L]])</f>
        <v>369.68597999999997</v>
      </c>
      <c r="Q175" s="13">
        <f>testdata18[[#This Row],[PP]]+(testdata18[[#This Row],[H]]-testdata18[[#This Row],[L]])</f>
        <v>370.10999999999996</v>
      </c>
      <c r="R175"/>
      <c r="S175" s="16">
        <v>44183.57916666667</v>
      </c>
      <c r="T175" s="13">
        <v>369</v>
      </c>
      <c r="U175" s="13">
        <v>368.57600000000002</v>
      </c>
      <c r="V175" s="13">
        <v>368.31400000000002</v>
      </c>
      <c r="W175" s="13">
        <v>367.89</v>
      </c>
      <c r="X175" s="13">
        <v>369.42399999999998</v>
      </c>
      <c r="Y175" s="13">
        <v>369.68599999999998</v>
      </c>
      <c r="Z175" s="13">
        <v>370.11</v>
      </c>
    </row>
    <row r="176" spans="1:26" x14ac:dyDescent="0.25">
      <c r="A176" s="6">
        <v>175</v>
      </c>
      <c r="B176" s="8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4"/>
        <v>369.59</v>
      </c>
      <c r="I176" s="2">
        <f t="shared" si="5"/>
        <v>368.48</v>
      </c>
      <c r="J176" s="2">
        <f t="shared" si="6"/>
        <v>368.93</v>
      </c>
      <c r="K176" s="13">
        <f>(testdata18[[#This Row],[H]]+testdata18[[#This Row],[L]]+testdata18[[#This Row],[C]])/3</f>
        <v>369</v>
      </c>
      <c r="L176" s="13">
        <f>testdata18[[#This Row],[PP]]-0.382*(testdata18[[#This Row],[H]]-testdata18[[#This Row],[L]])</f>
        <v>368.57598000000002</v>
      </c>
      <c r="M176" s="13">
        <f>testdata18[[#This Row],[PP]]-0.618*(testdata18[[#This Row],[H]]-testdata18[[#This Row],[L]])</f>
        <v>368.31402000000003</v>
      </c>
      <c r="N176" s="13">
        <f>testdata18[[#This Row],[PP]]-(testdata18[[#This Row],[H]]-testdata18[[#This Row],[L]])</f>
        <v>367.89000000000004</v>
      </c>
      <c r="O176" s="13">
        <f>testdata18[[#This Row],[PP]]+0.382*(testdata18[[#This Row],[H]]-testdata18[[#This Row],[L]])</f>
        <v>369.42401999999998</v>
      </c>
      <c r="P176" s="13">
        <f>testdata18[[#This Row],[PP]]+0.618*(testdata18[[#This Row],[H]]-testdata18[[#This Row],[L]])</f>
        <v>369.68597999999997</v>
      </c>
      <c r="Q176" s="13">
        <f>testdata18[[#This Row],[PP]]+(testdata18[[#This Row],[H]]-testdata18[[#This Row],[L]])</f>
        <v>370.10999999999996</v>
      </c>
      <c r="R176"/>
      <c r="S176" s="16">
        <v>44183.579861111109</v>
      </c>
      <c r="T176" s="13">
        <v>369</v>
      </c>
      <c r="U176" s="13">
        <v>368.57600000000002</v>
      </c>
      <c r="V176" s="13">
        <v>368.31400000000002</v>
      </c>
      <c r="W176" s="13">
        <v>367.89</v>
      </c>
      <c r="X176" s="13">
        <v>369.42399999999998</v>
      </c>
      <c r="Y176" s="13">
        <v>369.68599999999998</v>
      </c>
      <c r="Z176" s="13">
        <v>370.11</v>
      </c>
    </row>
    <row r="177" spans="1:26" x14ac:dyDescent="0.25">
      <c r="A177" s="6">
        <v>176</v>
      </c>
      <c r="B177" s="8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4"/>
        <v>369.59</v>
      </c>
      <c r="I177" s="2">
        <f t="shared" si="5"/>
        <v>368.48</v>
      </c>
      <c r="J177" s="2">
        <f t="shared" si="6"/>
        <v>368.93</v>
      </c>
      <c r="K177" s="13">
        <f>(testdata18[[#This Row],[H]]+testdata18[[#This Row],[L]]+testdata18[[#This Row],[C]])/3</f>
        <v>369</v>
      </c>
      <c r="L177" s="13">
        <f>testdata18[[#This Row],[PP]]-0.382*(testdata18[[#This Row],[H]]-testdata18[[#This Row],[L]])</f>
        <v>368.57598000000002</v>
      </c>
      <c r="M177" s="13">
        <f>testdata18[[#This Row],[PP]]-0.618*(testdata18[[#This Row],[H]]-testdata18[[#This Row],[L]])</f>
        <v>368.31402000000003</v>
      </c>
      <c r="N177" s="13">
        <f>testdata18[[#This Row],[PP]]-(testdata18[[#This Row],[H]]-testdata18[[#This Row],[L]])</f>
        <v>367.89000000000004</v>
      </c>
      <c r="O177" s="13">
        <f>testdata18[[#This Row],[PP]]+0.382*(testdata18[[#This Row],[H]]-testdata18[[#This Row],[L]])</f>
        <v>369.42401999999998</v>
      </c>
      <c r="P177" s="13">
        <f>testdata18[[#This Row],[PP]]+0.618*(testdata18[[#This Row],[H]]-testdata18[[#This Row],[L]])</f>
        <v>369.68597999999997</v>
      </c>
      <c r="Q177" s="13">
        <f>testdata18[[#This Row],[PP]]+(testdata18[[#This Row],[H]]-testdata18[[#This Row],[L]])</f>
        <v>370.10999999999996</v>
      </c>
      <c r="R177"/>
      <c r="S177" s="16">
        <v>44183.580555555556</v>
      </c>
      <c r="T177" s="13">
        <v>369</v>
      </c>
      <c r="U177" s="13">
        <v>368.57600000000002</v>
      </c>
      <c r="V177" s="13">
        <v>368.31400000000002</v>
      </c>
      <c r="W177" s="13">
        <v>367.89</v>
      </c>
      <c r="X177" s="13">
        <v>369.42399999999998</v>
      </c>
      <c r="Y177" s="13">
        <v>369.68599999999998</v>
      </c>
      <c r="Z177" s="13">
        <v>370.11</v>
      </c>
    </row>
    <row r="178" spans="1:26" x14ac:dyDescent="0.25">
      <c r="A178" s="6">
        <v>177</v>
      </c>
      <c r="B178" s="8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4"/>
        <v>369.59</v>
      </c>
      <c r="I178" s="2">
        <f t="shared" si="5"/>
        <v>368.48</v>
      </c>
      <c r="J178" s="2">
        <f t="shared" si="6"/>
        <v>368.93</v>
      </c>
      <c r="K178" s="13">
        <f>(testdata18[[#This Row],[H]]+testdata18[[#This Row],[L]]+testdata18[[#This Row],[C]])/3</f>
        <v>369</v>
      </c>
      <c r="L178" s="13">
        <f>testdata18[[#This Row],[PP]]-0.382*(testdata18[[#This Row],[H]]-testdata18[[#This Row],[L]])</f>
        <v>368.57598000000002</v>
      </c>
      <c r="M178" s="13">
        <f>testdata18[[#This Row],[PP]]-0.618*(testdata18[[#This Row],[H]]-testdata18[[#This Row],[L]])</f>
        <v>368.31402000000003</v>
      </c>
      <c r="N178" s="13">
        <f>testdata18[[#This Row],[PP]]-(testdata18[[#This Row],[H]]-testdata18[[#This Row],[L]])</f>
        <v>367.89000000000004</v>
      </c>
      <c r="O178" s="13">
        <f>testdata18[[#This Row],[PP]]+0.382*(testdata18[[#This Row],[H]]-testdata18[[#This Row],[L]])</f>
        <v>369.42401999999998</v>
      </c>
      <c r="P178" s="13">
        <f>testdata18[[#This Row],[PP]]+0.618*(testdata18[[#This Row],[H]]-testdata18[[#This Row],[L]])</f>
        <v>369.68597999999997</v>
      </c>
      <c r="Q178" s="13">
        <f>testdata18[[#This Row],[PP]]+(testdata18[[#This Row],[H]]-testdata18[[#This Row],[L]])</f>
        <v>370.10999999999996</v>
      </c>
      <c r="R178"/>
      <c r="S178" s="16">
        <v>44183.581250000003</v>
      </c>
      <c r="T178" s="13">
        <v>369</v>
      </c>
      <c r="U178" s="13">
        <v>368.57600000000002</v>
      </c>
      <c r="V178" s="13">
        <v>368.31400000000002</v>
      </c>
      <c r="W178" s="13">
        <v>367.89</v>
      </c>
      <c r="X178" s="13">
        <v>369.42399999999998</v>
      </c>
      <c r="Y178" s="13">
        <v>369.68599999999998</v>
      </c>
      <c r="Z178" s="13">
        <v>370.11</v>
      </c>
    </row>
    <row r="179" spans="1:26" x14ac:dyDescent="0.25">
      <c r="A179" s="6">
        <v>178</v>
      </c>
      <c r="B179" s="8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4"/>
        <v>369.59</v>
      </c>
      <c r="I179" s="2">
        <f t="shared" si="5"/>
        <v>368.48</v>
      </c>
      <c r="J179" s="2">
        <f t="shared" si="6"/>
        <v>368.93</v>
      </c>
      <c r="K179" s="13">
        <f>(testdata18[[#This Row],[H]]+testdata18[[#This Row],[L]]+testdata18[[#This Row],[C]])/3</f>
        <v>369</v>
      </c>
      <c r="L179" s="13">
        <f>testdata18[[#This Row],[PP]]-0.382*(testdata18[[#This Row],[H]]-testdata18[[#This Row],[L]])</f>
        <v>368.57598000000002</v>
      </c>
      <c r="M179" s="13">
        <f>testdata18[[#This Row],[PP]]-0.618*(testdata18[[#This Row],[H]]-testdata18[[#This Row],[L]])</f>
        <v>368.31402000000003</v>
      </c>
      <c r="N179" s="13">
        <f>testdata18[[#This Row],[PP]]-(testdata18[[#This Row],[H]]-testdata18[[#This Row],[L]])</f>
        <v>367.89000000000004</v>
      </c>
      <c r="O179" s="13">
        <f>testdata18[[#This Row],[PP]]+0.382*(testdata18[[#This Row],[H]]-testdata18[[#This Row],[L]])</f>
        <v>369.42401999999998</v>
      </c>
      <c r="P179" s="13">
        <f>testdata18[[#This Row],[PP]]+0.618*(testdata18[[#This Row],[H]]-testdata18[[#This Row],[L]])</f>
        <v>369.68597999999997</v>
      </c>
      <c r="Q179" s="13">
        <f>testdata18[[#This Row],[PP]]+(testdata18[[#This Row],[H]]-testdata18[[#This Row],[L]])</f>
        <v>370.10999999999996</v>
      </c>
      <c r="R179"/>
      <c r="S179" s="16">
        <v>44183.581944444442</v>
      </c>
      <c r="T179" s="13">
        <v>369</v>
      </c>
      <c r="U179" s="13">
        <v>368.57600000000002</v>
      </c>
      <c r="V179" s="13">
        <v>368.31400000000002</v>
      </c>
      <c r="W179" s="13">
        <v>367.89</v>
      </c>
      <c r="X179" s="13">
        <v>369.42399999999998</v>
      </c>
      <c r="Y179" s="13">
        <v>369.68599999999998</v>
      </c>
      <c r="Z179" s="13">
        <v>370.11</v>
      </c>
    </row>
    <row r="180" spans="1:26" x14ac:dyDescent="0.25">
      <c r="A180" s="6">
        <v>179</v>
      </c>
      <c r="B180" s="8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4"/>
        <v>369.59</v>
      </c>
      <c r="I180" s="2">
        <f t="shared" si="5"/>
        <v>368.48</v>
      </c>
      <c r="J180" s="2">
        <f t="shared" si="6"/>
        <v>368.93</v>
      </c>
      <c r="R180"/>
      <c r="S180" s="16">
        <v>44183.582638888889</v>
      </c>
      <c r="T180" s="13">
        <v>369</v>
      </c>
      <c r="U180" s="13">
        <v>368.57600000000002</v>
      </c>
      <c r="V180" s="13">
        <v>368.31400000000002</v>
      </c>
      <c r="W180" s="13">
        <v>367.89</v>
      </c>
      <c r="X180" s="13">
        <v>369.42399999999998</v>
      </c>
      <c r="Y180" s="13">
        <v>369.68599999999998</v>
      </c>
      <c r="Z180" s="13">
        <v>370.11</v>
      </c>
    </row>
    <row r="181" spans="1:26" x14ac:dyDescent="0.25">
      <c r="A181" s="6">
        <v>180</v>
      </c>
      <c r="B181" s="8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9">
        <f>MAX($D121:$D180)</f>
        <v>368.96</v>
      </c>
      <c r="I181" s="9">
        <f>MIN($E121:$E180)</f>
        <v>367.98</v>
      </c>
      <c r="J181" s="9">
        <f>F180</f>
        <v>368.35</v>
      </c>
      <c r="K181" s="13">
        <f>(testdata18[[#This Row],[H]]+testdata18[[#This Row],[L]]+testdata18[[#This Row],[C]])/3</f>
        <v>368.43</v>
      </c>
      <c r="L181" s="13">
        <f>testdata18[[#This Row],[PP]]-0.382*(testdata18[[#This Row],[H]]-testdata18[[#This Row],[L]])</f>
        <v>368.05564000000004</v>
      </c>
      <c r="M181" s="13">
        <f>testdata18[[#This Row],[PP]]-0.618*(testdata18[[#This Row],[H]]-testdata18[[#This Row],[L]])</f>
        <v>367.82436000000001</v>
      </c>
      <c r="N181" s="13">
        <f>testdata18[[#This Row],[PP]]-(testdata18[[#This Row],[H]]-testdata18[[#This Row],[L]])</f>
        <v>367.45000000000005</v>
      </c>
      <c r="O181" s="13">
        <f>testdata18[[#This Row],[PP]]+0.382*(testdata18[[#This Row],[H]]-testdata18[[#This Row],[L]])</f>
        <v>368.80435999999997</v>
      </c>
      <c r="P181" s="13">
        <f>testdata18[[#This Row],[PP]]+0.618*(testdata18[[#This Row],[H]]-testdata18[[#This Row],[L]])</f>
        <v>369.03564</v>
      </c>
      <c r="Q181" s="13">
        <f>testdata18[[#This Row],[PP]]+(testdata18[[#This Row],[H]]-testdata18[[#This Row],[L]])</f>
        <v>369.40999999999997</v>
      </c>
      <c r="R181"/>
      <c r="S181" s="16">
        <v>44183.583333333336</v>
      </c>
      <c r="T181" s="13">
        <v>368.43</v>
      </c>
      <c r="U181" s="13">
        <v>368.05560000000003</v>
      </c>
      <c r="V181" s="13">
        <v>367.82440000000003</v>
      </c>
      <c r="W181" s="13">
        <v>367.45</v>
      </c>
      <c r="X181" s="13">
        <v>368.80439999999999</v>
      </c>
      <c r="Y181" s="13">
        <v>369.03559999999999</v>
      </c>
      <c r="Z181" s="13">
        <v>369.41</v>
      </c>
    </row>
    <row r="182" spans="1:26" x14ac:dyDescent="0.25">
      <c r="A182" s="6">
        <v>181</v>
      </c>
      <c r="B182" s="8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4"/>
        <v>368.96</v>
      </c>
      <c r="I182" s="2">
        <f t="shared" si="5"/>
        <v>367.98</v>
      </c>
      <c r="J182" s="2">
        <f t="shared" si="6"/>
        <v>368.35</v>
      </c>
      <c r="K182" s="13">
        <f>(testdata18[[#This Row],[H]]+testdata18[[#This Row],[L]]+testdata18[[#This Row],[C]])/3</f>
        <v>368.43</v>
      </c>
      <c r="L182" s="13">
        <f>testdata18[[#This Row],[PP]]-0.382*(testdata18[[#This Row],[H]]-testdata18[[#This Row],[L]])</f>
        <v>368.05564000000004</v>
      </c>
      <c r="M182" s="13">
        <f>testdata18[[#This Row],[PP]]-0.618*(testdata18[[#This Row],[H]]-testdata18[[#This Row],[L]])</f>
        <v>367.82436000000001</v>
      </c>
      <c r="N182" s="13">
        <f>testdata18[[#This Row],[PP]]-(testdata18[[#This Row],[H]]-testdata18[[#This Row],[L]])</f>
        <v>367.45000000000005</v>
      </c>
      <c r="O182" s="13">
        <f>testdata18[[#This Row],[PP]]+0.382*(testdata18[[#This Row],[H]]-testdata18[[#This Row],[L]])</f>
        <v>368.80435999999997</v>
      </c>
      <c r="P182" s="13">
        <f>testdata18[[#This Row],[PP]]+0.618*(testdata18[[#This Row],[H]]-testdata18[[#This Row],[L]])</f>
        <v>369.03564</v>
      </c>
      <c r="Q182" s="13">
        <f>testdata18[[#This Row],[PP]]+(testdata18[[#This Row],[H]]-testdata18[[#This Row],[L]])</f>
        <v>369.40999999999997</v>
      </c>
      <c r="R182"/>
      <c r="S182" s="16">
        <v>44183.584027777775</v>
      </c>
      <c r="T182" s="13">
        <v>368.43</v>
      </c>
      <c r="U182" s="13">
        <v>368.05560000000003</v>
      </c>
      <c r="V182" s="13">
        <v>367.82440000000003</v>
      </c>
      <c r="W182" s="13">
        <v>367.45</v>
      </c>
      <c r="X182" s="13">
        <v>368.80439999999999</v>
      </c>
      <c r="Y182" s="13">
        <v>369.03559999999999</v>
      </c>
      <c r="Z182" s="13">
        <v>369.41</v>
      </c>
    </row>
    <row r="183" spans="1:26" x14ac:dyDescent="0.25">
      <c r="A183" s="6">
        <v>182</v>
      </c>
      <c r="B183" s="8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4"/>
        <v>368.96</v>
      </c>
      <c r="I183" s="2">
        <f t="shared" si="5"/>
        <v>367.98</v>
      </c>
      <c r="J183" s="2">
        <f t="shared" si="6"/>
        <v>368.35</v>
      </c>
      <c r="K183" s="13">
        <f>(testdata18[[#This Row],[H]]+testdata18[[#This Row],[L]]+testdata18[[#This Row],[C]])/3</f>
        <v>368.43</v>
      </c>
      <c r="L183" s="13">
        <f>testdata18[[#This Row],[PP]]-0.382*(testdata18[[#This Row],[H]]-testdata18[[#This Row],[L]])</f>
        <v>368.05564000000004</v>
      </c>
      <c r="M183" s="13">
        <f>testdata18[[#This Row],[PP]]-0.618*(testdata18[[#This Row],[H]]-testdata18[[#This Row],[L]])</f>
        <v>367.82436000000001</v>
      </c>
      <c r="N183" s="13">
        <f>testdata18[[#This Row],[PP]]-(testdata18[[#This Row],[H]]-testdata18[[#This Row],[L]])</f>
        <v>367.45000000000005</v>
      </c>
      <c r="O183" s="13">
        <f>testdata18[[#This Row],[PP]]+0.382*(testdata18[[#This Row],[H]]-testdata18[[#This Row],[L]])</f>
        <v>368.80435999999997</v>
      </c>
      <c r="P183" s="13">
        <f>testdata18[[#This Row],[PP]]+0.618*(testdata18[[#This Row],[H]]-testdata18[[#This Row],[L]])</f>
        <v>369.03564</v>
      </c>
      <c r="Q183" s="13">
        <f>testdata18[[#This Row],[PP]]+(testdata18[[#This Row],[H]]-testdata18[[#This Row],[L]])</f>
        <v>369.40999999999997</v>
      </c>
      <c r="R183"/>
      <c r="S183" s="16">
        <v>44183.584722222222</v>
      </c>
      <c r="T183" s="13">
        <v>368.43</v>
      </c>
      <c r="U183" s="13">
        <v>368.05560000000003</v>
      </c>
      <c r="V183" s="13">
        <v>367.82440000000003</v>
      </c>
      <c r="W183" s="13">
        <v>367.45</v>
      </c>
      <c r="X183" s="13">
        <v>368.80439999999999</v>
      </c>
      <c r="Y183" s="13">
        <v>369.03559999999999</v>
      </c>
      <c r="Z183" s="13">
        <v>369.41</v>
      </c>
    </row>
    <row r="184" spans="1:26" x14ac:dyDescent="0.25">
      <c r="A184" s="6">
        <v>183</v>
      </c>
      <c r="B184" s="8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4"/>
        <v>368.96</v>
      </c>
      <c r="I184" s="2">
        <f t="shared" si="5"/>
        <v>367.98</v>
      </c>
      <c r="J184" s="2">
        <f t="shared" si="6"/>
        <v>368.35</v>
      </c>
      <c r="K184" s="13">
        <f>(testdata18[[#This Row],[H]]+testdata18[[#This Row],[L]]+testdata18[[#This Row],[C]])/3</f>
        <v>368.43</v>
      </c>
      <c r="L184" s="13">
        <f>testdata18[[#This Row],[PP]]-0.382*(testdata18[[#This Row],[H]]-testdata18[[#This Row],[L]])</f>
        <v>368.05564000000004</v>
      </c>
      <c r="M184" s="13">
        <f>testdata18[[#This Row],[PP]]-0.618*(testdata18[[#This Row],[H]]-testdata18[[#This Row],[L]])</f>
        <v>367.82436000000001</v>
      </c>
      <c r="N184" s="13">
        <f>testdata18[[#This Row],[PP]]-(testdata18[[#This Row],[H]]-testdata18[[#This Row],[L]])</f>
        <v>367.45000000000005</v>
      </c>
      <c r="O184" s="13">
        <f>testdata18[[#This Row],[PP]]+0.382*(testdata18[[#This Row],[H]]-testdata18[[#This Row],[L]])</f>
        <v>368.80435999999997</v>
      </c>
      <c r="P184" s="13">
        <f>testdata18[[#This Row],[PP]]+0.618*(testdata18[[#This Row],[H]]-testdata18[[#This Row],[L]])</f>
        <v>369.03564</v>
      </c>
      <c r="Q184" s="13">
        <f>testdata18[[#This Row],[PP]]+(testdata18[[#This Row],[H]]-testdata18[[#This Row],[L]])</f>
        <v>369.40999999999997</v>
      </c>
      <c r="R184"/>
      <c r="S184" s="16">
        <v>44183.585416666669</v>
      </c>
      <c r="T184" s="13">
        <v>368.43</v>
      </c>
      <c r="U184" s="13">
        <v>368.05560000000003</v>
      </c>
      <c r="V184" s="13">
        <v>367.82440000000003</v>
      </c>
      <c r="W184" s="13">
        <v>367.45</v>
      </c>
      <c r="X184" s="13">
        <v>368.80439999999999</v>
      </c>
      <c r="Y184" s="13">
        <v>369.03559999999999</v>
      </c>
      <c r="Z184" s="13">
        <v>369.41</v>
      </c>
    </row>
    <row r="185" spans="1:26" x14ac:dyDescent="0.25">
      <c r="A185" s="6">
        <v>184</v>
      </c>
      <c r="B185" s="8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4"/>
        <v>368.96</v>
      </c>
      <c r="I185" s="2">
        <f t="shared" si="5"/>
        <v>367.98</v>
      </c>
      <c r="J185" s="2">
        <f t="shared" si="6"/>
        <v>368.35</v>
      </c>
      <c r="K185" s="13">
        <f>(testdata18[[#This Row],[H]]+testdata18[[#This Row],[L]]+testdata18[[#This Row],[C]])/3</f>
        <v>368.43</v>
      </c>
      <c r="L185" s="13">
        <f>testdata18[[#This Row],[PP]]-0.382*(testdata18[[#This Row],[H]]-testdata18[[#This Row],[L]])</f>
        <v>368.05564000000004</v>
      </c>
      <c r="M185" s="13">
        <f>testdata18[[#This Row],[PP]]-0.618*(testdata18[[#This Row],[H]]-testdata18[[#This Row],[L]])</f>
        <v>367.82436000000001</v>
      </c>
      <c r="N185" s="13">
        <f>testdata18[[#This Row],[PP]]-(testdata18[[#This Row],[H]]-testdata18[[#This Row],[L]])</f>
        <v>367.45000000000005</v>
      </c>
      <c r="O185" s="13">
        <f>testdata18[[#This Row],[PP]]+0.382*(testdata18[[#This Row],[H]]-testdata18[[#This Row],[L]])</f>
        <v>368.80435999999997</v>
      </c>
      <c r="P185" s="13">
        <f>testdata18[[#This Row],[PP]]+0.618*(testdata18[[#This Row],[H]]-testdata18[[#This Row],[L]])</f>
        <v>369.03564</v>
      </c>
      <c r="Q185" s="13">
        <f>testdata18[[#This Row],[PP]]+(testdata18[[#This Row],[H]]-testdata18[[#This Row],[L]])</f>
        <v>369.40999999999997</v>
      </c>
      <c r="R185"/>
      <c r="S185" s="16">
        <v>44183.586111111108</v>
      </c>
      <c r="T185" s="13">
        <v>368.43</v>
      </c>
      <c r="U185" s="13">
        <v>368.05560000000003</v>
      </c>
      <c r="V185" s="13">
        <v>367.82440000000003</v>
      </c>
      <c r="W185" s="13">
        <v>367.45</v>
      </c>
      <c r="X185" s="13">
        <v>368.80439999999999</v>
      </c>
      <c r="Y185" s="13">
        <v>369.03559999999999</v>
      </c>
      <c r="Z185" s="13">
        <v>369.41</v>
      </c>
    </row>
    <row r="186" spans="1:26" x14ac:dyDescent="0.25">
      <c r="A186" s="6">
        <v>185</v>
      </c>
      <c r="B186" s="8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4"/>
        <v>368.96</v>
      </c>
      <c r="I186" s="2">
        <f t="shared" si="5"/>
        <v>367.98</v>
      </c>
      <c r="J186" s="2">
        <f t="shared" si="6"/>
        <v>368.35</v>
      </c>
      <c r="K186" s="13">
        <f>(testdata18[[#This Row],[H]]+testdata18[[#This Row],[L]]+testdata18[[#This Row],[C]])/3</f>
        <v>368.43</v>
      </c>
      <c r="L186" s="13">
        <f>testdata18[[#This Row],[PP]]-0.382*(testdata18[[#This Row],[H]]-testdata18[[#This Row],[L]])</f>
        <v>368.05564000000004</v>
      </c>
      <c r="M186" s="13">
        <f>testdata18[[#This Row],[PP]]-0.618*(testdata18[[#This Row],[H]]-testdata18[[#This Row],[L]])</f>
        <v>367.82436000000001</v>
      </c>
      <c r="N186" s="13">
        <f>testdata18[[#This Row],[PP]]-(testdata18[[#This Row],[H]]-testdata18[[#This Row],[L]])</f>
        <v>367.45000000000005</v>
      </c>
      <c r="O186" s="13">
        <f>testdata18[[#This Row],[PP]]+0.382*(testdata18[[#This Row],[H]]-testdata18[[#This Row],[L]])</f>
        <v>368.80435999999997</v>
      </c>
      <c r="P186" s="13">
        <f>testdata18[[#This Row],[PP]]+0.618*(testdata18[[#This Row],[H]]-testdata18[[#This Row],[L]])</f>
        <v>369.03564</v>
      </c>
      <c r="Q186" s="13">
        <f>testdata18[[#This Row],[PP]]+(testdata18[[#This Row],[H]]-testdata18[[#This Row],[L]])</f>
        <v>369.40999999999997</v>
      </c>
      <c r="R186"/>
      <c r="S186" s="16">
        <v>44183.586805555555</v>
      </c>
      <c r="T186" s="13">
        <v>368.43</v>
      </c>
      <c r="U186" s="13">
        <v>368.05560000000003</v>
      </c>
      <c r="V186" s="13">
        <v>367.82440000000003</v>
      </c>
      <c r="W186" s="13">
        <v>367.45</v>
      </c>
      <c r="X186" s="13">
        <v>368.80439999999999</v>
      </c>
      <c r="Y186" s="13">
        <v>369.03559999999999</v>
      </c>
      <c r="Z186" s="13">
        <v>369.41</v>
      </c>
    </row>
    <row r="187" spans="1:26" x14ac:dyDescent="0.25">
      <c r="A187" s="6">
        <v>186</v>
      </c>
      <c r="B187" s="8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4"/>
        <v>368.96</v>
      </c>
      <c r="I187" s="2">
        <f t="shared" si="5"/>
        <v>367.98</v>
      </c>
      <c r="J187" s="2">
        <f t="shared" si="6"/>
        <v>368.35</v>
      </c>
      <c r="K187" s="13">
        <f>(testdata18[[#This Row],[H]]+testdata18[[#This Row],[L]]+testdata18[[#This Row],[C]])/3</f>
        <v>368.43</v>
      </c>
      <c r="L187" s="13">
        <f>testdata18[[#This Row],[PP]]-0.382*(testdata18[[#This Row],[H]]-testdata18[[#This Row],[L]])</f>
        <v>368.05564000000004</v>
      </c>
      <c r="M187" s="13">
        <f>testdata18[[#This Row],[PP]]-0.618*(testdata18[[#This Row],[H]]-testdata18[[#This Row],[L]])</f>
        <v>367.82436000000001</v>
      </c>
      <c r="N187" s="13">
        <f>testdata18[[#This Row],[PP]]-(testdata18[[#This Row],[H]]-testdata18[[#This Row],[L]])</f>
        <v>367.45000000000005</v>
      </c>
      <c r="O187" s="13">
        <f>testdata18[[#This Row],[PP]]+0.382*(testdata18[[#This Row],[H]]-testdata18[[#This Row],[L]])</f>
        <v>368.80435999999997</v>
      </c>
      <c r="P187" s="13">
        <f>testdata18[[#This Row],[PP]]+0.618*(testdata18[[#This Row],[H]]-testdata18[[#This Row],[L]])</f>
        <v>369.03564</v>
      </c>
      <c r="Q187" s="13">
        <f>testdata18[[#This Row],[PP]]+(testdata18[[#This Row],[H]]-testdata18[[#This Row],[L]])</f>
        <v>369.40999999999997</v>
      </c>
      <c r="R187"/>
      <c r="S187" s="16">
        <v>44183.587500000001</v>
      </c>
      <c r="T187" s="13">
        <v>368.43</v>
      </c>
      <c r="U187" s="13">
        <v>368.05560000000003</v>
      </c>
      <c r="V187" s="13">
        <v>367.82440000000003</v>
      </c>
      <c r="W187" s="13">
        <v>367.45</v>
      </c>
      <c r="X187" s="13">
        <v>368.80439999999999</v>
      </c>
      <c r="Y187" s="13">
        <v>369.03559999999999</v>
      </c>
      <c r="Z187" s="13">
        <v>369.41</v>
      </c>
    </row>
    <row r="188" spans="1:26" x14ac:dyDescent="0.25">
      <c r="A188" s="6">
        <v>187</v>
      </c>
      <c r="B188" s="8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4"/>
        <v>368.96</v>
      </c>
      <c r="I188" s="2">
        <f t="shared" si="5"/>
        <v>367.98</v>
      </c>
      <c r="J188" s="2">
        <f t="shared" si="6"/>
        <v>368.35</v>
      </c>
      <c r="K188" s="13">
        <f>(testdata18[[#This Row],[H]]+testdata18[[#This Row],[L]]+testdata18[[#This Row],[C]])/3</f>
        <v>368.43</v>
      </c>
      <c r="L188" s="13">
        <f>testdata18[[#This Row],[PP]]-0.382*(testdata18[[#This Row],[H]]-testdata18[[#This Row],[L]])</f>
        <v>368.05564000000004</v>
      </c>
      <c r="M188" s="13">
        <f>testdata18[[#This Row],[PP]]-0.618*(testdata18[[#This Row],[H]]-testdata18[[#This Row],[L]])</f>
        <v>367.82436000000001</v>
      </c>
      <c r="N188" s="13">
        <f>testdata18[[#This Row],[PP]]-(testdata18[[#This Row],[H]]-testdata18[[#This Row],[L]])</f>
        <v>367.45000000000005</v>
      </c>
      <c r="O188" s="13">
        <f>testdata18[[#This Row],[PP]]+0.382*(testdata18[[#This Row],[H]]-testdata18[[#This Row],[L]])</f>
        <v>368.80435999999997</v>
      </c>
      <c r="P188" s="13">
        <f>testdata18[[#This Row],[PP]]+0.618*(testdata18[[#This Row],[H]]-testdata18[[#This Row],[L]])</f>
        <v>369.03564</v>
      </c>
      <c r="Q188" s="13">
        <f>testdata18[[#This Row],[PP]]+(testdata18[[#This Row],[H]]-testdata18[[#This Row],[L]])</f>
        <v>369.40999999999997</v>
      </c>
      <c r="R188"/>
      <c r="S188" s="16">
        <v>44183.588194444441</v>
      </c>
      <c r="T188" s="13">
        <v>368.43</v>
      </c>
      <c r="U188" s="13">
        <v>368.05560000000003</v>
      </c>
      <c r="V188" s="13">
        <v>367.82440000000003</v>
      </c>
      <c r="W188" s="13">
        <v>367.45</v>
      </c>
      <c r="X188" s="13">
        <v>368.80439999999999</v>
      </c>
      <c r="Y188" s="13">
        <v>369.03559999999999</v>
      </c>
      <c r="Z188" s="13">
        <v>369.41</v>
      </c>
    </row>
    <row r="189" spans="1:26" x14ac:dyDescent="0.25">
      <c r="A189" s="6">
        <v>188</v>
      </c>
      <c r="B189" s="8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4"/>
        <v>368.96</v>
      </c>
      <c r="I189" s="2">
        <f t="shared" si="5"/>
        <v>367.98</v>
      </c>
      <c r="J189" s="2">
        <f t="shared" si="6"/>
        <v>368.35</v>
      </c>
      <c r="K189" s="13">
        <f>(testdata18[[#This Row],[H]]+testdata18[[#This Row],[L]]+testdata18[[#This Row],[C]])/3</f>
        <v>368.43</v>
      </c>
      <c r="L189" s="13">
        <f>testdata18[[#This Row],[PP]]-0.382*(testdata18[[#This Row],[H]]-testdata18[[#This Row],[L]])</f>
        <v>368.05564000000004</v>
      </c>
      <c r="M189" s="13">
        <f>testdata18[[#This Row],[PP]]-0.618*(testdata18[[#This Row],[H]]-testdata18[[#This Row],[L]])</f>
        <v>367.82436000000001</v>
      </c>
      <c r="N189" s="13">
        <f>testdata18[[#This Row],[PP]]-(testdata18[[#This Row],[H]]-testdata18[[#This Row],[L]])</f>
        <v>367.45000000000005</v>
      </c>
      <c r="O189" s="13">
        <f>testdata18[[#This Row],[PP]]+0.382*(testdata18[[#This Row],[H]]-testdata18[[#This Row],[L]])</f>
        <v>368.80435999999997</v>
      </c>
      <c r="P189" s="13">
        <f>testdata18[[#This Row],[PP]]+0.618*(testdata18[[#This Row],[H]]-testdata18[[#This Row],[L]])</f>
        <v>369.03564</v>
      </c>
      <c r="Q189" s="13">
        <f>testdata18[[#This Row],[PP]]+(testdata18[[#This Row],[H]]-testdata18[[#This Row],[L]])</f>
        <v>369.40999999999997</v>
      </c>
      <c r="R189"/>
      <c r="S189" s="16">
        <v>44183.588888888888</v>
      </c>
      <c r="T189" s="13">
        <v>368.43</v>
      </c>
      <c r="U189" s="13">
        <v>368.05560000000003</v>
      </c>
      <c r="V189" s="13">
        <v>367.82440000000003</v>
      </c>
      <c r="W189" s="13">
        <v>367.45</v>
      </c>
      <c r="X189" s="13">
        <v>368.80439999999999</v>
      </c>
      <c r="Y189" s="13">
        <v>369.03559999999999</v>
      </c>
      <c r="Z189" s="13">
        <v>369.41</v>
      </c>
    </row>
    <row r="190" spans="1:26" x14ac:dyDescent="0.25">
      <c r="A190" s="6">
        <v>189</v>
      </c>
      <c r="B190" s="8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si="4"/>
        <v>368.96</v>
      </c>
      <c r="I190" s="2">
        <f t="shared" si="5"/>
        <v>367.98</v>
      </c>
      <c r="J190" s="2">
        <f t="shared" si="6"/>
        <v>368.35</v>
      </c>
      <c r="K190" s="13">
        <f>(testdata18[[#This Row],[H]]+testdata18[[#This Row],[L]]+testdata18[[#This Row],[C]])/3</f>
        <v>368.43</v>
      </c>
      <c r="L190" s="13">
        <f>testdata18[[#This Row],[PP]]-0.382*(testdata18[[#This Row],[H]]-testdata18[[#This Row],[L]])</f>
        <v>368.05564000000004</v>
      </c>
      <c r="M190" s="13">
        <f>testdata18[[#This Row],[PP]]-0.618*(testdata18[[#This Row],[H]]-testdata18[[#This Row],[L]])</f>
        <v>367.82436000000001</v>
      </c>
      <c r="N190" s="13">
        <f>testdata18[[#This Row],[PP]]-(testdata18[[#This Row],[H]]-testdata18[[#This Row],[L]])</f>
        <v>367.45000000000005</v>
      </c>
      <c r="O190" s="13">
        <f>testdata18[[#This Row],[PP]]+0.382*(testdata18[[#This Row],[H]]-testdata18[[#This Row],[L]])</f>
        <v>368.80435999999997</v>
      </c>
      <c r="P190" s="13">
        <f>testdata18[[#This Row],[PP]]+0.618*(testdata18[[#This Row],[H]]-testdata18[[#This Row],[L]])</f>
        <v>369.03564</v>
      </c>
      <c r="Q190" s="13">
        <f>testdata18[[#This Row],[PP]]+(testdata18[[#This Row],[H]]-testdata18[[#This Row],[L]])</f>
        <v>369.40999999999997</v>
      </c>
      <c r="R190"/>
      <c r="S190" s="16">
        <v>44183.589583333334</v>
      </c>
      <c r="T190" s="13">
        <v>368.43</v>
      </c>
      <c r="U190" s="13">
        <v>368.05560000000003</v>
      </c>
      <c r="V190" s="13">
        <v>367.82440000000003</v>
      </c>
      <c r="W190" s="13">
        <v>367.45</v>
      </c>
      <c r="X190" s="13">
        <v>368.80439999999999</v>
      </c>
      <c r="Y190" s="13">
        <v>369.03559999999999</v>
      </c>
      <c r="Z190" s="13">
        <v>369.41</v>
      </c>
    </row>
    <row r="191" spans="1:26" x14ac:dyDescent="0.25">
      <c r="A191" s="6">
        <v>190</v>
      </c>
      <c r="B191" s="8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ref="H191:H254" si="7">H190</f>
        <v>368.96</v>
      </c>
      <c r="I191" s="2">
        <f t="shared" ref="I191:I254" si="8">I190</f>
        <v>367.98</v>
      </c>
      <c r="J191" s="2">
        <f t="shared" ref="J191:J254" si="9">J190</f>
        <v>368.35</v>
      </c>
      <c r="K191" s="13">
        <f>(testdata18[[#This Row],[H]]+testdata18[[#This Row],[L]]+testdata18[[#This Row],[C]])/3</f>
        <v>368.43</v>
      </c>
      <c r="L191" s="13">
        <f>testdata18[[#This Row],[PP]]-0.382*(testdata18[[#This Row],[H]]-testdata18[[#This Row],[L]])</f>
        <v>368.05564000000004</v>
      </c>
      <c r="M191" s="13">
        <f>testdata18[[#This Row],[PP]]-0.618*(testdata18[[#This Row],[H]]-testdata18[[#This Row],[L]])</f>
        <v>367.82436000000001</v>
      </c>
      <c r="N191" s="13">
        <f>testdata18[[#This Row],[PP]]-(testdata18[[#This Row],[H]]-testdata18[[#This Row],[L]])</f>
        <v>367.45000000000005</v>
      </c>
      <c r="O191" s="13">
        <f>testdata18[[#This Row],[PP]]+0.382*(testdata18[[#This Row],[H]]-testdata18[[#This Row],[L]])</f>
        <v>368.80435999999997</v>
      </c>
      <c r="P191" s="13">
        <f>testdata18[[#This Row],[PP]]+0.618*(testdata18[[#This Row],[H]]-testdata18[[#This Row],[L]])</f>
        <v>369.03564</v>
      </c>
      <c r="Q191" s="13">
        <f>testdata18[[#This Row],[PP]]+(testdata18[[#This Row],[H]]-testdata18[[#This Row],[L]])</f>
        <v>369.40999999999997</v>
      </c>
      <c r="R191"/>
      <c r="S191" s="16">
        <v>44183.590277777781</v>
      </c>
      <c r="T191" s="13">
        <v>368.43</v>
      </c>
      <c r="U191" s="13">
        <v>368.05560000000003</v>
      </c>
      <c r="V191" s="13">
        <v>367.82440000000003</v>
      </c>
      <c r="W191" s="13">
        <v>367.45</v>
      </c>
      <c r="X191" s="13">
        <v>368.80439999999999</v>
      </c>
      <c r="Y191" s="13">
        <v>369.03559999999999</v>
      </c>
      <c r="Z191" s="13">
        <v>369.41</v>
      </c>
    </row>
    <row r="192" spans="1:26" x14ac:dyDescent="0.25">
      <c r="A192" s="6">
        <v>191</v>
      </c>
      <c r="B192" s="8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7"/>
        <v>368.96</v>
      </c>
      <c r="I192" s="2">
        <f t="shared" si="8"/>
        <v>367.98</v>
      </c>
      <c r="J192" s="2">
        <f t="shared" si="9"/>
        <v>368.35</v>
      </c>
      <c r="K192" s="13">
        <f>(testdata18[[#This Row],[H]]+testdata18[[#This Row],[L]]+testdata18[[#This Row],[C]])/3</f>
        <v>368.43</v>
      </c>
      <c r="L192" s="13">
        <f>testdata18[[#This Row],[PP]]-0.382*(testdata18[[#This Row],[H]]-testdata18[[#This Row],[L]])</f>
        <v>368.05564000000004</v>
      </c>
      <c r="M192" s="13">
        <f>testdata18[[#This Row],[PP]]-0.618*(testdata18[[#This Row],[H]]-testdata18[[#This Row],[L]])</f>
        <v>367.82436000000001</v>
      </c>
      <c r="N192" s="13">
        <f>testdata18[[#This Row],[PP]]-(testdata18[[#This Row],[H]]-testdata18[[#This Row],[L]])</f>
        <v>367.45000000000005</v>
      </c>
      <c r="O192" s="13">
        <f>testdata18[[#This Row],[PP]]+0.382*(testdata18[[#This Row],[H]]-testdata18[[#This Row],[L]])</f>
        <v>368.80435999999997</v>
      </c>
      <c r="P192" s="13">
        <f>testdata18[[#This Row],[PP]]+0.618*(testdata18[[#This Row],[H]]-testdata18[[#This Row],[L]])</f>
        <v>369.03564</v>
      </c>
      <c r="Q192" s="13">
        <f>testdata18[[#This Row],[PP]]+(testdata18[[#This Row],[H]]-testdata18[[#This Row],[L]])</f>
        <v>369.40999999999997</v>
      </c>
      <c r="R192"/>
      <c r="S192" s="16">
        <v>44183.59097222222</v>
      </c>
      <c r="T192" s="13">
        <v>368.43</v>
      </c>
      <c r="U192" s="13">
        <v>368.05560000000003</v>
      </c>
      <c r="V192" s="13">
        <v>367.82440000000003</v>
      </c>
      <c r="W192" s="13">
        <v>367.45</v>
      </c>
      <c r="X192" s="13">
        <v>368.80439999999999</v>
      </c>
      <c r="Y192" s="13">
        <v>369.03559999999999</v>
      </c>
      <c r="Z192" s="13">
        <v>369.41</v>
      </c>
    </row>
    <row r="193" spans="1:26" x14ac:dyDescent="0.25">
      <c r="A193" s="6">
        <v>192</v>
      </c>
      <c r="B193" s="8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7"/>
        <v>368.96</v>
      </c>
      <c r="I193" s="2">
        <f t="shared" si="8"/>
        <v>367.98</v>
      </c>
      <c r="J193" s="2">
        <f t="shared" si="9"/>
        <v>368.35</v>
      </c>
      <c r="K193" s="13">
        <f>(testdata18[[#This Row],[H]]+testdata18[[#This Row],[L]]+testdata18[[#This Row],[C]])/3</f>
        <v>368.43</v>
      </c>
      <c r="L193" s="13">
        <f>testdata18[[#This Row],[PP]]-0.382*(testdata18[[#This Row],[H]]-testdata18[[#This Row],[L]])</f>
        <v>368.05564000000004</v>
      </c>
      <c r="M193" s="13">
        <f>testdata18[[#This Row],[PP]]-0.618*(testdata18[[#This Row],[H]]-testdata18[[#This Row],[L]])</f>
        <v>367.82436000000001</v>
      </c>
      <c r="N193" s="13">
        <f>testdata18[[#This Row],[PP]]-(testdata18[[#This Row],[H]]-testdata18[[#This Row],[L]])</f>
        <v>367.45000000000005</v>
      </c>
      <c r="O193" s="13">
        <f>testdata18[[#This Row],[PP]]+0.382*(testdata18[[#This Row],[H]]-testdata18[[#This Row],[L]])</f>
        <v>368.80435999999997</v>
      </c>
      <c r="P193" s="13">
        <f>testdata18[[#This Row],[PP]]+0.618*(testdata18[[#This Row],[H]]-testdata18[[#This Row],[L]])</f>
        <v>369.03564</v>
      </c>
      <c r="Q193" s="13">
        <f>testdata18[[#This Row],[PP]]+(testdata18[[#This Row],[H]]-testdata18[[#This Row],[L]])</f>
        <v>369.40999999999997</v>
      </c>
      <c r="R193"/>
      <c r="S193" s="16">
        <v>44183.591666666667</v>
      </c>
      <c r="T193" s="13">
        <v>368.43</v>
      </c>
      <c r="U193" s="13">
        <v>368.05560000000003</v>
      </c>
      <c r="V193" s="13">
        <v>367.82440000000003</v>
      </c>
      <c r="W193" s="13">
        <v>367.45</v>
      </c>
      <c r="X193" s="13">
        <v>368.80439999999999</v>
      </c>
      <c r="Y193" s="13">
        <v>369.03559999999999</v>
      </c>
      <c r="Z193" s="13">
        <v>369.41</v>
      </c>
    </row>
    <row r="194" spans="1:26" x14ac:dyDescent="0.25">
      <c r="A194" s="6">
        <v>193</v>
      </c>
      <c r="B194" s="8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7"/>
        <v>368.96</v>
      </c>
      <c r="I194" s="2">
        <f t="shared" si="8"/>
        <v>367.98</v>
      </c>
      <c r="J194" s="2">
        <f t="shared" si="9"/>
        <v>368.35</v>
      </c>
      <c r="K194" s="13">
        <f>(testdata18[[#This Row],[H]]+testdata18[[#This Row],[L]]+testdata18[[#This Row],[C]])/3</f>
        <v>368.43</v>
      </c>
      <c r="L194" s="13">
        <f>testdata18[[#This Row],[PP]]-0.382*(testdata18[[#This Row],[H]]-testdata18[[#This Row],[L]])</f>
        <v>368.05564000000004</v>
      </c>
      <c r="M194" s="13">
        <f>testdata18[[#This Row],[PP]]-0.618*(testdata18[[#This Row],[H]]-testdata18[[#This Row],[L]])</f>
        <v>367.82436000000001</v>
      </c>
      <c r="N194" s="13">
        <f>testdata18[[#This Row],[PP]]-(testdata18[[#This Row],[H]]-testdata18[[#This Row],[L]])</f>
        <v>367.45000000000005</v>
      </c>
      <c r="O194" s="13">
        <f>testdata18[[#This Row],[PP]]+0.382*(testdata18[[#This Row],[H]]-testdata18[[#This Row],[L]])</f>
        <v>368.80435999999997</v>
      </c>
      <c r="P194" s="13">
        <f>testdata18[[#This Row],[PP]]+0.618*(testdata18[[#This Row],[H]]-testdata18[[#This Row],[L]])</f>
        <v>369.03564</v>
      </c>
      <c r="Q194" s="13">
        <f>testdata18[[#This Row],[PP]]+(testdata18[[#This Row],[H]]-testdata18[[#This Row],[L]])</f>
        <v>369.40999999999997</v>
      </c>
      <c r="R194"/>
      <c r="S194" s="16">
        <v>44183.592361111114</v>
      </c>
      <c r="T194" s="13">
        <v>368.43</v>
      </c>
      <c r="U194" s="13">
        <v>368.05560000000003</v>
      </c>
      <c r="V194" s="13">
        <v>367.82440000000003</v>
      </c>
      <c r="W194" s="13">
        <v>367.45</v>
      </c>
      <c r="X194" s="13">
        <v>368.80439999999999</v>
      </c>
      <c r="Y194" s="13">
        <v>369.03559999999999</v>
      </c>
      <c r="Z194" s="13">
        <v>369.41</v>
      </c>
    </row>
    <row r="195" spans="1:26" x14ac:dyDescent="0.25">
      <c r="A195" s="6">
        <v>194</v>
      </c>
      <c r="B195" s="8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7"/>
        <v>368.96</v>
      </c>
      <c r="I195" s="2">
        <f t="shared" si="8"/>
        <v>367.98</v>
      </c>
      <c r="J195" s="2">
        <f t="shared" si="9"/>
        <v>368.35</v>
      </c>
      <c r="K195" s="13">
        <f>(testdata18[[#This Row],[H]]+testdata18[[#This Row],[L]]+testdata18[[#This Row],[C]])/3</f>
        <v>368.43</v>
      </c>
      <c r="L195" s="13">
        <f>testdata18[[#This Row],[PP]]-0.382*(testdata18[[#This Row],[H]]-testdata18[[#This Row],[L]])</f>
        <v>368.05564000000004</v>
      </c>
      <c r="M195" s="13">
        <f>testdata18[[#This Row],[PP]]-0.618*(testdata18[[#This Row],[H]]-testdata18[[#This Row],[L]])</f>
        <v>367.82436000000001</v>
      </c>
      <c r="N195" s="13">
        <f>testdata18[[#This Row],[PP]]-(testdata18[[#This Row],[H]]-testdata18[[#This Row],[L]])</f>
        <v>367.45000000000005</v>
      </c>
      <c r="O195" s="13">
        <f>testdata18[[#This Row],[PP]]+0.382*(testdata18[[#This Row],[H]]-testdata18[[#This Row],[L]])</f>
        <v>368.80435999999997</v>
      </c>
      <c r="P195" s="13">
        <f>testdata18[[#This Row],[PP]]+0.618*(testdata18[[#This Row],[H]]-testdata18[[#This Row],[L]])</f>
        <v>369.03564</v>
      </c>
      <c r="Q195" s="13">
        <f>testdata18[[#This Row],[PP]]+(testdata18[[#This Row],[H]]-testdata18[[#This Row],[L]])</f>
        <v>369.40999999999997</v>
      </c>
      <c r="R195"/>
      <c r="S195" s="16">
        <v>44183.593055555553</v>
      </c>
      <c r="T195" s="13">
        <v>368.43</v>
      </c>
      <c r="U195" s="13">
        <v>368.05560000000003</v>
      </c>
      <c r="V195" s="13">
        <v>367.82440000000003</v>
      </c>
      <c r="W195" s="13">
        <v>367.45</v>
      </c>
      <c r="X195" s="13">
        <v>368.80439999999999</v>
      </c>
      <c r="Y195" s="13">
        <v>369.03559999999999</v>
      </c>
      <c r="Z195" s="13">
        <v>369.41</v>
      </c>
    </row>
    <row r="196" spans="1:26" x14ac:dyDescent="0.25">
      <c r="A196" s="6">
        <v>195</v>
      </c>
      <c r="B196" s="8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7"/>
        <v>368.96</v>
      </c>
      <c r="I196" s="2">
        <f t="shared" si="8"/>
        <v>367.98</v>
      </c>
      <c r="J196" s="2">
        <f t="shared" si="9"/>
        <v>368.35</v>
      </c>
      <c r="K196" s="13">
        <f>(testdata18[[#This Row],[H]]+testdata18[[#This Row],[L]]+testdata18[[#This Row],[C]])/3</f>
        <v>368.43</v>
      </c>
      <c r="L196" s="13">
        <f>testdata18[[#This Row],[PP]]-0.382*(testdata18[[#This Row],[H]]-testdata18[[#This Row],[L]])</f>
        <v>368.05564000000004</v>
      </c>
      <c r="M196" s="13">
        <f>testdata18[[#This Row],[PP]]-0.618*(testdata18[[#This Row],[H]]-testdata18[[#This Row],[L]])</f>
        <v>367.82436000000001</v>
      </c>
      <c r="N196" s="13">
        <f>testdata18[[#This Row],[PP]]-(testdata18[[#This Row],[H]]-testdata18[[#This Row],[L]])</f>
        <v>367.45000000000005</v>
      </c>
      <c r="O196" s="13">
        <f>testdata18[[#This Row],[PP]]+0.382*(testdata18[[#This Row],[H]]-testdata18[[#This Row],[L]])</f>
        <v>368.80435999999997</v>
      </c>
      <c r="P196" s="13">
        <f>testdata18[[#This Row],[PP]]+0.618*(testdata18[[#This Row],[H]]-testdata18[[#This Row],[L]])</f>
        <v>369.03564</v>
      </c>
      <c r="Q196" s="13">
        <f>testdata18[[#This Row],[PP]]+(testdata18[[#This Row],[H]]-testdata18[[#This Row],[L]])</f>
        <v>369.40999999999997</v>
      </c>
      <c r="R196"/>
      <c r="S196" s="16">
        <v>44183.59375</v>
      </c>
      <c r="T196" s="13">
        <v>368.43</v>
      </c>
      <c r="U196" s="13">
        <v>368.05560000000003</v>
      </c>
      <c r="V196" s="13">
        <v>367.82440000000003</v>
      </c>
      <c r="W196" s="13">
        <v>367.45</v>
      </c>
      <c r="X196" s="13">
        <v>368.80439999999999</v>
      </c>
      <c r="Y196" s="13">
        <v>369.03559999999999</v>
      </c>
      <c r="Z196" s="13">
        <v>369.41</v>
      </c>
    </row>
    <row r="197" spans="1:26" x14ac:dyDescent="0.25">
      <c r="A197" s="6">
        <v>196</v>
      </c>
      <c r="B197" s="8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7"/>
        <v>368.96</v>
      </c>
      <c r="I197" s="2">
        <f t="shared" si="8"/>
        <v>367.98</v>
      </c>
      <c r="J197" s="2">
        <f t="shared" si="9"/>
        <v>368.35</v>
      </c>
      <c r="K197" s="13">
        <f>(testdata18[[#This Row],[H]]+testdata18[[#This Row],[L]]+testdata18[[#This Row],[C]])/3</f>
        <v>368.43</v>
      </c>
      <c r="L197" s="13">
        <f>testdata18[[#This Row],[PP]]-0.382*(testdata18[[#This Row],[H]]-testdata18[[#This Row],[L]])</f>
        <v>368.05564000000004</v>
      </c>
      <c r="M197" s="13">
        <f>testdata18[[#This Row],[PP]]-0.618*(testdata18[[#This Row],[H]]-testdata18[[#This Row],[L]])</f>
        <v>367.82436000000001</v>
      </c>
      <c r="N197" s="13">
        <f>testdata18[[#This Row],[PP]]-(testdata18[[#This Row],[H]]-testdata18[[#This Row],[L]])</f>
        <v>367.45000000000005</v>
      </c>
      <c r="O197" s="13">
        <f>testdata18[[#This Row],[PP]]+0.382*(testdata18[[#This Row],[H]]-testdata18[[#This Row],[L]])</f>
        <v>368.80435999999997</v>
      </c>
      <c r="P197" s="13">
        <f>testdata18[[#This Row],[PP]]+0.618*(testdata18[[#This Row],[H]]-testdata18[[#This Row],[L]])</f>
        <v>369.03564</v>
      </c>
      <c r="Q197" s="13">
        <f>testdata18[[#This Row],[PP]]+(testdata18[[#This Row],[H]]-testdata18[[#This Row],[L]])</f>
        <v>369.40999999999997</v>
      </c>
      <c r="R197"/>
      <c r="S197" s="16">
        <v>44183.594444444447</v>
      </c>
      <c r="T197" s="13">
        <v>368.43</v>
      </c>
      <c r="U197" s="13">
        <v>368.05560000000003</v>
      </c>
      <c r="V197" s="13">
        <v>367.82440000000003</v>
      </c>
      <c r="W197" s="13">
        <v>367.45</v>
      </c>
      <c r="X197" s="13">
        <v>368.80439999999999</v>
      </c>
      <c r="Y197" s="13">
        <v>369.03559999999999</v>
      </c>
      <c r="Z197" s="13">
        <v>369.41</v>
      </c>
    </row>
    <row r="198" spans="1:26" x14ac:dyDescent="0.25">
      <c r="A198" s="6">
        <v>197</v>
      </c>
      <c r="B198" s="8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7"/>
        <v>368.96</v>
      </c>
      <c r="I198" s="2">
        <f t="shared" si="8"/>
        <v>367.98</v>
      </c>
      <c r="J198" s="2">
        <f t="shared" si="9"/>
        <v>368.35</v>
      </c>
      <c r="K198" s="13">
        <f>(testdata18[[#This Row],[H]]+testdata18[[#This Row],[L]]+testdata18[[#This Row],[C]])/3</f>
        <v>368.43</v>
      </c>
      <c r="L198" s="13">
        <f>testdata18[[#This Row],[PP]]-0.382*(testdata18[[#This Row],[H]]-testdata18[[#This Row],[L]])</f>
        <v>368.05564000000004</v>
      </c>
      <c r="M198" s="13">
        <f>testdata18[[#This Row],[PP]]-0.618*(testdata18[[#This Row],[H]]-testdata18[[#This Row],[L]])</f>
        <v>367.82436000000001</v>
      </c>
      <c r="N198" s="13">
        <f>testdata18[[#This Row],[PP]]-(testdata18[[#This Row],[H]]-testdata18[[#This Row],[L]])</f>
        <v>367.45000000000005</v>
      </c>
      <c r="O198" s="13">
        <f>testdata18[[#This Row],[PP]]+0.382*(testdata18[[#This Row],[H]]-testdata18[[#This Row],[L]])</f>
        <v>368.80435999999997</v>
      </c>
      <c r="P198" s="13">
        <f>testdata18[[#This Row],[PP]]+0.618*(testdata18[[#This Row],[H]]-testdata18[[#This Row],[L]])</f>
        <v>369.03564</v>
      </c>
      <c r="Q198" s="13">
        <f>testdata18[[#This Row],[PP]]+(testdata18[[#This Row],[H]]-testdata18[[#This Row],[L]])</f>
        <v>369.40999999999997</v>
      </c>
      <c r="R198"/>
      <c r="S198" s="16">
        <v>44183.595138888886</v>
      </c>
      <c r="T198" s="13">
        <v>368.43</v>
      </c>
      <c r="U198" s="13">
        <v>368.05560000000003</v>
      </c>
      <c r="V198" s="13">
        <v>367.82440000000003</v>
      </c>
      <c r="W198" s="13">
        <v>367.45</v>
      </c>
      <c r="X198" s="13">
        <v>368.80439999999999</v>
      </c>
      <c r="Y198" s="13">
        <v>369.03559999999999</v>
      </c>
      <c r="Z198" s="13">
        <v>369.41</v>
      </c>
    </row>
    <row r="199" spans="1:26" x14ac:dyDescent="0.25">
      <c r="A199" s="6">
        <v>198</v>
      </c>
      <c r="B199" s="8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7"/>
        <v>368.96</v>
      </c>
      <c r="I199" s="2">
        <f t="shared" si="8"/>
        <v>367.98</v>
      </c>
      <c r="J199" s="2">
        <f t="shared" si="9"/>
        <v>368.35</v>
      </c>
      <c r="K199" s="13">
        <f>(testdata18[[#This Row],[H]]+testdata18[[#This Row],[L]]+testdata18[[#This Row],[C]])/3</f>
        <v>368.43</v>
      </c>
      <c r="L199" s="13">
        <f>testdata18[[#This Row],[PP]]-0.382*(testdata18[[#This Row],[H]]-testdata18[[#This Row],[L]])</f>
        <v>368.05564000000004</v>
      </c>
      <c r="M199" s="13">
        <f>testdata18[[#This Row],[PP]]-0.618*(testdata18[[#This Row],[H]]-testdata18[[#This Row],[L]])</f>
        <v>367.82436000000001</v>
      </c>
      <c r="N199" s="13">
        <f>testdata18[[#This Row],[PP]]-(testdata18[[#This Row],[H]]-testdata18[[#This Row],[L]])</f>
        <v>367.45000000000005</v>
      </c>
      <c r="O199" s="13">
        <f>testdata18[[#This Row],[PP]]+0.382*(testdata18[[#This Row],[H]]-testdata18[[#This Row],[L]])</f>
        <v>368.80435999999997</v>
      </c>
      <c r="P199" s="13">
        <f>testdata18[[#This Row],[PP]]+0.618*(testdata18[[#This Row],[H]]-testdata18[[#This Row],[L]])</f>
        <v>369.03564</v>
      </c>
      <c r="Q199" s="13">
        <f>testdata18[[#This Row],[PP]]+(testdata18[[#This Row],[H]]-testdata18[[#This Row],[L]])</f>
        <v>369.40999999999997</v>
      </c>
      <c r="R199"/>
      <c r="S199" s="16">
        <v>44183.595833333333</v>
      </c>
      <c r="T199" s="13">
        <v>368.43</v>
      </c>
      <c r="U199" s="13">
        <v>368.05560000000003</v>
      </c>
      <c r="V199" s="13">
        <v>367.82440000000003</v>
      </c>
      <c r="W199" s="13">
        <v>367.45</v>
      </c>
      <c r="X199" s="13">
        <v>368.80439999999999</v>
      </c>
      <c r="Y199" s="13">
        <v>369.03559999999999</v>
      </c>
      <c r="Z199" s="13">
        <v>369.41</v>
      </c>
    </row>
    <row r="200" spans="1:26" x14ac:dyDescent="0.25">
      <c r="A200" s="6">
        <v>199</v>
      </c>
      <c r="B200" s="8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7"/>
        <v>368.96</v>
      </c>
      <c r="I200" s="2">
        <f t="shared" si="8"/>
        <v>367.98</v>
      </c>
      <c r="J200" s="2">
        <f t="shared" si="9"/>
        <v>368.35</v>
      </c>
      <c r="K200" s="13">
        <f>(testdata18[[#This Row],[H]]+testdata18[[#This Row],[L]]+testdata18[[#This Row],[C]])/3</f>
        <v>368.43</v>
      </c>
      <c r="L200" s="13">
        <f>testdata18[[#This Row],[PP]]-0.382*(testdata18[[#This Row],[H]]-testdata18[[#This Row],[L]])</f>
        <v>368.05564000000004</v>
      </c>
      <c r="M200" s="13">
        <f>testdata18[[#This Row],[PP]]-0.618*(testdata18[[#This Row],[H]]-testdata18[[#This Row],[L]])</f>
        <v>367.82436000000001</v>
      </c>
      <c r="N200" s="13">
        <f>testdata18[[#This Row],[PP]]-(testdata18[[#This Row],[H]]-testdata18[[#This Row],[L]])</f>
        <v>367.45000000000005</v>
      </c>
      <c r="O200" s="13">
        <f>testdata18[[#This Row],[PP]]+0.382*(testdata18[[#This Row],[H]]-testdata18[[#This Row],[L]])</f>
        <v>368.80435999999997</v>
      </c>
      <c r="P200" s="13">
        <f>testdata18[[#This Row],[PP]]+0.618*(testdata18[[#This Row],[H]]-testdata18[[#This Row],[L]])</f>
        <v>369.03564</v>
      </c>
      <c r="Q200" s="13">
        <f>testdata18[[#This Row],[PP]]+(testdata18[[#This Row],[H]]-testdata18[[#This Row],[L]])</f>
        <v>369.40999999999997</v>
      </c>
      <c r="R200"/>
      <c r="S200" s="16">
        <v>44183.59652777778</v>
      </c>
      <c r="T200" s="13">
        <v>368.43</v>
      </c>
      <c r="U200" s="13">
        <v>368.05560000000003</v>
      </c>
      <c r="V200" s="13">
        <v>367.82440000000003</v>
      </c>
      <c r="W200" s="13">
        <v>367.45</v>
      </c>
      <c r="X200" s="13">
        <v>368.80439999999999</v>
      </c>
      <c r="Y200" s="13">
        <v>369.03559999999999</v>
      </c>
      <c r="Z200" s="13">
        <v>369.41</v>
      </c>
    </row>
    <row r="201" spans="1:26" x14ac:dyDescent="0.25">
      <c r="A201" s="6">
        <v>200</v>
      </c>
      <c r="B201" s="8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7"/>
        <v>368.96</v>
      </c>
      <c r="I201" s="2">
        <f t="shared" si="8"/>
        <v>367.98</v>
      </c>
      <c r="J201" s="2">
        <f t="shared" si="9"/>
        <v>368.35</v>
      </c>
      <c r="K201" s="13">
        <f>(testdata18[[#This Row],[H]]+testdata18[[#This Row],[L]]+testdata18[[#This Row],[C]])/3</f>
        <v>368.43</v>
      </c>
      <c r="L201" s="13">
        <f>testdata18[[#This Row],[PP]]-0.382*(testdata18[[#This Row],[H]]-testdata18[[#This Row],[L]])</f>
        <v>368.05564000000004</v>
      </c>
      <c r="M201" s="13">
        <f>testdata18[[#This Row],[PP]]-0.618*(testdata18[[#This Row],[H]]-testdata18[[#This Row],[L]])</f>
        <v>367.82436000000001</v>
      </c>
      <c r="N201" s="13">
        <f>testdata18[[#This Row],[PP]]-(testdata18[[#This Row],[H]]-testdata18[[#This Row],[L]])</f>
        <v>367.45000000000005</v>
      </c>
      <c r="O201" s="13">
        <f>testdata18[[#This Row],[PP]]+0.382*(testdata18[[#This Row],[H]]-testdata18[[#This Row],[L]])</f>
        <v>368.80435999999997</v>
      </c>
      <c r="P201" s="13">
        <f>testdata18[[#This Row],[PP]]+0.618*(testdata18[[#This Row],[H]]-testdata18[[#This Row],[L]])</f>
        <v>369.03564</v>
      </c>
      <c r="Q201" s="13">
        <f>testdata18[[#This Row],[PP]]+(testdata18[[#This Row],[H]]-testdata18[[#This Row],[L]])</f>
        <v>369.40999999999997</v>
      </c>
      <c r="R201"/>
      <c r="S201" s="16">
        <v>44183.597222222219</v>
      </c>
      <c r="T201" s="13">
        <v>368.43</v>
      </c>
      <c r="U201" s="13">
        <v>368.05560000000003</v>
      </c>
      <c r="V201" s="13">
        <v>367.82440000000003</v>
      </c>
      <c r="W201" s="13">
        <v>367.45</v>
      </c>
      <c r="X201" s="13">
        <v>368.80439999999999</v>
      </c>
      <c r="Y201" s="13">
        <v>369.03559999999999</v>
      </c>
      <c r="Z201" s="13">
        <v>369.41</v>
      </c>
    </row>
    <row r="202" spans="1:26" x14ac:dyDescent="0.25">
      <c r="A202" s="6">
        <v>201</v>
      </c>
      <c r="B202" s="8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7"/>
        <v>368.96</v>
      </c>
      <c r="I202" s="2">
        <f t="shared" si="8"/>
        <v>367.98</v>
      </c>
      <c r="J202" s="2">
        <f t="shared" si="9"/>
        <v>368.35</v>
      </c>
      <c r="K202" s="13">
        <f>(testdata18[[#This Row],[H]]+testdata18[[#This Row],[L]]+testdata18[[#This Row],[C]])/3</f>
        <v>368.43</v>
      </c>
      <c r="L202" s="13">
        <f>testdata18[[#This Row],[PP]]-0.382*(testdata18[[#This Row],[H]]-testdata18[[#This Row],[L]])</f>
        <v>368.05564000000004</v>
      </c>
      <c r="M202" s="13">
        <f>testdata18[[#This Row],[PP]]-0.618*(testdata18[[#This Row],[H]]-testdata18[[#This Row],[L]])</f>
        <v>367.82436000000001</v>
      </c>
      <c r="N202" s="13">
        <f>testdata18[[#This Row],[PP]]-(testdata18[[#This Row],[H]]-testdata18[[#This Row],[L]])</f>
        <v>367.45000000000005</v>
      </c>
      <c r="O202" s="13">
        <f>testdata18[[#This Row],[PP]]+0.382*(testdata18[[#This Row],[H]]-testdata18[[#This Row],[L]])</f>
        <v>368.80435999999997</v>
      </c>
      <c r="P202" s="13">
        <f>testdata18[[#This Row],[PP]]+0.618*(testdata18[[#This Row],[H]]-testdata18[[#This Row],[L]])</f>
        <v>369.03564</v>
      </c>
      <c r="Q202" s="13">
        <f>testdata18[[#This Row],[PP]]+(testdata18[[#This Row],[H]]-testdata18[[#This Row],[L]])</f>
        <v>369.40999999999997</v>
      </c>
      <c r="R202"/>
      <c r="S202" s="16">
        <v>44183.597916666666</v>
      </c>
      <c r="T202" s="13">
        <v>368.43</v>
      </c>
      <c r="U202" s="13">
        <v>368.05560000000003</v>
      </c>
      <c r="V202" s="13">
        <v>367.82440000000003</v>
      </c>
      <c r="W202" s="13">
        <v>367.45</v>
      </c>
      <c r="X202" s="13">
        <v>368.80439999999999</v>
      </c>
      <c r="Y202" s="13">
        <v>369.03559999999999</v>
      </c>
      <c r="Z202" s="13">
        <v>369.41</v>
      </c>
    </row>
    <row r="203" spans="1:26" x14ac:dyDescent="0.25">
      <c r="A203" s="6">
        <v>202</v>
      </c>
      <c r="B203" s="8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7"/>
        <v>368.96</v>
      </c>
      <c r="I203" s="2">
        <f t="shared" si="8"/>
        <v>367.98</v>
      </c>
      <c r="J203" s="2">
        <f t="shared" si="9"/>
        <v>368.35</v>
      </c>
      <c r="K203" s="13">
        <f>(testdata18[[#This Row],[H]]+testdata18[[#This Row],[L]]+testdata18[[#This Row],[C]])/3</f>
        <v>368.43</v>
      </c>
      <c r="L203" s="13">
        <f>testdata18[[#This Row],[PP]]-0.382*(testdata18[[#This Row],[H]]-testdata18[[#This Row],[L]])</f>
        <v>368.05564000000004</v>
      </c>
      <c r="M203" s="13">
        <f>testdata18[[#This Row],[PP]]-0.618*(testdata18[[#This Row],[H]]-testdata18[[#This Row],[L]])</f>
        <v>367.82436000000001</v>
      </c>
      <c r="N203" s="13">
        <f>testdata18[[#This Row],[PP]]-(testdata18[[#This Row],[H]]-testdata18[[#This Row],[L]])</f>
        <v>367.45000000000005</v>
      </c>
      <c r="O203" s="13">
        <f>testdata18[[#This Row],[PP]]+0.382*(testdata18[[#This Row],[H]]-testdata18[[#This Row],[L]])</f>
        <v>368.80435999999997</v>
      </c>
      <c r="P203" s="13">
        <f>testdata18[[#This Row],[PP]]+0.618*(testdata18[[#This Row],[H]]-testdata18[[#This Row],[L]])</f>
        <v>369.03564</v>
      </c>
      <c r="Q203" s="13">
        <f>testdata18[[#This Row],[PP]]+(testdata18[[#This Row],[H]]-testdata18[[#This Row],[L]])</f>
        <v>369.40999999999997</v>
      </c>
      <c r="R203"/>
      <c r="S203" s="16">
        <v>44183.598611111112</v>
      </c>
      <c r="T203" s="13">
        <v>368.43</v>
      </c>
      <c r="U203" s="13">
        <v>368.05560000000003</v>
      </c>
      <c r="V203" s="13">
        <v>367.82440000000003</v>
      </c>
      <c r="W203" s="13">
        <v>367.45</v>
      </c>
      <c r="X203" s="13">
        <v>368.80439999999999</v>
      </c>
      <c r="Y203" s="13">
        <v>369.03559999999999</v>
      </c>
      <c r="Z203" s="13">
        <v>369.41</v>
      </c>
    </row>
    <row r="204" spans="1:26" x14ac:dyDescent="0.25">
      <c r="A204" s="6">
        <v>203</v>
      </c>
      <c r="B204" s="8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7"/>
        <v>368.96</v>
      </c>
      <c r="I204" s="2">
        <f t="shared" si="8"/>
        <v>367.98</v>
      </c>
      <c r="J204" s="2">
        <f t="shared" si="9"/>
        <v>368.35</v>
      </c>
      <c r="K204" s="13">
        <f>(testdata18[[#This Row],[H]]+testdata18[[#This Row],[L]]+testdata18[[#This Row],[C]])/3</f>
        <v>368.43</v>
      </c>
      <c r="L204" s="13">
        <f>testdata18[[#This Row],[PP]]-0.382*(testdata18[[#This Row],[H]]-testdata18[[#This Row],[L]])</f>
        <v>368.05564000000004</v>
      </c>
      <c r="M204" s="13">
        <f>testdata18[[#This Row],[PP]]-0.618*(testdata18[[#This Row],[H]]-testdata18[[#This Row],[L]])</f>
        <v>367.82436000000001</v>
      </c>
      <c r="N204" s="13">
        <f>testdata18[[#This Row],[PP]]-(testdata18[[#This Row],[H]]-testdata18[[#This Row],[L]])</f>
        <v>367.45000000000005</v>
      </c>
      <c r="O204" s="13">
        <f>testdata18[[#This Row],[PP]]+0.382*(testdata18[[#This Row],[H]]-testdata18[[#This Row],[L]])</f>
        <v>368.80435999999997</v>
      </c>
      <c r="P204" s="13">
        <f>testdata18[[#This Row],[PP]]+0.618*(testdata18[[#This Row],[H]]-testdata18[[#This Row],[L]])</f>
        <v>369.03564</v>
      </c>
      <c r="Q204" s="13">
        <f>testdata18[[#This Row],[PP]]+(testdata18[[#This Row],[H]]-testdata18[[#This Row],[L]])</f>
        <v>369.40999999999997</v>
      </c>
      <c r="R204"/>
      <c r="S204" s="16">
        <v>44183.599305555559</v>
      </c>
      <c r="T204" s="13">
        <v>368.43</v>
      </c>
      <c r="U204" s="13">
        <v>368.05560000000003</v>
      </c>
      <c r="V204" s="13">
        <v>367.82440000000003</v>
      </c>
      <c r="W204" s="13">
        <v>367.45</v>
      </c>
      <c r="X204" s="13">
        <v>368.80439999999999</v>
      </c>
      <c r="Y204" s="13">
        <v>369.03559999999999</v>
      </c>
      <c r="Z204" s="13">
        <v>369.41</v>
      </c>
    </row>
    <row r="205" spans="1:26" x14ac:dyDescent="0.25">
      <c r="A205" s="6">
        <v>204</v>
      </c>
      <c r="B205" s="8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7"/>
        <v>368.96</v>
      </c>
      <c r="I205" s="2">
        <f t="shared" si="8"/>
        <v>367.98</v>
      </c>
      <c r="J205" s="2">
        <f t="shared" si="9"/>
        <v>368.35</v>
      </c>
      <c r="K205" s="13">
        <f>(testdata18[[#This Row],[H]]+testdata18[[#This Row],[L]]+testdata18[[#This Row],[C]])/3</f>
        <v>368.43</v>
      </c>
      <c r="L205" s="13">
        <f>testdata18[[#This Row],[PP]]-0.382*(testdata18[[#This Row],[H]]-testdata18[[#This Row],[L]])</f>
        <v>368.05564000000004</v>
      </c>
      <c r="M205" s="13">
        <f>testdata18[[#This Row],[PP]]-0.618*(testdata18[[#This Row],[H]]-testdata18[[#This Row],[L]])</f>
        <v>367.82436000000001</v>
      </c>
      <c r="N205" s="13">
        <f>testdata18[[#This Row],[PP]]-(testdata18[[#This Row],[H]]-testdata18[[#This Row],[L]])</f>
        <v>367.45000000000005</v>
      </c>
      <c r="O205" s="13">
        <f>testdata18[[#This Row],[PP]]+0.382*(testdata18[[#This Row],[H]]-testdata18[[#This Row],[L]])</f>
        <v>368.80435999999997</v>
      </c>
      <c r="P205" s="13">
        <f>testdata18[[#This Row],[PP]]+0.618*(testdata18[[#This Row],[H]]-testdata18[[#This Row],[L]])</f>
        <v>369.03564</v>
      </c>
      <c r="Q205" s="13">
        <f>testdata18[[#This Row],[PP]]+(testdata18[[#This Row],[H]]-testdata18[[#This Row],[L]])</f>
        <v>369.40999999999997</v>
      </c>
      <c r="R205"/>
      <c r="S205" s="16">
        <v>44183.6</v>
      </c>
      <c r="T205" s="13">
        <v>368.43</v>
      </c>
      <c r="U205" s="13">
        <v>368.05560000000003</v>
      </c>
      <c r="V205" s="13">
        <v>367.82440000000003</v>
      </c>
      <c r="W205" s="13">
        <v>367.45</v>
      </c>
      <c r="X205" s="13">
        <v>368.80439999999999</v>
      </c>
      <c r="Y205" s="13">
        <v>369.03559999999999</v>
      </c>
      <c r="Z205" s="13">
        <v>369.41</v>
      </c>
    </row>
    <row r="206" spans="1:26" x14ac:dyDescent="0.25">
      <c r="A206" s="6">
        <v>205</v>
      </c>
      <c r="B206" s="8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7"/>
        <v>368.96</v>
      </c>
      <c r="I206" s="2">
        <f t="shared" si="8"/>
        <v>367.98</v>
      </c>
      <c r="J206" s="2">
        <f t="shared" si="9"/>
        <v>368.35</v>
      </c>
      <c r="K206" s="13">
        <f>(testdata18[[#This Row],[H]]+testdata18[[#This Row],[L]]+testdata18[[#This Row],[C]])/3</f>
        <v>368.43</v>
      </c>
      <c r="L206" s="13">
        <f>testdata18[[#This Row],[PP]]-0.382*(testdata18[[#This Row],[H]]-testdata18[[#This Row],[L]])</f>
        <v>368.05564000000004</v>
      </c>
      <c r="M206" s="13">
        <f>testdata18[[#This Row],[PP]]-0.618*(testdata18[[#This Row],[H]]-testdata18[[#This Row],[L]])</f>
        <v>367.82436000000001</v>
      </c>
      <c r="N206" s="13">
        <f>testdata18[[#This Row],[PP]]-(testdata18[[#This Row],[H]]-testdata18[[#This Row],[L]])</f>
        <v>367.45000000000005</v>
      </c>
      <c r="O206" s="13">
        <f>testdata18[[#This Row],[PP]]+0.382*(testdata18[[#This Row],[H]]-testdata18[[#This Row],[L]])</f>
        <v>368.80435999999997</v>
      </c>
      <c r="P206" s="13">
        <f>testdata18[[#This Row],[PP]]+0.618*(testdata18[[#This Row],[H]]-testdata18[[#This Row],[L]])</f>
        <v>369.03564</v>
      </c>
      <c r="Q206" s="13">
        <f>testdata18[[#This Row],[PP]]+(testdata18[[#This Row],[H]]-testdata18[[#This Row],[L]])</f>
        <v>369.40999999999997</v>
      </c>
      <c r="R206"/>
      <c r="S206" s="16">
        <v>44183.600694444445</v>
      </c>
      <c r="T206" s="13">
        <v>368.43</v>
      </c>
      <c r="U206" s="13">
        <v>368.05560000000003</v>
      </c>
      <c r="V206" s="13">
        <v>367.82440000000003</v>
      </c>
      <c r="W206" s="13">
        <v>367.45</v>
      </c>
      <c r="X206" s="13">
        <v>368.80439999999999</v>
      </c>
      <c r="Y206" s="13">
        <v>369.03559999999999</v>
      </c>
      <c r="Z206" s="13">
        <v>369.41</v>
      </c>
    </row>
    <row r="207" spans="1:26" x14ac:dyDescent="0.25">
      <c r="A207" s="6">
        <v>206</v>
      </c>
      <c r="B207" s="8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7"/>
        <v>368.96</v>
      </c>
      <c r="I207" s="2">
        <f t="shared" si="8"/>
        <v>367.98</v>
      </c>
      <c r="J207" s="2">
        <f t="shared" si="9"/>
        <v>368.35</v>
      </c>
      <c r="K207" s="13">
        <f>(testdata18[[#This Row],[H]]+testdata18[[#This Row],[L]]+testdata18[[#This Row],[C]])/3</f>
        <v>368.43</v>
      </c>
      <c r="L207" s="13">
        <f>testdata18[[#This Row],[PP]]-0.382*(testdata18[[#This Row],[H]]-testdata18[[#This Row],[L]])</f>
        <v>368.05564000000004</v>
      </c>
      <c r="M207" s="13">
        <f>testdata18[[#This Row],[PP]]-0.618*(testdata18[[#This Row],[H]]-testdata18[[#This Row],[L]])</f>
        <v>367.82436000000001</v>
      </c>
      <c r="N207" s="13">
        <f>testdata18[[#This Row],[PP]]-(testdata18[[#This Row],[H]]-testdata18[[#This Row],[L]])</f>
        <v>367.45000000000005</v>
      </c>
      <c r="O207" s="13">
        <f>testdata18[[#This Row],[PP]]+0.382*(testdata18[[#This Row],[H]]-testdata18[[#This Row],[L]])</f>
        <v>368.80435999999997</v>
      </c>
      <c r="P207" s="13">
        <f>testdata18[[#This Row],[PP]]+0.618*(testdata18[[#This Row],[H]]-testdata18[[#This Row],[L]])</f>
        <v>369.03564</v>
      </c>
      <c r="Q207" s="13">
        <f>testdata18[[#This Row],[PP]]+(testdata18[[#This Row],[H]]-testdata18[[#This Row],[L]])</f>
        <v>369.40999999999997</v>
      </c>
      <c r="R207"/>
      <c r="S207" s="16">
        <v>44183.601388888892</v>
      </c>
      <c r="T207" s="13">
        <v>368.43</v>
      </c>
      <c r="U207" s="13">
        <v>368.05560000000003</v>
      </c>
      <c r="V207" s="13">
        <v>367.82440000000003</v>
      </c>
      <c r="W207" s="13">
        <v>367.45</v>
      </c>
      <c r="X207" s="13">
        <v>368.80439999999999</v>
      </c>
      <c r="Y207" s="13">
        <v>369.03559999999999</v>
      </c>
      <c r="Z207" s="13">
        <v>369.41</v>
      </c>
    </row>
    <row r="208" spans="1:26" x14ac:dyDescent="0.25">
      <c r="A208" s="6">
        <v>207</v>
      </c>
      <c r="B208" s="8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7"/>
        <v>368.96</v>
      </c>
      <c r="I208" s="2">
        <f t="shared" si="8"/>
        <v>367.98</v>
      </c>
      <c r="J208" s="2">
        <f t="shared" si="9"/>
        <v>368.35</v>
      </c>
      <c r="K208" s="13">
        <f>(testdata18[[#This Row],[H]]+testdata18[[#This Row],[L]]+testdata18[[#This Row],[C]])/3</f>
        <v>368.43</v>
      </c>
      <c r="L208" s="13">
        <f>testdata18[[#This Row],[PP]]-0.382*(testdata18[[#This Row],[H]]-testdata18[[#This Row],[L]])</f>
        <v>368.05564000000004</v>
      </c>
      <c r="M208" s="13">
        <f>testdata18[[#This Row],[PP]]-0.618*(testdata18[[#This Row],[H]]-testdata18[[#This Row],[L]])</f>
        <v>367.82436000000001</v>
      </c>
      <c r="N208" s="13">
        <f>testdata18[[#This Row],[PP]]-(testdata18[[#This Row],[H]]-testdata18[[#This Row],[L]])</f>
        <v>367.45000000000005</v>
      </c>
      <c r="O208" s="13">
        <f>testdata18[[#This Row],[PP]]+0.382*(testdata18[[#This Row],[H]]-testdata18[[#This Row],[L]])</f>
        <v>368.80435999999997</v>
      </c>
      <c r="P208" s="13">
        <f>testdata18[[#This Row],[PP]]+0.618*(testdata18[[#This Row],[H]]-testdata18[[#This Row],[L]])</f>
        <v>369.03564</v>
      </c>
      <c r="Q208" s="13">
        <f>testdata18[[#This Row],[PP]]+(testdata18[[#This Row],[H]]-testdata18[[#This Row],[L]])</f>
        <v>369.40999999999997</v>
      </c>
      <c r="R208"/>
      <c r="S208" s="16">
        <v>44183.602083333331</v>
      </c>
      <c r="T208" s="13">
        <v>368.43</v>
      </c>
      <c r="U208" s="13">
        <v>368.05560000000003</v>
      </c>
      <c r="V208" s="13">
        <v>367.82440000000003</v>
      </c>
      <c r="W208" s="13">
        <v>367.45</v>
      </c>
      <c r="X208" s="13">
        <v>368.80439999999999</v>
      </c>
      <c r="Y208" s="13">
        <v>369.03559999999999</v>
      </c>
      <c r="Z208" s="13">
        <v>369.41</v>
      </c>
    </row>
    <row r="209" spans="1:26" x14ac:dyDescent="0.25">
      <c r="A209" s="6">
        <v>208</v>
      </c>
      <c r="B209" s="8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7"/>
        <v>368.96</v>
      </c>
      <c r="I209" s="2">
        <f t="shared" si="8"/>
        <v>367.98</v>
      </c>
      <c r="J209" s="2">
        <f t="shared" si="9"/>
        <v>368.35</v>
      </c>
      <c r="K209" s="13">
        <f>(testdata18[[#This Row],[H]]+testdata18[[#This Row],[L]]+testdata18[[#This Row],[C]])/3</f>
        <v>368.43</v>
      </c>
      <c r="L209" s="13">
        <f>testdata18[[#This Row],[PP]]-0.382*(testdata18[[#This Row],[H]]-testdata18[[#This Row],[L]])</f>
        <v>368.05564000000004</v>
      </c>
      <c r="M209" s="13">
        <f>testdata18[[#This Row],[PP]]-0.618*(testdata18[[#This Row],[H]]-testdata18[[#This Row],[L]])</f>
        <v>367.82436000000001</v>
      </c>
      <c r="N209" s="13">
        <f>testdata18[[#This Row],[PP]]-(testdata18[[#This Row],[H]]-testdata18[[#This Row],[L]])</f>
        <v>367.45000000000005</v>
      </c>
      <c r="O209" s="13">
        <f>testdata18[[#This Row],[PP]]+0.382*(testdata18[[#This Row],[H]]-testdata18[[#This Row],[L]])</f>
        <v>368.80435999999997</v>
      </c>
      <c r="P209" s="13">
        <f>testdata18[[#This Row],[PP]]+0.618*(testdata18[[#This Row],[H]]-testdata18[[#This Row],[L]])</f>
        <v>369.03564</v>
      </c>
      <c r="Q209" s="13">
        <f>testdata18[[#This Row],[PP]]+(testdata18[[#This Row],[H]]-testdata18[[#This Row],[L]])</f>
        <v>369.40999999999997</v>
      </c>
      <c r="R209"/>
      <c r="S209" s="16">
        <v>44183.602777777778</v>
      </c>
      <c r="T209" s="13">
        <v>368.43</v>
      </c>
      <c r="U209" s="13">
        <v>368.05560000000003</v>
      </c>
      <c r="V209" s="13">
        <v>367.82440000000003</v>
      </c>
      <c r="W209" s="13">
        <v>367.45</v>
      </c>
      <c r="X209" s="13">
        <v>368.80439999999999</v>
      </c>
      <c r="Y209" s="13">
        <v>369.03559999999999</v>
      </c>
      <c r="Z209" s="13">
        <v>369.41</v>
      </c>
    </row>
    <row r="210" spans="1:26" x14ac:dyDescent="0.25">
      <c r="A210" s="6">
        <v>209</v>
      </c>
      <c r="B210" s="8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7"/>
        <v>368.96</v>
      </c>
      <c r="I210" s="2">
        <f t="shared" si="8"/>
        <v>367.98</v>
      </c>
      <c r="J210" s="2">
        <f t="shared" si="9"/>
        <v>368.35</v>
      </c>
      <c r="K210" s="13">
        <f>(testdata18[[#This Row],[H]]+testdata18[[#This Row],[L]]+testdata18[[#This Row],[C]])/3</f>
        <v>368.43</v>
      </c>
      <c r="L210" s="13">
        <f>testdata18[[#This Row],[PP]]-0.382*(testdata18[[#This Row],[H]]-testdata18[[#This Row],[L]])</f>
        <v>368.05564000000004</v>
      </c>
      <c r="M210" s="13">
        <f>testdata18[[#This Row],[PP]]-0.618*(testdata18[[#This Row],[H]]-testdata18[[#This Row],[L]])</f>
        <v>367.82436000000001</v>
      </c>
      <c r="N210" s="13">
        <f>testdata18[[#This Row],[PP]]-(testdata18[[#This Row],[H]]-testdata18[[#This Row],[L]])</f>
        <v>367.45000000000005</v>
      </c>
      <c r="O210" s="13">
        <f>testdata18[[#This Row],[PP]]+0.382*(testdata18[[#This Row],[H]]-testdata18[[#This Row],[L]])</f>
        <v>368.80435999999997</v>
      </c>
      <c r="P210" s="13">
        <f>testdata18[[#This Row],[PP]]+0.618*(testdata18[[#This Row],[H]]-testdata18[[#This Row],[L]])</f>
        <v>369.03564</v>
      </c>
      <c r="Q210" s="13">
        <f>testdata18[[#This Row],[PP]]+(testdata18[[#This Row],[H]]-testdata18[[#This Row],[L]])</f>
        <v>369.40999999999997</v>
      </c>
      <c r="R210"/>
      <c r="S210" s="16">
        <v>44183.603472222225</v>
      </c>
      <c r="T210" s="13">
        <v>368.43</v>
      </c>
      <c r="U210" s="13">
        <v>368.05560000000003</v>
      </c>
      <c r="V210" s="13">
        <v>367.82440000000003</v>
      </c>
      <c r="W210" s="13">
        <v>367.45</v>
      </c>
      <c r="X210" s="13">
        <v>368.80439999999999</v>
      </c>
      <c r="Y210" s="13">
        <v>369.03559999999999</v>
      </c>
      <c r="Z210" s="13">
        <v>369.41</v>
      </c>
    </row>
    <row r="211" spans="1:26" x14ac:dyDescent="0.25">
      <c r="A211" s="6">
        <v>210</v>
      </c>
      <c r="B211" s="8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7"/>
        <v>368.96</v>
      </c>
      <c r="I211" s="2">
        <f t="shared" si="8"/>
        <v>367.98</v>
      </c>
      <c r="J211" s="2">
        <f t="shared" si="9"/>
        <v>368.35</v>
      </c>
      <c r="K211" s="13">
        <f>(testdata18[[#This Row],[H]]+testdata18[[#This Row],[L]]+testdata18[[#This Row],[C]])/3</f>
        <v>368.43</v>
      </c>
      <c r="L211" s="13">
        <f>testdata18[[#This Row],[PP]]-0.382*(testdata18[[#This Row],[H]]-testdata18[[#This Row],[L]])</f>
        <v>368.05564000000004</v>
      </c>
      <c r="M211" s="13">
        <f>testdata18[[#This Row],[PP]]-0.618*(testdata18[[#This Row],[H]]-testdata18[[#This Row],[L]])</f>
        <v>367.82436000000001</v>
      </c>
      <c r="N211" s="13">
        <f>testdata18[[#This Row],[PP]]-(testdata18[[#This Row],[H]]-testdata18[[#This Row],[L]])</f>
        <v>367.45000000000005</v>
      </c>
      <c r="O211" s="13">
        <f>testdata18[[#This Row],[PP]]+0.382*(testdata18[[#This Row],[H]]-testdata18[[#This Row],[L]])</f>
        <v>368.80435999999997</v>
      </c>
      <c r="P211" s="13">
        <f>testdata18[[#This Row],[PP]]+0.618*(testdata18[[#This Row],[H]]-testdata18[[#This Row],[L]])</f>
        <v>369.03564</v>
      </c>
      <c r="Q211" s="13">
        <f>testdata18[[#This Row],[PP]]+(testdata18[[#This Row],[H]]-testdata18[[#This Row],[L]])</f>
        <v>369.40999999999997</v>
      </c>
      <c r="R211"/>
      <c r="S211" s="16">
        <v>44183.604166666664</v>
      </c>
      <c r="T211" s="13">
        <v>368.43</v>
      </c>
      <c r="U211" s="13">
        <v>368.05560000000003</v>
      </c>
      <c r="V211" s="13">
        <v>367.82440000000003</v>
      </c>
      <c r="W211" s="13">
        <v>367.45</v>
      </c>
      <c r="X211" s="13">
        <v>368.80439999999999</v>
      </c>
      <c r="Y211" s="13">
        <v>369.03559999999999</v>
      </c>
      <c r="Z211" s="13">
        <v>369.41</v>
      </c>
    </row>
    <row r="212" spans="1:26" x14ac:dyDescent="0.25">
      <c r="A212" s="6">
        <v>211</v>
      </c>
      <c r="B212" s="8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7"/>
        <v>368.96</v>
      </c>
      <c r="I212" s="2">
        <f t="shared" si="8"/>
        <v>367.98</v>
      </c>
      <c r="J212" s="2">
        <f t="shared" si="9"/>
        <v>368.35</v>
      </c>
      <c r="K212" s="13">
        <f>(testdata18[[#This Row],[H]]+testdata18[[#This Row],[L]]+testdata18[[#This Row],[C]])/3</f>
        <v>368.43</v>
      </c>
      <c r="L212" s="13">
        <f>testdata18[[#This Row],[PP]]-0.382*(testdata18[[#This Row],[H]]-testdata18[[#This Row],[L]])</f>
        <v>368.05564000000004</v>
      </c>
      <c r="M212" s="13">
        <f>testdata18[[#This Row],[PP]]-0.618*(testdata18[[#This Row],[H]]-testdata18[[#This Row],[L]])</f>
        <v>367.82436000000001</v>
      </c>
      <c r="N212" s="13">
        <f>testdata18[[#This Row],[PP]]-(testdata18[[#This Row],[H]]-testdata18[[#This Row],[L]])</f>
        <v>367.45000000000005</v>
      </c>
      <c r="O212" s="13">
        <f>testdata18[[#This Row],[PP]]+0.382*(testdata18[[#This Row],[H]]-testdata18[[#This Row],[L]])</f>
        <v>368.80435999999997</v>
      </c>
      <c r="P212" s="13">
        <f>testdata18[[#This Row],[PP]]+0.618*(testdata18[[#This Row],[H]]-testdata18[[#This Row],[L]])</f>
        <v>369.03564</v>
      </c>
      <c r="Q212" s="13">
        <f>testdata18[[#This Row],[PP]]+(testdata18[[#This Row],[H]]-testdata18[[#This Row],[L]])</f>
        <v>369.40999999999997</v>
      </c>
      <c r="R212"/>
      <c r="S212" s="16">
        <v>44183.604861111111</v>
      </c>
      <c r="T212" s="13">
        <v>368.43</v>
      </c>
      <c r="U212" s="13">
        <v>368.05560000000003</v>
      </c>
      <c r="V212" s="13">
        <v>367.82440000000003</v>
      </c>
      <c r="W212" s="13">
        <v>367.45</v>
      </c>
      <c r="X212" s="13">
        <v>368.80439999999999</v>
      </c>
      <c r="Y212" s="13">
        <v>369.03559999999999</v>
      </c>
      <c r="Z212" s="13">
        <v>369.41</v>
      </c>
    </row>
    <row r="213" spans="1:26" x14ac:dyDescent="0.25">
      <c r="A213" s="6">
        <v>212</v>
      </c>
      <c r="B213" s="8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7"/>
        <v>368.96</v>
      </c>
      <c r="I213" s="2">
        <f t="shared" si="8"/>
        <v>367.98</v>
      </c>
      <c r="J213" s="2">
        <f t="shared" si="9"/>
        <v>368.35</v>
      </c>
      <c r="K213" s="13">
        <f>(testdata18[[#This Row],[H]]+testdata18[[#This Row],[L]]+testdata18[[#This Row],[C]])/3</f>
        <v>368.43</v>
      </c>
      <c r="L213" s="13">
        <f>testdata18[[#This Row],[PP]]-0.382*(testdata18[[#This Row],[H]]-testdata18[[#This Row],[L]])</f>
        <v>368.05564000000004</v>
      </c>
      <c r="M213" s="13">
        <f>testdata18[[#This Row],[PP]]-0.618*(testdata18[[#This Row],[H]]-testdata18[[#This Row],[L]])</f>
        <v>367.82436000000001</v>
      </c>
      <c r="N213" s="13">
        <f>testdata18[[#This Row],[PP]]-(testdata18[[#This Row],[H]]-testdata18[[#This Row],[L]])</f>
        <v>367.45000000000005</v>
      </c>
      <c r="O213" s="13">
        <f>testdata18[[#This Row],[PP]]+0.382*(testdata18[[#This Row],[H]]-testdata18[[#This Row],[L]])</f>
        <v>368.80435999999997</v>
      </c>
      <c r="P213" s="13">
        <f>testdata18[[#This Row],[PP]]+0.618*(testdata18[[#This Row],[H]]-testdata18[[#This Row],[L]])</f>
        <v>369.03564</v>
      </c>
      <c r="Q213" s="13">
        <f>testdata18[[#This Row],[PP]]+(testdata18[[#This Row],[H]]-testdata18[[#This Row],[L]])</f>
        <v>369.40999999999997</v>
      </c>
      <c r="R213"/>
      <c r="S213" s="16">
        <v>44183.605555555558</v>
      </c>
      <c r="T213" s="13">
        <v>368.43</v>
      </c>
      <c r="U213" s="13">
        <v>368.05560000000003</v>
      </c>
      <c r="V213" s="13">
        <v>367.82440000000003</v>
      </c>
      <c r="W213" s="13">
        <v>367.45</v>
      </c>
      <c r="X213" s="13">
        <v>368.80439999999999</v>
      </c>
      <c r="Y213" s="13">
        <v>369.03559999999999</v>
      </c>
      <c r="Z213" s="13">
        <v>369.41</v>
      </c>
    </row>
    <row r="214" spans="1:26" x14ac:dyDescent="0.25">
      <c r="A214" s="6">
        <v>213</v>
      </c>
      <c r="B214" s="8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7"/>
        <v>368.96</v>
      </c>
      <c r="I214" s="2">
        <f t="shared" si="8"/>
        <v>367.98</v>
      </c>
      <c r="J214" s="2">
        <f t="shared" si="9"/>
        <v>368.35</v>
      </c>
      <c r="K214" s="13">
        <f>(testdata18[[#This Row],[H]]+testdata18[[#This Row],[L]]+testdata18[[#This Row],[C]])/3</f>
        <v>368.43</v>
      </c>
      <c r="L214" s="13">
        <f>testdata18[[#This Row],[PP]]-0.382*(testdata18[[#This Row],[H]]-testdata18[[#This Row],[L]])</f>
        <v>368.05564000000004</v>
      </c>
      <c r="M214" s="13">
        <f>testdata18[[#This Row],[PP]]-0.618*(testdata18[[#This Row],[H]]-testdata18[[#This Row],[L]])</f>
        <v>367.82436000000001</v>
      </c>
      <c r="N214" s="13">
        <f>testdata18[[#This Row],[PP]]-(testdata18[[#This Row],[H]]-testdata18[[#This Row],[L]])</f>
        <v>367.45000000000005</v>
      </c>
      <c r="O214" s="13">
        <f>testdata18[[#This Row],[PP]]+0.382*(testdata18[[#This Row],[H]]-testdata18[[#This Row],[L]])</f>
        <v>368.80435999999997</v>
      </c>
      <c r="P214" s="13">
        <f>testdata18[[#This Row],[PP]]+0.618*(testdata18[[#This Row],[H]]-testdata18[[#This Row],[L]])</f>
        <v>369.03564</v>
      </c>
      <c r="Q214" s="13">
        <f>testdata18[[#This Row],[PP]]+(testdata18[[#This Row],[H]]-testdata18[[#This Row],[L]])</f>
        <v>369.40999999999997</v>
      </c>
      <c r="R214"/>
      <c r="S214" s="16">
        <v>44183.606249999997</v>
      </c>
      <c r="T214" s="13">
        <v>368.43</v>
      </c>
      <c r="U214" s="13">
        <v>368.05560000000003</v>
      </c>
      <c r="V214" s="13">
        <v>367.82440000000003</v>
      </c>
      <c r="W214" s="13">
        <v>367.45</v>
      </c>
      <c r="X214" s="13">
        <v>368.80439999999999</v>
      </c>
      <c r="Y214" s="13">
        <v>369.03559999999999</v>
      </c>
      <c r="Z214" s="13">
        <v>369.41</v>
      </c>
    </row>
    <row r="215" spans="1:26" x14ac:dyDescent="0.25">
      <c r="A215" s="6">
        <v>214</v>
      </c>
      <c r="B215" s="8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7"/>
        <v>368.96</v>
      </c>
      <c r="I215" s="2">
        <f t="shared" si="8"/>
        <v>367.98</v>
      </c>
      <c r="J215" s="2">
        <f t="shared" si="9"/>
        <v>368.35</v>
      </c>
      <c r="K215" s="13">
        <f>(testdata18[[#This Row],[H]]+testdata18[[#This Row],[L]]+testdata18[[#This Row],[C]])/3</f>
        <v>368.43</v>
      </c>
      <c r="L215" s="13">
        <f>testdata18[[#This Row],[PP]]-0.382*(testdata18[[#This Row],[H]]-testdata18[[#This Row],[L]])</f>
        <v>368.05564000000004</v>
      </c>
      <c r="M215" s="13">
        <f>testdata18[[#This Row],[PP]]-0.618*(testdata18[[#This Row],[H]]-testdata18[[#This Row],[L]])</f>
        <v>367.82436000000001</v>
      </c>
      <c r="N215" s="13">
        <f>testdata18[[#This Row],[PP]]-(testdata18[[#This Row],[H]]-testdata18[[#This Row],[L]])</f>
        <v>367.45000000000005</v>
      </c>
      <c r="O215" s="13">
        <f>testdata18[[#This Row],[PP]]+0.382*(testdata18[[#This Row],[H]]-testdata18[[#This Row],[L]])</f>
        <v>368.80435999999997</v>
      </c>
      <c r="P215" s="13">
        <f>testdata18[[#This Row],[PP]]+0.618*(testdata18[[#This Row],[H]]-testdata18[[#This Row],[L]])</f>
        <v>369.03564</v>
      </c>
      <c r="Q215" s="13">
        <f>testdata18[[#This Row],[PP]]+(testdata18[[#This Row],[H]]-testdata18[[#This Row],[L]])</f>
        <v>369.40999999999997</v>
      </c>
      <c r="R215"/>
      <c r="S215" s="16">
        <v>44183.606944444444</v>
      </c>
      <c r="T215" s="13">
        <v>368.43</v>
      </c>
      <c r="U215" s="13">
        <v>368.05560000000003</v>
      </c>
      <c r="V215" s="13">
        <v>367.82440000000003</v>
      </c>
      <c r="W215" s="13">
        <v>367.45</v>
      </c>
      <c r="X215" s="13">
        <v>368.80439999999999</v>
      </c>
      <c r="Y215" s="13">
        <v>369.03559999999999</v>
      </c>
      <c r="Z215" s="13">
        <v>369.41</v>
      </c>
    </row>
    <row r="216" spans="1:26" x14ac:dyDescent="0.25">
      <c r="A216" s="6">
        <v>215</v>
      </c>
      <c r="B216" s="8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7"/>
        <v>368.96</v>
      </c>
      <c r="I216" s="2">
        <f t="shared" si="8"/>
        <v>367.98</v>
      </c>
      <c r="J216" s="2">
        <f t="shared" si="9"/>
        <v>368.35</v>
      </c>
      <c r="K216" s="13">
        <f>(testdata18[[#This Row],[H]]+testdata18[[#This Row],[L]]+testdata18[[#This Row],[C]])/3</f>
        <v>368.43</v>
      </c>
      <c r="L216" s="13">
        <f>testdata18[[#This Row],[PP]]-0.382*(testdata18[[#This Row],[H]]-testdata18[[#This Row],[L]])</f>
        <v>368.05564000000004</v>
      </c>
      <c r="M216" s="13">
        <f>testdata18[[#This Row],[PP]]-0.618*(testdata18[[#This Row],[H]]-testdata18[[#This Row],[L]])</f>
        <v>367.82436000000001</v>
      </c>
      <c r="N216" s="13">
        <f>testdata18[[#This Row],[PP]]-(testdata18[[#This Row],[H]]-testdata18[[#This Row],[L]])</f>
        <v>367.45000000000005</v>
      </c>
      <c r="O216" s="13">
        <f>testdata18[[#This Row],[PP]]+0.382*(testdata18[[#This Row],[H]]-testdata18[[#This Row],[L]])</f>
        <v>368.80435999999997</v>
      </c>
      <c r="P216" s="13">
        <f>testdata18[[#This Row],[PP]]+0.618*(testdata18[[#This Row],[H]]-testdata18[[#This Row],[L]])</f>
        <v>369.03564</v>
      </c>
      <c r="Q216" s="13">
        <f>testdata18[[#This Row],[PP]]+(testdata18[[#This Row],[H]]-testdata18[[#This Row],[L]])</f>
        <v>369.40999999999997</v>
      </c>
      <c r="R216"/>
      <c r="S216" s="16">
        <v>44183.607638888891</v>
      </c>
      <c r="T216" s="13">
        <v>368.43</v>
      </c>
      <c r="U216" s="13">
        <v>368.05560000000003</v>
      </c>
      <c r="V216" s="13">
        <v>367.82440000000003</v>
      </c>
      <c r="W216" s="13">
        <v>367.45</v>
      </c>
      <c r="X216" s="13">
        <v>368.80439999999999</v>
      </c>
      <c r="Y216" s="13">
        <v>369.03559999999999</v>
      </c>
      <c r="Z216" s="13">
        <v>369.41</v>
      </c>
    </row>
    <row r="217" spans="1:26" x14ac:dyDescent="0.25">
      <c r="A217" s="6">
        <v>216</v>
      </c>
      <c r="B217" s="8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7"/>
        <v>368.96</v>
      </c>
      <c r="I217" s="2">
        <f t="shared" si="8"/>
        <v>367.98</v>
      </c>
      <c r="J217" s="2">
        <f t="shared" si="9"/>
        <v>368.35</v>
      </c>
      <c r="K217" s="13">
        <f>(testdata18[[#This Row],[H]]+testdata18[[#This Row],[L]]+testdata18[[#This Row],[C]])/3</f>
        <v>368.43</v>
      </c>
      <c r="L217" s="13">
        <f>testdata18[[#This Row],[PP]]-0.382*(testdata18[[#This Row],[H]]-testdata18[[#This Row],[L]])</f>
        <v>368.05564000000004</v>
      </c>
      <c r="M217" s="13">
        <f>testdata18[[#This Row],[PP]]-0.618*(testdata18[[#This Row],[H]]-testdata18[[#This Row],[L]])</f>
        <v>367.82436000000001</v>
      </c>
      <c r="N217" s="13">
        <f>testdata18[[#This Row],[PP]]-(testdata18[[#This Row],[H]]-testdata18[[#This Row],[L]])</f>
        <v>367.45000000000005</v>
      </c>
      <c r="O217" s="13">
        <f>testdata18[[#This Row],[PP]]+0.382*(testdata18[[#This Row],[H]]-testdata18[[#This Row],[L]])</f>
        <v>368.80435999999997</v>
      </c>
      <c r="P217" s="13">
        <f>testdata18[[#This Row],[PP]]+0.618*(testdata18[[#This Row],[H]]-testdata18[[#This Row],[L]])</f>
        <v>369.03564</v>
      </c>
      <c r="Q217" s="13">
        <f>testdata18[[#This Row],[PP]]+(testdata18[[#This Row],[H]]-testdata18[[#This Row],[L]])</f>
        <v>369.40999999999997</v>
      </c>
      <c r="R217"/>
      <c r="S217" s="16">
        <v>44183.60833333333</v>
      </c>
      <c r="T217" s="13">
        <v>368.43</v>
      </c>
      <c r="U217" s="13">
        <v>368.05560000000003</v>
      </c>
      <c r="V217" s="13">
        <v>367.82440000000003</v>
      </c>
      <c r="W217" s="13">
        <v>367.45</v>
      </c>
      <c r="X217" s="13">
        <v>368.80439999999999</v>
      </c>
      <c r="Y217" s="13">
        <v>369.03559999999999</v>
      </c>
      <c r="Z217" s="13">
        <v>369.41</v>
      </c>
    </row>
    <row r="218" spans="1:26" x14ac:dyDescent="0.25">
      <c r="A218" s="6">
        <v>217</v>
      </c>
      <c r="B218" s="8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7"/>
        <v>368.96</v>
      </c>
      <c r="I218" s="2">
        <f t="shared" si="8"/>
        <v>367.98</v>
      </c>
      <c r="J218" s="2">
        <f t="shared" si="9"/>
        <v>368.35</v>
      </c>
      <c r="K218" s="13">
        <f>(testdata18[[#This Row],[H]]+testdata18[[#This Row],[L]]+testdata18[[#This Row],[C]])/3</f>
        <v>368.43</v>
      </c>
      <c r="L218" s="13">
        <f>testdata18[[#This Row],[PP]]-0.382*(testdata18[[#This Row],[H]]-testdata18[[#This Row],[L]])</f>
        <v>368.05564000000004</v>
      </c>
      <c r="M218" s="13">
        <f>testdata18[[#This Row],[PP]]-0.618*(testdata18[[#This Row],[H]]-testdata18[[#This Row],[L]])</f>
        <v>367.82436000000001</v>
      </c>
      <c r="N218" s="13">
        <f>testdata18[[#This Row],[PP]]-(testdata18[[#This Row],[H]]-testdata18[[#This Row],[L]])</f>
        <v>367.45000000000005</v>
      </c>
      <c r="O218" s="13">
        <f>testdata18[[#This Row],[PP]]+0.382*(testdata18[[#This Row],[H]]-testdata18[[#This Row],[L]])</f>
        <v>368.80435999999997</v>
      </c>
      <c r="P218" s="13">
        <f>testdata18[[#This Row],[PP]]+0.618*(testdata18[[#This Row],[H]]-testdata18[[#This Row],[L]])</f>
        <v>369.03564</v>
      </c>
      <c r="Q218" s="13">
        <f>testdata18[[#This Row],[PP]]+(testdata18[[#This Row],[H]]-testdata18[[#This Row],[L]])</f>
        <v>369.40999999999997</v>
      </c>
      <c r="R218"/>
      <c r="S218" s="16">
        <v>44183.609027777777</v>
      </c>
      <c r="T218" s="13">
        <v>368.43</v>
      </c>
      <c r="U218" s="13">
        <v>368.05560000000003</v>
      </c>
      <c r="V218" s="13">
        <v>367.82440000000003</v>
      </c>
      <c r="W218" s="13">
        <v>367.45</v>
      </c>
      <c r="X218" s="13">
        <v>368.80439999999999</v>
      </c>
      <c r="Y218" s="13">
        <v>369.03559999999999</v>
      </c>
      <c r="Z218" s="13">
        <v>369.41</v>
      </c>
    </row>
    <row r="219" spans="1:26" x14ac:dyDescent="0.25">
      <c r="A219" s="6">
        <v>218</v>
      </c>
      <c r="B219" s="8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7"/>
        <v>368.96</v>
      </c>
      <c r="I219" s="2">
        <f t="shared" si="8"/>
        <v>367.98</v>
      </c>
      <c r="J219" s="2">
        <f t="shared" si="9"/>
        <v>368.35</v>
      </c>
      <c r="K219" s="13">
        <f>(testdata18[[#This Row],[H]]+testdata18[[#This Row],[L]]+testdata18[[#This Row],[C]])/3</f>
        <v>368.43</v>
      </c>
      <c r="L219" s="13">
        <f>testdata18[[#This Row],[PP]]-0.382*(testdata18[[#This Row],[H]]-testdata18[[#This Row],[L]])</f>
        <v>368.05564000000004</v>
      </c>
      <c r="M219" s="13">
        <f>testdata18[[#This Row],[PP]]-0.618*(testdata18[[#This Row],[H]]-testdata18[[#This Row],[L]])</f>
        <v>367.82436000000001</v>
      </c>
      <c r="N219" s="13">
        <f>testdata18[[#This Row],[PP]]-(testdata18[[#This Row],[H]]-testdata18[[#This Row],[L]])</f>
        <v>367.45000000000005</v>
      </c>
      <c r="O219" s="13">
        <f>testdata18[[#This Row],[PP]]+0.382*(testdata18[[#This Row],[H]]-testdata18[[#This Row],[L]])</f>
        <v>368.80435999999997</v>
      </c>
      <c r="P219" s="13">
        <f>testdata18[[#This Row],[PP]]+0.618*(testdata18[[#This Row],[H]]-testdata18[[#This Row],[L]])</f>
        <v>369.03564</v>
      </c>
      <c r="Q219" s="13">
        <f>testdata18[[#This Row],[PP]]+(testdata18[[#This Row],[H]]-testdata18[[#This Row],[L]])</f>
        <v>369.40999999999997</v>
      </c>
      <c r="R219"/>
      <c r="S219" s="16">
        <v>44183.609722222223</v>
      </c>
      <c r="T219" s="13">
        <v>368.43</v>
      </c>
      <c r="U219" s="13">
        <v>368.05560000000003</v>
      </c>
      <c r="V219" s="13">
        <v>367.82440000000003</v>
      </c>
      <c r="W219" s="13">
        <v>367.45</v>
      </c>
      <c r="X219" s="13">
        <v>368.80439999999999</v>
      </c>
      <c r="Y219" s="13">
        <v>369.03559999999999</v>
      </c>
      <c r="Z219" s="13">
        <v>369.41</v>
      </c>
    </row>
    <row r="220" spans="1:26" x14ac:dyDescent="0.25">
      <c r="A220" s="6">
        <v>219</v>
      </c>
      <c r="B220" s="8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7"/>
        <v>368.96</v>
      </c>
      <c r="I220" s="2">
        <f t="shared" si="8"/>
        <v>367.98</v>
      </c>
      <c r="J220" s="2">
        <f t="shared" si="9"/>
        <v>368.35</v>
      </c>
      <c r="K220" s="13">
        <f>(testdata18[[#This Row],[H]]+testdata18[[#This Row],[L]]+testdata18[[#This Row],[C]])/3</f>
        <v>368.43</v>
      </c>
      <c r="L220" s="13">
        <f>testdata18[[#This Row],[PP]]-0.382*(testdata18[[#This Row],[H]]-testdata18[[#This Row],[L]])</f>
        <v>368.05564000000004</v>
      </c>
      <c r="M220" s="13">
        <f>testdata18[[#This Row],[PP]]-0.618*(testdata18[[#This Row],[H]]-testdata18[[#This Row],[L]])</f>
        <v>367.82436000000001</v>
      </c>
      <c r="N220" s="13">
        <f>testdata18[[#This Row],[PP]]-(testdata18[[#This Row],[H]]-testdata18[[#This Row],[L]])</f>
        <v>367.45000000000005</v>
      </c>
      <c r="O220" s="13">
        <f>testdata18[[#This Row],[PP]]+0.382*(testdata18[[#This Row],[H]]-testdata18[[#This Row],[L]])</f>
        <v>368.80435999999997</v>
      </c>
      <c r="P220" s="13">
        <f>testdata18[[#This Row],[PP]]+0.618*(testdata18[[#This Row],[H]]-testdata18[[#This Row],[L]])</f>
        <v>369.03564</v>
      </c>
      <c r="Q220" s="13">
        <f>testdata18[[#This Row],[PP]]+(testdata18[[#This Row],[H]]-testdata18[[#This Row],[L]])</f>
        <v>369.40999999999997</v>
      </c>
      <c r="R220"/>
      <c r="S220" s="16">
        <v>44183.61041666667</v>
      </c>
      <c r="T220" s="13">
        <v>368.43</v>
      </c>
      <c r="U220" s="13">
        <v>368.05560000000003</v>
      </c>
      <c r="V220" s="13">
        <v>367.82440000000003</v>
      </c>
      <c r="W220" s="13">
        <v>367.45</v>
      </c>
      <c r="X220" s="13">
        <v>368.80439999999999</v>
      </c>
      <c r="Y220" s="13">
        <v>369.03559999999999</v>
      </c>
      <c r="Z220" s="13">
        <v>369.41</v>
      </c>
    </row>
    <row r="221" spans="1:26" x14ac:dyDescent="0.25">
      <c r="A221" s="6">
        <v>220</v>
      </c>
      <c r="B221" s="8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7"/>
        <v>368.96</v>
      </c>
      <c r="I221" s="2">
        <f t="shared" si="8"/>
        <v>367.98</v>
      </c>
      <c r="J221" s="2">
        <f t="shared" si="9"/>
        <v>368.35</v>
      </c>
      <c r="K221" s="13">
        <f>(testdata18[[#This Row],[H]]+testdata18[[#This Row],[L]]+testdata18[[#This Row],[C]])/3</f>
        <v>368.43</v>
      </c>
      <c r="L221" s="13">
        <f>testdata18[[#This Row],[PP]]-0.382*(testdata18[[#This Row],[H]]-testdata18[[#This Row],[L]])</f>
        <v>368.05564000000004</v>
      </c>
      <c r="M221" s="13">
        <f>testdata18[[#This Row],[PP]]-0.618*(testdata18[[#This Row],[H]]-testdata18[[#This Row],[L]])</f>
        <v>367.82436000000001</v>
      </c>
      <c r="N221" s="13">
        <f>testdata18[[#This Row],[PP]]-(testdata18[[#This Row],[H]]-testdata18[[#This Row],[L]])</f>
        <v>367.45000000000005</v>
      </c>
      <c r="O221" s="13">
        <f>testdata18[[#This Row],[PP]]+0.382*(testdata18[[#This Row],[H]]-testdata18[[#This Row],[L]])</f>
        <v>368.80435999999997</v>
      </c>
      <c r="P221" s="13">
        <f>testdata18[[#This Row],[PP]]+0.618*(testdata18[[#This Row],[H]]-testdata18[[#This Row],[L]])</f>
        <v>369.03564</v>
      </c>
      <c r="Q221" s="13">
        <f>testdata18[[#This Row],[PP]]+(testdata18[[#This Row],[H]]-testdata18[[#This Row],[L]])</f>
        <v>369.40999999999997</v>
      </c>
      <c r="R221"/>
      <c r="S221" s="16">
        <v>44183.611111111109</v>
      </c>
      <c r="T221" s="13">
        <v>368.43</v>
      </c>
      <c r="U221" s="13">
        <v>368.05560000000003</v>
      </c>
      <c r="V221" s="13">
        <v>367.82440000000003</v>
      </c>
      <c r="W221" s="13">
        <v>367.45</v>
      </c>
      <c r="X221" s="13">
        <v>368.80439999999999</v>
      </c>
      <c r="Y221" s="13">
        <v>369.03559999999999</v>
      </c>
      <c r="Z221" s="13">
        <v>369.41</v>
      </c>
    </row>
    <row r="222" spans="1:26" x14ac:dyDescent="0.25">
      <c r="A222" s="6">
        <v>221</v>
      </c>
      <c r="B222" s="8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7"/>
        <v>368.96</v>
      </c>
      <c r="I222" s="2">
        <f t="shared" si="8"/>
        <v>367.98</v>
      </c>
      <c r="J222" s="2">
        <f t="shared" si="9"/>
        <v>368.35</v>
      </c>
      <c r="K222" s="13">
        <f>(testdata18[[#This Row],[H]]+testdata18[[#This Row],[L]]+testdata18[[#This Row],[C]])/3</f>
        <v>368.43</v>
      </c>
      <c r="L222" s="13">
        <f>testdata18[[#This Row],[PP]]-0.382*(testdata18[[#This Row],[H]]-testdata18[[#This Row],[L]])</f>
        <v>368.05564000000004</v>
      </c>
      <c r="M222" s="13">
        <f>testdata18[[#This Row],[PP]]-0.618*(testdata18[[#This Row],[H]]-testdata18[[#This Row],[L]])</f>
        <v>367.82436000000001</v>
      </c>
      <c r="N222" s="13">
        <f>testdata18[[#This Row],[PP]]-(testdata18[[#This Row],[H]]-testdata18[[#This Row],[L]])</f>
        <v>367.45000000000005</v>
      </c>
      <c r="O222" s="13">
        <f>testdata18[[#This Row],[PP]]+0.382*(testdata18[[#This Row],[H]]-testdata18[[#This Row],[L]])</f>
        <v>368.80435999999997</v>
      </c>
      <c r="P222" s="13">
        <f>testdata18[[#This Row],[PP]]+0.618*(testdata18[[#This Row],[H]]-testdata18[[#This Row],[L]])</f>
        <v>369.03564</v>
      </c>
      <c r="Q222" s="13">
        <f>testdata18[[#This Row],[PP]]+(testdata18[[#This Row],[H]]-testdata18[[#This Row],[L]])</f>
        <v>369.40999999999997</v>
      </c>
      <c r="R222"/>
      <c r="S222" s="16">
        <v>44183.611805555556</v>
      </c>
      <c r="T222" s="13">
        <v>368.43</v>
      </c>
      <c r="U222" s="13">
        <v>368.05560000000003</v>
      </c>
      <c r="V222" s="13">
        <v>367.82440000000003</v>
      </c>
      <c r="W222" s="13">
        <v>367.45</v>
      </c>
      <c r="X222" s="13">
        <v>368.80439999999999</v>
      </c>
      <c r="Y222" s="13">
        <v>369.03559999999999</v>
      </c>
      <c r="Z222" s="13">
        <v>369.41</v>
      </c>
    </row>
    <row r="223" spans="1:26" x14ac:dyDescent="0.25">
      <c r="A223" s="6">
        <v>222</v>
      </c>
      <c r="B223" s="8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7"/>
        <v>368.96</v>
      </c>
      <c r="I223" s="2">
        <f t="shared" si="8"/>
        <v>367.98</v>
      </c>
      <c r="J223" s="2">
        <f t="shared" si="9"/>
        <v>368.35</v>
      </c>
      <c r="K223" s="13">
        <f>(testdata18[[#This Row],[H]]+testdata18[[#This Row],[L]]+testdata18[[#This Row],[C]])/3</f>
        <v>368.43</v>
      </c>
      <c r="L223" s="13">
        <f>testdata18[[#This Row],[PP]]-0.382*(testdata18[[#This Row],[H]]-testdata18[[#This Row],[L]])</f>
        <v>368.05564000000004</v>
      </c>
      <c r="M223" s="13">
        <f>testdata18[[#This Row],[PP]]-0.618*(testdata18[[#This Row],[H]]-testdata18[[#This Row],[L]])</f>
        <v>367.82436000000001</v>
      </c>
      <c r="N223" s="13">
        <f>testdata18[[#This Row],[PP]]-(testdata18[[#This Row],[H]]-testdata18[[#This Row],[L]])</f>
        <v>367.45000000000005</v>
      </c>
      <c r="O223" s="13">
        <f>testdata18[[#This Row],[PP]]+0.382*(testdata18[[#This Row],[H]]-testdata18[[#This Row],[L]])</f>
        <v>368.80435999999997</v>
      </c>
      <c r="P223" s="13">
        <f>testdata18[[#This Row],[PP]]+0.618*(testdata18[[#This Row],[H]]-testdata18[[#This Row],[L]])</f>
        <v>369.03564</v>
      </c>
      <c r="Q223" s="13">
        <f>testdata18[[#This Row],[PP]]+(testdata18[[#This Row],[H]]-testdata18[[#This Row],[L]])</f>
        <v>369.40999999999997</v>
      </c>
      <c r="R223"/>
      <c r="S223" s="16">
        <v>44183.612500000003</v>
      </c>
      <c r="T223" s="13">
        <v>368.43</v>
      </c>
      <c r="U223" s="13">
        <v>368.05560000000003</v>
      </c>
      <c r="V223" s="13">
        <v>367.82440000000003</v>
      </c>
      <c r="W223" s="13">
        <v>367.45</v>
      </c>
      <c r="X223" s="13">
        <v>368.80439999999999</v>
      </c>
      <c r="Y223" s="13">
        <v>369.03559999999999</v>
      </c>
      <c r="Z223" s="13">
        <v>369.41</v>
      </c>
    </row>
    <row r="224" spans="1:26" x14ac:dyDescent="0.25">
      <c r="A224" s="6">
        <v>223</v>
      </c>
      <c r="B224" s="8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7"/>
        <v>368.96</v>
      </c>
      <c r="I224" s="2">
        <f t="shared" si="8"/>
        <v>367.98</v>
      </c>
      <c r="J224" s="2">
        <f t="shared" si="9"/>
        <v>368.35</v>
      </c>
      <c r="K224" s="13">
        <f>(testdata18[[#This Row],[H]]+testdata18[[#This Row],[L]]+testdata18[[#This Row],[C]])/3</f>
        <v>368.43</v>
      </c>
      <c r="L224" s="13">
        <f>testdata18[[#This Row],[PP]]-0.382*(testdata18[[#This Row],[H]]-testdata18[[#This Row],[L]])</f>
        <v>368.05564000000004</v>
      </c>
      <c r="M224" s="13">
        <f>testdata18[[#This Row],[PP]]-0.618*(testdata18[[#This Row],[H]]-testdata18[[#This Row],[L]])</f>
        <v>367.82436000000001</v>
      </c>
      <c r="N224" s="13">
        <f>testdata18[[#This Row],[PP]]-(testdata18[[#This Row],[H]]-testdata18[[#This Row],[L]])</f>
        <v>367.45000000000005</v>
      </c>
      <c r="O224" s="13">
        <f>testdata18[[#This Row],[PP]]+0.382*(testdata18[[#This Row],[H]]-testdata18[[#This Row],[L]])</f>
        <v>368.80435999999997</v>
      </c>
      <c r="P224" s="13">
        <f>testdata18[[#This Row],[PP]]+0.618*(testdata18[[#This Row],[H]]-testdata18[[#This Row],[L]])</f>
        <v>369.03564</v>
      </c>
      <c r="Q224" s="13">
        <f>testdata18[[#This Row],[PP]]+(testdata18[[#This Row],[H]]-testdata18[[#This Row],[L]])</f>
        <v>369.40999999999997</v>
      </c>
      <c r="R224"/>
      <c r="S224" s="16">
        <v>44183.613194444442</v>
      </c>
      <c r="T224" s="13">
        <v>368.43</v>
      </c>
      <c r="U224" s="13">
        <v>368.05560000000003</v>
      </c>
      <c r="V224" s="13">
        <v>367.82440000000003</v>
      </c>
      <c r="W224" s="13">
        <v>367.45</v>
      </c>
      <c r="X224" s="13">
        <v>368.80439999999999</v>
      </c>
      <c r="Y224" s="13">
        <v>369.03559999999999</v>
      </c>
      <c r="Z224" s="13">
        <v>369.41</v>
      </c>
    </row>
    <row r="225" spans="1:26" x14ac:dyDescent="0.25">
      <c r="A225" s="6">
        <v>224</v>
      </c>
      <c r="B225" s="8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7"/>
        <v>368.96</v>
      </c>
      <c r="I225" s="2">
        <f t="shared" si="8"/>
        <v>367.98</v>
      </c>
      <c r="J225" s="2">
        <f t="shared" si="9"/>
        <v>368.35</v>
      </c>
      <c r="K225" s="13">
        <f>(testdata18[[#This Row],[H]]+testdata18[[#This Row],[L]]+testdata18[[#This Row],[C]])/3</f>
        <v>368.43</v>
      </c>
      <c r="L225" s="13">
        <f>testdata18[[#This Row],[PP]]-0.382*(testdata18[[#This Row],[H]]-testdata18[[#This Row],[L]])</f>
        <v>368.05564000000004</v>
      </c>
      <c r="M225" s="13">
        <f>testdata18[[#This Row],[PP]]-0.618*(testdata18[[#This Row],[H]]-testdata18[[#This Row],[L]])</f>
        <v>367.82436000000001</v>
      </c>
      <c r="N225" s="13">
        <f>testdata18[[#This Row],[PP]]-(testdata18[[#This Row],[H]]-testdata18[[#This Row],[L]])</f>
        <v>367.45000000000005</v>
      </c>
      <c r="O225" s="13">
        <f>testdata18[[#This Row],[PP]]+0.382*(testdata18[[#This Row],[H]]-testdata18[[#This Row],[L]])</f>
        <v>368.80435999999997</v>
      </c>
      <c r="P225" s="13">
        <f>testdata18[[#This Row],[PP]]+0.618*(testdata18[[#This Row],[H]]-testdata18[[#This Row],[L]])</f>
        <v>369.03564</v>
      </c>
      <c r="Q225" s="13">
        <f>testdata18[[#This Row],[PP]]+(testdata18[[#This Row],[H]]-testdata18[[#This Row],[L]])</f>
        <v>369.40999999999997</v>
      </c>
      <c r="R225"/>
      <c r="S225" s="16">
        <v>44183.613888888889</v>
      </c>
      <c r="T225" s="13">
        <v>368.43</v>
      </c>
      <c r="U225" s="13">
        <v>368.05560000000003</v>
      </c>
      <c r="V225" s="13">
        <v>367.82440000000003</v>
      </c>
      <c r="W225" s="13">
        <v>367.45</v>
      </c>
      <c r="X225" s="13">
        <v>368.80439999999999</v>
      </c>
      <c r="Y225" s="13">
        <v>369.03559999999999</v>
      </c>
      <c r="Z225" s="13">
        <v>369.41</v>
      </c>
    </row>
    <row r="226" spans="1:26" x14ac:dyDescent="0.25">
      <c r="A226" s="6">
        <v>225</v>
      </c>
      <c r="B226" s="8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7"/>
        <v>368.96</v>
      </c>
      <c r="I226" s="2">
        <f t="shared" si="8"/>
        <v>367.98</v>
      </c>
      <c r="J226" s="2">
        <f t="shared" si="9"/>
        <v>368.35</v>
      </c>
      <c r="K226" s="13">
        <f>(testdata18[[#This Row],[H]]+testdata18[[#This Row],[L]]+testdata18[[#This Row],[C]])/3</f>
        <v>368.43</v>
      </c>
      <c r="L226" s="13">
        <f>testdata18[[#This Row],[PP]]-0.382*(testdata18[[#This Row],[H]]-testdata18[[#This Row],[L]])</f>
        <v>368.05564000000004</v>
      </c>
      <c r="M226" s="13">
        <f>testdata18[[#This Row],[PP]]-0.618*(testdata18[[#This Row],[H]]-testdata18[[#This Row],[L]])</f>
        <v>367.82436000000001</v>
      </c>
      <c r="N226" s="13">
        <f>testdata18[[#This Row],[PP]]-(testdata18[[#This Row],[H]]-testdata18[[#This Row],[L]])</f>
        <v>367.45000000000005</v>
      </c>
      <c r="O226" s="13">
        <f>testdata18[[#This Row],[PP]]+0.382*(testdata18[[#This Row],[H]]-testdata18[[#This Row],[L]])</f>
        <v>368.80435999999997</v>
      </c>
      <c r="P226" s="13">
        <f>testdata18[[#This Row],[PP]]+0.618*(testdata18[[#This Row],[H]]-testdata18[[#This Row],[L]])</f>
        <v>369.03564</v>
      </c>
      <c r="Q226" s="13">
        <f>testdata18[[#This Row],[PP]]+(testdata18[[#This Row],[H]]-testdata18[[#This Row],[L]])</f>
        <v>369.40999999999997</v>
      </c>
      <c r="R226"/>
      <c r="S226" s="16">
        <v>44183.614583333336</v>
      </c>
      <c r="T226" s="13">
        <v>368.43</v>
      </c>
      <c r="U226" s="13">
        <v>368.05560000000003</v>
      </c>
      <c r="V226" s="13">
        <v>367.82440000000003</v>
      </c>
      <c r="W226" s="13">
        <v>367.45</v>
      </c>
      <c r="X226" s="13">
        <v>368.80439999999999</v>
      </c>
      <c r="Y226" s="13">
        <v>369.03559999999999</v>
      </c>
      <c r="Z226" s="13">
        <v>369.41</v>
      </c>
    </row>
    <row r="227" spans="1:26" x14ac:dyDescent="0.25">
      <c r="A227" s="6">
        <v>226</v>
      </c>
      <c r="B227" s="8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7"/>
        <v>368.96</v>
      </c>
      <c r="I227" s="2">
        <f t="shared" si="8"/>
        <v>367.98</v>
      </c>
      <c r="J227" s="2">
        <f t="shared" si="9"/>
        <v>368.35</v>
      </c>
      <c r="K227" s="13">
        <f>(testdata18[[#This Row],[H]]+testdata18[[#This Row],[L]]+testdata18[[#This Row],[C]])/3</f>
        <v>368.43</v>
      </c>
      <c r="L227" s="13">
        <f>testdata18[[#This Row],[PP]]-0.382*(testdata18[[#This Row],[H]]-testdata18[[#This Row],[L]])</f>
        <v>368.05564000000004</v>
      </c>
      <c r="M227" s="13">
        <f>testdata18[[#This Row],[PP]]-0.618*(testdata18[[#This Row],[H]]-testdata18[[#This Row],[L]])</f>
        <v>367.82436000000001</v>
      </c>
      <c r="N227" s="13">
        <f>testdata18[[#This Row],[PP]]-(testdata18[[#This Row],[H]]-testdata18[[#This Row],[L]])</f>
        <v>367.45000000000005</v>
      </c>
      <c r="O227" s="13">
        <f>testdata18[[#This Row],[PP]]+0.382*(testdata18[[#This Row],[H]]-testdata18[[#This Row],[L]])</f>
        <v>368.80435999999997</v>
      </c>
      <c r="P227" s="13">
        <f>testdata18[[#This Row],[PP]]+0.618*(testdata18[[#This Row],[H]]-testdata18[[#This Row],[L]])</f>
        <v>369.03564</v>
      </c>
      <c r="Q227" s="13">
        <f>testdata18[[#This Row],[PP]]+(testdata18[[#This Row],[H]]-testdata18[[#This Row],[L]])</f>
        <v>369.40999999999997</v>
      </c>
      <c r="R227"/>
      <c r="S227" s="16">
        <v>44183.615277777775</v>
      </c>
      <c r="T227" s="13">
        <v>368.43</v>
      </c>
      <c r="U227" s="13">
        <v>368.05560000000003</v>
      </c>
      <c r="V227" s="13">
        <v>367.82440000000003</v>
      </c>
      <c r="W227" s="13">
        <v>367.45</v>
      </c>
      <c r="X227" s="13">
        <v>368.80439999999999</v>
      </c>
      <c r="Y227" s="13">
        <v>369.03559999999999</v>
      </c>
      <c r="Z227" s="13">
        <v>369.41</v>
      </c>
    </row>
    <row r="228" spans="1:26" x14ac:dyDescent="0.25">
      <c r="A228" s="6">
        <v>227</v>
      </c>
      <c r="B228" s="8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7"/>
        <v>368.96</v>
      </c>
      <c r="I228" s="2">
        <f t="shared" si="8"/>
        <v>367.98</v>
      </c>
      <c r="J228" s="2">
        <f t="shared" si="9"/>
        <v>368.35</v>
      </c>
      <c r="K228" s="13">
        <f>(testdata18[[#This Row],[H]]+testdata18[[#This Row],[L]]+testdata18[[#This Row],[C]])/3</f>
        <v>368.43</v>
      </c>
      <c r="L228" s="13">
        <f>testdata18[[#This Row],[PP]]-0.382*(testdata18[[#This Row],[H]]-testdata18[[#This Row],[L]])</f>
        <v>368.05564000000004</v>
      </c>
      <c r="M228" s="13">
        <f>testdata18[[#This Row],[PP]]-0.618*(testdata18[[#This Row],[H]]-testdata18[[#This Row],[L]])</f>
        <v>367.82436000000001</v>
      </c>
      <c r="N228" s="13">
        <f>testdata18[[#This Row],[PP]]-(testdata18[[#This Row],[H]]-testdata18[[#This Row],[L]])</f>
        <v>367.45000000000005</v>
      </c>
      <c r="O228" s="13">
        <f>testdata18[[#This Row],[PP]]+0.382*(testdata18[[#This Row],[H]]-testdata18[[#This Row],[L]])</f>
        <v>368.80435999999997</v>
      </c>
      <c r="P228" s="13">
        <f>testdata18[[#This Row],[PP]]+0.618*(testdata18[[#This Row],[H]]-testdata18[[#This Row],[L]])</f>
        <v>369.03564</v>
      </c>
      <c r="Q228" s="13">
        <f>testdata18[[#This Row],[PP]]+(testdata18[[#This Row],[H]]-testdata18[[#This Row],[L]])</f>
        <v>369.40999999999997</v>
      </c>
      <c r="R228"/>
      <c r="S228" s="16">
        <v>44183.615972222222</v>
      </c>
      <c r="T228" s="13">
        <v>368.43</v>
      </c>
      <c r="U228" s="13">
        <v>368.05560000000003</v>
      </c>
      <c r="V228" s="13">
        <v>367.82440000000003</v>
      </c>
      <c r="W228" s="13">
        <v>367.45</v>
      </c>
      <c r="X228" s="13">
        <v>368.80439999999999</v>
      </c>
      <c r="Y228" s="13">
        <v>369.03559999999999</v>
      </c>
      <c r="Z228" s="13">
        <v>369.41</v>
      </c>
    </row>
    <row r="229" spans="1:26" x14ac:dyDescent="0.25">
      <c r="A229" s="6">
        <v>228</v>
      </c>
      <c r="B229" s="8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7"/>
        <v>368.96</v>
      </c>
      <c r="I229" s="2">
        <f t="shared" si="8"/>
        <v>367.98</v>
      </c>
      <c r="J229" s="2">
        <f t="shared" si="9"/>
        <v>368.35</v>
      </c>
      <c r="K229" s="13">
        <f>(testdata18[[#This Row],[H]]+testdata18[[#This Row],[L]]+testdata18[[#This Row],[C]])/3</f>
        <v>368.43</v>
      </c>
      <c r="L229" s="13">
        <f>testdata18[[#This Row],[PP]]-0.382*(testdata18[[#This Row],[H]]-testdata18[[#This Row],[L]])</f>
        <v>368.05564000000004</v>
      </c>
      <c r="M229" s="13">
        <f>testdata18[[#This Row],[PP]]-0.618*(testdata18[[#This Row],[H]]-testdata18[[#This Row],[L]])</f>
        <v>367.82436000000001</v>
      </c>
      <c r="N229" s="13">
        <f>testdata18[[#This Row],[PP]]-(testdata18[[#This Row],[H]]-testdata18[[#This Row],[L]])</f>
        <v>367.45000000000005</v>
      </c>
      <c r="O229" s="13">
        <f>testdata18[[#This Row],[PP]]+0.382*(testdata18[[#This Row],[H]]-testdata18[[#This Row],[L]])</f>
        <v>368.80435999999997</v>
      </c>
      <c r="P229" s="13">
        <f>testdata18[[#This Row],[PP]]+0.618*(testdata18[[#This Row],[H]]-testdata18[[#This Row],[L]])</f>
        <v>369.03564</v>
      </c>
      <c r="Q229" s="13">
        <f>testdata18[[#This Row],[PP]]+(testdata18[[#This Row],[H]]-testdata18[[#This Row],[L]])</f>
        <v>369.40999999999997</v>
      </c>
      <c r="R229"/>
      <c r="S229" s="16">
        <v>44183.616666666669</v>
      </c>
      <c r="T229" s="13">
        <v>368.43</v>
      </c>
      <c r="U229" s="13">
        <v>368.05560000000003</v>
      </c>
      <c r="V229" s="13">
        <v>367.82440000000003</v>
      </c>
      <c r="W229" s="13">
        <v>367.45</v>
      </c>
      <c r="X229" s="13">
        <v>368.80439999999999</v>
      </c>
      <c r="Y229" s="13">
        <v>369.03559999999999</v>
      </c>
      <c r="Z229" s="13">
        <v>369.41</v>
      </c>
    </row>
    <row r="230" spans="1:26" x14ac:dyDescent="0.25">
      <c r="A230" s="6">
        <v>229</v>
      </c>
      <c r="B230" s="8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7"/>
        <v>368.96</v>
      </c>
      <c r="I230" s="2">
        <f t="shared" si="8"/>
        <v>367.98</v>
      </c>
      <c r="J230" s="2">
        <f t="shared" si="9"/>
        <v>368.35</v>
      </c>
      <c r="K230" s="13">
        <f>(testdata18[[#This Row],[H]]+testdata18[[#This Row],[L]]+testdata18[[#This Row],[C]])/3</f>
        <v>368.43</v>
      </c>
      <c r="L230" s="13">
        <f>testdata18[[#This Row],[PP]]-0.382*(testdata18[[#This Row],[H]]-testdata18[[#This Row],[L]])</f>
        <v>368.05564000000004</v>
      </c>
      <c r="M230" s="13">
        <f>testdata18[[#This Row],[PP]]-0.618*(testdata18[[#This Row],[H]]-testdata18[[#This Row],[L]])</f>
        <v>367.82436000000001</v>
      </c>
      <c r="N230" s="13">
        <f>testdata18[[#This Row],[PP]]-(testdata18[[#This Row],[H]]-testdata18[[#This Row],[L]])</f>
        <v>367.45000000000005</v>
      </c>
      <c r="O230" s="13">
        <f>testdata18[[#This Row],[PP]]+0.382*(testdata18[[#This Row],[H]]-testdata18[[#This Row],[L]])</f>
        <v>368.80435999999997</v>
      </c>
      <c r="P230" s="13">
        <f>testdata18[[#This Row],[PP]]+0.618*(testdata18[[#This Row],[H]]-testdata18[[#This Row],[L]])</f>
        <v>369.03564</v>
      </c>
      <c r="Q230" s="13">
        <f>testdata18[[#This Row],[PP]]+(testdata18[[#This Row],[H]]-testdata18[[#This Row],[L]])</f>
        <v>369.40999999999997</v>
      </c>
      <c r="R230"/>
      <c r="S230" s="16">
        <v>44183.617361111108</v>
      </c>
      <c r="T230" s="13">
        <v>368.43</v>
      </c>
      <c r="U230" s="13">
        <v>368.05560000000003</v>
      </c>
      <c r="V230" s="13">
        <v>367.82440000000003</v>
      </c>
      <c r="W230" s="13">
        <v>367.45</v>
      </c>
      <c r="X230" s="13">
        <v>368.80439999999999</v>
      </c>
      <c r="Y230" s="13">
        <v>369.03559999999999</v>
      </c>
      <c r="Z230" s="13">
        <v>369.41</v>
      </c>
    </row>
    <row r="231" spans="1:26" x14ac:dyDescent="0.25">
      <c r="A231" s="6">
        <v>230</v>
      </c>
      <c r="B231" s="8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7"/>
        <v>368.96</v>
      </c>
      <c r="I231" s="2">
        <f t="shared" si="8"/>
        <v>367.98</v>
      </c>
      <c r="J231" s="2">
        <f t="shared" si="9"/>
        <v>368.35</v>
      </c>
      <c r="K231" s="13">
        <f>(testdata18[[#This Row],[H]]+testdata18[[#This Row],[L]]+testdata18[[#This Row],[C]])/3</f>
        <v>368.43</v>
      </c>
      <c r="L231" s="13">
        <f>testdata18[[#This Row],[PP]]-0.382*(testdata18[[#This Row],[H]]-testdata18[[#This Row],[L]])</f>
        <v>368.05564000000004</v>
      </c>
      <c r="M231" s="13">
        <f>testdata18[[#This Row],[PP]]-0.618*(testdata18[[#This Row],[H]]-testdata18[[#This Row],[L]])</f>
        <v>367.82436000000001</v>
      </c>
      <c r="N231" s="13">
        <f>testdata18[[#This Row],[PP]]-(testdata18[[#This Row],[H]]-testdata18[[#This Row],[L]])</f>
        <v>367.45000000000005</v>
      </c>
      <c r="O231" s="13">
        <f>testdata18[[#This Row],[PP]]+0.382*(testdata18[[#This Row],[H]]-testdata18[[#This Row],[L]])</f>
        <v>368.80435999999997</v>
      </c>
      <c r="P231" s="13">
        <f>testdata18[[#This Row],[PP]]+0.618*(testdata18[[#This Row],[H]]-testdata18[[#This Row],[L]])</f>
        <v>369.03564</v>
      </c>
      <c r="Q231" s="13">
        <f>testdata18[[#This Row],[PP]]+(testdata18[[#This Row],[H]]-testdata18[[#This Row],[L]])</f>
        <v>369.40999999999997</v>
      </c>
      <c r="R231"/>
      <c r="S231" s="16">
        <v>44183.618055555555</v>
      </c>
      <c r="T231" s="13">
        <v>368.43</v>
      </c>
      <c r="U231" s="13">
        <v>368.05560000000003</v>
      </c>
      <c r="V231" s="13">
        <v>367.82440000000003</v>
      </c>
      <c r="W231" s="13">
        <v>367.45</v>
      </c>
      <c r="X231" s="13">
        <v>368.80439999999999</v>
      </c>
      <c r="Y231" s="13">
        <v>369.03559999999999</v>
      </c>
      <c r="Z231" s="13">
        <v>369.41</v>
      </c>
    </row>
    <row r="232" spans="1:26" x14ac:dyDescent="0.25">
      <c r="A232" s="6">
        <v>231</v>
      </c>
      <c r="B232" s="8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7"/>
        <v>368.96</v>
      </c>
      <c r="I232" s="2">
        <f t="shared" si="8"/>
        <v>367.98</v>
      </c>
      <c r="J232" s="2">
        <f t="shared" si="9"/>
        <v>368.35</v>
      </c>
      <c r="K232" s="13">
        <f>(testdata18[[#This Row],[H]]+testdata18[[#This Row],[L]]+testdata18[[#This Row],[C]])/3</f>
        <v>368.43</v>
      </c>
      <c r="L232" s="13">
        <f>testdata18[[#This Row],[PP]]-0.382*(testdata18[[#This Row],[H]]-testdata18[[#This Row],[L]])</f>
        <v>368.05564000000004</v>
      </c>
      <c r="M232" s="13">
        <f>testdata18[[#This Row],[PP]]-0.618*(testdata18[[#This Row],[H]]-testdata18[[#This Row],[L]])</f>
        <v>367.82436000000001</v>
      </c>
      <c r="N232" s="13">
        <f>testdata18[[#This Row],[PP]]-(testdata18[[#This Row],[H]]-testdata18[[#This Row],[L]])</f>
        <v>367.45000000000005</v>
      </c>
      <c r="O232" s="13">
        <f>testdata18[[#This Row],[PP]]+0.382*(testdata18[[#This Row],[H]]-testdata18[[#This Row],[L]])</f>
        <v>368.80435999999997</v>
      </c>
      <c r="P232" s="13">
        <f>testdata18[[#This Row],[PP]]+0.618*(testdata18[[#This Row],[H]]-testdata18[[#This Row],[L]])</f>
        <v>369.03564</v>
      </c>
      <c r="Q232" s="13">
        <f>testdata18[[#This Row],[PP]]+(testdata18[[#This Row],[H]]-testdata18[[#This Row],[L]])</f>
        <v>369.40999999999997</v>
      </c>
      <c r="R232"/>
      <c r="S232" s="16">
        <v>44183.618750000001</v>
      </c>
      <c r="T232" s="13">
        <v>368.43</v>
      </c>
      <c r="U232" s="13">
        <v>368.05560000000003</v>
      </c>
      <c r="V232" s="13">
        <v>367.82440000000003</v>
      </c>
      <c r="W232" s="13">
        <v>367.45</v>
      </c>
      <c r="X232" s="13">
        <v>368.80439999999999</v>
      </c>
      <c r="Y232" s="13">
        <v>369.03559999999999</v>
      </c>
      <c r="Z232" s="13">
        <v>369.41</v>
      </c>
    </row>
    <row r="233" spans="1:26" x14ac:dyDescent="0.25">
      <c r="A233" s="6">
        <v>232</v>
      </c>
      <c r="B233" s="8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7"/>
        <v>368.96</v>
      </c>
      <c r="I233" s="2">
        <f t="shared" si="8"/>
        <v>367.98</v>
      </c>
      <c r="J233" s="2">
        <f t="shared" si="9"/>
        <v>368.35</v>
      </c>
      <c r="K233" s="13">
        <f>(testdata18[[#This Row],[H]]+testdata18[[#This Row],[L]]+testdata18[[#This Row],[C]])/3</f>
        <v>368.43</v>
      </c>
      <c r="L233" s="13">
        <f>testdata18[[#This Row],[PP]]-0.382*(testdata18[[#This Row],[H]]-testdata18[[#This Row],[L]])</f>
        <v>368.05564000000004</v>
      </c>
      <c r="M233" s="13">
        <f>testdata18[[#This Row],[PP]]-0.618*(testdata18[[#This Row],[H]]-testdata18[[#This Row],[L]])</f>
        <v>367.82436000000001</v>
      </c>
      <c r="N233" s="13">
        <f>testdata18[[#This Row],[PP]]-(testdata18[[#This Row],[H]]-testdata18[[#This Row],[L]])</f>
        <v>367.45000000000005</v>
      </c>
      <c r="O233" s="13">
        <f>testdata18[[#This Row],[PP]]+0.382*(testdata18[[#This Row],[H]]-testdata18[[#This Row],[L]])</f>
        <v>368.80435999999997</v>
      </c>
      <c r="P233" s="13">
        <f>testdata18[[#This Row],[PP]]+0.618*(testdata18[[#This Row],[H]]-testdata18[[#This Row],[L]])</f>
        <v>369.03564</v>
      </c>
      <c r="Q233" s="13">
        <f>testdata18[[#This Row],[PP]]+(testdata18[[#This Row],[H]]-testdata18[[#This Row],[L]])</f>
        <v>369.40999999999997</v>
      </c>
      <c r="R233"/>
      <c r="S233" s="16">
        <v>44183.619444444441</v>
      </c>
      <c r="T233" s="13">
        <v>368.43</v>
      </c>
      <c r="U233" s="13">
        <v>368.05560000000003</v>
      </c>
      <c r="V233" s="13">
        <v>367.82440000000003</v>
      </c>
      <c r="W233" s="13">
        <v>367.45</v>
      </c>
      <c r="X233" s="13">
        <v>368.80439999999999</v>
      </c>
      <c r="Y233" s="13">
        <v>369.03559999999999</v>
      </c>
      <c r="Z233" s="13">
        <v>369.41</v>
      </c>
    </row>
    <row r="234" spans="1:26" x14ac:dyDescent="0.25">
      <c r="A234" s="6">
        <v>233</v>
      </c>
      <c r="B234" s="8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7"/>
        <v>368.96</v>
      </c>
      <c r="I234" s="2">
        <f t="shared" si="8"/>
        <v>367.98</v>
      </c>
      <c r="J234" s="2">
        <f t="shared" si="9"/>
        <v>368.35</v>
      </c>
      <c r="K234" s="13">
        <f>(testdata18[[#This Row],[H]]+testdata18[[#This Row],[L]]+testdata18[[#This Row],[C]])/3</f>
        <v>368.43</v>
      </c>
      <c r="L234" s="13">
        <f>testdata18[[#This Row],[PP]]-0.382*(testdata18[[#This Row],[H]]-testdata18[[#This Row],[L]])</f>
        <v>368.05564000000004</v>
      </c>
      <c r="M234" s="13">
        <f>testdata18[[#This Row],[PP]]-0.618*(testdata18[[#This Row],[H]]-testdata18[[#This Row],[L]])</f>
        <v>367.82436000000001</v>
      </c>
      <c r="N234" s="13">
        <f>testdata18[[#This Row],[PP]]-(testdata18[[#This Row],[H]]-testdata18[[#This Row],[L]])</f>
        <v>367.45000000000005</v>
      </c>
      <c r="O234" s="13">
        <f>testdata18[[#This Row],[PP]]+0.382*(testdata18[[#This Row],[H]]-testdata18[[#This Row],[L]])</f>
        <v>368.80435999999997</v>
      </c>
      <c r="P234" s="13">
        <f>testdata18[[#This Row],[PP]]+0.618*(testdata18[[#This Row],[H]]-testdata18[[#This Row],[L]])</f>
        <v>369.03564</v>
      </c>
      <c r="Q234" s="13">
        <f>testdata18[[#This Row],[PP]]+(testdata18[[#This Row],[H]]-testdata18[[#This Row],[L]])</f>
        <v>369.40999999999997</v>
      </c>
      <c r="R234"/>
      <c r="S234" s="16">
        <v>44183.620138888888</v>
      </c>
      <c r="T234" s="13">
        <v>368.43</v>
      </c>
      <c r="U234" s="13">
        <v>368.05560000000003</v>
      </c>
      <c r="V234" s="13">
        <v>367.82440000000003</v>
      </c>
      <c r="W234" s="13">
        <v>367.45</v>
      </c>
      <c r="X234" s="13">
        <v>368.80439999999999</v>
      </c>
      <c r="Y234" s="13">
        <v>369.03559999999999</v>
      </c>
      <c r="Z234" s="13">
        <v>369.41</v>
      </c>
    </row>
    <row r="235" spans="1:26" x14ac:dyDescent="0.25">
      <c r="A235" s="6">
        <v>234</v>
      </c>
      <c r="B235" s="8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7"/>
        <v>368.96</v>
      </c>
      <c r="I235" s="2">
        <f t="shared" si="8"/>
        <v>367.98</v>
      </c>
      <c r="J235" s="2">
        <f t="shared" si="9"/>
        <v>368.35</v>
      </c>
      <c r="K235" s="13">
        <f>(testdata18[[#This Row],[H]]+testdata18[[#This Row],[L]]+testdata18[[#This Row],[C]])/3</f>
        <v>368.43</v>
      </c>
      <c r="L235" s="13">
        <f>testdata18[[#This Row],[PP]]-0.382*(testdata18[[#This Row],[H]]-testdata18[[#This Row],[L]])</f>
        <v>368.05564000000004</v>
      </c>
      <c r="M235" s="13">
        <f>testdata18[[#This Row],[PP]]-0.618*(testdata18[[#This Row],[H]]-testdata18[[#This Row],[L]])</f>
        <v>367.82436000000001</v>
      </c>
      <c r="N235" s="13">
        <f>testdata18[[#This Row],[PP]]-(testdata18[[#This Row],[H]]-testdata18[[#This Row],[L]])</f>
        <v>367.45000000000005</v>
      </c>
      <c r="O235" s="13">
        <f>testdata18[[#This Row],[PP]]+0.382*(testdata18[[#This Row],[H]]-testdata18[[#This Row],[L]])</f>
        <v>368.80435999999997</v>
      </c>
      <c r="P235" s="13">
        <f>testdata18[[#This Row],[PP]]+0.618*(testdata18[[#This Row],[H]]-testdata18[[#This Row],[L]])</f>
        <v>369.03564</v>
      </c>
      <c r="Q235" s="13">
        <f>testdata18[[#This Row],[PP]]+(testdata18[[#This Row],[H]]-testdata18[[#This Row],[L]])</f>
        <v>369.40999999999997</v>
      </c>
      <c r="R235"/>
      <c r="S235" s="16">
        <v>44183.620833333334</v>
      </c>
      <c r="T235" s="13">
        <v>368.43</v>
      </c>
      <c r="U235" s="13">
        <v>368.05560000000003</v>
      </c>
      <c r="V235" s="13">
        <v>367.82440000000003</v>
      </c>
      <c r="W235" s="13">
        <v>367.45</v>
      </c>
      <c r="X235" s="13">
        <v>368.80439999999999</v>
      </c>
      <c r="Y235" s="13">
        <v>369.03559999999999</v>
      </c>
      <c r="Z235" s="13">
        <v>369.41</v>
      </c>
    </row>
    <row r="236" spans="1:26" x14ac:dyDescent="0.25">
      <c r="A236" s="6">
        <v>235</v>
      </c>
      <c r="B236" s="8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7"/>
        <v>368.96</v>
      </c>
      <c r="I236" s="2">
        <f t="shared" si="8"/>
        <v>367.98</v>
      </c>
      <c r="J236" s="2">
        <f t="shared" si="9"/>
        <v>368.35</v>
      </c>
      <c r="K236" s="13">
        <f>(testdata18[[#This Row],[H]]+testdata18[[#This Row],[L]]+testdata18[[#This Row],[C]])/3</f>
        <v>368.43</v>
      </c>
      <c r="L236" s="13">
        <f>testdata18[[#This Row],[PP]]-0.382*(testdata18[[#This Row],[H]]-testdata18[[#This Row],[L]])</f>
        <v>368.05564000000004</v>
      </c>
      <c r="M236" s="13">
        <f>testdata18[[#This Row],[PP]]-0.618*(testdata18[[#This Row],[H]]-testdata18[[#This Row],[L]])</f>
        <v>367.82436000000001</v>
      </c>
      <c r="N236" s="13">
        <f>testdata18[[#This Row],[PP]]-(testdata18[[#This Row],[H]]-testdata18[[#This Row],[L]])</f>
        <v>367.45000000000005</v>
      </c>
      <c r="O236" s="13">
        <f>testdata18[[#This Row],[PP]]+0.382*(testdata18[[#This Row],[H]]-testdata18[[#This Row],[L]])</f>
        <v>368.80435999999997</v>
      </c>
      <c r="P236" s="13">
        <f>testdata18[[#This Row],[PP]]+0.618*(testdata18[[#This Row],[H]]-testdata18[[#This Row],[L]])</f>
        <v>369.03564</v>
      </c>
      <c r="Q236" s="13">
        <f>testdata18[[#This Row],[PP]]+(testdata18[[#This Row],[H]]-testdata18[[#This Row],[L]])</f>
        <v>369.40999999999997</v>
      </c>
      <c r="R236"/>
      <c r="S236" s="16">
        <v>44183.621527777781</v>
      </c>
      <c r="T236" s="13">
        <v>368.43</v>
      </c>
      <c r="U236" s="13">
        <v>368.05560000000003</v>
      </c>
      <c r="V236" s="13">
        <v>367.82440000000003</v>
      </c>
      <c r="W236" s="13">
        <v>367.45</v>
      </c>
      <c r="X236" s="13">
        <v>368.80439999999999</v>
      </c>
      <c r="Y236" s="13">
        <v>369.03559999999999</v>
      </c>
      <c r="Z236" s="13">
        <v>369.41</v>
      </c>
    </row>
    <row r="237" spans="1:26" x14ac:dyDescent="0.25">
      <c r="A237" s="6">
        <v>236</v>
      </c>
      <c r="B237" s="8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7"/>
        <v>368.96</v>
      </c>
      <c r="I237" s="2">
        <f t="shared" si="8"/>
        <v>367.98</v>
      </c>
      <c r="J237" s="2">
        <f t="shared" si="9"/>
        <v>368.35</v>
      </c>
      <c r="K237" s="13">
        <f>(testdata18[[#This Row],[H]]+testdata18[[#This Row],[L]]+testdata18[[#This Row],[C]])/3</f>
        <v>368.43</v>
      </c>
      <c r="L237" s="13">
        <f>testdata18[[#This Row],[PP]]-0.382*(testdata18[[#This Row],[H]]-testdata18[[#This Row],[L]])</f>
        <v>368.05564000000004</v>
      </c>
      <c r="M237" s="13">
        <f>testdata18[[#This Row],[PP]]-0.618*(testdata18[[#This Row],[H]]-testdata18[[#This Row],[L]])</f>
        <v>367.82436000000001</v>
      </c>
      <c r="N237" s="13">
        <f>testdata18[[#This Row],[PP]]-(testdata18[[#This Row],[H]]-testdata18[[#This Row],[L]])</f>
        <v>367.45000000000005</v>
      </c>
      <c r="O237" s="13">
        <f>testdata18[[#This Row],[PP]]+0.382*(testdata18[[#This Row],[H]]-testdata18[[#This Row],[L]])</f>
        <v>368.80435999999997</v>
      </c>
      <c r="P237" s="13">
        <f>testdata18[[#This Row],[PP]]+0.618*(testdata18[[#This Row],[H]]-testdata18[[#This Row],[L]])</f>
        <v>369.03564</v>
      </c>
      <c r="Q237" s="13">
        <f>testdata18[[#This Row],[PP]]+(testdata18[[#This Row],[H]]-testdata18[[#This Row],[L]])</f>
        <v>369.40999999999997</v>
      </c>
      <c r="R237"/>
      <c r="S237" s="16">
        <v>44183.62222222222</v>
      </c>
      <c r="T237" s="13">
        <v>368.43</v>
      </c>
      <c r="U237" s="13">
        <v>368.05560000000003</v>
      </c>
      <c r="V237" s="13">
        <v>367.82440000000003</v>
      </c>
      <c r="W237" s="13">
        <v>367.45</v>
      </c>
      <c r="X237" s="13">
        <v>368.80439999999999</v>
      </c>
      <c r="Y237" s="13">
        <v>369.03559999999999</v>
      </c>
      <c r="Z237" s="13">
        <v>369.41</v>
      </c>
    </row>
    <row r="238" spans="1:26" x14ac:dyDescent="0.25">
      <c r="A238" s="6">
        <v>237</v>
      </c>
      <c r="B238" s="8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7"/>
        <v>368.96</v>
      </c>
      <c r="I238" s="2">
        <f t="shared" si="8"/>
        <v>367.98</v>
      </c>
      <c r="J238" s="2">
        <f t="shared" si="9"/>
        <v>368.35</v>
      </c>
      <c r="K238" s="13">
        <f>(testdata18[[#This Row],[H]]+testdata18[[#This Row],[L]]+testdata18[[#This Row],[C]])/3</f>
        <v>368.43</v>
      </c>
      <c r="L238" s="13">
        <f>testdata18[[#This Row],[PP]]-0.382*(testdata18[[#This Row],[H]]-testdata18[[#This Row],[L]])</f>
        <v>368.05564000000004</v>
      </c>
      <c r="M238" s="13">
        <f>testdata18[[#This Row],[PP]]-0.618*(testdata18[[#This Row],[H]]-testdata18[[#This Row],[L]])</f>
        <v>367.82436000000001</v>
      </c>
      <c r="N238" s="13">
        <f>testdata18[[#This Row],[PP]]-(testdata18[[#This Row],[H]]-testdata18[[#This Row],[L]])</f>
        <v>367.45000000000005</v>
      </c>
      <c r="O238" s="13">
        <f>testdata18[[#This Row],[PP]]+0.382*(testdata18[[#This Row],[H]]-testdata18[[#This Row],[L]])</f>
        <v>368.80435999999997</v>
      </c>
      <c r="P238" s="13">
        <f>testdata18[[#This Row],[PP]]+0.618*(testdata18[[#This Row],[H]]-testdata18[[#This Row],[L]])</f>
        <v>369.03564</v>
      </c>
      <c r="Q238" s="13">
        <f>testdata18[[#This Row],[PP]]+(testdata18[[#This Row],[H]]-testdata18[[#This Row],[L]])</f>
        <v>369.40999999999997</v>
      </c>
      <c r="R238"/>
      <c r="S238" s="16">
        <v>44183.622916666667</v>
      </c>
      <c r="T238" s="13">
        <v>368.43</v>
      </c>
      <c r="U238" s="13">
        <v>368.05560000000003</v>
      </c>
      <c r="V238" s="13">
        <v>367.82440000000003</v>
      </c>
      <c r="W238" s="13">
        <v>367.45</v>
      </c>
      <c r="X238" s="13">
        <v>368.80439999999999</v>
      </c>
      <c r="Y238" s="13">
        <v>369.03559999999999</v>
      </c>
      <c r="Z238" s="13">
        <v>369.41</v>
      </c>
    </row>
    <row r="239" spans="1:26" x14ac:dyDescent="0.25">
      <c r="A239" s="6">
        <v>238</v>
      </c>
      <c r="B239" s="8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7"/>
        <v>368.96</v>
      </c>
      <c r="I239" s="2">
        <f t="shared" si="8"/>
        <v>367.98</v>
      </c>
      <c r="J239" s="2">
        <f t="shared" si="9"/>
        <v>368.35</v>
      </c>
      <c r="K239" s="13">
        <f>(testdata18[[#This Row],[H]]+testdata18[[#This Row],[L]]+testdata18[[#This Row],[C]])/3</f>
        <v>368.43</v>
      </c>
      <c r="L239" s="13">
        <f>testdata18[[#This Row],[PP]]-0.382*(testdata18[[#This Row],[H]]-testdata18[[#This Row],[L]])</f>
        <v>368.05564000000004</v>
      </c>
      <c r="M239" s="13">
        <f>testdata18[[#This Row],[PP]]-0.618*(testdata18[[#This Row],[H]]-testdata18[[#This Row],[L]])</f>
        <v>367.82436000000001</v>
      </c>
      <c r="N239" s="13">
        <f>testdata18[[#This Row],[PP]]-(testdata18[[#This Row],[H]]-testdata18[[#This Row],[L]])</f>
        <v>367.45000000000005</v>
      </c>
      <c r="O239" s="13">
        <f>testdata18[[#This Row],[PP]]+0.382*(testdata18[[#This Row],[H]]-testdata18[[#This Row],[L]])</f>
        <v>368.80435999999997</v>
      </c>
      <c r="P239" s="13">
        <f>testdata18[[#This Row],[PP]]+0.618*(testdata18[[#This Row],[H]]-testdata18[[#This Row],[L]])</f>
        <v>369.03564</v>
      </c>
      <c r="Q239" s="13">
        <f>testdata18[[#This Row],[PP]]+(testdata18[[#This Row],[H]]-testdata18[[#This Row],[L]])</f>
        <v>369.40999999999997</v>
      </c>
      <c r="R239"/>
      <c r="S239" s="16">
        <v>44183.623611111114</v>
      </c>
      <c r="T239" s="13">
        <v>368.43</v>
      </c>
      <c r="U239" s="13">
        <v>368.05560000000003</v>
      </c>
      <c r="V239" s="13">
        <v>367.82440000000003</v>
      </c>
      <c r="W239" s="13">
        <v>367.45</v>
      </c>
      <c r="X239" s="13">
        <v>368.80439999999999</v>
      </c>
      <c r="Y239" s="13">
        <v>369.03559999999999</v>
      </c>
      <c r="Z239" s="13">
        <v>369.41</v>
      </c>
    </row>
    <row r="240" spans="1:26" x14ac:dyDescent="0.25">
      <c r="A240" s="6">
        <v>239</v>
      </c>
      <c r="B240" s="8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7"/>
        <v>368.96</v>
      </c>
      <c r="I240" s="2">
        <f t="shared" si="8"/>
        <v>367.98</v>
      </c>
      <c r="J240" s="2">
        <f t="shared" si="9"/>
        <v>368.35</v>
      </c>
      <c r="R240"/>
      <c r="S240" s="16">
        <v>44183.624305555553</v>
      </c>
      <c r="T240" s="13">
        <v>368.43</v>
      </c>
      <c r="U240" s="13">
        <v>368.05560000000003</v>
      </c>
      <c r="V240" s="13">
        <v>367.82440000000003</v>
      </c>
      <c r="W240" s="13">
        <v>367.45</v>
      </c>
      <c r="X240" s="13">
        <v>368.80439999999999</v>
      </c>
      <c r="Y240" s="13">
        <v>369.03559999999999</v>
      </c>
      <c r="Z240" s="13">
        <v>369.41</v>
      </c>
    </row>
    <row r="241" spans="1:26" x14ac:dyDescent="0.25">
      <c r="A241" s="6">
        <v>240</v>
      </c>
      <c r="B241" s="8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9">
        <f>MAX($D181:$D240)</f>
        <v>368.36</v>
      </c>
      <c r="I241" s="9">
        <f>MIN($E181:$E240)</f>
        <v>367.3</v>
      </c>
      <c r="J241" s="9">
        <f>F240</f>
        <v>367.59</v>
      </c>
      <c r="K241" s="13">
        <f>(testdata18[[#This Row],[H]]+testdata18[[#This Row],[L]]+testdata18[[#This Row],[C]])/3</f>
        <v>367.75</v>
      </c>
      <c r="L241" s="13">
        <f>testdata18[[#This Row],[PP]]-0.382*(testdata18[[#This Row],[H]]-testdata18[[#This Row],[L]])</f>
        <v>367.34508</v>
      </c>
      <c r="M241" s="13">
        <f>testdata18[[#This Row],[PP]]-0.618*(testdata18[[#This Row],[H]]-testdata18[[#This Row],[L]])</f>
        <v>367.09492</v>
      </c>
      <c r="N241" s="13">
        <f>testdata18[[#This Row],[PP]]-(testdata18[[#This Row],[H]]-testdata18[[#This Row],[L]])</f>
        <v>366.69</v>
      </c>
      <c r="O241" s="13">
        <f>testdata18[[#This Row],[PP]]+0.382*(testdata18[[#This Row],[H]]-testdata18[[#This Row],[L]])</f>
        <v>368.15492</v>
      </c>
      <c r="P241" s="13">
        <f>testdata18[[#This Row],[PP]]+0.618*(testdata18[[#This Row],[H]]-testdata18[[#This Row],[L]])</f>
        <v>368.40508</v>
      </c>
      <c r="Q241" s="13">
        <f>testdata18[[#This Row],[PP]]+(testdata18[[#This Row],[H]]-testdata18[[#This Row],[L]])</f>
        <v>368.81</v>
      </c>
      <c r="R241"/>
      <c r="S241" s="16">
        <v>44183.625</v>
      </c>
      <c r="T241" s="13">
        <v>367.75</v>
      </c>
      <c r="U241" s="13">
        <v>367.3451</v>
      </c>
      <c r="V241" s="13">
        <v>367.0949</v>
      </c>
      <c r="W241" s="13">
        <v>366.69</v>
      </c>
      <c r="X241" s="13">
        <v>368.1549</v>
      </c>
      <c r="Y241" s="13">
        <v>368.4051</v>
      </c>
      <c r="Z241" s="13">
        <v>368.81</v>
      </c>
    </row>
    <row r="242" spans="1:26" x14ac:dyDescent="0.25">
      <c r="A242" s="6">
        <v>241</v>
      </c>
      <c r="B242" s="8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7"/>
        <v>368.36</v>
      </c>
      <c r="I242" s="2">
        <f t="shared" si="8"/>
        <v>367.3</v>
      </c>
      <c r="J242" s="2">
        <f t="shared" si="9"/>
        <v>367.59</v>
      </c>
      <c r="K242" s="13">
        <f>(testdata18[[#This Row],[H]]+testdata18[[#This Row],[L]]+testdata18[[#This Row],[C]])/3</f>
        <v>367.75</v>
      </c>
      <c r="L242" s="13">
        <f>testdata18[[#This Row],[PP]]-0.382*(testdata18[[#This Row],[H]]-testdata18[[#This Row],[L]])</f>
        <v>367.34508</v>
      </c>
      <c r="M242" s="13">
        <f>testdata18[[#This Row],[PP]]-0.618*(testdata18[[#This Row],[H]]-testdata18[[#This Row],[L]])</f>
        <v>367.09492</v>
      </c>
      <c r="N242" s="13">
        <f>testdata18[[#This Row],[PP]]-(testdata18[[#This Row],[H]]-testdata18[[#This Row],[L]])</f>
        <v>366.69</v>
      </c>
      <c r="O242" s="13">
        <f>testdata18[[#This Row],[PP]]+0.382*(testdata18[[#This Row],[H]]-testdata18[[#This Row],[L]])</f>
        <v>368.15492</v>
      </c>
      <c r="P242" s="13">
        <f>testdata18[[#This Row],[PP]]+0.618*(testdata18[[#This Row],[H]]-testdata18[[#This Row],[L]])</f>
        <v>368.40508</v>
      </c>
      <c r="Q242" s="13">
        <f>testdata18[[#This Row],[PP]]+(testdata18[[#This Row],[H]]-testdata18[[#This Row],[L]])</f>
        <v>368.81</v>
      </c>
      <c r="R242"/>
      <c r="S242" s="16">
        <v>44183.625694444447</v>
      </c>
      <c r="T242" s="13">
        <v>367.75</v>
      </c>
      <c r="U242" s="13">
        <v>367.3451</v>
      </c>
      <c r="V242" s="13">
        <v>367.0949</v>
      </c>
      <c r="W242" s="13">
        <v>366.69</v>
      </c>
      <c r="X242" s="13">
        <v>368.1549</v>
      </c>
      <c r="Y242" s="13">
        <v>368.4051</v>
      </c>
      <c r="Z242" s="13">
        <v>368.81</v>
      </c>
    </row>
    <row r="243" spans="1:26" x14ac:dyDescent="0.25">
      <c r="A243" s="6">
        <v>242</v>
      </c>
      <c r="B243" s="8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7"/>
        <v>368.36</v>
      </c>
      <c r="I243" s="2">
        <f t="shared" si="8"/>
        <v>367.3</v>
      </c>
      <c r="J243" s="2">
        <f t="shared" si="9"/>
        <v>367.59</v>
      </c>
      <c r="K243" s="13">
        <f>(testdata18[[#This Row],[H]]+testdata18[[#This Row],[L]]+testdata18[[#This Row],[C]])/3</f>
        <v>367.75</v>
      </c>
      <c r="L243" s="13">
        <f>testdata18[[#This Row],[PP]]-0.382*(testdata18[[#This Row],[H]]-testdata18[[#This Row],[L]])</f>
        <v>367.34508</v>
      </c>
      <c r="M243" s="13">
        <f>testdata18[[#This Row],[PP]]-0.618*(testdata18[[#This Row],[H]]-testdata18[[#This Row],[L]])</f>
        <v>367.09492</v>
      </c>
      <c r="N243" s="13">
        <f>testdata18[[#This Row],[PP]]-(testdata18[[#This Row],[H]]-testdata18[[#This Row],[L]])</f>
        <v>366.69</v>
      </c>
      <c r="O243" s="13">
        <f>testdata18[[#This Row],[PP]]+0.382*(testdata18[[#This Row],[H]]-testdata18[[#This Row],[L]])</f>
        <v>368.15492</v>
      </c>
      <c r="P243" s="13">
        <f>testdata18[[#This Row],[PP]]+0.618*(testdata18[[#This Row],[H]]-testdata18[[#This Row],[L]])</f>
        <v>368.40508</v>
      </c>
      <c r="Q243" s="13">
        <f>testdata18[[#This Row],[PP]]+(testdata18[[#This Row],[H]]-testdata18[[#This Row],[L]])</f>
        <v>368.81</v>
      </c>
      <c r="R243"/>
      <c r="S243" s="16">
        <v>44183.626388888886</v>
      </c>
      <c r="T243" s="13">
        <v>367.75</v>
      </c>
      <c r="U243" s="13">
        <v>367.3451</v>
      </c>
      <c r="V243" s="13">
        <v>367.0949</v>
      </c>
      <c r="W243" s="13">
        <v>366.69</v>
      </c>
      <c r="X243" s="13">
        <v>368.1549</v>
      </c>
      <c r="Y243" s="13">
        <v>368.4051</v>
      </c>
      <c r="Z243" s="13">
        <v>368.81</v>
      </c>
    </row>
    <row r="244" spans="1:26" x14ac:dyDescent="0.25">
      <c r="A244" s="6">
        <v>243</v>
      </c>
      <c r="B244" s="8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7"/>
        <v>368.36</v>
      </c>
      <c r="I244" s="2">
        <f t="shared" si="8"/>
        <v>367.3</v>
      </c>
      <c r="J244" s="2">
        <f t="shared" si="9"/>
        <v>367.59</v>
      </c>
      <c r="K244" s="13">
        <f>(testdata18[[#This Row],[H]]+testdata18[[#This Row],[L]]+testdata18[[#This Row],[C]])/3</f>
        <v>367.75</v>
      </c>
      <c r="L244" s="13">
        <f>testdata18[[#This Row],[PP]]-0.382*(testdata18[[#This Row],[H]]-testdata18[[#This Row],[L]])</f>
        <v>367.34508</v>
      </c>
      <c r="M244" s="13">
        <f>testdata18[[#This Row],[PP]]-0.618*(testdata18[[#This Row],[H]]-testdata18[[#This Row],[L]])</f>
        <v>367.09492</v>
      </c>
      <c r="N244" s="13">
        <f>testdata18[[#This Row],[PP]]-(testdata18[[#This Row],[H]]-testdata18[[#This Row],[L]])</f>
        <v>366.69</v>
      </c>
      <c r="O244" s="13">
        <f>testdata18[[#This Row],[PP]]+0.382*(testdata18[[#This Row],[H]]-testdata18[[#This Row],[L]])</f>
        <v>368.15492</v>
      </c>
      <c r="P244" s="13">
        <f>testdata18[[#This Row],[PP]]+0.618*(testdata18[[#This Row],[H]]-testdata18[[#This Row],[L]])</f>
        <v>368.40508</v>
      </c>
      <c r="Q244" s="13">
        <f>testdata18[[#This Row],[PP]]+(testdata18[[#This Row],[H]]-testdata18[[#This Row],[L]])</f>
        <v>368.81</v>
      </c>
      <c r="R244"/>
      <c r="S244" s="16">
        <v>44183.627083333333</v>
      </c>
      <c r="T244" s="13">
        <v>367.75</v>
      </c>
      <c r="U244" s="13">
        <v>367.3451</v>
      </c>
      <c r="V244" s="13">
        <v>367.0949</v>
      </c>
      <c r="W244" s="13">
        <v>366.69</v>
      </c>
      <c r="X244" s="13">
        <v>368.1549</v>
      </c>
      <c r="Y244" s="13">
        <v>368.4051</v>
      </c>
      <c r="Z244" s="13">
        <v>368.81</v>
      </c>
    </row>
    <row r="245" spans="1:26" x14ac:dyDescent="0.25">
      <c r="A245" s="6">
        <v>244</v>
      </c>
      <c r="B245" s="8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7"/>
        <v>368.36</v>
      </c>
      <c r="I245" s="2">
        <f t="shared" si="8"/>
        <v>367.3</v>
      </c>
      <c r="J245" s="2">
        <f t="shared" si="9"/>
        <v>367.59</v>
      </c>
      <c r="K245" s="13">
        <f>(testdata18[[#This Row],[H]]+testdata18[[#This Row],[L]]+testdata18[[#This Row],[C]])/3</f>
        <v>367.75</v>
      </c>
      <c r="L245" s="13">
        <f>testdata18[[#This Row],[PP]]-0.382*(testdata18[[#This Row],[H]]-testdata18[[#This Row],[L]])</f>
        <v>367.34508</v>
      </c>
      <c r="M245" s="13">
        <f>testdata18[[#This Row],[PP]]-0.618*(testdata18[[#This Row],[H]]-testdata18[[#This Row],[L]])</f>
        <v>367.09492</v>
      </c>
      <c r="N245" s="13">
        <f>testdata18[[#This Row],[PP]]-(testdata18[[#This Row],[H]]-testdata18[[#This Row],[L]])</f>
        <v>366.69</v>
      </c>
      <c r="O245" s="13">
        <f>testdata18[[#This Row],[PP]]+0.382*(testdata18[[#This Row],[H]]-testdata18[[#This Row],[L]])</f>
        <v>368.15492</v>
      </c>
      <c r="P245" s="13">
        <f>testdata18[[#This Row],[PP]]+0.618*(testdata18[[#This Row],[H]]-testdata18[[#This Row],[L]])</f>
        <v>368.40508</v>
      </c>
      <c r="Q245" s="13">
        <f>testdata18[[#This Row],[PP]]+(testdata18[[#This Row],[H]]-testdata18[[#This Row],[L]])</f>
        <v>368.81</v>
      </c>
      <c r="R245"/>
      <c r="S245" s="16">
        <v>44183.62777777778</v>
      </c>
      <c r="T245" s="13">
        <v>367.75</v>
      </c>
      <c r="U245" s="13">
        <v>367.3451</v>
      </c>
      <c r="V245" s="13">
        <v>367.0949</v>
      </c>
      <c r="W245" s="13">
        <v>366.69</v>
      </c>
      <c r="X245" s="13">
        <v>368.1549</v>
      </c>
      <c r="Y245" s="13">
        <v>368.4051</v>
      </c>
      <c r="Z245" s="13">
        <v>368.81</v>
      </c>
    </row>
    <row r="246" spans="1:26" x14ac:dyDescent="0.25">
      <c r="A246" s="6">
        <v>245</v>
      </c>
      <c r="B246" s="8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7"/>
        <v>368.36</v>
      </c>
      <c r="I246" s="2">
        <f t="shared" si="8"/>
        <v>367.3</v>
      </c>
      <c r="J246" s="2">
        <f t="shared" si="9"/>
        <v>367.59</v>
      </c>
      <c r="K246" s="13">
        <f>(testdata18[[#This Row],[H]]+testdata18[[#This Row],[L]]+testdata18[[#This Row],[C]])/3</f>
        <v>367.75</v>
      </c>
      <c r="L246" s="13">
        <f>testdata18[[#This Row],[PP]]-0.382*(testdata18[[#This Row],[H]]-testdata18[[#This Row],[L]])</f>
        <v>367.34508</v>
      </c>
      <c r="M246" s="13">
        <f>testdata18[[#This Row],[PP]]-0.618*(testdata18[[#This Row],[H]]-testdata18[[#This Row],[L]])</f>
        <v>367.09492</v>
      </c>
      <c r="N246" s="13">
        <f>testdata18[[#This Row],[PP]]-(testdata18[[#This Row],[H]]-testdata18[[#This Row],[L]])</f>
        <v>366.69</v>
      </c>
      <c r="O246" s="13">
        <f>testdata18[[#This Row],[PP]]+0.382*(testdata18[[#This Row],[H]]-testdata18[[#This Row],[L]])</f>
        <v>368.15492</v>
      </c>
      <c r="P246" s="13">
        <f>testdata18[[#This Row],[PP]]+0.618*(testdata18[[#This Row],[H]]-testdata18[[#This Row],[L]])</f>
        <v>368.40508</v>
      </c>
      <c r="Q246" s="13">
        <f>testdata18[[#This Row],[PP]]+(testdata18[[#This Row],[H]]-testdata18[[#This Row],[L]])</f>
        <v>368.81</v>
      </c>
      <c r="R246"/>
      <c r="S246" s="16">
        <v>44183.628472222219</v>
      </c>
      <c r="T246" s="13">
        <v>367.75</v>
      </c>
      <c r="U246" s="13">
        <v>367.3451</v>
      </c>
      <c r="V246" s="13">
        <v>367.0949</v>
      </c>
      <c r="W246" s="13">
        <v>366.69</v>
      </c>
      <c r="X246" s="13">
        <v>368.1549</v>
      </c>
      <c r="Y246" s="13">
        <v>368.4051</v>
      </c>
      <c r="Z246" s="13">
        <v>368.81</v>
      </c>
    </row>
    <row r="247" spans="1:26" x14ac:dyDescent="0.25">
      <c r="A247" s="6">
        <v>246</v>
      </c>
      <c r="B247" s="8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7"/>
        <v>368.36</v>
      </c>
      <c r="I247" s="2">
        <f t="shared" si="8"/>
        <v>367.3</v>
      </c>
      <c r="J247" s="2">
        <f t="shared" si="9"/>
        <v>367.59</v>
      </c>
      <c r="K247" s="13">
        <f>(testdata18[[#This Row],[H]]+testdata18[[#This Row],[L]]+testdata18[[#This Row],[C]])/3</f>
        <v>367.75</v>
      </c>
      <c r="L247" s="13">
        <f>testdata18[[#This Row],[PP]]-0.382*(testdata18[[#This Row],[H]]-testdata18[[#This Row],[L]])</f>
        <v>367.34508</v>
      </c>
      <c r="M247" s="13">
        <f>testdata18[[#This Row],[PP]]-0.618*(testdata18[[#This Row],[H]]-testdata18[[#This Row],[L]])</f>
        <v>367.09492</v>
      </c>
      <c r="N247" s="13">
        <f>testdata18[[#This Row],[PP]]-(testdata18[[#This Row],[H]]-testdata18[[#This Row],[L]])</f>
        <v>366.69</v>
      </c>
      <c r="O247" s="13">
        <f>testdata18[[#This Row],[PP]]+0.382*(testdata18[[#This Row],[H]]-testdata18[[#This Row],[L]])</f>
        <v>368.15492</v>
      </c>
      <c r="P247" s="13">
        <f>testdata18[[#This Row],[PP]]+0.618*(testdata18[[#This Row],[H]]-testdata18[[#This Row],[L]])</f>
        <v>368.40508</v>
      </c>
      <c r="Q247" s="13">
        <f>testdata18[[#This Row],[PP]]+(testdata18[[#This Row],[H]]-testdata18[[#This Row],[L]])</f>
        <v>368.81</v>
      </c>
      <c r="R247"/>
      <c r="S247" s="16">
        <v>44183.629166666666</v>
      </c>
      <c r="T247" s="13">
        <v>367.75</v>
      </c>
      <c r="U247" s="13">
        <v>367.3451</v>
      </c>
      <c r="V247" s="13">
        <v>367.0949</v>
      </c>
      <c r="W247" s="13">
        <v>366.69</v>
      </c>
      <c r="X247" s="13">
        <v>368.1549</v>
      </c>
      <c r="Y247" s="13">
        <v>368.4051</v>
      </c>
      <c r="Z247" s="13">
        <v>368.81</v>
      </c>
    </row>
    <row r="248" spans="1:26" x14ac:dyDescent="0.25">
      <c r="A248" s="6">
        <v>247</v>
      </c>
      <c r="B248" s="8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7"/>
        <v>368.36</v>
      </c>
      <c r="I248" s="2">
        <f t="shared" si="8"/>
        <v>367.3</v>
      </c>
      <c r="J248" s="2">
        <f t="shared" si="9"/>
        <v>367.59</v>
      </c>
      <c r="K248" s="13">
        <f>(testdata18[[#This Row],[H]]+testdata18[[#This Row],[L]]+testdata18[[#This Row],[C]])/3</f>
        <v>367.75</v>
      </c>
      <c r="L248" s="13">
        <f>testdata18[[#This Row],[PP]]-0.382*(testdata18[[#This Row],[H]]-testdata18[[#This Row],[L]])</f>
        <v>367.34508</v>
      </c>
      <c r="M248" s="13">
        <f>testdata18[[#This Row],[PP]]-0.618*(testdata18[[#This Row],[H]]-testdata18[[#This Row],[L]])</f>
        <v>367.09492</v>
      </c>
      <c r="N248" s="13">
        <f>testdata18[[#This Row],[PP]]-(testdata18[[#This Row],[H]]-testdata18[[#This Row],[L]])</f>
        <v>366.69</v>
      </c>
      <c r="O248" s="13">
        <f>testdata18[[#This Row],[PP]]+0.382*(testdata18[[#This Row],[H]]-testdata18[[#This Row],[L]])</f>
        <v>368.15492</v>
      </c>
      <c r="P248" s="13">
        <f>testdata18[[#This Row],[PP]]+0.618*(testdata18[[#This Row],[H]]-testdata18[[#This Row],[L]])</f>
        <v>368.40508</v>
      </c>
      <c r="Q248" s="13">
        <f>testdata18[[#This Row],[PP]]+(testdata18[[#This Row],[H]]-testdata18[[#This Row],[L]])</f>
        <v>368.81</v>
      </c>
      <c r="R248"/>
      <c r="S248" s="16">
        <v>44183.629861111112</v>
      </c>
      <c r="T248" s="13">
        <v>367.75</v>
      </c>
      <c r="U248" s="13">
        <v>367.3451</v>
      </c>
      <c r="V248" s="13">
        <v>367.0949</v>
      </c>
      <c r="W248" s="13">
        <v>366.69</v>
      </c>
      <c r="X248" s="13">
        <v>368.1549</v>
      </c>
      <c r="Y248" s="13">
        <v>368.4051</v>
      </c>
      <c r="Z248" s="13">
        <v>368.81</v>
      </c>
    </row>
    <row r="249" spans="1:26" x14ac:dyDescent="0.25">
      <c r="A249" s="6">
        <v>248</v>
      </c>
      <c r="B249" s="8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7"/>
        <v>368.36</v>
      </c>
      <c r="I249" s="2">
        <f t="shared" si="8"/>
        <v>367.3</v>
      </c>
      <c r="J249" s="2">
        <f t="shared" si="9"/>
        <v>367.59</v>
      </c>
      <c r="K249" s="13">
        <f>(testdata18[[#This Row],[H]]+testdata18[[#This Row],[L]]+testdata18[[#This Row],[C]])/3</f>
        <v>367.75</v>
      </c>
      <c r="L249" s="13">
        <f>testdata18[[#This Row],[PP]]-0.382*(testdata18[[#This Row],[H]]-testdata18[[#This Row],[L]])</f>
        <v>367.34508</v>
      </c>
      <c r="M249" s="13">
        <f>testdata18[[#This Row],[PP]]-0.618*(testdata18[[#This Row],[H]]-testdata18[[#This Row],[L]])</f>
        <v>367.09492</v>
      </c>
      <c r="N249" s="13">
        <f>testdata18[[#This Row],[PP]]-(testdata18[[#This Row],[H]]-testdata18[[#This Row],[L]])</f>
        <v>366.69</v>
      </c>
      <c r="O249" s="13">
        <f>testdata18[[#This Row],[PP]]+0.382*(testdata18[[#This Row],[H]]-testdata18[[#This Row],[L]])</f>
        <v>368.15492</v>
      </c>
      <c r="P249" s="13">
        <f>testdata18[[#This Row],[PP]]+0.618*(testdata18[[#This Row],[H]]-testdata18[[#This Row],[L]])</f>
        <v>368.40508</v>
      </c>
      <c r="Q249" s="13">
        <f>testdata18[[#This Row],[PP]]+(testdata18[[#This Row],[H]]-testdata18[[#This Row],[L]])</f>
        <v>368.81</v>
      </c>
      <c r="R249"/>
      <c r="S249" s="16">
        <v>44183.630555555559</v>
      </c>
      <c r="T249" s="13">
        <v>367.75</v>
      </c>
      <c r="U249" s="13">
        <v>367.3451</v>
      </c>
      <c r="V249" s="13">
        <v>367.0949</v>
      </c>
      <c r="W249" s="13">
        <v>366.69</v>
      </c>
      <c r="X249" s="13">
        <v>368.1549</v>
      </c>
      <c r="Y249" s="13">
        <v>368.4051</v>
      </c>
      <c r="Z249" s="13">
        <v>368.81</v>
      </c>
    </row>
    <row r="250" spans="1:26" x14ac:dyDescent="0.25">
      <c r="A250" s="6">
        <v>249</v>
      </c>
      <c r="B250" s="8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7"/>
        <v>368.36</v>
      </c>
      <c r="I250" s="2">
        <f t="shared" si="8"/>
        <v>367.3</v>
      </c>
      <c r="J250" s="2">
        <f t="shared" si="9"/>
        <v>367.59</v>
      </c>
      <c r="K250" s="13">
        <f>(testdata18[[#This Row],[H]]+testdata18[[#This Row],[L]]+testdata18[[#This Row],[C]])/3</f>
        <v>367.75</v>
      </c>
      <c r="L250" s="13">
        <f>testdata18[[#This Row],[PP]]-0.382*(testdata18[[#This Row],[H]]-testdata18[[#This Row],[L]])</f>
        <v>367.34508</v>
      </c>
      <c r="M250" s="13">
        <f>testdata18[[#This Row],[PP]]-0.618*(testdata18[[#This Row],[H]]-testdata18[[#This Row],[L]])</f>
        <v>367.09492</v>
      </c>
      <c r="N250" s="13">
        <f>testdata18[[#This Row],[PP]]-(testdata18[[#This Row],[H]]-testdata18[[#This Row],[L]])</f>
        <v>366.69</v>
      </c>
      <c r="O250" s="13">
        <f>testdata18[[#This Row],[PP]]+0.382*(testdata18[[#This Row],[H]]-testdata18[[#This Row],[L]])</f>
        <v>368.15492</v>
      </c>
      <c r="P250" s="13">
        <f>testdata18[[#This Row],[PP]]+0.618*(testdata18[[#This Row],[H]]-testdata18[[#This Row],[L]])</f>
        <v>368.40508</v>
      </c>
      <c r="Q250" s="13">
        <f>testdata18[[#This Row],[PP]]+(testdata18[[#This Row],[H]]-testdata18[[#This Row],[L]])</f>
        <v>368.81</v>
      </c>
      <c r="R250"/>
      <c r="S250" s="16">
        <v>44183.631249999999</v>
      </c>
      <c r="T250" s="13">
        <v>367.75</v>
      </c>
      <c r="U250" s="13">
        <v>367.3451</v>
      </c>
      <c r="V250" s="13">
        <v>367.0949</v>
      </c>
      <c r="W250" s="13">
        <v>366.69</v>
      </c>
      <c r="X250" s="13">
        <v>368.1549</v>
      </c>
      <c r="Y250" s="13">
        <v>368.4051</v>
      </c>
      <c r="Z250" s="13">
        <v>368.81</v>
      </c>
    </row>
    <row r="251" spans="1:26" x14ac:dyDescent="0.25">
      <c r="A251" s="6">
        <v>250</v>
      </c>
      <c r="B251" s="8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7"/>
        <v>368.36</v>
      </c>
      <c r="I251" s="2">
        <f t="shared" si="8"/>
        <v>367.3</v>
      </c>
      <c r="J251" s="2">
        <f t="shared" si="9"/>
        <v>367.59</v>
      </c>
      <c r="K251" s="13">
        <f>(testdata18[[#This Row],[H]]+testdata18[[#This Row],[L]]+testdata18[[#This Row],[C]])/3</f>
        <v>367.75</v>
      </c>
      <c r="L251" s="13">
        <f>testdata18[[#This Row],[PP]]-0.382*(testdata18[[#This Row],[H]]-testdata18[[#This Row],[L]])</f>
        <v>367.34508</v>
      </c>
      <c r="M251" s="13">
        <f>testdata18[[#This Row],[PP]]-0.618*(testdata18[[#This Row],[H]]-testdata18[[#This Row],[L]])</f>
        <v>367.09492</v>
      </c>
      <c r="N251" s="13">
        <f>testdata18[[#This Row],[PP]]-(testdata18[[#This Row],[H]]-testdata18[[#This Row],[L]])</f>
        <v>366.69</v>
      </c>
      <c r="O251" s="13">
        <f>testdata18[[#This Row],[PP]]+0.382*(testdata18[[#This Row],[H]]-testdata18[[#This Row],[L]])</f>
        <v>368.15492</v>
      </c>
      <c r="P251" s="13">
        <f>testdata18[[#This Row],[PP]]+0.618*(testdata18[[#This Row],[H]]-testdata18[[#This Row],[L]])</f>
        <v>368.40508</v>
      </c>
      <c r="Q251" s="13">
        <f>testdata18[[#This Row],[PP]]+(testdata18[[#This Row],[H]]-testdata18[[#This Row],[L]])</f>
        <v>368.81</v>
      </c>
      <c r="R251"/>
      <c r="S251" s="16">
        <v>44183.631944444445</v>
      </c>
      <c r="T251" s="13">
        <v>367.75</v>
      </c>
      <c r="U251" s="13">
        <v>367.3451</v>
      </c>
      <c r="V251" s="13">
        <v>367.0949</v>
      </c>
      <c r="W251" s="13">
        <v>366.69</v>
      </c>
      <c r="X251" s="13">
        <v>368.1549</v>
      </c>
      <c r="Y251" s="13">
        <v>368.4051</v>
      </c>
      <c r="Z251" s="13">
        <v>368.81</v>
      </c>
    </row>
    <row r="252" spans="1:26" x14ac:dyDescent="0.25">
      <c r="A252" s="6">
        <v>251</v>
      </c>
      <c r="B252" s="8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7"/>
        <v>368.36</v>
      </c>
      <c r="I252" s="2">
        <f t="shared" si="8"/>
        <v>367.3</v>
      </c>
      <c r="J252" s="2">
        <f t="shared" si="9"/>
        <v>367.59</v>
      </c>
      <c r="K252" s="13">
        <f>(testdata18[[#This Row],[H]]+testdata18[[#This Row],[L]]+testdata18[[#This Row],[C]])/3</f>
        <v>367.75</v>
      </c>
      <c r="L252" s="13">
        <f>testdata18[[#This Row],[PP]]-0.382*(testdata18[[#This Row],[H]]-testdata18[[#This Row],[L]])</f>
        <v>367.34508</v>
      </c>
      <c r="M252" s="13">
        <f>testdata18[[#This Row],[PP]]-0.618*(testdata18[[#This Row],[H]]-testdata18[[#This Row],[L]])</f>
        <v>367.09492</v>
      </c>
      <c r="N252" s="13">
        <f>testdata18[[#This Row],[PP]]-(testdata18[[#This Row],[H]]-testdata18[[#This Row],[L]])</f>
        <v>366.69</v>
      </c>
      <c r="O252" s="13">
        <f>testdata18[[#This Row],[PP]]+0.382*(testdata18[[#This Row],[H]]-testdata18[[#This Row],[L]])</f>
        <v>368.15492</v>
      </c>
      <c r="P252" s="13">
        <f>testdata18[[#This Row],[PP]]+0.618*(testdata18[[#This Row],[H]]-testdata18[[#This Row],[L]])</f>
        <v>368.40508</v>
      </c>
      <c r="Q252" s="13">
        <f>testdata18[[#This Row],[PP]]+(testdata18[[#This Row],[H]]-testdata18[[#This Row],[L]])</f>
        <v>368.81</v>
      </c>
      <c r="R252"/>
      <c r="S252" s="16">
        <v>44183.632638888892</v>
      </c>
      <c r="T252" s="13">
        <v>367.75</v>
      </c>
      <c r="U252" s="13">
        <v>367.3451</v>
      </c>
      <c r="V252" s="13">
        <v>367.0949</v>
      </c>
      <c r="W252" s="13">
        <v>366.69</v>
      </c>
      <c r="X252" s="13">
        <v>368.1549</v>
      </c>
      <c r="Y252" s="13">
        <v>368.4051</v>
      </c>
      <c r="Z252" s="13">
        <v>368.81</v>
      </c>
    </row>
    <row r="253" spans="1:26" x14ac:dyDescent="0.25">
      <c r="A253" s="6">
        <v>252</v>
      </c>
      <c r="B253" s="8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7"/>
        <v>368.36</v>
      </c>
      <c r="I253" s="2">
        <f t="shared" si="8"/>
        <v>367.3</v>
      </c>
      <c r="J253" s="2">
        <f t="shared" si="9"/>
        <v>367.59</v>
      </c>
      <c r="K253" s="13">
        <f>(testdata18[[#This Row],[H]]+testdata18[[#This Row],[L]]+testdata18[[#This Row],[C]])/3</f>
        <v>367.75</v>
      </c>
      <c r="L253" s="13">
        <f>testdata18[[#This Row],[PP]]-0.382*(testdata18[[#This Row],[H]]-testdata18[[#This Row],[L]])</f>
        <v>367.34508</v>
      </c>
      <c r="M253" s="13">
        <f>testdata18[[#This Row],[PP]]-0.618*(testdata18[[#This Row],[H]]-testdata18[[#This Row],[L]])</f>
        <v>367.09492</v>
      </c>
      <c r="N253" s="13">
        <f>testdata18[[#This Row],[PP]]-(testdata18[[#This Row],[H]]-testdata18[[#This Row],[L]])</f>
        <v>366.69</v>
      </c>
      <c r="O253" s="13">
        <f>testdata18[[#This Row],[PP]]+0.382*(testdata18[[#This Row],[H]]-testdata18[[#This Row],[L]])</f>
        <v>368.15492</v>
      </c>
      <c r="P253" s="13">
        <f>testdata18[[#This Row],[PP]]+0.618*(testdata18[[#This Row],[H]]-testdata18[[#This Row],[L]])</f>
        <v>368.40508</v>
      </c>
      <c r="Q253" s="13">
        <f>testdata18[[#This Row],[PP]]+(testdata18[[#This Row],[H]]-testdata18[[#This Row],[L]])</f>
        <v>368.81</v>
      </c>
      <c r="R253"/>
      <c r="S253" s="16">
        <v>44183.633333333331</v>
      </c>
      <c r="T253" s="13">
        <v>367.75</v>
      </c>
      <c r="U253" s="13">
        <v>367.3451</v>
      </c>
      <c r="V253" s="13">
        <v>367.0949</v>
      </c>
      <c r="W253" s="13">
        <v>366.69</v>
      </c>
      <c r="X253" s="13">
        <v>368.1549</v>
      </c>
      <c r="Y253" s="13">
        <v>368.4051</v>
      </c>
      <c r="Z253" s="13">
        <v>368.81</v>
      </c>
    </row>
    <row r="254" spans="1:26" x14ac:dyDescent="0.25">
      <c r="A254" s="6">
        <v>253</v>
      </c>
      <c r="B254" s="8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si="7"/>
        <v>368.36</v>
      </c>
      <c r="I254" s="2">
        <f t="shared" si="8"/>
        <v>367.3</v>
      </c>
      <c r="J254" s="2">
        <f t="shared" si="9"/>
        <v>367.59</v>
      </c>
      <c r="K254" s="13">
        <f>(testdata18[[#This Row],[H]]+testdata18[[#This Row],[L]]+testdata18[[#This Row],[C]])/3</f>
        <v>367.75</v>
      </c>
      <c r="L254" s="13">
        <f>testdata18[[#This Row],[PP]]-0.382*(testdata18[[#This Row],[H]]-testdata18[[#This Row],[L]])</f>
        <v>367.34508</v>
      </c>
      <c r="M254" s="13">
        <f>testdata18[[#This Row],[PP]]-0.618*(testdata18[[#This Row],[H]]-testdata18[[#This Row],[L]])</f>
        <v>367.09492</v>
      </c>
      <c r="N254" s="13">
        <f>testdata18[[#This Row],[PP]]-(testdata18[[#This Row],[H]]-testdata18[[#This Row],[L]])</f>
        <v>366.69</v>
      </c>
      <c r="O254" s="13">
        <f>testdata18[[#This Row],[PP]]+0.382*(testdata18[[#This Row],[H]]-testdata18[[#This Row],[L]])</f>
        <v>368.15492</v>
      </c>
      <c r="P254" s="13">
        <f>testdata18[[#This Row],[PP]]+0.618*(testdata18[[#This Row],[H]]-testdata18[[#This Row],[L]])</f>
        <v>368.40508</v>
      </c>
      <c r="Q254" s="13">
        <f>testdata18[[#This Row],[PP]]+(testdata18[[#This Row],[H]]-testdata18[[#This Row],[L]])</f>
        <v>368.81</v>
      </c>
      <c r="R254"/>
      <c r="S254" s="16">
        <v>44183.634027777778</v>
      </c>
      <c r="T254" s="13">
        <v>367.75</v>
      </c>
      <c r="U254" s="13">
        <v>367.3451</v>
      </c>
      <c r="V254" s="13">
        <v>367.0949</v>
      </c>
      <c r="W254" s="13">
        <v>366.69</v>
      </c>
      <c r="X254" s="13">
        <v>368.1549</v>
      </c>
      <c r="Y254" s="13">
        <v>368.4051</v>
      </c>
      <c r="Z254" s="13">
        <v>368.81</v>
      </c>
    </row>
    <row r="255" spans="1:26" x14ac:dyDescent="0.25">
      <c r="A255" s="6">
        <v>254</v>
      </c>
      <c r="B255" s="8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ref="H255:H300" si="10">H254</f>
        <v>368.36</v>
      </c>
      <c r="I255" s="2">
        <f t="shared" ref="I255:I300" si="11">I254</f>
        <v>367.3</v>
      </c>
      <c r="J255" s="2">
        <f t="shared" ref="J255:J300" si="12">J254</f>
        <v>367.59</v>
      </c>
      <c r="K255" s="13">
        <f>(testdata18[[#This Row],[H]]+testdata18[[#This Row],[L]]+testdata18[[#This Row],[C]])/3</f>
        <v>367.75</v>
      </c>
      <c r="L255" s="13">
        <f>testdata18[[#This Row],[PP]]-0.382*(testdata18[[#This Row],[H]]-testdata18[[#This Row],[L]])</f>
        <v>367.34508</v>
      </c>
      <c r="M255" s="13">
        <f>testdata18[[#This Row],[PP]]-0.618*(testdata18[[#This Row],[H]]-testdata18[[#This Row],[L]])</f>
        <v>367.09492</v>
      </c>
      <c r="N255" s="13">
        <f>testdata18[[#This Row],[PP]]-(testdata18[[#This Row],[H]]-testdata18[[#This Row],[L]])</f>
        <v>366.69</v>
      </c>
      <c r="O255" s="13">
        <f>testdata18[[#This Row],[PP]]+0.382*(testdata18[[#This Row],[H]]-testdata18[[#This Row],[L]])</f>
        <v>368.15492</v>
      </c>
      <c r="P255" s="13">
        <f>testdata18[[#This Row],[PP]]+0.618*(testdata18[[#This Row],[H]]-testdata18[[#This Row],[L]])</f>
        <v>368.40508</v>
      </c>
      <c r="Q255" s="13">
        <f>testdata18[[#This Row],[PP]]+(testdata18[[#This Row],[H]]-testdata18[[#This Row],[L]])</f>
        <v>368.81</v>
      </c>
      <c r="R255"/>
      <c r="S255" s="16">
        <v>44183.634722222225</v>
      </c>
      <c r="T255" s="13">
        <v>367.75</v>
      </c>
      <c r="U255" s="13">
        <v>367.3451</v>
      </c>
      <c r="V255" s="13">
        <v>367.0949</v>
      </c>
      <c r="W255" s="13">
        <v>366.69</v>
      </c>
      <c r="X255" s="13">
        <v>368.1549</v>
      </c>
      <c r="Y255" s="13">
        <v>368.4051</v>
      </c>
      <c r="Z255" s="13">
        <v>368.81</v>
      </c>
    </row>
    <row r="256" spans="1:26" x14ac:dyDescent="0.25">
      <c r="A256" s="6">
        <v>255</v>
      </c>
      <c r="B256" s="8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10"/>
        <v>368.36</v>
      </c>
      <c r="I256" s="2">
        <f t="shared" si="11"/>
        <v>367.3</v>
      </c>
      <c r="J256" s="2">
        <f t="shared" si="12"/>
        <v>367.59</v>
      </c>
      <c r="K256" s="13">
        <f>(testdata18[[#This Row],[H]]+testdata18[[#This Row],[L]]+testdata18[[#This Row],[C]])/3</f>
        <v>367.75</v>
      </c>
      <c r="L256" s="13">
        <f>testdata18[[#This Row],[PP]]-0.382*(testdata18[[#This Row],[H]]-testdata18[[#This Row],[L]])</f>
        <v>367.34508</v>
      </c>
      <c r="M256" s="13">
        <f>testdata18[[#This Row],[PP]]-0.618*(testdata18[[#This Row],[H]]-testdata18[[#This Row],[L]])</f>
        <v>367.09492</v>
      </c>
      <c r="N256" s="13">
        <f>testdata18[[#This Row],[PP]]-(testdata18[[#This Row],[H]]-testdata18[[#This Row],[L]])</f>
        <v>366.69</v>
      </c>
      <c r="O256" s="13">
        <f>testdata18[[#This Row],[PP]]+0.382*(testdata18[[#This Row],[H]]-testdata18[[#This Row],[L]])</f>
        <v>368.15492</v>
      </c>
      <c r="P256" s="13">
        <f>testdata18[[#This Row],[PP]]+0.618*(testdata18[[#This Row],[H]]-testdata18[[#This Row],[L]])</f>
        <v>368.40508</v>
      </c>
      <c r="Q256" s="13">
        <f>testdata18[[#This Row],[PP]]+(testdata18[[#This Row],[H]]-testdata18[[#This Row],[L]])</f>
        <v>368.81</v>
      </c>
      <c r="R256"/>
      <c r="S256" s="16">
        <v>44183.635416666664</v>
      </c>
      <c r="T256" s="13">
        <v>367.75</v>
      </c>
      <c r="U256" s="13">
        <v>367.3451</v>
      </c>
      <c r="V256" s="13">
        <v>367.0949</v>
      </c>
      <c r="W256" s="13">
        <v>366.69</v>
      </c>
      <c r="X256" s="13">
        <v>368.1549</v>
      </c>
      <c r="Y256" s="13">
        <v>368.4051</v>
      </c>
      <c r="Z256" s="13">
        <v>368.81</v>
      </c>
    </row>
    <row r="257" spans="1:26" x14ac:dyDescent="0.25">
      <c r="A257" s="6">
        <v>256</v>
      </c>
      <c r="B257" s="8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10"/>
        <v>368.36</v>
      </c>
      <c r="I257" s="2">
        <f t="shared" si="11"/>
        <v>367.3</v>
      </c>
      <c r="J257" s="2">
        <f t="shared" si="12"/>
        <v>367.59</v>
      </c>
      <c r="K257" s="13">
        <f>(testdata18[[#This Row],[H]]+testdata18[[#This Row],[L]]+testdata18[[#This Row],[C]])/3</f>
        <v>367.75</v>
      </c>
      <c r="L257" s="13">
        <f>testdata18[[#This Row],[PP]]-0.382*(testdata18[[#This Row],[H]]-testdata18[[#This Row],[L]])</f>
        <v>367.34508</v>
      </c>
      <c r="M257" s="13">
        <f>testdata18[[#This Row],[PP]]-0.618*(testdata18[[#This Row],[H]]-testdata18[[#This Row],[L]])</f>
        <v>367.09492</v>
      </c>
      <c r="N257" s="13">
        <f>testdata18[[#This Row],[PP]]-(testdata18[[#This Row],[H]]-testdata18[[#This Row],[L]])</f>
        <v>366.69</v>
      </c>
      <c r="O257" s="13">
        <f>testdata18[[#This Row],[PP]]+0.382*(testdata18[[#This Row],[H]]-testdata18[[#This Row],[L]])</f>
        <v>368.15492</v>
      </c>
      <c r="P257" s="13">
        <f>testdata18[[#This Row],[PP]]+0.618*(testdata18[[#This Row],[H]]-testdata18[[#This Row],[L]])</f>
        <v>368.40508</v>
      </c>
      <c r="Q257" s="13">
        <f>testdata18[[#This Row],[PP]]+(testdata18[[#This Row],[H]]-testdata18[[#This Row],[L]])</f>
        <v>368.81</v>
      </c>
      <c r="R257"/>
      <c r="S257" s="16">
        <v>44183.636111111111</v>
      </c>
      <c r="T257" s="13">
        <v>367.75</v>
      </c>
      <c r="U257" s="13">
        <v>367.3451</v>
      </c>
      <c r="V257" s="13">
        <v>367.0949</v>
      </c>
      <c r="W257" s="13">
        <v>366.69</v>
      </c>
      <c r="X257" s="13">
        <v>368.1549</v>
      </c>
      <c r="Y257" s="13">
        <v>368.4051</v>
      </c>
      <c r="Z257" s="13">
        <v>368.81</v>
      </c>
    </row>
    <row r="258" spans="1:26" x14ac:dyDescent="0.25">
      <c r="A258" s="6">
        <v>257</v>
      </c>
      <c r="B258" s="8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10"/>
        <v>368.36</v>
      </c>
      <c r="I258" s="2">
        <f t="shared" si="11"/>
        <v>367.3</v>
      </c>
      <c r="J258" s="2">
        <f t="shared" si="12"/>
        <v>367.59</v>
      </c>
      <c r="K258" s="13">
        <f>(testdata18[[#This Row],[H]]+testdata18[[#This Row],[L]]+testdata18[[#This Row],[C]])/3</f>
        <v>367.75</v>
      </c>
      <c r="L258" s="13">
        <f>testdata18[[#This Row],[PP]]-0.382*(testdata18[[#This Row],[H]]-testdata18[[#This Row],[L]])</f>
        <v>367.34508</v>
      </c>
      <c r="M258" s="13">
        <f>testdata18[[#This Row],[PP]]-0.618*(testdata18[[#This Row],[H]]-testdata18[[#This Row],[L]])</f>
        <v>367.09492</v>
      </c>
      <c r="N258" s="13">
        <f>testdata18[[#This Row],[PP]]-(testdata18[[#This Row],[H]]-testdata18[[#This Row],[L]])</f>
        <v>366.69</v>
      </c>
      <c r="O258" s="13">
        <f>testdata18[[#This Row],[PP]]+0.382*(testdata18[[#This Row],[H]]-testdata18[[#This Row],[L]])</f>
        <v>368.15492</v>
      </c>
      <c r="P258" s="13">
        <f>testdata18[[#This Row],[PP]]+0.618*(testdata18[[#This Row],[H]]-testdata18[[#This Row],[L]])</f>
        <v>368.40508</v>
      </c>
      <c r="Q258" s="13">
        <f>testdata18[[#This Row],[PP]]+(testdata18[[#This Row],[H]]-testdata18[[#This Row],[L]])</f>
        <v>368.81</v>
      </c>
      <c r="R258"/>
      <c r="S258" s="16">
        <v>44183.636805555558</v>
      </c>
      <c r="T258" s="13">
        <v>367.75</v>
      </c>
      <c r="U258" s="13">
        <v>367.3451</v>
      </c>
      <c r="V258" s="13">
        <v>367.0949</v>
      </c>
      <c r="W258" s="13">
        <v>366.69</v>
      </c>
      <c r="X258" s="13">
        <v>368.1549</v>
      </c>
      <c r="Y258" s="13">
        <v>368.4051</v>
      </c>
      <c r="Z258" s="13">
        <v>368.81</v>
      </c>
    </row>
    <row r="259" spans="1:26" x14ac:dyDescent="0.25">
      <c r="A259" s="6">
        <v>258</v>
      </c>
      <c r="B259" s="8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10"/>
        <v>368.36</v>
      </c>
      <c r="I259" s="2">
        <f t="shared" si="11"/>
        <v>367.3</v>
      </c>
      <c r="J259" s="2">
        <f t="shared" si="12"/>
        <v>367.59</v>
      </c>
      <c r="K259" s="13">
        <f>(testdata18[[#This Row],[H]]+testdata18[[#This Row],[L]]+testdata18[[#This Row],[C]])/3</f>
        <v>367.75</v>
      </c>
      <c r="L259" s="13">
        <f>testdata18[[#This Row],[PP]]-0.382*(testdata18[[#This Row],[H]]-testdata18[[#This Row],[L]])</f>
        <v>367.34508</v>
      </c>
      <c r="M259" s="13">
        <f>testdata18[[#This Row],[PP]]-0.618*(testdata18[[#This Row],[H]]-testdata18[[#This Row],[L]])</f>
        <v>367.09492</v>
      </c>
      <c r="N259" s="13">
        <f>testdata18[[#This Row],[PP]]-(testdata18[[#This Row],[H]]-testdata18[[#This Row],[L]])</f>
        <v>366.69</v>
      </c>
      <c r="O259" s="13">
        <f>testdata18[[#This Row],[PP]]+0.382*(testdata18[[#This Row],[H]]-testdata18[[#This Row],[L]])</f>
        <v>368.15492</v>
      </c>
      <c r="P259" s="13">
        <f>testdata18[[#This Row],[PP]]+0.618*(testdata18[[#This Row],[H]]-testdata18[[#This Row],[L]])</f>
        <v>368.40508</v>
      </c>
      <c r="Q259" s="13">
        <f>testdata18[[#This Row],[PP]]+(testdata18[[#This Row],[H]]-testdata18[[#This Row],[L]])</f>
        <v>368.81</v>
      </c>
      <c r="R259"/>
      <c r="S259" s="16">
        <v>44183.637499999997</v>
      </c>
      <c r="T259" s="13">
        <v>367.75</v>
      </c>
      <c r="U259" s="13">
        <v>367.3451</v>
      </c>
      <c r="V259" s="13">
        <v>367.0949</v>
      </c>
      <c r="W259" s="13">
        <v>366.69</v>
      </c>
      <c r="X259" s="13">
        <v>368.1549</v>
      </c>
      <c r="Y259" s="13">
        <v>368.4051</v>
      </c>
      <c r="Z259" s="13">
        <v>368.81</v>
      </c>
    </row>
    <row r="260" spans="1:26" x14ac:dyDescent="0.25">
      <c r="A260" s="6">
        <v>259</v>
      </c>
      <c r="B260" s="8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10"/>
        <v>368.36</v>
      </c>
      <c r="I260" s="2">
        <f t="shared" si="11"/>
        <v>367.3</v>
      </c>
      <c r="J260" s="2">
        <f t="shared" si="12"/>
        <v>367.59</v>
      </c>
      <c r="K260" s="13">
        <f>(testdata18[[#This Row],[H]]+testdata18[[#This Row],[L]]+testdata18[[#This Row],[C]])/3</f>
        <v>367.75</v>
      </c>
      <c r="L260" s="13">
        <f>testdata18[[#This Row],[PP]]-0.382*(testdata18[[#This Row],[H]]-testdata18[[#This Row],[L]])</f>
        <v>367.34508</v>
      </c>
      <c r="M260" s="13">
        <f>testdata18[[#This Row],[PP]]-0.618*(testdata18[[#This Row],[H]]-testdata18[[#This Row],[L]])</f>
        <v>367.09492</v>
      </c>
      <c r="N260" s="13">
        <f>testdata18[[#This Row],[PP]]-(testdata18[[#This Row],[H]]-testdata18[[#This Row],[L]])</f>
        <v>366.69</v>
      </c>
      <c r="O260" s="13">
        <f>testdata18[[#This Row],[PP]]+0.382*(testdata18[[#This Row],[H]]-testdata18[[#This Row],[L]])</f>
        <v>368.15492</v>
      </c>
      <c r="P260" s="13">
        <f>testdata18[[#This Row],[PP]]+0.618*(testdata18[[#This Row],[H]]-testdata18[[#This Row],[L]])</f>
        <v>368.40508</v>
      </c>
      <c r="Q260" s="13">
        <f>testdata18[[#This Row],[PP]]+(testdata18[[#This Row],[H]]-testdata18[[#This Row],[L]])</f>
        <v>368.81</v>
      </c>
      <c r="R260"/>
      <c r="S260" s="16">
        <v>44183.638194444444</v>
      </c>
      <c r="T260" s="13">
        <v>367.75</v>
      </c>
      <c r="U260" s="13">
        <v>367.3451</v>
      </c>
      <c r="V260" s="13">
        <v>367.0949</v>
      </c>
      <c r="W260" s="13">
        <v>366.69</v>
      </c>
      <c r="X260" s="13">
        <v>368.1549</v>
      </c>
      <c r="Y260" s="13">
        <v>368.4051</v>
      </c>
      <c r="Z260" s="13">
        <v>368.81</v>
      </c>
    </row>
    <row r="261" spans="1:26" x14ac:dyDescent="0.25">
      <c r="A261" s="6">
        <v>260</v>
      </c>
      <c r="B261" s="8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10"/>
        <v>368.36</v>
      </c>
      <c r="I261" s="2">
        <f t="shared" si="11"/>
        <v>367.3</v>
      </c>
      <c r="J261" s="2">
        <f t="shared" si="12"/>
        <v>367.59</v>
      </c>
      <c r="K261" s="13">
        <f>(testdata18[[#This Row],[H]]+testdata18[[#This Row],[L]]+testdata18[[#This Row],[C]])/3</f>
        <v>367.75</v>
      </c>
      <c r="L261" s="13">
        <f>testdata18[[#This Row],[PP]]-0.382*(testdata18[[#This Row],[H]]-testdata18[[#This Row],[L]])</f>
        <v>367.34508</v>
      </c>
      <c r="M261" s="13">
        <f>testdata18[[#This Row],[PP]]-0.618*(testdata18[[#This Row],[H]]-testdata18[[#This Row],[L]])</f>
        <v>367.09492</v>
      </c>
      <c r="N261" s="13">
        <f>testdata18[[#This Row],[PP]]-(testdata18[[#This Row],[H]]-testdata18[[#This Row],[L]])</f>
        <v>366.69</v>
      </c>
      <c r="O261" s="13">
        <f>testdata18[[#This Row],[PP]]+0.382*(testdata18[[#This Row],[H]]-testdata18[[#This Row],[L]])</f>
        <v>368.15492</v>
      </c>
      <c r="P261" s="13">
        <f>testdata18[[#This Row],[PP]]+0.618*(testdata18[[#This Row],[H]]-testdata18[[#This Row],[L]])</f>
        <v>368.40508</v>
      </c>
      <c r="Q261" s="13">
        <f>testdata18[[#This Row],[PP]]+(testdata18[[#This Row],[H]]-testdata18[[#This Row],[L]])</f>
        <v>368.81</v>
      </c>
      <c r="R261"/>
      <c r="S261" s="16">
        <v>44183.638888888891</v>
      </c>
      <c r="T261" s="13">
        <v>367.75</v>
      </c>
      <c r="U261" s="13">
        <v>367.3451</v>
      </c>
      <c r="V261" s="13">
        <v>367.0949</v>
      </c>
      <c r="W261" s="13">
        <v>366.69</v>
      </c>
      <c r="X261" s="13">
        <v>368.1549</v>
      </c>
      <c r="Y261" s="13">
        <v>368.4051</v>
      </c>
      <c r="Z261" s="13">
        <v>368.81</v>
      </c>
    </row>
    <row r="262" spans="1:26" x14ac:dyDescent="0.25">
      <c r="A262" s="6">
        <v>261</v>
      </c>
      <c r="B262" s="8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10"/>
        <v>368.36</v>
      </c>
      <c r="I262" s="2">
        <f t="shared" si="11"/>
        <v>367.3</v>
      </c>
      <c r="J262" s="2">
        <f t="shared" si="12"/>
        <v>367.59</v>
      </c>
      <c r="K262" s="13">
        <f>(testdata18[[#This Row],[H]]+testdata18[[#This Row],[L]]+testdata18[[#This Row],[C]])/3</f>
        <v>367.75</v>
      </c>
      <c r="L262" s="13">
        <f>testdata18[[#This Row],[PP]]-0.382*(testdata18[[#This Row],[H]]-testdata18[[#This Row],[L]])</f>
        <v>367.34508</v>
      </c>
      <c r="M262" s="13">
        <f>testdata18[[#This Row],[PP]]-0.618*(testdata18[[#This Row],[H]]-testdata18[[#This Row],[L]])</f>
        <v>367.09492</v>
      </c>
      <c r="N262" s="13">
        <f>testdata18[[#This Row],[PP]]-(testdata18[[#This Row],[H]]-testdata18[[#This Row],[L]])</f>
        <v>366.69</v>
      </c>
      <c r="O262" s="13">
        <f>testdata18[[#This Row],[PP]]+0.382*(testdata18[[#This Row],[H]]-testdata18[[#This Row],[L]])</f>
        <v>368.15492</v>
      </c>
      <c r="P262" s="13">
        <f>testdata18[[#This Row],[PP]]+0.618*(testdata18[[#This Row],[H]]-testdata18[[#This Row],[L]])</f>
        <v>368.40508</v>
      </c>
      <c r="Q262" s="13">
        <f>testdata18[[#This Row],[PP]]+(testdata18[[#This Row],[H]]-testdata18[[#This Row],[L]])</f>
        <v>368.81</v>
      </c>
      <c r="R262"/>
      <c r="S262" s="16">
        <v>44183.63958333333</v>
      </c>
      <c r="T262" s="13">
        <v>367.75</v>
      </c>
      <c r="U262" s="13">
        <v>367.3451</v>
      </c>
      <c r="V262" s="13">
        <v>367.0949</v>
      </c>
      <c r="W262" s="13">
        <v>366.69</v>
      </c>
      <c r="X262" s="13">
        <v>368.1549</v>
      </c>
      <c r="Y262" s="13">
        <v>368.4051</v>
      </c>
      <c r="Z262" s="13">
        <v>368.81</v>
      </c>
    </row>
    <row r="263" spans="1:26" x14ac:dyDescent="0.25">
      <c r="A263" s="6">
        <v>262</v>
      </c>
      <c r="B263" s="8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10"/>
        <v>368.36</v>
      </c>
      <c r="I263" s="2">
        <f t="shared" si="11"/>
        <v>367.3</v>
      </c>
      <c r="J263" s="2">
        <f t="shared" si="12"/>
        <v>367.59</v>
      </c>
      <c r="K263" s="13">
        <f>(testdata18[[#This Row],[H]]+testdata18[[#This Row],[L]]+testdata18[[#This Row],[C]])/3</f>
        <v>367.75</v>
      </c>
      <c r="L263" s="13">
        <f>testdata18[[#This Row],[PP]]-0.382*(testdata18[[#This Row],[H]]-testdata18[[#This Row],[L]])</f>
        <v>367.34508</v>
      </c>
      <c r="M263" s="13">
        <f>testdata18[[#This Row],[PP]]-0.618*(testdata18[[#This Row],[H]]-testdata18[[#This Row],[L]])</f>
        <v>367.09492</v>
      </c>
      <c r="N263" s="13">
        <f>testdata18[[#This Row],[PP]]-(testdata18[[#This Row],[H]]-testdata18[[#This Row],[L]])</f>
        <v>366.69</v>
      </c>
      <c r="O263" s="13">
        <f>testdata18[[#This Row],[PP]]+0.382*(testdata18[[#This Row],[H]]-testdata18[[#This Row],[L]])</f>
        <v>368.15492</v>
      </c>
      <c r="P263" s="13">
        <f>testdata18[[#This Row],[PP]]+0.618*(testdata18[[#This Row],[H]]-testdata18[[#This Row],[L]])</f>
        <v>368.40508</v>
      </c>
      <c r="Q263" s="13">
        <f>testdata18[[#This Row],[PP]]+(testdata18[[#This Row],[H]]-testdata18[[#This Row],[L]])</f>
        <v>368.81</v>
      </c>
      <c r="R263"/>
      <c r="S263" s="16">
        <v>44183.640277777777</v>
      </c>
      <c r="T263" s="13">
        <v>367.75</v>
      </c>
      <c r="U263" s="13">
        <v>367.3451</v>
      </c>
      <c r="V263" s="13">
        <v>367.0949</v>
      </c>
      <c r="W263" s="13">
        <v>366.69</v>
      </c>
      <c r="X263" s="13">
        <v>368.1549</v>
      </c>
      <c r="Y263" s="13">
        <v>368.4051</v>
      </c>
      <c r="Z263" s="13">
        <v>368.81</v>
      </c>
    </row>
    <row r="264" spans="1:26" x14ac:dyDescent="0.25">
      <c r="A264" s="6">
        <v>263</v>
      </c>
      <c r="B264" s="8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10"/>
        <v>368.36</v>
      </c>
      <c r="I264" s="2">
        <f t="shared" si="11"/>
        <v>367.3</v>
      </c>
      <c r="J264" s="2">
        <f t="shared" si="12"/>
        <v>367.59</v>
      </c>
      <c r="K264" s="13">
        <f>(testdata18[[#This Row],[H]]+testdata18[[#This Row],[L]]+testdata18[[#This Row],[C]])/3</f>
        <v>367.75</v>
      </c>
      <c r="L264" s="13">
        <f>testdata18[[#This Row],[PP]]-0.382*(testdata18[[#This Row],[H]]-testdata18[[#This Row],[L]])</f>
        <v>367.34508</v>
      </c>
      <c r="M264" s="13">
        <f>testdata18[[#This Row],[PP]]-0.618*(testdata18[[#This Row],[H]]-testdata18[[#This Row],[L]])</f>
        <v>367.09492</v>
      </c>
      <c r="N264" s="13">
        <f>testdata18[[#This Row],[PP]]-(testdata18[[#This Row],[H]]-testdata18[[#This Row],[L]])</f>
        <v>366.69</v>
      </c>
      <c r="O264" s="13">
        <f>testdata18[[#This Row],[PP]]+0.382*(testdata18[[#This Row],[H]]-testdata18[[#This Row],[L]])</f>
        <v>368.15492</v>
      </c>
      <c r="P264" s="13">
        <f>testdata18[[#This Row],[PP]]+0.618*(testdata18[[#This Row],[H]]-testdata18[[#This Row],[L]])</f>
        <v>368.40508</v>
      </c>
      <c r="Q264" s="13">
        <f>testdata18[[#This Row],[PP]]+(testdata18[[#This Row],[H]]-testdata18[[#This Row],[L]])</f>
        <v>368.81</v>
      </c>
      <c r="R264"/>
      <c r="S264" s="16">
        <v>44183.640972222223</v>
      </c>
      <c r="T264" s="13">
        <v>367.75</v>
      </c>
      <c r="U264" s="13">
        <v>367.3451</v>
      </c>
      <c r="V264" s="13">
        <v>367.0949</v>
      </c>
      <c r="W264" s="13">
        <v>366.69</v>
      </c>
      <c r="X264" s="13">
        <v>368.1549</v>
      </c>
      <c r="Y264" s="13">
        <v>368.4051</v>
      </c>
      <c r="Z264" s="13">
        <v>368.81</v>
      </c>
    </row>
    <row r="265" spans="1:26" x14ac:dyDescent="0.25">
      <c r="A265" s="6">
        <v>264</v>
      </c>
      <c r="B265" s="8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10"/>
        <v>368.36</v>
      </c>
      <c r="I265" s="2">
        <f t="shared" si="11"/>
        <v>367.3</v>
      </c>
      <c r="J265" s="2">
        <f t="shared" si="12"/>
        <v>367.59</v>
      </c>
      <c r="K265" s="13">
        <f>(testdata18[[#This Row],[H]]+testdata18[[#This Row],[L]]+testdata18[[#This Row],[C]])/3</f>
        <v>367.75</v>
      </c>
      <c r="L265" s="13">
        <f>testdata18[[#This Row],[PP]]-0.382*(testdata18[[#This Row],[H]]-testdata18[[#This Row],[L]])</f>
        <v>367.34508</v>
      </c>
      <c r="M265" s="13">
        <f>testdata18[[#This Row],[PP]]-0.618*(testdata18[[#This Row],[H]]-testdata18[[#This Row],[L]])</f>
        <v>367.09492</v>
      </c>
      <c r="N265" s="13">
        <f>testdata18[[#This Row],[PP]]-(testdata18[[#This Row],[H]]-testdata18[[#This Row],[L]])</f>
        <v>366.69</v>
      </c>
      <c r="O265" s="13">
        <f>testdata18[[#This Row],[PP]]+0.382*(testdata18[[#This Row],[H]]-testdata18[[#This Row],[L]])</f>
        <v>368.15492</v>
      </c>
      <c r="P265" s="13">
        <f>testdata18[[#This Row],[PP]]+0.618*(testdata18[[#This Row],[H]]-testdata18[[#This Row],[L]])</f>
        <v>368.40508</v>
      </c>
      <c r="Q265" s="13">
        <f>testdata18[[#This Row],[PP]]+(testdata18[[#This Row],[H]]-testdata18[[#This Row],[L]])</f>
        <v>368.81</v>
      </c>
      <c r="R265"/>
      <c r="S265" s="16">
        <v>44183.64166666667</v>
      </c>
      <c r="T265" s="13">
        <v>367.75</v>
      </c>
      <c r="U265" s="13">
        <v>367.3451</v>
      </c>
      <c r="V265" s="13">
        <v>367.0949</v>
      </c>
      <c r="W265" s="13">
        <v>366.69</v>
      </c>
      <c r="X265" s="13">
        <v>368.1549</v>
      </c>
      <c r="Y265" s="13">
        <v>368.4051</v>
      </c>
      <c r="Z265" s="13">
        <v>368.81</v>
      </c>
    </row>
    <row r="266" spans="1:26" x14ac:dyDescent="0.25">
      <c r="A266" s="6">
        <v>265</v>
      </c>
      <c r="B266" s="8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10"/>
        <v>368.36</v>
      </c>
      <c r="I266" s="2">
        <f t="shared" si="11"/>
        <v>367.3</v>
      </c>
      <c r="J266" s="2">
        <f t="shared" si="12"/>
        <v>367.59</v>
      </c>
      <c r="K266" s="13">
        <f>(testdata18[[#This Row],[H]]+testdata18[[#This Row],[L]]+testdata18[[#This Row],[C]])/3</f>
        <v>367.75</v>
      </c>
      <c r="L266" s="13">
        <f>testdata18[[#This Row],[PP]]-0.382*(testdata18[[#This Row],[H]]-testdata18[[#This Row],[L]])</f>
        <v>367.34508</v>
      </c>
      <c r="M266" s="13">
        <f>testdata18[[#This Row],[PP]]-0.618*(testdata18[[#This Row],[H]]-testdata18[[#This Row],[L]])</f>
        <v>367.09492</v>
      </c>
      <c r="N266" s="13">
        <f>testdata18[[#This Row],[PP]]-(testdata18[[#This Row],[H]]-testdata18[[#This Row],[L]])</f>
        <v>366.69</v>
      </c>
      <c r="O266" s="13">
        <f>testdata18[[#This Row],[PP]]+0.382*(testdata18[[#This Row],[H]]-testdata18[[#This Row],[L]])</f>
        <v>368.15492</v>
      </c>
      <c r="P266" s="13">
        <f>testdata18[[#This Row],[PP]]+0.618*(testdata18[[#This Row],[H]]-testdata18[[#This Row],[L]])</f>
        <v>368.40508</v>
      </c>
      <c r="Q266" s="13">
        <f>testdata18[[#This Row],[PP]]+(testdata18[[#This Row],[H]]-testdata18[[#This Row],[L]])</f>
        <v>368.81</v>
      </c>
      <c r="R266"/>
      <c r="S266" s="16">
        <v>44183.642361111109</v>
      </c>
      <c r="T266" s="13">
        <v>367.75</v>
      </c>
      <c r="U266" s="13">
        <v>367.3451</v>
      </c>
      <c r="V266" s="13">
        <v>367.0949</v>
      </c>
      <c r="W266" s="13">
        <v>366.69</v>
      </c>
      <c r="X266" s="13">
        <v>368.1549</v>
      </c>
      <c r="Y266" s="13">
        <v>368.4051</v>
      </c>
      <c r="Z266" s="13">
        <v>368.81</v>
      </c>
    </row>
    <row r="267" spans="1:26" x14ac:dyDescent="0.25">
      <c r="A267" s="6">
        <v>266</v>
      </c>
      <c r="B267" s="8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10"/>
        <v>368.36</v>
      </c>
      <c r="I267" s="2">
        <f t="shared" si="11"/>
        <v>367.3</v>
      </c>
      <c r="J267" s="2">
        <f t="shared" si="12"/>
        <v>367.59</v>
      </c>
      <c r="K267" s="13">
        <f>(testdata18[[#This Row],[H]]+testdata18[[#This Row],[L]]+testdata18[[#This Row],[C]])/3</f>
        <v>367.75</v>
      </c>
      <c r="L267" s="13">
        <f>testdata18[[#This Row],[PP]]-0.382*(testdata18[[#This Row],[H]]-testdata18[[#This Row],[L]])</f>
        <v>367.34508</v>
      </c>
      <c r="M267" s="13">
        <f>testdata18[[#This Row],[PP]]-0.618*(testdata18[[#This Row],[H]]-testdata18[[#This Row],[L]])</f>
        <v>367.09492</v>
      </c>
      <c r="N267" s="13">
        <f>testdata18[[#This Row],[PP]]-(testdata18[[#This Row],[H]]-testdata18[[#This Row],[L]])</f>
        <v>366.69</v>
      </c>
      <c r="O267" s="13">
        <f>testdata18[[#This Row],[PP]]+0.382*(testdata18[[#This Row],[H]]-testdata18[[#This Row],[L]])</f>
        <v>368.15492</v>
      </c>
      <c r="P267" s="13">
        <f>testdata18[[#This Row],[PP]]+0.618*(testdata18[[#This Row],[H]]-testdata18[[#This Row],[L]])</f>
        <v>368.40508</v>
      </c>
      <c r="Q267" s="13">
        <f>testdata18[[#This Row],[PP]]+(testdata18[[#This Row],[H]]-testdata18[[#This Row],[L]])</f>
        <v>368.81</v>
      </c>
      <c r="R267"/>
      <c r="S267" s="16">
        <v>44183.643055555556</v>
      </c>
      <c r="T267" s="13">
        <v>367.75</v>
      </c>
      <c r="U267" s="13">
        <v>367.3451</v>
      </c>
      <c r="V267" s="13">
        <v>367.0949</v>
      </c>
      <c r="W267" s="13">
        <v>366.69</v>
      </c>
      <c r="X267" s="13">
        <v>368.1549</v>
      </c>
      <c r="Y267" s="13">
        <v>368.4051</v>
      </c>
      <c r="Z267" s="13">
        <v>368.81</v>
      </c>
    </row>
    <row r="268" spans="1:26" x14ac:dyDescent="0.25">
      <c r="A268" s="6">
        <v>267</v>
      </c>
      <c r="B268" s="8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10"/>
        <v>368.36</v>
      </c>
      <c r="I268" s="2">
        <f t="shared" si="11"/>
        <v>367.3</v>
      </c>
      <c r="J268" s="2">
        <f t="shared" si="12"/>
        <v>367.59</v>
      </c>
      <c r="K268" s="13">
        <f>(testdata18[[#This Row],[H]]+testdata18[[#This Row],[L]]+testdata18[[#This Row],[C]])/3</f>
        <v>367.75</v>
      </c>
      <c r="L268" s="13">
        <f>testdata18[[#This Row],[PP]]-0.382*(testdata18[[#This Row],[H]]-testdata18[[#This Row],[L]])</f>
        <v>367.34508</v>
      </c>
      <c r="M268" s="13">
        <f>testdata18[[#This Row],[PP]]-0.618*(testdata18[[#This Row],[H]]-testdata18[[#This Row],[L]])</f>
        <v>367.09492</v>
      </c>
      <c r="N268" s="13">
        <f>testdata18[[#This Row],[PP]]-(testdata18[[#This Row],[H]]-testdata18[[#This Row],[L]])</f>
        <v>366.69</v>
      </c>
      <c r="O268" s="13">
        <f>testdata18[[#This Row],[PP]]+0.382*(testdata18[[#This Row],[H]]-testdata18[[#This Row],[L]])</f>
        <v>368.15492</v>
      </c>
      <c r="P268" s="13">
        <f>testdata18[[#This Row],[PP]]+0.618*(testdata18[[#This Row],[H]]-testdata18[[#This Row],[L]])</f>
        <v>368.40508</v>
      </c>
      <c r="Q268" s="13">
        <f>testdata18[[#This Row],[PP]]+(testdata18[[#This Row],[H]]-testdata18[[#This Row],[L]])</f>
        <v>368.81</v>
      </c>
      <c r="R268"/>
      <c r="S268" s="16">
        <v>44183.643750000003</v>
      </c>
      <c r="T268" s="13">
        <v>367.75</v>
      </c>
      <c r="U268" s="13">
        <v>367.3451</v>
      </c>
      <c r="V268" s="13">
        <v>367.0949</v>
      </c>
      <c r="W268" s="13">
        <v>366.69</v>
      </c>
      <c r="X268" s="13">
        <v>368.1549</v>
      </c>
      <c r="Y268" s="13">
        <v>368.4051</v>
      </c>
      <c r="Z268" s="13">
        <v>368.81</v>
      </c>
    </row>
    <row r="269" spans="1:26" x14ac:dyDescent="0.25">
      <c r="A269" s="6">
        <v>268</v>
      </c>
      <c r="B269" s="8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10"/>
        <v>368.36</v>
      </c>
      <c r="I269" s="2">
        <f t="shared" si="11"/>
        <v>367.3</v>
      </c>
      <c r="J269" s="2">
        <f t="shared" si="12"/>
        <v>367.59</v>
      </c>
      <c r="K269" s="13">
        <f>(testdata18[[#This Row],[H]]+testdata18[[#This Row],[L]]+testdata18[[#This Row],[C]])/3</f>
        <v>367.75</v>
      </c>
      <c r="L269" s="13">
        <f>testdata18[[#This Row],[PP]]-0.382*(testdata18[[#This Row],[H]]-testdata18[[#This Row],[L]])</f>
        <v>367.34508</v>
      </c>
      <c r="M269" s="13">
        <f>testdata18[[#This Row],[PP]]-0.618*(testdata18[[#This Row],[H]]-testdata18[[#This Row],[L]])</f>
        <v>367.09492</v>
      </c>
      <c r="N269" s="13">
        <f>testdata18[[#This Row],[PP]]-(testdata18[[#This Row],[H]]-testdata18[[#This Row],[L]])</f>
        <v>366.69</v>
      </c>
      <c r="O269" s="13">
        <f>testdata18[[#This Row],[PP]]+0.382*(testdata18[[#This Row],[H]]-testdata18[[#This Row],[L]])</f>
        <v>368.15492</v>
      </c>
      <c r="P269" s="13">
        <f>testdata18[[#This Row],[PP]]+0.618*(testdata18[[#This Row],[H]]-testdata18[[#This Row],[L]])</f>
        <v>368.40508</v>
      </c>
      <c r="Q269" s="13">
        <f>testdata18[[#This Row],[PP]]+(testdata18[[#This Row],[H]]-testdata18[[#This Row],[L]])</f>
        <v>368.81</v>
      </c>
      <c r="R269"/>
      <c r="S269" s="16">
        <v>44183.644444444442</v>
      </c>
      <c r="T269" s="13">
        <v>367.75</v>
      </c>
      <c r="U269" s="13">
        <v>367.3451</v>
      </c>
      <c r="V269" s="13">
        <v>367.0949</v>
      </c>
      <c r="W269" s="13">
        <v>366.69</v>
      </c>
      <c r="X269" s="13">
        <v>368.1549</v>
      </c>
      <c r="Y269" s="13">
        <v>368.4051</v>
      </c>
      <c r="Z269" s="13">
        <v>368.81</v>
      </c>
    </row>
    <row r="270" spans="1:26" x14ac:dyDescent="0.25">
      <c r="A270" s="6">
        <v>269</v>
      </c>
      <c r="B270" s="8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10"/>
        <v>368.36</v>
      </c>
      <c r="I270" s="2">
        <f t="shared" si="11"/>
        <v>367.3</v>
      </c>
      <c r="J270" s="2">
        <f t="shared" si="12"/>
        <v>367.59</v>
      </c>
      <c r="K270" s="13">
        <f>(testdata18[[#This Row],[H]]+testdata18[[#This Row],[L]]+testdata18[[#This Row],[C]])/3</f>
        <v>367.75</v>
      </c>
      <c r="L270" s="13">
        <f>testdata18[[#This Row],[PP]]-0.382*(testdata18[[#This Row],[H]]-testdata18[[#This Row],[L]])</f>
        <v>367.34508</v>
      </c>
      <c r="M270" s="13">
        <f>testdata18[[#This Row],[PP]]-0.618*(testdata18[[#This Row],[H]]-testdata18[[#This Row],[L]])</f>
        <v>367.09492</v>
      </c>
      <c r="N270" s="13">
        <f>testdata18[[#This Row],[PP]]-(testdata18[[#This Row],[H]]-testdata18[[#This Row],[L]])</f>
        <v>366.69</v>
      </c>
      <c r="O270" s="13">
        <f>testdata18[[#This Row],[PP]]+0.382*(testdata18[[#This Row],[H]]-testdata18[[#This Row],[L]])</f>
        <v>368.15492</v>
      </c>
      <c r="P270" s="13">
        <f>testdata18[[#This Row],[PP]]+0.618*(testdata18[[#This Row],[H]]-testdata18[[#This Row],[L]])</f>
        <v>368.40508</v>
      </c>
      <c r="Q270" s="13">
        <f>testdata18[[#This Row],[PP]]+(testdata18[[#This Row],[H]]-testdata18[[#This Row],[L]])</f>
        <v>368.81</v>
      </c>
      <c r="R270"/>
      <c r="S270" s="16">
        <v>44183.645138888889</v>
      </c>
      <c r="T270" s="13">
        <v>367.75</v>
      </c>
      <c r="U270" s="13">
        <v>367.3451</v>
      </c>
      <c r="V270" s="13">
        <v>367.0949</v>
      </c>
      <c r="W270" s="13">
        <v>366.69</v>
      </c>
      <c r="X270" s="13">
        <v>368.1549</v>
      </c>
      <c r="Y270" s="13">
        <v>368.4051</v>
      </c>
      <c r="Z270" s="13">
        <v>368.81</v>
      </c>
    </row>
    <row r="271" spans="1:26" x14ac:dyDescent="0.25">
      <c r="A271" s="6">
        <v>270</v>
      </c>
      <c r="B271" s="8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10"/>
        <v>368.36</v>
      </c>
      <c r="I271" s="2">
        <f t="shared" si="11"/>
        <v>367.3</v>
      </c>
      <c r="J271" s="2">
        <f t="shared" si="12"/>
        <v>367.59</v>
      </c>
      <c r="K271" s="13">
        <f>(testdata18[[#This Row],[H]]+testdata18[[#This Row],[L]]+testdata18[[#This Row],[C]])/3</f>
        <v>367.75</v>
      </c>
      <c r="L271" s="13">
        <f>testdata18[[#This Row],[PP]]-0.382*(testdata18[[#This Row],[H]]-testdata18[[#This Row],[L]])</f>
        <v>367.34508</v>
      </c>
      <c r="M271" s="13">
        <f>testdata18[[#This Row],[PP]]-0.618*(testdata18[[#This Row],[H]]-testdata18[[#This Row],[L]])</f>
        <v>367.09492</v>
      </c>
      <c r="N271" s="13">
        <f>testdata18[[#This Row],[PP]]-(testdata18[[#This Row],[H]]-testdata18[[#This Row],[L]])</f>
        <v>366.69</v>
      </c>
      <c r="O271" s="13">
        <f>testdata18[[#This Row],[PP]]+0.382*(testdata18[[#This Row],[H]]-testdata18[[#This Row],[L]])</f>
        <v>368.15492</v>
      </c>
      <c r="P271" s="13">
        <f>testdata18[[#This Row],[PP]]+0.618*(testdata18[[#This Row],[H]]-testdata18[[#This Row],[L]])</f>
        <v>368.40508</v>
      </c>
      <c r="Q271" s="13">
        <f>testdata18[[#This Row],[PP]]+(testdata18[[#This Row],[H]]-testdata18[[#This Row],[L]])</f>
        <v>368.81</v>
      </c>
      <c r="R271"/>
      <c r="S271" s="16">
        <v>44183.645833333336</v>
      </c>
      <c r="T271" s="13">
        <v>367.75</v>
      </c>
      <c r="U271" s="13">
        <v>367.3451</v>
      </c>
      <c r="V271" s="13">
        <v>367.0949</v>
      </c>
      <c r="W271" s="13">
        <v>366.69</v>
      </c>
      <c r="X271" s="13">
        <v>368.1549</v>
      </c>
      <c r="Y271" s="13">
        <v>368.4051</v>
      </c>
      <c r="Z271" s="13">
        <v>368.81</v>
      </c>
    </row>
    <row r="272" spans="1:26" x14ac:dyDescent="0.25">
      <c r="A272" s="6">
        <v>271</v>
      </c>
      <c r="B272" s="8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10"/>
        <v>368.36</v>
      </c>
      <c r="I272" s="2">
        <f t="shared" si="11"/>
        <v>367.3</v>
      </c>
      <c r="J272" s="2">
        <f t="shared" si="12"/>
        <v>367.59</v>
      </c>
      <c r="K272" s="13">
        <f>(testdata18[[#This Row],[H]]+testdata18[[#This Row],[L]]+testdata18[[#This Row],[C]])/3</f>
        <v>367.75</v>
      </c>
      <c r="L272" s="13">
        <f>testdata18[[#This Row],[PP]]-0.382*(testdata18[[#This Row],[H]]-testdata18[[#This Row],[L]])</f>
        <v>367.34508</v>
      </c>
      <c r="M272" s="13">
        <f>testdata18[[#This Row],[PP]]-0.618*(testdata18[[#This Row],[H]]-testdata18[[#This Row],[L]])</f>
        <v>367.09492</v>
      </c>
      <c r="N272" s="13">
        <f>testdata18[[#This Row],[PP]]-(testdata18[[#This Row],[H]]-testdata18[[#This Row],[L]])</f>
        <v>366.69</v>
      </c>
      <c r="O272" s="13">
        <f>testdata18[[#This Row],[PP]]+0.382*(testdata18[[#This Row],[H]]-testdata18[[#This Row],[L]])</f>
        <v>368.15492</v>
      </c>
      <c r="P272" s="13">
        <f>testdata18[[#This Row],[PP]]+0.618*(testdata18[[#This Row],[H]]-testdata18[[#This Row],[L]])</f>
        <v>368.40508</v>
      </c>
      <c r="Q272" s="13">
        <f>testdata18[[#This Row],[PP]]+(testdata18[[#This Row],[H]]-testdata18[[#This Row],[L]])</f>
        <v>368.81</v>
      </c>
      <c r="R272"/>
      <c r="S272" s="16">
        <v>44183.646527777775</v>
      </c>
      <c r="T272" s="13">
        <v>367.75</v>
      </c>
      <c r="U272" s="13">
        <v>367.3451</v>
      </c>
      <c r="V272" s="13">
        <v>367.0949</v>
      </c>
      <c r="W272" s="13">
        <v>366.69</v>
      </c>
      <c r="X272" s="13">
        <v>368.1549</v>
      </c>
      <c r="Y272" s="13">
        <v>368.4051</v>
      </c>
      <c r="Z272" s="13">
        <v>368.81</v>
      </c>
    </row>
    <row r="273" spans="1:26" x14ac:dyDescent="0.25">
      <c r="A273" s="6">
        <v>272</v>
      </c>
      <c r="B273" s="8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10"/>
        <v>368.36</v>
      </c>
      <c r="I273" s="2">
        <f t="shared" si="11"/>
        <v>367.3</v>
      </c>
      <c r="J273" s="2">
        <f t="shared" si="12"/>
        <v>367.59</v>
      </c>
      <c r="K273" s="13">
        <f>(testdata18[[#This Row],[H]]+testdata18[[#This Row],[L]]+testdata18[[#This Row],[C]])/3</f>
        <v>367.75</v>
      </c>
      <c r="L273" s="13">
        <f>testdata18[[#This Row],[PP]]-0.382*(testdata18[[#This Row],[H]]-testdata18[[#This Row],[L]])</f>
        <v>367.34508</v>
      </c>
      <c r="M273" s="13">
        <f>testdata18[[#This Row],[PP]]-0.618*(testdata18[[#This Row],[H]]-testdata18[[#This Row],[L]])</f>
        <v>367.09492</v>
      </c>
      <c r="N273" s="13">
        <f>testdata18[[#This Row],[PP]]-(testdata18[[#This Row],[H]]-testdata18[[#This Row],[L]])</f>
        <v>366.69</v>
      </c>
      <c r="O273" s="13">
        <f>testdata18[[#This Row],[PP]]+0.382*(testdata18[[#This Row],[H]]-testdata18[[#This Row],[L]])</f>
        <v>368.15492</v>
      </c>
      <c r="P273" s="13">
        <f>testdata18[[#This Row],[PP]]+0.618*(testdata18[[#This Row],[H]]-testdata18[[#This Row],[L]])</f>
        <v>368.40508</v>
      </c>
      <c r="Q273" s="13">
        <f>testdata18[[#This Row],[PP]]+(testdata18[[#This Row],[H]]-testdata18[[#This Row],[L]])</f>
        <v>368.81</v>
      </c>
      <c r="R273"/>
      <c r="S273" s="16">
        <v>44183.647222222222</v>
      </c>
      <c r="T273" s="13">
        <v>367.75</v>
      </c>
      <c r="U273" s="13">
        <v>367.3451</v>
      </c>
      <c r="V273" s="13">
        <v>367.0949</v>
      </c>
      <c r="W273" s="13">
        <v>366.69</v>
      </c>
      <c r="X273" s="13">
        <v>368.1549</v>
      </c>
      <c r="Y273" s="13">
        <v>368.4051</v>
      </c>
      <c r="Z273" s="13">
        <v>368.81</v>
      </c>
    </row>
    <row r="274" spans="1:26" x14ac:dyDescent="0.25">
      <c r="A274" s="6">
        <v>273</v>
      </c>
      <c r="B274" s="8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10"/>
        <v>368.36</v>
      </c>
      <c r="I274" s="2">
        <f t="shared" si="11"/>
        <v>367.3</v>
      </c>
      <c r="J274" s="2">
        <f t="shared" si="12"/>
        <v>367.59</v>
      </c>
      <c r="K274" s="13">
        <f>(testdata18[[#This Row],[H]]+testdata18[[#This Row],[L]]+testdata18[[#This Row],[C]])/3</f>
        <v>367.75</v>
      </c>
      <c r="L274" s="13">
        <f>testdata18[[#This Row],[PP]]-0.382*(testdata18[[#This Row],[H]]-testdata18[[#This Row],[L]])</f>
        <v>367.34508</v>
      </c>
      <c r="M274" s="13">
        <f>testdata18[[#This Row],[PP]]-0.618*(testdata18[[#This Row],[H]]-testdata18[[#This Row],[L]])</f>
        <v>367.09492</v>
      </c>
      <c r="N274" s="13">
        <f>testdata18[[#This Row],[PP]]-(testdata18[[#This Row],[H]]-testdata18[[#This Row],[L]])</f>
        <v>366.69</v>
      </c>
      <c r="O274" s="13">
        <f>testdata18[[#This Row],[PP]]+0.382*(testdata18[[#This Row],[H]]-testdata18[[#This Row],[L]])</f>
        <v>368.15492</v>
      </c>
      <c r="P274" s="13">
        <f>testdata18[[#This Row],[PP]]+0.618*(testdata18[[#This Row],[H]]-testdata18[[#This Row],[L]])</f>
        <v>368.40508</v>
      </c>
      <c r="Q274" s="13">
        <f>testdata18[[#This Row],[PP]]+(testdata18[[#This Row],[H]]-testdata18[[#This Row],[L]])</f>
        <v>368.81</v>
      </c>
      <c r="R274"/>
      <c r="S274" s="16">
        <v>44183.647916666669</v>
      </c>
      <c r="T274" s="13">
        <v>367.75</v>
      </c>
      <c r="U274" s="13">
        <v>367.3451</v>
      </c>
      <c r="V274" s="13">
        <v>367.0949</v>
      </c>
      <c r="W274" s="13">
        <v>366.69</v>
      </c>
      <c r="X274" s="13">
        <v>368.1549</v>
      </c>
      <c r="Y274" s="13">
        <v>368.4051</v>
      </c>
      <c r="Z274" s="13">
        <v>368.81</v>
      </c>
    </row>
    <row r="275" spans="1:26" x14ac:dyDescent="0.25">
      <c r="A275" s="6">
        <v>274</v>
      </c>
      <c r="B275" s="8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10"/>
        <v>368.36</v>
      </c>
      <c r="I275" s="2">
        <f t="shared" si="11"/>
        <v>367.3</v>
      </c>
      <c r="J275" s="2">
        <f t="shared" si="12"/>
        <v>367.59</v>
      </c>
      <c r="K275" s="13">
        <f>(testdata18[[#This Row],[H]]+testdata18[[#This Row],[L]]+testdata18[[#This Row],[C]])/3</f>
        <v>367.75</v>
      </c>
      <c r="L275" s="13">
        <f>testdata18[[#This Row],[PP]]-0.382*(testdata18[[#This Row],[H]]-testdata18[[#This Row],[L]])</f>
        <v>367.34508</v>
      </c>
      <c r="M275" s="13">
        <f>testdata18[[#This Row],[PP]]-0.618*(testdata18[[#This Row],[H]]-testdata18[[#This Row],[L]])</f>
        <v>367.09492</v>
      </c>
      <c r="N275" s="13">
        <f>testdata18[[#This Row],[PP]]-(testdata18[[#This Row],[H]]-testdata18[[#This Row],[L]])</f>
        <v>366.69</v>
      </c>
      <c r="O275" s="13">
        <f>testdata18[[#This Row],[PP]]+0.382*(testdata18[[#This Row],[H]]-testdata18[[#This Row],[L]])</f>
        <v>368.15492</v>
      </c>
      <c r="P275" s="13">
        <f>testdata18[[#This Row],[PP]]+0.618*(testdata18[[#This Row],[H]]-testdata18[[#This Row],[L]])</f>
        <v>368.40508</v>
      </c>
      <c r="Q275" s="13">
        <f>testdata18[[#This Row],[PP]]+(testdata18[[#This Row],[H]]-testdata18[[#This Row],[L]])</f>
        <v>368.81</v>
      </c>
      <c r="R275"/>
      <c r="S275" s="16">
        <v>44183.648611111108</v>
      </c>
      <c r="T275" s="13">
        <v>367.75</v>
      </c>
      <c r="U275" s="13">
        <v>367.3451</v>
      </c>
      <c r="V275" s="13">
        <v>367.0949</v>
      </c>
      <c r="W275" s="13">
        <v>366.69</v>
      </c>
      <c r="X275" s="13">
        <v>368.1549</v>
      </c>
      <c r="Y275" s="13">
        <v>368.4051</v>
      </c>
      <c r="Z275" s="13">
        <v>368.81</v>
      </c>
    </row>
    <row r="276" spans="1:26" x14ac:dyDescent="0.25">
      <c r="A276" s="6">
        <v>275</v>
      </c>
      <c r="B276" s="8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10"/>
        <v>368.36</v>
      </c>
      <c r="I276" s="2">
        <f t="shared" si="11"/>
        <v>367.3</v>
      </c>
      <c r="J276" s="2">
        <f t="shared" si="12"/>
        <v>367.59</v>
      </c>
      <c r="K276" s="13">
        <f>(testdata18[[#This Row],[H]]+testdata18[[#This Row],[L]]+testdata18[[#This Row],[C]])/3</f>
        <v>367.75</v>
      </c>
      <c r="L276" s="13">
        <f>testdata18[[#This Row],[PP]]-0.382*(testdata18[[#This Row],[H]]-testdata18[[#This Row],[L]])</f>
        <v>367.34508</v>
      </c>
      <c r="M276" s="13">
        <f>testdata18[[#This Row],[PP]]-0.618*(testdata18[[#This Row],[H]]-testdata18[[#This Row],[L]])</f>
        <v>367.09492</v>
      </c>
      <c r="N276" s="13">
        <f>testdata18[[#This Row],[PP]]-(testdata18[[#This Row],[H]]-testdata18[[#This Row],[L]])</f>
        <v>366.69</v>
      </c>
      <c r="O276" s="13">
        <f>testdata18[[#This Row],[PP]]+0.382*(testdata18[[#This Row],[H]]-testdata18[[#This Row],[L]])</f>
        <v>368.15492</v>
      </c>
      <c r="P276" s="13">
        <f>testdata18[[#This Row],[PP]]+0.618*(testdata18[[#This Row],[H]]-testdata18[[#This Row],[L]])</f>
        <v>368.40508</v>
      </c>
      <c r="Q276" s="13">
        <f>testdata18[[#This Row],[PP]]+(testdata18[[#This Row],[H]]-testdata18[[#This Row],[L]])</f>
        <v>368.81</v>
      </c>
      <c r="R276"/>
      <c r="S276" s="16">
        <v>44183.649305555555</v>
      </c>
      <c r="T276" s="13">
        <v>367.75</v>
      </c>
      <c r="U276" s="13">
        <v>367.3451</v>
      </c>
      <c r="V276" s="13">
        <v>367.0949</v>
      </c>
      <c r="W276" s="13">
        <v>366.69</v>
      </c>
      <c r="X276" s="13">
        <v>368.1549</v>
      </c>
      <c r="Y276" s="13">
        <v>368.4051</v>
      </c>
      <c r="Z276" s="13">
        <v>368.81</v>
      </c>
    </row>
    <row r="277" spans="1:26" x14ac:dyDescent="0.25">
      <c r="A277" s="6">
        <v>276</v>
      </c>
      <c r="B277" s="8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10"/>
        <v>368.36</v>
      </c>
      <c r="I277" s="2">
        <f t="shared" si="11"/>
        <v>367.3</v>
      </c>
      <c r="J277" s="2">
        <f t="shared" si="12"/>
        <v>367.59</v>
      </c>
      <c r="K277" s="13">
        <f>(testdata18[[#This Row],[H]]+testdata18[[#This Row],[L]]+testdata18[[#This Row],[C]])/3</f>
        <v>367.75</v>
      </c>
      <c r="L277" s="13">
        <f>testdata18[[#This Row],[PP]]-0.382*(testdata18[[#This Row],[H]]-testdata18[[#This Row],[L]])</f>
        <v>367.34508</v>
      </c>
      <c r="M277" s="13">
        <f>testdata18[[#This Row],[PP]]-0.618*(testdata18[[#This Row],[H]]-testdata18[[#This Row],[L]])</f>
        <v>367.09492</v>
      </c>
      <c r="N277" s="13">
        <f>testdata18[[#This Row],[PP]]-(testdata18[[#This Row],[H]]-testdata18[[#This Row],[L]])</f>
        <v>366.69</v>
      </c>
      <c r="O277" s="13">
        <f>testdata18[[#This Row],[PP]]+0.382*(testdata18[[#This Row],[H]]-testdata18[[#This Row],[L]])</f>
        <v>368.15492</v>
      </c>
      <c r="P277" s="13">
        <f>testdata18[[#This Row],[PP]]+0.618*(testdata18[[#This Row],[H]]-testdata18[[#This Row],[L]])</f>
        <v>368.40508</v>
      </c>
      <c r="Q277" s="13">
        <f>testdata18[[#This Row],[PP]]+(testdata18[[#This Row],[H]]-testdata18[[#This Row],[L]])</f>
        <v>368.81</v>
      </c>
      <c r="R277"/>
      <c r="S277" s="16">
        <v>44183.65</v>
      </c>
      <c r="T277" s="13">
        <v>367.75</v>
      </c>
      <c r="U277" s="13">
        <v>367.3451</v>
      </c>
      <c r="V277" s="13">
        <v>367.0949</v>
      </c>
      <c r="W277" s="13">
        <v>366.69</v>
      </c>
      <c r="X277" s="13">
        <v>368.1549</v>
      </c>
      <c r="Y277" s="13">
        <v>368.4051</v>
      </c>
      <c r="Z277" s="13">
        <v>368.81</v>
      </c>
    </row>
    <row r="278" spans="1:26" x14ac:dyDescent="0.25">
      <c r="A278" s="6">
        <v>277</v>
      </c>
      <c r="B278" s="8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10"/>
        <v>368.36</v>
      </c>
      <c r="I278" s="2">
        <f t="shared" si="11"/>
        <v>367.3</v>
      </c>
      <c r="J278" s="2">
        <f t="shared" si="12"/>
        <v>367.59</v>
      </c>
      <c r="K278" s="13">
        <f>(testdata18[[#This Row],[H]]+testdata18[[#This Row],[L]]+testdata18[[#This Row],[C]])/3</f>
        <v>367.75</v>
      </c>
      <c r="L278" s="13">
        <f>testdata18[[#This Row],[PP]]-0.382*(testdata18[[#This Row],[H]]-testdata18[[#This Row],[L]])</f>
        <v>367.34508</v>
      </c>
      <c r="M278" s="13">
        <f>testdata18[[#This Row],[PP]]-0.618*(testdata18[[#This Row],[H]]-testdata18[[#This Row],[L]])</f>
        <v>367.09492</v>
      </c>
      <c r="N278" s="13">
        <f>testdata18[[#This Row],[PP]]-(testdata18[[#This Row],[H]]-testdata18[[#This Row],[L]])</f>
        <v>366.69</v>
      </c>
      <c r="O278" s="13">
        <f>testdata18[[#This Row],[PP]]+0.382*(testdata18[[#This Row],[H]]-testdata18[[#This Row],[L]])</f>
        <v>368.15492</v>
      </c>
      <c r="P278" s="13">
        <f>testdata18[[#This Row],[PP]]+0.618*(testdata18[[#This Row],[H]]-testdata18[[#This Row],[L]])</f>
        <v>368.40508</v>
      </c>
      <c r="Q278" s="13">
        <f>testdata18[[#This Row],[PP]]+(testdata18[[#This Row],[H]]-testdata18[[#This Row],[L]])</f>
        <v>368.81</v>
      </c>
      <c r="R278"/>
      <c r="S278" s="16">
        <v>44183.650694444441</v>
      </c>
      <c r="T278" s="13">
        <v>367.75</v>
      </c>
      <c r="U278" s="13">
        <v>367.3451</v>
      </c>
      <c r="V278" s="13">
        <v>367.0949</v>
      </c>
      <c r="W278" s="13">
        <v>366.69</v>
      </c>
      <c r="X278" s="13">
        <v>368.1549</v>
      </c>
      <c r="Y278" s="13">
        <v>368.4051</v>
      </c>
      <c r="Z278" s="13">
        <v>368.81</v>
      </c>
    </row>
    <row r="279" spans="1:26" x14ac:dyDescent="0.25">
      <c r="A279" s="6">
        <v>278</v>
      </c>
      <c r="B279" s="8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10"/>
        <v>368.36</v>
      </c>
      <c r="I279" s="2">
        <f t="shared" si="11"/>
        <v>367.3</v>
      </c>
      <c r="J279" s="2">
        <f t="shared" si="12"/>
        <v>367.59</v>
      </c>
      <c r="K279" s="13">
        <f>(testdata18[[#This Row],[H]]+testdata18[[#This Row],[L]]+testdata18[[#This Row],[C]])/3</f>
        <v>367.75</v>
      </c>
      <c r="L279" s="13">
        <f>testdata18[[#This Row],[PP]]-0.382*(testdata18[[#This Row],[H]]-testdata18[[#This Row],[L]])</f>
        <v>367.34508</v>
      </c>
      <c r="M279" s="13">
        <f>testdata18[[#This Row],[PP]]-0.618*(testdata18[[#This Row],[H]]-testdata18[[#This Row],[L]])</f>
        <v>367.09492</v>
      </c>
      <c r="N279" s="13">
        <f>testdata18[[#This Row],[PP]]-(testdata18[[#This Row],[H]]-testdata18[[#This Row],[L]])</f>
        <v>366.69</v>
      </c>
      <c r="O279" s="13">
        <f>testdata18[[#This Row],[PP]]+0.382*(testdata18[[#This Row],[H]]-testdata18[[#This Row],[L]])</f>
        <v>368.15492</v>
      </c>
      <c r="P279" s="13">
        <f>testdata18[[#This Row],[PP]]+0.618*(testdata18[[#This Row],[H]]-testdata18[[#This Row],[L]])</f>
        <v>368.40508</v>
      </c>
      <c r="Q279" s="13">
        <f>testdata18[[#This Row],[PP]]+(testdata18[[#This Row],[H]]-testdata18[[#This Row],[L]])</f>
        <v>368.81</v>
      </c>
      <c r="R279"/>
      <c r="S279" s="16">
        <v>44183.651388888888</v>
      </c>
      <c r="T279" s="13">
        <v>367.75</v>
      </c>
      <c r="U279" s="13">
        <v>367.3451</v>
      </c>
      <c r="V279" s="13">
        <v>367.0949</v>
      </c>
      <c r="W279" s="13">
        <v>366.69</v>
      </c>
      <c r="X279" s="13">
        <v>368.1549</v>
      </c>
      <c r="Y279" s="13">
        <v>368.4051</v>
      </c>
      <c r="Z279" s="13">
        <v>368.81</v>
      </c>
    </row>
    <row r="280" spans="1:26" x14ac:dyDescent="0.25">
      <c r="A280" s="6">
        <v>279</v>
      </c>
      <c r="B280" s="8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10"/>
        <v>368.36</v>
      </c>
      <c r="I280" s="2">
        <f t="shared" si="11"/>
        <v>367.3</v>
      </c>
      <c r="J280" s="2">
        <f t="shared" si="12"/>
        <v>367.59</v>
      </c>
      <c r="K280" s="13">
        <f>(testdata18[[#This Row],[H]]+testdata18[[#This Row],[L]]+testdata18[[#This Row],[C]])/3</f>
        <v>367.75</v>
      </c>
      <c r="L280" s="13">
        <f>testdata18[[#This Row],[PP]]-0.382*(testdata18[[#This Row],[H]]-testdata18[[#This Row],[L]])</f>
        <v>367.34508</v>
      </c>
      <c r="M280" s="13">
        <f>testdata18[[#This Row],[PP]]-0.618*(testdata18[[#This Row],[H]]-testdata18[[#This Row],[L]])</f>
        <v>367.09492</v>
      </c>
      <c r="N280" s="13">
        <f>testdata18[[#This Row],[PP]]-(testdata18[[#This Row],[H]]-testdata18[[#This Row],[L]])</f>
        <v>366.69</v>
      </c>
      <c r="O280" s="13">
        <f>testdata18[[#This Row],[PP]]+0.382*(testdata18[[#This Row],[H]]-testdata18[[#This Row],[L]])</f>
        <v>368.15492</v>
      </c>
      <c r="P280" s="13">
        <f>testdata18[[#This Row],[PP]]+0.618*(testdata18[[#This Row],[H]]-testdata18[[#This Row],[L]])</f>
        <v>368.40508</v>
      </c>
      <c r="Q280" s="13">
        <f>testdata18[[#This Row],[PP]]+(testdata18[[#This Row],[H]]-testdata18[[#This Row],[L]])</f>
        <v>368.81</v>
      </c>
      <c r="R280"/>
      <c r="S280" s="16">
        <v>44183.652083333334</v>
      </c>
      <c r="T280" s="13">
        <v>367.75</v>
      </c>
      <c r="U280" s="13">
        <v>367.3451</v>
      </c>
      <c r="V280" s="13">
        <v>367.0949</v>
      </c>
      <c r="W280" s="13">
        <v>366.69</v>
      </c>
      <c r="X280" s="13">
        <v>368.1549</v>
      </c>
      <c r="Y280" s="13">
        <v>368.4051</v>
      </c>
      <c r="Z280" s="13">
        <v>368.81</v>
      </c>
    </row>
    <row r="281" spans="1:26" x14ac:dyDescent="0.25">
      <c r="A281" s="6">
        <v>280</v>
      </c>
      <c r="B281" s="8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10"/>
        <v>368.36</v>
      </c>
      <c r="I281" s="2">
        <f t="shared" si="11"/>
        <v>367.3</v>
      </c>
      <c r="J281" s="2">
        <f t="shared" si="12"/>
        <v>367.59</v>
      </c>
      <c r="K281" s="13">
        <f>(testdata18[[#This Row],[H]]+testdata18[[#This Row],[L]]+testdata18[[#This Row],[C]])/3</f>
        <v>367.75</v>
      </c>
      <c r="L281" s="13">
        <f>testdata18[[#This Row],[PP]]-0.382*(testdata18[[#This Row],[H]]-testdata18[[#This Row],[L]])</f>
        <v>367.34508</v>
      </c>
      <c r="M281" s="13">
        <f>testdata18[[#This Row],[PP]]-0.618*(testdata18[[#This Row],[H]]-testdata18[[#This Row],[L]])</f>
        <v>367.09492</v>
      </c>
      <c r="N281" s="13">
        <f>testdata18[[#This Row],[PP]]-(testdata18[[#This Row],[H]]-testdata18[[#This Row],[L]])</f>
        <v>366.69</v>
      </c>
      <c r="O281" s="13">
        <f>testdata18[[#This Row],[PP]]+0.382*(testdata18[[#This Row],[H]]-testdata18[[#This Row],[L]])</f>
        <v>368.15492</v>
      </c>
      <c r="P281" s="13">
        <f>testdata18[[#This Row],[PP]]+0.618*(testdata18[[#This Row],[H]]-testdata18[[#This Row],[L]])</f>
        <v>368.40508</v>
      </c>
      <c r="Q281" s="13">
        <f>testdata18[[#This Row],[PP]]+(testdata18[[#This Row],[H]]-testdata18[[#This Row],[L]])</f>
        <v>368.81</v>
      </c>
      <c r="R281"/>
      <c r="S281" s="16">
        <v>44183.652777777781</v>
      </c>
      <c r="T281" s="13">
        <v>367.75</v>
      </c>
      <c r="U281" s="13">
        <v>367.3451</v>
      </c>
      <c r="V281" s="13">
        <v>367.0949</v>
      </c>
      <c r="W281" s="13">
        <v>366.69</v>
      </c>
      <c r="X281" s="13">
        <v>368.1549</v>
      </c>
      <c r="Y281" s="13">
        <v>368.4051</v>
      </c>
      <c r="Z281" s="13">
        <v>368.81</v>
      </c>
    </row>
    <row r="282" spans="1:26" x14ac:dyDescent="0.25">
      <c r="A282" s="6">
        <v>281</v>
      </c>
      <c r="B282" s="8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10"/>
        <v>368.36</v>
      </c>
      <c r="I282" s="2">
        <f t="shared" si="11"/>
        <v>367.3</v>
      </c>
      <c r="J282" s="2">
        <f t="shared" si="12"/>
        <v>367.59</v>
      </c>
      <c r="K282" s="13">
        <f>(testdata18[[#This Row],[H]]+testdata18[[#This Row],[L]]+testdata18[[#This Row],[C]])/3</f>
        <v>367.75</v>
      </c>
      <c r="L282" s="13">
        <f>testdata18[[#This Row],[PP]]-0.382*(testdata18[[#This Row],[H]]-testdata18[[#This Row],[L]])</f>
        <v>367.34508</v>
      </c>
      <c r="M282" s="13">
        <f>testdata18[[#This Row],[PP]]-0.618*(testdata18[[#This Row],[H]]-testdata18[[#This Row],[L]])</f>
        <v>367.09492</v>
      </c>
      <c r="N282" s="13">
        <f>testdata18[[#This Row],[PP]]-(testdata18[[#This Row],[H]]-testdata18[[#This Row],[L]])</f>
        <v>366.69</v>
      </c>
      <c r="O282" s="13">
        <f>testdata18[[#This Row],[PP]]+0.382*(testdata18[[#This Row],[H]]-testdata18[[#This Row],[L]])</f>
        <v>368.15492</v>
      </c>
      <c r="P282" s="13">
        <f>testdata18[[#This Row],[PP]]+0.618*(testdata18[[#This Row],[H]]-testdata18[[#This Row],[L]])</f>
        <v>368.40508</v>
      </c>
      <c r="Q282" s="13">
        <f>testdata18[[#This Row],[PP]]+(testdata18[[#This Row],[H]]-testdata18[[#This Row],[L]])</f>
        <v>368.81</v>
      </c>
      <c r="R282"/>
      <c r="S282" s="16">
        <v>44183.65347222222</v>
      </c>
      <c r="T282" s="13">
        <v>367.75</v>
      </c>
      <c r="U282" s="13">
        <v>367.3451</v>
      </c>
      <c r="V282" s="13">
        <v>367.0949</v>
      </c>
      <c r="W282" s="13">
        <v>366.69</v>
      </c>
      <c r="X282" s="13">
        <v>368.1549</v>
      </c>
      <c r="Y282" s="13">
        <v>368.4051</v>
      </c>
      <c r="Z282" s="13">
        <v>368.81</v>
      </c>
    </row>
    <row r="283" spans="1:26" x14ac:dyDescent="0.25">
      <c r="A283" s="6">
        <v>282</v>
      </c>
      <c r="B283" s="8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10"/>
        <v>368.36</v>
      </c>
      <c r="I283" s="2">
        <f t="shared" si="11"/>
        <v>367.3</v>
      </c>
      <c r="J283" s="2">
        <f t="shared" si="12"/>
        <v>367.59</v>
      </c>
      <c r="K283" s="13">
        <f>(testdata18[[#This Row],[H]]+testdata18[[#This Row],[L]]+testdata18[[#This Row],[C]])/3</f>
        <v>367.75</v>
      </c>
      <c r="L283" s="13">
        <f>testdata18[[#This Row],[PP]]-0.382*(testdata18[[#This Row],[H]]-testdata18[[#This Row],[L]])</f>
        <v>367.34508</v>
      </c>
      <c r="M283" s="13">
        <f>testdata18[[#This Row],[PP]]-0.618*(testdata18[[#This Row],[H]]-testdata18[[#This Row],[L]])</f>
        <v>367.09492</v>
      </c>
      <c r="N283" s="13">
        <f>testdata18[[#This Row],[PP]]-(testdata18[[#This Row],[H]]-testdata18[[#This Row],[L]])</f>
        <v>366.69</v>
      </c>
      <c r="O283" s="13">
        <f>testdata18[[#This Row],[PP]]+0.382*(testdata18[[#This Row],[H]]-testdata18[[#This Row],[L]])</f>
        <v>368.15492</v>
      </c>
      <c r="P283" s="13">
        <f>testdata18[[#This Row],[PP]]+0.618*(testdata18[[#This Row],[H]]-testdata18[[#This Row],[L]])</f>
        <v>368.40508</v>
      </c>
      <c r="Q283" s="13">
        <f>testdata18[[#This Row],[PP]]+(testdata18[[#This Row],[H]]-testdata18[[#This Row],[L]])</f>
        <v>368.81</v>
      </c>
      <c r="R283"/>
      <c r="S283" s="16">
        <v>44183.654166666667</v>
      </c>
      <c r="T283" s="13">
        <v>367.75</v>
      </c>
      <c r="U283" s="13">
        <v>367.3451</v>
      </c>
      <c r="V283" s="13">
        <v>367.0949</v>
      </c>
      <c r="W283" s="13">
        <v>366.69</v>
      </c>
      <c r="X283" s="13">
        <v>368.1549</v>
      </c>
      <c r="Y283" s="13">
        <v>368.4051</v>
      </c>
      <c r="Z283" s="13">
        <v>368.81</v>
      </c>
    </row>
    <row r="284" spans="1:26" x14ac:dyDescent="0.25">
      <c r="A284" s="6">
        <v>283</v>
      </c>
      <c r="B284" s="8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10"/>
        <v>368.36</v>
      </c>
      <c r="I284" s="2">
        <f t="shared" si="11"/>
        <v>367.3</v>
      </c>
      <c r="J284" s="2">
        <f t="shared" si="12"/>
        <v>367.59</v>
      </c>
      <c r="K284" s="13">
        <f>(testdata18[[#This Row],[H]]+testdata18[[#This Row],[L]]+testdata18[[#This Row],[C]])/3</f>
        <v>367.75</v>
      </c>
      <c r="L284" s="13">
        <f>testdata18[[#This Row],[PP]]-0.382*(testdata18[[#This Row],[H]]-testdata18[[#This Row],[L]])</f>
        <v>367.34508</v>
      </c>
      <c r="M284" s="13">
        <f>testdata18[[#This Row],[PP]]-0.618*(testdata18[[#This Row],[H]]-testdata18[[#This Row],[L]])</f>
        <v>367.09492</v>
      </c>
      <c r="N284" s="13">
        <f>testdata18[[#This Row],[PP]]-(testdata18[[#This Row],[H]]-testdata18[[#This Row],[L]])</f>
        <v>366.69</v>
      </c>
      <c r="O284" s="13">
        <f>testdata18[[#This Row],[PP]]+0.382*(testdata18[[#This Row],[H]]-testdata18[[#This Row],[L]])</f>
        <v>368.15492</v>
      </c>
      <c r="P284" s="13">
        <f>testdata18[[#This Row],[PP]]+0.618*(testdata18[[#This Row],[H]]-testdata18[[#This Row],[L]])</f>
        <v>368.40508</v>
      </c>
      <c r="Q284" s="13">
        <f>testdata18[[#This Row],[PP]]+(testdata18[[#This Row],[H]]-testdata18[[#This Row],[L]])</f>
        <v>368.81</v>
      </c>
      <c r="R284"/>
      <c r="S284" s="16">
        <v>44183.654861111114</v>
      </c>
      <c r="T284" s="13">
        <v>367.75</v>
      </c>
      <c r="U284" s="13">
        <v>367.3451</v>
      </c>
      <c r="V284" s="13">
        <v>367.0949</v>
      </c>
      <c r="W284" s="13">
        <v>366.69</v>
      </c>
      <c r="X284" s="13">
        <v>368.1549</v>
      </c>
      <c r="Y284" s="13">
        <v>368.4051</v>
      </c>
      <c r="Z284" s="13">
        <v>368.81</v>
      </c>
    </row>
    <row r="285" spans="1:26" x14ac:dyDescent="0.25">
      <c r="A285" s="6">
        <v>284</v>
      </c>
      <c r="B285" s="8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10"/>
        <v>368.36</v>
      </c>
      <c r="I285" s="2">
        <f t="shared" si="11"/>
        <v>367.3</v>
      </c>
      <c r="J285" s="2">
        <f t="shared" si="12"/>
        <v>367.59</v>
      </c>
      <c r="K285" s="13">
        <f>(testdata18[[#This Row],[H]]+testdata18[[#This Row],[L]]+testdata18[[#This Row],[C]])/3</f>
        <v>367.75</v>
      </c>
      <c r="L285" s="13">
        <f>testdata18[[#This Row],[PP]]-0.382*(testdata18[[#This Row],[H]]-testdata18[[#This Row],[L]])</f>
        <v>367.34508</v>
      </c>
      <c r="M285" s="13">
        <f>testdata18[[#This Row],[PP]]-0.618*(testdata18[[#This Row],[H]]-testdata18[[#This Row],[L]])</f>
        <v>367.09492</v>
      </c>
      <c r="N285" s="13">
        <f>testdata18[[#This Row],[PP]]-(testdata18[[#This Row],[H]]-testdata18[[#This Row],[L]])</f>
        <v>366.69</v>
      </c>
      <c r="O285" s="13">
        <f>testdata18[[#This Row],[PP]]+0.382*(testdata18[[#This Row],[H]]-testdata18[[#This Row],[L]])</f>
        <v>368.15492</v>
      </c>
      <c r="P285" s="13">
        <f>testdata18[[#This Row],[PP]]+0.618*(testdata18[[#This Row],[H]]-testdata18[[#This Row],[L]])</f>
        <v>368.40508</v>
      </c>
      <c r="Q285" s="13">
        <f>testdata18[[#This Row],[PP]]+(testdata18[[#This Row],[H]]-testdata18[[#This Row],[L]])</f>
        <v>368.81</v>
      </c>
      <c r="R285"/>
      <c r="S285" s="16">
        <v>44183.655555555553</v>
      </c>
      <c r="T285" s="13">
        <v>367.75</v>
      </c>
      <c r="U285" s="13">
        <v>367.3451</v>
      </c>
      <c r="V285" s="13">
        <v>367.0949</v>
      </c>
      <c r="W285" s="13">
        <v>366.69</v>
      </c>
      <c r="X285" s="13">
        <v>368.1549</v>
      </c>
      <c r="Y285" s="13">
        <v>368.4051</v>
      </c>
      <c r="Z285" s="13">
        <v>368.81</v>
      </c>
    </row>
    <row r="286" spans="1:26" x14ac:dyDescent="0.25">
      <c r="A286" s="6">
        <v>285</v>
      </c>
      <c r="B286" s="8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10"/>
        <v>368.36</v>
      </c>
      <c r="I286" s="2">
        <f t="shared" si="11"/>
        <v>367.3</v>
      </c>
      <c r="J286" s="2">
        <f t="shared" si="12"/>
        <v>367.59</v>
      </c>
      <c r="K286" s="13">
        <f>(testdata18[[#This Row],[H]]+testdata18[[#This Row],[L]]+testdata18[[#This Row],[C]])/3</f>
        <v>367.75</v>
      </c>
      <c r="L286" s="13">
        <f>testdata18[[#This Row],[PP]]-0.382*(testdata18[[#This Row],[H]]-testdata18[[#This Row],[L]])</f>
        <v>367.34508</v>
      </c>
      <c r="M286" s="13">
        <f>testdata18[[#This Row],[PP]]-0.618*(testdata18[[#This Row],[H]]-testdata18[[#This Row],[L]])</f>
        <v>367.09492</v>
      </c>
      <c r="N286" s="13">
        <f>testdata18[[#This Row],[PP]]-(testdata18[[#This Row],[H]]-testdata18[[#This Row],[L]])</f>
        <v>366.69</v>
      </c>
      <c r="O286" s="13">
        <f>testdata18[[#This Row],[PP]]+0.382*(testdata18[[#This Row],[H]]-testdata18[[#This Row],[L]])</f>
        <v>368.15492</v>
      </c>
      <c r="P286" s="13">
        <f>testdata18[[#This Row],[PP]]+0.618*(testdata18[[#This Row],[H]]-testdata18[[#This Row],[L]])</f>
        <v>368.40508</v>
      </c>
      <c r="Q286" s="13">
        <f>testdata18[[#This Row],[PP]]+(testdata18[[#This Row],[H]]-testdata18[[#This Row],[L]])</f>
        <v>368.81</v>
      </c>
      <c r="R286"/>
      <c r="S286" s="16">
        <v>44183.65625</v>
      </c>
      <c r="T286" s="13">
        <v>367.75</v>
      </c>
      <c r="U286" s="13">
        <v>367.3451</v>
      </c>
      <c r="V286" s="13">
        <v>367.0949</v>
      </c>
      <c r="W286" s="13">
        <v>366.69</v>
      </c>
      <c r="X286" s="13">
        <v>368.1549</v>
      </c>
      <c r="Y286" s="13">
        <v>368.4051</v>
      </c>
      <c r="Z286" s="13">
        <v>368.81</v>
      </c>
    </row>
    <row r="287" spans="1:26" x14ac:dyDescent="0.25">
      <c r="A287" s="6">
        <v>286</v>
      </c>
      <c r="B287" s="8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10"/>
        <v>368.36</v>
      </c>
      <c r="I287" s="2">
        <f t="shared" si="11"/>
        <v>367.3</v>
      </c>
      <c r="J287" s="2">
        <f t="shared" si="12"/>
        <v>367.59</v>
      </c>
      <c r="K287" s="13">
        <f>(testdata18[[#This Row],[H]]+testdata18[[#This Row],[L]]+testdata18[[#This Row],[C]])/3</f>
        <v>367.75</v>
      </c>
      <c r="L287" s="13">
        <f>testdata18[[#This Row],[PP]]-0.382*(testdata18[[#This Row],[H]]-testdata18[[#This Row],[L]])</f>
        <v>367.34508</v>
      </c>
      <c r="M287" s="13">
        <f>testdata18[[#This Row],[PP]]-0.618*(testdata18[[#This Row],[H]]-testdata18[[#This Row],[L]])</f>
        <v>367.09492</v>
      </c>
      <c r="N287" s="13">
        <f>testdata18[[#This Row],[PP]]-(testdata18[[#This Row],[H]]-testdata18[[#This Row],[L]])</f>
        <v>366.69</v>
      </c>
      <c r="O287" s="13">
        <f>testdata18[[#This Row],[PP]]+0.382*(testdata18[[#This Row],[H]]-testdata18[[#This Row],[L]])</f>
        <v>368.15492</v>
      </c>
      <c r="P287" s="13">
        <f>testdata18[[#This Row],[PP]]+0.618*(testdata18[[#This Row],[H]]-testdata18[[#This Row],[L]])</f>
        <v>368.40508</v>
      </c>
      <c r="Q287" s="13">
        <f>testdata18[[#This Row],[PP]]+(testdata18[[#This Row],[H]]-testdata18[[#This Row],[L]])</f>
        <v>368.81</v>
      </c>
      <c r="R287"/>
      <c r="S287" s="16">
        <v>44183.656944444447</v>
      </c>
      <c r="T287" s="13">
        <v>367.75</v>
      </c>
      <c r="U287" s="13">
        <v>367.3451</v>
      </c>
      <c r="V287" s="13">
        <v>367.0949</v>
      </c>
      <c r="W287" s="13">
        <v>366.69</v>
      </c>
      <c r="X287" s="13">
        <v>368.1549</v>
      </c>
      <c r="Y287" s="13">
        <v>368.4051</v>
      </c>
      <c r="Z287" s="13">
        <v>368.81</v>
      </c>
    </row>
    <row r="288" spans="1:26" x14ac:dyDescent="0.25">
      <c r="A288" s="6">
        <v>287</v>
      </c>
      <c r="B288" s="8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10"/>
        <v>368.36</v>
      </c>
      <c r="I288" s="2">
        <f t="shared" si="11"/>
        <v>367.3</v>
      </c>
      <c r="J288" s="2">
        <f t="shared" si="12"/>
        <v>367.59</v>
      </c>
      <c r="K288" s="13">
        <f>(testdata18[[#This Row],[H]]+testdata18[[#This Row],[L]]+testdata18[[#This Row],[C]])/3</f>
        <v>367.75</v>
      </c>
      <c r="L288" s="13">
        <f>testdata18[[#This Row],[PP]]-0.382*(testdata18[[#This Row],[H]]-testdata18[[#This Row],[L]])</f>
        <v>367.34508</v>
      </c>
      <c r="M288" s="13">
        <f>testdata18[[#This Row],[PP]]-0.618*(testdata18[[#This Row],[H]]-testdata18[[#This Row],[L]])</f>
        <v>367.09492</v>
      </c>
      <c r="N288" s="13">
        <f>testdata18[[#This Row],[PP]]-(testdata18[[#This Row],[H]]-testdata18[[#This Row],[L]])</f>
        <v>366.69</v>
      </c>
      <c r="O288" s="13">
        <f>testdata18[[#This Row],[PP]]+0.382*(testdata18[[#This Row],[H]]-testdata18[[#This Row],[L]])</f>
        <v>368.15492</v>
      </c>
      <c r="P288" s="13">
        <f>testdata18[[#This Row],[PP]]+0.618*(testdata18[[#This Row],[H]]-testdata18[[#This Row],[L]])</f>
        <v>368.40508</v>
      </c>
      <c r="Q288" s="13">
        <f>testdata18[[#This Row],[PP]]+(testdata18[[#This Row],[H]]-testdata18[[#This Row],[L]])</f>
        <v>368.81</v>
      </c>
      <c r="R288"/>
      <c r="S288" s="16">
        <v>44183.657638888886</v>
      </c>
      <c r="T288" s="13">
        <v>367.75</v>
      </c>
      <c r="U288" s="13">
        <v>367.3451</v>
      </c>
      <c r="V288" s="13">
        <v>367.0949</v>
      </c>
      <c r="W288" s="13">
        <v>366.69</v>
      </c>
      <c r="X288" s="13">
        <v>368.1549</v>
      </c>
      <c r="Y288" s="13">
        <v>368.4051</v>
      </c>
      <c r="Z288" s="13">
        <v>368.81</v>
      </c>
    </row>
    <row r="289" spans="1:26" x14ac:dyDescent="0.25">
      <c r="A289" s="6">
        <v>288</v>
      </c>
      <c r="B289" s="8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10"/>
        <v>368.36</v>
      </c>
      <c r="I289" s="2">
        <f t="shared" si="11"/>
        <v>367.3</v>
      </c>
      <c r="J289" s="2">
        <f t="shared" si="12"/>
        <v>367.59</v>
      </c>
      <c r="K289" s="13">
        <f>(testdata18[[#This Row],[H]]+testdata18[[#This Row],[L]]+testdata18[[#This Row],[C]])/3</f>
        <v>367.75</v>
      </c>
      <c r="L289" s="13">
        <f>testdata18[[#This Row],[PP]]-0.382*(testdata18[[#This Row],[H]]-testdata18[[#This Row],[L]])</f>
        <v>367.34508</v>
      </c>
      <c r="M289" s="13">
        <f>testdata18[[#This Row],[PP]]-0.618*(testdata18[[#This Row],[H]]-testdata18[[#This Row],[L]])</f>
        <v>367.09492</v>
      </c>
      <c r="N289" s="13">
        <f>testdata18[[#This Row],[PP]]-(testdata18[[#This Row],[H]]-testdata18[[#This Row],[L]])</f>
        <v>366.69</v>
      </c>
      <c r="O289" s="13">
        <f>testdata18[[#This Row],[PP]]+0.382*(testdata18[[#This Row],[H]]-testdata18[[#This Row],[L]])</f>
        <v>368.15492</v>
      </c>
      <c r="P289" s="13">
        <f>testdata18[[#This Row],[PP]]+0.618*(testdata18[[#This Row],[H]]-testdata18[[#This Row],[L]])</f>
        <v>368.40508</v>
      </c>
      <c r="Q289" s="13">
        <f>testdata18[[#This Row],[PP]]+(testdata18[[#This Row],[H]]-testdata18[[#This Row],[L]])</f>
        <v>368.81</v>
      </c>
      <c r="R289"/>
      <c r="S289" s="16">
        <v>44183.658333333333</v>
      </c>
      <c r="T289" s="13">
        <v>367.75</v>
      </c>
      <c r="U289" s="13">
        <v>367.3451</v>
      </c>
      <c r="V289" s="13">
        <v>367.0949</v>
      </c>
      <c r="W289" s="13">
        <v>366.69</v>
      </c>
      <c r="X289" s="13">
        <v>368.1549</v>
      </c>
      <c r="Y289" s="13">
        <v>368.4051</v>
      </c>
      <c r="Z289" s="13">
        <v>368.81</v>
      </c>
    </row>
    <row r="290" spans="1:26" x14ac:dyDescent="0.25">
      <c r="A290" s="6">
        <v>289</v>
      </c>
      <c r="B290" s="8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10"/>
        <v>368.36</v>
      </c>
      <c r="I290" s="2">
        <f t="shared" si="11"/>
        <v>367.3</v>
      </c>
      <c r="J290" s="2">
        <f t="shared" si="12"/>
        <v>367.59</v>
      </c>
      <c r="K290" s="13">
        <f>(testdata18[[#This Row],[H]]+testdata18[[#This Row],[L]]+testdata18[[#This Row],[C]])/3</f>
        <v>367.75</v>
      </c>
      <c r="L290" s="13">
        <f>testdata18[[#This Row],[PP]]-0.382*(testdata18[[#This Row],[H]]-testdata18[[#This Row],[L]])</f>
        <v>367.34508</v>
      </c>
      <c r="M290" s="13">
        <f>testdata18[[#This Row],[PP]]-0.618*(testdata18[[#This Row],[H]]-testdata18[[#This Row],[L]])</f>
        <v>367.09492</v>
      </c>
      <c r="N290" s="13">
        <f>testdata18[[#This Row],[PP]]-(testdata18[[#This Row],[H]]-testdata18[[#This Row],[L]])</f>
        <v>366.69</v>
      </c>
      <c r="O290" s="13">
        <f>testdata18[[#This Row],[PP]]+0.382*(testdata18[[#This Row],[H]]-testdata18[[#This Row],[L]])</f>
        <v>368.15492</v>
      </c>
      <c r="P290" s="13">
        <f>testdata18[[#This Row],[PP]]+0.618*(testdata18[[#This Row],[H]]-testdata18[[#This Row],[L]])</f>
        <v>368.40508</v>
      </c>
      <c r="Q290" s="13">
        <f>testdata18[[#This Row],[PP]]+(testdata18[[#This Row],[H]]-testdata18[[#This Row],[L]])</f>
        <v>368.81</v>
      </c>
      <c r="R290"/>
      <c r="S290" s="16">
        <v>44183.65902777778</v>
      </c>
      <c r="T290" s="13">
        <v>367.75</v>
      </c>
      <c r="U290" s="13">
        <v>367.3451</v>
      </c>
      <c r="V290" s="13">
        <v>367.0949</v>
      </c>
      <c r="W290" s="13">
        <v>366.69</v>
      </c>
      <c r="X290" s="13">
        <v>368.1549</v>
      </c>
      <c r="Y290" s="13">
        <v>368.4051</v>
      </c>
      <c r="Z290" s="13">
        <v>368.81</v>
      </c>
    </row>
    <row r="291" spans="1:26" x14ac:dyDescent="0.25">
      <c r="A291" s="6">
        <v>290</v>
      </c>
      <c r="B291" s="8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10"/>
        <v>368.36</v>
      </c>
      <c r="I291" s="2">
        <f t="shared" si="11"/>
        <v>367.3</v>
      </c>
      <c r="J291" s="2">
        <f t="shared" si="12"/>
        <v>367.59</v>
      </c>
      <c r="K291" s="13">
        <f>(testdata18[[#This Row],[H]]+testdata18[[#This Row],[L]]+testdata18[[#This Row],[C]])/3</f>
        <v>367.75</v>
      </c>
      <c r="L291" s="13">
        <f>testdata18[[#This Row],[PP]]-0.382*(testdata18[[#This Row],[H]]-testdata18[[#This Row],[L]])</f>
        <v>367.34508</v>
      </c>
      <c r="M291" s="13">
        <f>testdata18[[#This Row],[PP]]-0.618*(testdata18[[#This Row],[H]]-testdata18[[#This Row],[L]])</f>
        <v>367.09492</v>
      </c>
      <c r="N291" s="13">
        <f>testdata18[[#This Row],[PP]]-(testdata18[[#This Row],[H]]-testdata18[[#This Row],[L]])</f>
        <v>366.69</v>
      </c>
      <c r="O291" s="13">
        <f>testdata18[[#This Row],[PP]]+0.382*(testdata18[[#This Row],[H]]-testdata18[[#This Row],[L]])</f>
        <v>368.15492</v>
      </c>
      <c r="P291" s="13">
        <f>testdata18[[#This Row],[PP]]+0.618*(testdata18[[#This Row],[H]]-testdata18[[#This Row],[L]])</f>
        <v>368.40508</v>
      </c>
      <c r="Q291" s="13">
        <f>testdata18[[#This Row],[PP]]+(testdata18[[#This Row],[H]]-testdata18[[#This Row],[L]])</f>
        <v>368.81</v>
      </c>
      <c r="R291"/>
      <c r="S291" s="16">
        <v>44183.659722222219</v>
      </c>
      <c r="T291" s="13">
        <v>367.75</v>
      </c>
      <c r="U291" s="13">
        <v>367.3451</v>
      </c>
      <c r="V291" s="13">
        <v>367.0949</v>
      </c>
      <c r="W291" s="13">
        <v>366.69</v>
      </c>
      <c r="X291" s="13">
        <v>368.1549</v>
      </c>
      <c r="Y291" s="13">
        <v>368.4051</v>
      </c>
      <c r="Z291" s="13">
        <v>368.81</v>
      </c>
    </row>
    <row r="292" spans="1:26" x14ac:dyDescent="0.25">
      <c r="A292" s="6">
        <v>291</v>
      </c>
      <c r="B292" s="8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10"/>
        <v>368.36</v>
      </c>
      <c r="I292" s="2">
        <f t="shared" si="11"/>
        <v>367.3</v>
      </c>
      <c r="J292" s="2">
        <f t="shared" si="12"/>
        <v>367.59</v>
      </c>
      <c r="K292" s="13">
        <f>(testdata18[[#This Row],[H]]+testdata18[[#This Row],[L]]+testdata18[[#This Row],[C]])/3</f>
        <v>367.75</v>
      </c>
      <c r="L292" s="13">
        <f>testdata18[[#This Row],[PP]]-0.382*(testdata18[[#This Row],[H]]-testdata18[[#This Row],[L]])</f>
        <v>367.34508</v>
      </c>
      <c r="M292" s="13">
        <f>testdata18[[#This Row],[PP]]-0.618*(testdata18[[#This Row],[H]]-testdata18[[#This Row],[L]])</f>
        <v>367.09492</v>
      </c>
      <c r="N292" s="13">
        <f>testdata18[[#This Row],[PP]]-(testdata18[[#This Row],[H]]-testdata18[[#This Row],[L]])</f>
        <v>366.69</v>
      </c>
      <c r="O292" s="13">
        <f>testdata18[[#This Row],[PP]]+0.382*(testdata18[[#This Row],[H]]-testdata18[[#This Row],[L]])</f>
        <v>368.15492</v>
      </c>
      <c r="P292" s="13">
        <f>testdata18[[#This Row],[PP]]+0.618*(testdata18[[#This Row],[H]]-testdata18[[#This Row],[L]])</f>
        <v>368.40508</v>
      </c>
      <c r="Q292" s="13">
        <f>testdata18[[#This Row],[PP]]+(testdata18[[#This Row],[H]]-testdata18[[#This Row],[L]])</f>
        <v>368.81</v>
      </c>
      <c r="R292"/>
      <c r="S292" s="16">
        <v>44183.660416666666</v>
      </c>
      <c r="T292" s="13">
        <v>367.75</v>
      </c>
      <c r="U292" s="13">
        <v>367.3451</v>
      </c>
      <c r="V292" s="13">
        <v>367.0949</v>
      </c>
      <c r="W292" s="13">
        <v>366.69</v>
      </c>
      <c r="X292" s="13">
        <v>368.1549</v>
      </c>
      <c r="Y292" s="13">
        <v>368.4051</v>
      </c>
      <c r="Z292" s="13">
        <v>368.81</v>
      </c>
    </row>
    <row r="293" spans="1:26" x14ac:dyDescent="0.25">
      <c r="A293" s="6">
        <v>292</v>
      </c>
      <c r="B293" s="8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10"/>
        <v>368.36</v>
      </c>
      <c r="I293" s="2">
        <f t="shared" si="11"/>
        <v>367.3</v>
      </c>
      <c r="J293" s="2">
        <f t="shared" si="12"/>
        <v>367.59</v>
      </c>
      <c r="K293" s="13">
        <f>(testdata18[[#This Row],[H]]+testdata18[[#This Row],[L]]+testdata18[[#This Row],[C]])/3</f>
        <v>367.75</v>
      </c>
      <c r="L293" s="13">
        <f>testdata18[[#This Row],[PP]]-0.382*(testdata18[[#This Row],[H]]-testdata18[[#This Row],[L]])</f>
        <v>367.34508</v>
      </c>
      <c r="M293" s="13">
        <f>testdata18[[#This Row],[PP]]-0.618*(testdata18[[#This Row],[H]]-testdata18[[#This Row],[L]])</f>
        <v>367.09492</v>
      </c>
      <c r="N293" s="13">
        <f>testdata18[[#This Row],[PP]]-(testdata18[[#This Row],[H]]-testdata18[[#This Row],[L]])</f>
        <v>366.69</v>
      </c>
      <c r="O293" s="13">
        <f>testdata18[[#This Row],[PP]]+0.382*(testdata18[[#This Row],[H]]-testdata18[[#This Row],[L]])</f>
        <v>368.15492</v>
      </c>
      <c r="P293" s="13">
        <f>testdata18[[#This Row],[PP]]+0.618*(testdata18[[#This Row],[H]]-testdata18[[#This Row],[L]])</f>
        <v>368.40508</v>
      </c>
      <c r="Q293" s="13">
        <f>testdata18[[#This Row],[PP]]+(testdata18[[#This Row],[H]]-testdata18[[#This Row],[L]])</f>
        <v>368.81</v>
      </c>
      <c r="R293"/>
      <c r="S293" s="16">
        <v>44183.661111111112</v>
      </c>
      <c r="T293" s="13">
        <v>367.75</v>
      </c>
      <c r="U293" s="13">
        <v>367.3451</v>
      </c>
      <c r="V293" s="13">
        <v>367.0949</v>
      </c>
      <c r="W293" s="13">
        <v>366.69</v>
      </c>
      <c r="X293" s="13">
        <v>368.1549</v>
      </c>
      <c r="Y293" s="13">
        <v>368.4051</v>
      </c>
      <c r="Z293" s="13">
        <v>368.81</v>
      </c>
    </row>
    <row r="294" spans="1:26" x14ac:dyDescent="0.25">
      <c r="A294" s="6">
        <v>293</v>
      </c>
      <c r="B294" s="8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10"/>
        <v>368.36</v>
      </c>
      <c r="I294" s="2">
        <f t="shared" si="11"/>
        <v>367.3</v>
      </c>
      <c r="J294" s="2">
        <f t="shared" si="12"/>
        <v>367.59</v>
      </c>
      <c r="K294" s="13">
        <f>(testdata18[[#This Row],[H]]+testdata18[[#This Row],[L]]+testdata18[[#This Row],[C]])/3</f>
        <v>367.75</v>
      </c>
      <c r="L294" s="13">
        <f>testdata18[[#This Row],[PP]]-0.382*(testdata18[[#This Row],[H]]-testdata18[[#This Row],[L]])</f>
        <v>367.34508</v>
      </c>
      <c r="M294" s="13">
        <f>testdata18[[#This Row],[PP]]-0.618*(testdata18[[#This Row],[H]]-testdata18[[#This Row],[L]])</f>
        <v>367.09492</v>
      </c>
      <c r="N294" s="13">
        <f>testdata18[[#This Row],[PP]]-(testdata18[[#This Row],[H]]-testdata18[[#This Row],[L]])</f>
        <v>366.69</v>
      </c>
      <c r="O294" s="13">
        <f>testdata18[[#This Row],[PP]]+0.382*(testdata18[[#This Row],[H]]-testdata18[[#This Row],[L]])</f>
        <v>368.15492</v>
      </c>
      <c r="P294" s="13">
        <f>testdata18[[#This Row],[PP]]+0.618*(testdata18[[#This Row],[H]]-testdata18[[#This Row],[L]])</f>
        <v>368.40508</v>
      </c>
      <c r="Q294" s="13">
        <f>testdata18[[#This Row],[PP]]+(testdata18[[#This Row],[H]]-testdata18[[#This Row],[L]])</f>
        <v>368.81</v>
      </c>
      <c r="R294"/>
      <c r="S294" s="16">
        <v>44183.661805555559</v>
      </c>
      <c r="T294" s="13">
        <v>367.75</v>
      </c>
      <c r="U294" s="13">
        <v>367.3451</v>
      </c>
      <c r="V294" s="13">
        <v>367.0949</v>
      </c>
      <c r="W294" s="13">
        <v>366.69</v>
      </c>
      <c r="X294" s="13">
        <v>368.1549</v>
      </c>
      <c r="Y294" s="13">
        <v>368.4051</v>
      </c>
      <c r="Z294" s="13">
        <v>368.81</v>
      </c>
    </row>
    <row r="295" spans="1:26" x14ac:dyDescent="0.25">
      <c r="A295" s="6">
        <v>294</v>
      </c>
      <c r="B295" s="8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10"/>
        <v>368.36</v>
      </c>
      <c r="I295" s="2">
        <f t="shared" si="11"/>
        <v>367.3</v>
      </c>
      <c r="J295" s="2">
        <f t="shared" si="12"/>
        <v>367.59</v>
      </c>
      <c r="K295" s="13">
        <f>(testdata18[[#This Row],[H]]+testdata18[[#This Row],[L]]+testdata18[[#This Row],[C]])/3</f>
        <v>367.75</v>
      </c>
      <c r="L295" s="13">
        <f>testdata18[[#This Row],[PP]]-0.382*(testdata18[[#This Row],[H]]-testdata18[[#This Row],[L]])</f>
        <v>367.34508</v>
      </c>
      <c r="M295" s="13">
        <f>testdata18[[#This Row],[PP]]-0.618*(testdata18[[#This Row],[H]]-testdata18[[#This Row],[L]])</f>
        <v>367.09492</v>
      </c>
      <c r="N295" s="13">
        <f>testdata18[[#This Row],[PP]]-(testdata18[[#This Row],[H]]-testdata18[[#This Row],[L]])</f>
        <v>366.69</v>
      </c>
      <c r="O295" s="13">
        <f>testdata18[[#This Row],[PP]]+0.382*(testdata18[[#This Row],[H]]-testdata18[[#This Row],[L]])</f>
        <v>368.15492</v>
      </c>
      <c r="P295" s="13">
        <f>testdata18[[#This Row],[PP]]+0.618*(testdata18[[#This Row],[H]]-testdata18[[#This Row],[L]])</f>
        <v>368.40508</v>
      </c>
      <c r="Q295" s="13">
        <f>testdata18[[#This Row],[PP]]+(testdata18[[#This Row],[H]]-testdata18[[#This Row],[L]])</f>
        <v>368.81</v>
      </c>
      <c r="R295"/>
      <c r="S295" s="16">
        <v>44183.662499999999</v>
      </c>
      <c r="T295" s="13">
        <v>367.75</v>
      </c>
      <c r="U295" s="13">
        <v>367.3451</v>
      </c>
      <c r="V295" s="13">
        <v>367.0949</v>
      </c>
      <c r="W295" s="13">
        <v>366.69</v>
      </c>
      <c r="X295" s="13">
        <v>368.1549</v>
      </c>
      <c r="Y295" s="13">
        <v>368.4051</v>
      </c>
      <c r="Z295" s="13">
        <v>368.81</v>
      </c>
    </row>
    <row r="296" spans="1:26" x14ac:dyDescent="0.25">
      <c r="A296" s="6">
        <v>295</v>
      </c>
      <c r="B296" s="8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10"/>
        <v>368.36</v>
      </c>
      <c r="I296" s="2">
        <f t="shared" si="11"/>
        <v>367.3</v>
      </c>
      <c r="J296" s="2">
        <f t="shared" si="12"/>
        <v>367.59</v>
      </c>
      <c r="K296" s="13">
        <f>(testdata18[[#This Row],[H]]+testdata18[[#This Row],[L]]+testdata18[[#This Row],[C]])/3</f>
        <v>367.75</v>
      </c>
      <c r="L296" s="13">
        <f>testdata18[[#This Row],[PP]]-0.382*(testdata18[[#This Row],[H]]-testdata18[[#This Row],[L]])</f>
        <v>367.34508</v>
      </c>
      <c r="M296" s="13">
        <f>testdata18[[#This Row],[PP]]-0.618*(testdata18[[#This Row],[H]]-testdata18[[#This Row],[L]])</f>
        <v>367.09492</v>
      </c>
      <c r="N296" s="13">
        <f>testdata18[[#This Row],[PP]]-(testdata18[[#This Row],[H]]-testdata18[[#This Row],[L]])</f>
        <v>366.69</v>
      </c>
      <c r="O296" s="13">
        <f>testdata18[[#This Row],[PP]]+0.382*(testdata18[[#This Row],[H]]-testdata18[[#This Row],[L]])</f>
        <v>368.15492</v>
      </c>
      <c r="P296" s="13">
        <f>testdata18[[#This Row],[PP]]+0.618*(testdata18[[#This Row],[H]]-testdata18[[#This Row],[L]])</f>
        <v>368.40508</v>
      </c>
      <c r="Q296" s="13">
        <f>testdata18[[#This Row],[PP]]+(testdata18[[#This Row],[H]]-testdata18[[#This Row],[L]])</f>
        <v>368.81</v>
      </c>
      <c r="R296"/>
      <c r="S296" s="16">
        <v>44183.663194444445</v>
      </c>
      <c r="T296" s="13">
        <v>367.75</v>
      </c>
      <c r="U296" s="13">
        <v>367.3451</v>
      </c>
      <c r="V296" s="13">
        <v>367.0949</v>
      </c>
      <c r="W296" s="13">
        <v>366.69</v>
      </c>
      <c r="X296" s="13">
        <v>368.1549</v>
      </c>
      <c r="Y296" s="13">
        <v>368.4051</v>
      </c>
      <c r="Z296" s="13">
        <v>368.81</v>
      </c>
    </row>
    <row r="297" spans="1:26" x14ac:dyDescent="0.25">
      <c r="A297" s="6">
        <v>296</v>
      </c>
      <c r="B297" s="8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10"/>
        <v>368.36</v>
      </c>
      <c r="I297" s="2">
        <f t="shared" si="11"/>
        <v>367.3</v>
      </c>
      <c r="J297" s="2">
        <f t="shared" si="12"/>
        <v>367.59</v>
      </c>
      <c r="K297" s="13">
        <f>(testdata18[[#This Row],[H]]+testdata18[[#This Row],[L]]+testdata18[[#This Row],[C]])/3</f>
        <v>367.75</v>
      </c>
      <c r="L297" s="13">
        <f>testdata18[[#This Row],[PP]]-0.382*(testdata18[[#This Row],[H]]-testdata18[[#This Row],[L]])</f>
        <v>367.34508</v>
      </c>
      <c r="M297" s="13">
        <f>testdata18[[#This Row],[PP]]-0.618*(testdata18[[#This Row],[H]]-testdata18[[#This Row],[L]])</f>
        <v>367.09492</v>
      </c>
      <c r="N297" s="13">
        <f>testdata18[[#This Row],[PP]]-(testdata18[[#This Row],[H]]-testdata18[[#This Row],[L]])</f>
        <v>366.69</v>
      </c>
      <c r="O297" s="13">
        <f>testdata18[[#This Row],[PP]]+0.382*(testdata18[[#This Row],[H]]-testdata18[[#This Row],[L]])</f>
        <v>368.15492</v>
      </c>
      <c r="P297" s="13">
        <f>testdata18[[#This Row],[PP]]+0.618*(testdata18[[#This Row],[H]]-testdata18[[#This Row],[L]])</f>
        <v>368.40508</v>
      </c>
      <c r="Q297" s="13">
        <f>testdata18[[#This Row],[PP]]+(testdata18[[#This Row],[H]]-testdata18[[#This Row],[L]])</f>
        <v>368.81</v>
      </c>
      <c r="R297"/>
      <c r="S297" s="16">
        <v>44183.663888888892</v>
      </c>
      <c r="T297" s="13">
        <v>367.75</v>
      </c>
      <c r="U297" s="13">
        <v>367.3451</v>
      </c>
      <c r="V297" s="13">
        <v>367.0949</v>
      </c>
      <c r="W297" s="13">
        <v>366.69</v>
      </c>
      <c r="X297" s="13">
        <v>368.1549</v>
      </c>
      <c r="Y297" s="13">
        <v>368.4051</v>
      </c>
      <c r="Z297" s="13">
        <v>368.81</v>
      </c>
    </row>
    <row r="298" spans="1:26" x14ac:dyDescent="0.25">
      <c r="A298" s="6">
        <v>297</v>
      </c>
      <c r="B298" s="8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10"/>
        <v>368.36</v>
      </c>
      <c r="I298" s="2">
        <f t="shared" si="11"/>
        <v>367.3</v>
      </c>
      <c r="J298" s="2">
        <f t="shared" si="12"/>
        <v>367.59</v>
      </c>
      <c r="K298" s="13">
        <f>(testdata18[[#This Row],[H]]+testdata18[[#This Row],[L]]+testdata18[[#This Row],[C]])/3</f>
        <v>367.75</v>
      </c>
      <c r="L298" s="13">
        <f>testdata18[[#This Row],[PP]]-0.382*(testdata18[[#This Row],[H]]-testdata18[[#This Row],[L]])</f>
        <v>367.34508</v>
      </c>
      <c r="M298" s="13">
        <f>testdata18[[#This Row],[PP]]-0.618*(testdata18[[#This Row],[H]]-testdata18[[#This Row],[L]])</f>
        <v>367.09492</v>
      </c>
      <c r="N298" s="13">
        <f>testdata18[[#This Row],[PP]]-(testdata18[[#This Row],[H]]-testdata18[[#This Row],[L]])</f>
        <v>366.69</v>
      </c>
      <c r="O298" s="13">
        <f>testdata18[[#This Row],[PP]]+0.382*(testdata18[[#This Row],[H]]-testdata18[[#This Row],[L]])</f>
        <v>368.15492</v>
      </c>
      <c r="P298" s="13">
        <f>testdata18[[#This Row],[PP]]+0.618*(testdata18[[#This Row],[H]]-testdata18[[#This Row],[L]])</f>
        <v>368.40508</v>
      </c>
      <c r="Q298" s="13">
        <f>testdata18[[#This Row],[PP]]+(testdata18[[#This Row],[H]]-testdata18[[#This Row],[L]])</f>
        <v>368.81</v>
      </c>
      <c r="R298"/>
      <c r="S298" s="16">
        <v>44183.664583333331</v>
      </c>
      <c r="T298" s="13">
        <v>367.75</v>
      </c>
      <c r="U298" s="13">
        <v>367.3451</v>
      </c>
      <c r="V298" s="13">
        <v>367.0949</v>
      </c>
      <c r="W298" s="13">
        <v>366.69</v>
      </c>
      <c r="X298" s="13">
        <v>368.1549</v>
      </c>
      <c r="Y298" s="13">
        <v>368.4051</v>
      </c>
      <c r="Z298" s="13">
        <v>368.81</v>
      </c>
    </row>
    <row r="299" spans="1:26" x14ac:dyDescent="0.25">
      <c r="A299" s="6">
        <v>298</v>
      </c>
      <c r="B299" s="8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10"/>
        <v>368.36</v>
      </c>
      <c r="I299" s="2">
        <f t="shared" si="11"/>
        <v>367.3</v>
      </c>
      <c r="J299" s="2">
        <f t="shared" si="12"/>
        <v>367.59</v>
      </c>
      <c r="K299" s="13">
        <f>(testdata18[[#This Row],[H]]+testdata18[[#This Row],[L]]+testdata18[[#This Row],[C]])/3</f>
        <v>367.75</v>
      </c>
      <c r="L299" s="13">
        <f>testdata18[[#This Row],[PP]]-0.382*(testdata18[[#This Row],[H]]-testdata18[[#This Row],[L]])</f>
        <v>367.34508</v>
      </c>
      <c r="M299" s="13">
        <f>testdata18[[#This Row],[PP]]-0.618*(testdata18[[#This Row],[H]]-testdata18[[#This Row],[L]])</f>
        <v>367.09492</v>
      </c>
      <c r="N299" s="13">
        <f>testdata18[[#This Row],[PP]]-(testdata18[[#This Row],[H]]-testdata18[[#This Row],[L]])</f>
        <v>366.69</v>
      </c>
      <c r="O299" s="13">
        <f>testdata18[[#This Row],[PP]]+0.382*(testdata18[[#This Row],[H]]-testdata18[[#This Row],[L]])</f>
        <v>368.15492</v>
      </c>
      <c r="P299" s="13">
        <f>testdata18[[#This Row],[PP]]+0.618*(testdata18[[#This Row],[H]]-testdata18[[#This Row],[L]])</f>
        <v>368.40508</v>
      </c>
      <c r="Q299" s="13">
        <f>testdata18[[#This Row],[PP]]+(testdata18[[#This Row],[H]]-testdata18[[#This Row],[L]])</f>
        <v>368.81</v>
      </c>
      <c r="R299"/>
      <c r="S299" s="7">
        <v>44183.665277777778</v>
      </c>
      <c r="T299" s="13">
        <v>367.75</v>
      </c>
      <c r="U299" s="13">
        <v>367.3451</v>
      </c>
      <c r="V299" s="13">
        <v>367.0949</v>
      </c>
      <c r="W299" s="13">
        <v>366.69</v>
      </c>
      <c r="X299" s="13">
        <v>368.1549</v>
      </c>
      <c r="Y299" s="13">
        <v>368.4051</v>
      </c>
      <c r="Z299" s="13">
        <v>368.81</v>
      </c>
    </row>
    <row r="300" spans="1:26" x14ac:dyDescent="0.25">
      <c r="A300" s="6">
        <v>299</v>
      </c>
      <c r="B300" s="8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10"/>
        <v>368.36</v>
      </c>
      <c r="I300" s="2">
        <f t="shared" si="11"/>
        <v>367.3</v>
      </c>
      <c r="J300" s="2">
        <f t="shared" si="12"/>
        <v>367.59</v>
      </c>
      <c r="R300"/>
      <c r="S300" s="7">
        <v>44183.665972222225</v>
      </c>
      <c r="T300" s="13">
        <v>367.75</v>
      </c>
      <c r="U300" s="13">
        <v>367.3451</v>
      </c>
      <c r="V300" s="13">
        <v>367.0949</v>
      </c>
      <c r="W300" s="13">
        <v>366.69</v>
      </c>
      <c r="X300" s="13">
        <v>368.1549</v>
      </c>
      <c r="Y300" s="13">
        <v>368.4051</v>
      </c>
      <c r="Z300" s="13">
        <v>368.81</v>
      </c>
    </row>
    <row r="301" spans="1:26" x14ac:dyDescent="0.25">
      <c r="A301" s="6">
        <v>300</v>
      </c>
      <c r="B301" s="8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9">
        <f>MAX($D241:$D300)</f>
        <v>370.31</v>
      </c>
      <c r="I301" s="9">
        <f>MIN($E241:$E300)</f>
        <v>367.02</v>
      </c>
      <c r="J301" s="9">
        <f>F300</f>
        <v>369.13</v>
      </c>
      <c r="K301" s="15">
        <f>(testdata18[[#This Row],[H]]+testdata18[[#This Row],[L]]+testdata18[[#This Row],[C]])/3</f>
        <v>368.82</v>
      </c>
      <c r="L301" s="15">
        <f>testdata18[[#This Row],[PP]]-0.382*(testdata18[[#This Row],[H]]-testdata18[[#This Row],[L]])</f>
        <v>367.56322</v>
      </c>
      <c r="M301" s="15">
        <f>testdata18[[#This Row],[PP]]-0.618*(testdata18[[#This Row],[H]]-testdata18[[#This Row],[L]])</f>
        <v>366.78677999999996</v>
      </c>
      <c r="N301" s="15">
        <f>testdata18[[#This Row],[PP]]-(testdata18[[#This Row],[H]]-testdata18[[#This Row],[L]])</f>
        <v>365.53</v>
      </c>
      <c r="O301" s="15">
        <f>testdata18[[#This Row],[PP]]+0.382*(testdata18[[#This Row],[H]]-testdata18[[#This Row],[L]])</f>
        <v>370.07677999999999</v>
      </c>
      <c r="P301" s="15">
        <f>testdata18[[#This Row],[PP]]+0.618*(testdata18[[#This Row],[H]]-testdata18[[#This Row],[L]])</f>
        <v>370.85322000000002</v>
      </c>
      <c r="Q301" s="15">
        <f>testdata18[[#This Row],[PP]]+(testdata18[[#This Row],[H]]-testdata18[[#This Row],[L]])</f>
        <v>372.11</v>
      </c>
      <c r="R301"/>
      <c r="S301" s="7">
        <v>44183.666666666664</v>
      </c>
      <c r="T301" s="15">
        <v>368.82</v>
      </c>
      <c r="U301" s="15">
        <v>367.56319999999999</v>
      </c>
      <c r="V301" s="15">
        <v>366.78680000000003</v>
      </c>
      <c r="W301" s="15">
        <v>365.53</v>
      </c>
      <c r="X301" s="15">
        <v>370.07679999999999</v>
      </c>
      <c r="Y301" s="15">
        <v>370.85320000000002</v>
      </c>
      <c r="Z301" s="15">
        <v>372.11</v>
      </c>
    </row>
    <row r="302" spans="1:26" x14ac:dyDescent="0.25">
      <c r="S302" s="7"/>
    </row>
    <row r="303" spans="1:26" x14ac:dyDescent="0.25">
      <c r="K303" s="13" t="str">
        <f>"Assert.AreEqual("&amp;ROUND(K61,4)&amp;"m,Math.Round((decimal)r."&amp;K$1&amp;",4));"</f>
        <v>Assert.AreEqual(368.4967m,Math.Round((decimal)r.PP,4));</v>
      </c>
      <c r="L303" s="13" t="str">
        <f t="shared" ref="L303:Q303" si="13">"Assert.AreEqual("&amp;ROUND(L61,4)&amp;"m,Math.Round((decimal)r."&amp;L$1&amp;",4));"</f>
        <v>Assert.AreEqual(367.9237m,Math.Round((decimal)r.S1,4));</v>
      </c>
      <c r="M303" s="13" t="str">
        <f t="shared" si="13"/>
        <v>Assert.AreEqual(367.5697m,Math.Round((decimal)r.S2,4));</v>
      </c>
      <c r="N303" s="13" t="str">
        <f t="shared" si="13"/>
        <v>Assert.AreEqual(366.9967m,Math.Round((decimal)r.S3,4));</v>
      </c>
      <c r="O303" s="13" t="str">
        <f t="shared" si="13"/>
        <v>Assert.AreEqual(369.0697m,Math.Round((decimal)r.R1,4));</v>
      </c>
      <c r="P303" s="13" t="str">
        <f t="shared" si="13"/>
        <v>Assert.AreEqual(369.4237m,Math.Round((decimal)r.R2,4));</v>
      </c>
      <c r="Q303" s="13" t="str">
        <f t="shared" si="13"/>
        <v>Assert.AreEqual(369.9967m,Math.Round((decimal)r.R3,4));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7B08-BE6E-4268-86D1-5F49478D9B4F}">
  <dimension ref="A1:Z1567"/>
  <sheetViews>
    <sheetView zoomScaleNormal="100" workbookViewId="0">
      <selection activeCell="R2" sqref="R2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6" width="10.7109375" style="2" customWidth="1"/>
    <col min="7" max="7" width="10.5703125" style="1" bestFit="1" customWidth="1"/>
    <col min="8" max="17" width="10.7109375" style="2" customWidth="1"/>
    <col min="18" max="18" width="8.140625" style="7" customWidth="1"/>
    <col min="19" max="19" width="13.85546875" style="3" bestFit="1" customWidth="1"/>
    <col min="20" max="26" width="10.7109375" style="2" customWidth="1"/>
  </cols>
  <sheetData>
    <row r="1" spans="1:2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17</v>
      </c>
      <c r="I1" s="5" t="s">
        <v>12</v>
      </c>
      <c r="J1" s="5" t="s">
        <v>13</v>
      </c>
      <c r="K1" s="5" t="s">
        <v>7</v>
      </c>
      <c r="L1" s="5" t="s">
        <v>8</v>
      </c>
      <c r="M1" s="5" t="s">
        <v>9</v>
      </c>
      <c r="N1" s="5" t="s">
        <v>20</v>
      </c>
      <c r="O1" s="5" t="s">
        <v>10</v>
      </c>
      <c r="P1" s="5" t="s">
        <v>11</v>
      </c>
      <c r="Q1" s="5" t="s">
        <v>22</v>
      </c>
      <c r="R1" s="12" t="s">
        <v>18</v>
      </c>
      <c r="S1" s="3" t="s">
        <v>0</v>
      </c>
      <c r="T1" s="5" t="s">
        <v>7</v>
      </c>
      <c r="U1" s="5" t="s">
        <v>8</v>
      </c>
      <c r="V1" s="5" t="s">
        <v>9</v>
      </c>
      <c r="W1" s="5" t="s">
        <v>20</v>
      </c>
      <c r="X1" s="5" t="s">
        <v>10</v>
      </c>
      <c r="Y1" s="5" t="s">
        <v>11</v>
      </c>
      <c r="Z1" s="5" t="s">
        <v>22</v>
      </c>
    </row>
    <row r="2" spans="1:2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/>
      <c r="I2"/>
      <c r="J2"/>
      <c r="K2" s="13"/>
      <c r="L2" s="13"/>
      <c r="M2" s="13"/>
      <c r="N2" s="13"/>
      <c r="O2" s="13"/>
      <c r="P2" s="13"/>
      <c r="Q2" s="13"/>
      <c r="R2"/>
      <c r="S2" s="8">
        <v>44180.395833333336</v>
      </c>
      <c r="T2" s="13"/>
      <c r="U2" s="13"/>
      <c r="V2" s="13"/>
      <c r="W2" s="13"/>
      <c r="X2" s="13"/>
      <c r="Y2" s="13"/>
      <c r="Z2" s="13"/>
    </row>
    <row r="3" spans="1:2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/>
      <c r="I3"/>
      <c r="J3"/>
      <c r="K3" s="13"/>
      <c r="L3" s="13"/>
      <c r="M3" s="13"/>
      <c r="N3" s="13"/>
      <c r="O3" s="13"/>
      <c r="P3" s="13"/>
      <c r="Q3" s="13"/>
      <c r="R3"/>
      <c r="S3" s="8">
        <v>44180.396527777775</v>
      </c>
      <c r="T3" s="13"/>
      <c r="U3" s="13"/>
      <c r="V3" s="13"/>
      <c r="W3" s="13"/>
      <c r="X3" s="13"/>
      <c r="Y3" s="13"/>
      <c r="Z3" s="13"/>
    </row>
    <row r="4" spans="1:2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/>
      <c r="I4"/>
      <c r="J4"/>
      <c r="K4" s="13"/>
      <c r="L4" s="13"/>
      <c r="M4" s="13"/>
      <c r="N4" s="13"/>
      <c r="O4" s="13"/>
      <c r="P4" s="13"/>
      <c r="Q4" s="13"/>
      <c r="R4"/>
      <c r="S4" s="8">
        <v>44180.397222222222</v>
      </c>
      <c r="T4" s="13"/>
      <c r="U4" s="13"/>
      <c r="V4" s="13"/>
      <c r="W4" s="13"/>
      <c r="X4" s="13"/>
      <c r="Y4" s="13"/>
      <c r="Z4" s="13"/>
    </row>
    <row r="5" spans="1:2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/>
      <c r="I5"/>
      <c r="J5"/>
      <c r="K5" s="13"/>
      <c r="L5" s="13"/>
      <c r="M5" s="13"/>
      <c r="N5" s="13"/>
      <c r="O5" s="13"/>
      <c r="P5" s="13"/>
      <c r="Q5" s="13"/>
      <c r="R5"/>
      <c r="S5" s="8">
        <v>44180.397916666669</v>
      </c>
      <c r="T5" s="13"/>
      <c r="U5" s="13"/>
      <c r="V5" s="13"/>
      <c r="W5" s="13"/>
      <c r="X5" s="13"/>
      <c r="Y5" s="13"/>
      <c r="Z5" s="13"/>
    </row>
    <row r="6" spans="1:2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/>
      <c r="I6"/>
      <c r="J6"/>
      <c r="K6" s="13"/>
      <c r="L6" s="13"/>
      <c r="M6" s="13"/>
      <c r="N6" s="13"/>
      <c r="O6" s="13"/>
      <c r="P6" s="13"/>
      <c r="Q6" s="13"/>
      <c r="R6"/>
      <c r="S6" s="8">
        <v>44180.398611111108</v>
      </c>
      <c r="T6" s="13"/>
      <c r="U6" s="13"/>
      <c r="V6" s="13"/>
      <c r="W6" s="13"/>
      <c r="X6" s="13"/>
      <c r="Y6" s="13"/>
      <c r="Z6" s="13"/>
    </row>
    <row r="7" spans="1:2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/>
      <c r="I7"/>
      <c r="J7"/>
      <c r="K7" s="13"/>
      <c r="L7" s="13"/>
      <c r="M7" s="13"/>
      <c r="N7" s="13"/>
      <c r="O7" s="13"/>
      <c r="P7" s="13"/>
      <c r="Q7" s="13"/>
      <c r="R7"/>
      <c r="S7" s="8">
        <v>44180.399305555555</v>
      </c>
      <c r="T7" s="13"/>
      <c r="U7" s="13"/>
      <c r="V7" s="13"/>
      <c r="W7" s="13"/>
      <c r="X7" s="13"/>
      <c r="Y7" s="13"/>
      <c r="Z7" s="13"/>
    </row>
    <row r="8" spans="1:2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/>
      <c r="I8"/>
      <c r="J8"/>
      <c r="K8" s="13"/>
      <c r="L8" s="13"/>
      <c r="M8" s="13"/>
      <c r="N8" s="13"/>
      <c r="O8" s="13"/>
      <c r="P8" s="13"/>
      <c r="Q8" s="13"/>
      <c r="R8"/>
      <c r="S8" s="8">
        <v>44180.4</v>
      </c>
      <c r="T8" s="13"/>
      <c r="U8" s="13"/>
      <c r="V8" s="13"/>
      <c r="W8" s="13"/>
      <c r="X8" s="13"/>
      <c r="Y8" s="13"/>
      <c r="Z8" s="13"/>
    </row>
    <row r="9" spans="1:2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/>
      <c r="I9"/>
      <c r="J9"/>
      <c r="K9" s="13"/>
      <c r="L9" s="13"/>
      <c r="M9" s="13"/>
      <c r="N9" s="13"/>
      <c r="O9" s="13"/>
      <c r="P9" s="13"/>
      <c r="Q9" s="13"/>
      <c r="R9"/>
      <c r="S9" s="8">
        <v>44180.400694444441</v>
      </c>
      <c r="T9" s="13"/>
      <c r="U9" s="13"/>
      <c r="V9" s="13"/>
      <c r="W9" s="13"/>
      <c r="X9" s="13"/>
      <c r="Y9" s="13"/>
      <c r="Z9" s="13"/>
    </row>
    <row r="10" spans="1:2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/>
      <c r="I10"/>
      <c r="J10"/>
      <c r="K10" s="13"/>
      <c r="L10" s="13"/>
      <c r="M10" s="13"/>
      <c r="N10" s="13"/>
      <c r="O10" s="13"/>
      <c r="P10" s="13"/>
      <c r="Q10" s="13"/>
      <c r="R10"/>
      <c r="S10" s="8">
        <v>44180.401388888888</v>
      </c>
      <c r="T10" s="13"/>
      <c r="U10" s="13"/>
      <c r="V10" s="13"/>
      <c r="W10" s="13"/>
      <c r="X10" s="13"/>
      <c r="Y10" s="13"/>
      <c r="Z10" s="13"/>
    </row>
    <row r="11" spans="1:2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/>
      <c r="I11"/>
      <c r="J11"/>
      <c r="K11" s="13"/>
      <c r="L11" s="13"/>
      <c r="M11" s="13"/>
      <c r="N11" s="13"/>
      <c r="O11" s="13"/>
      <c r="P11" s="13"/>
      <c r="Q11" s="13"/>
      <c r="R11"/>
      <c r="S11" s="8">
        <v>44180.402083333334</v>
      </c>
      <c r="T11" s="13"/>
      <c r="U11" s="13"/>
      <c r="V11" s="13"/>
      <c r="W11" s="13"/>
      <c r="X11" s="13"/>
      <c r="Y11" s="13"/>
      <c r="Z11" s="13"/>
    </row>
    <row r="12" spans="1:2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/>
      <c r="I12"/>
      <c r="J12"/>
      <c r="K12" s="13"/>
      <c r="L12" s="13"/>
      <c r="M12" s="13"/>
      <c r="N12" s="13"/>
      <c r="O12" s="13"/>
      <c r="P12" s="13"/>
      <c r="Q12" s="13"/>
      <c r="R12"/>
      <c r="S12" s="8">
        <v>44180.402777777781</v>
      </c>
      <c r="T12" s="13"/>
      <c r="U12" s="13"/>
      <c r="V12" s="13"/>
      <c r="W12" s="13"/>
      <c r="X12" s="13"/>
      <c r="Y12" s="13"/>
      <c r="Z12" s="13"/>
    </row>
    <row r="13" spans="1:2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/>
      <c r="I13"/>
      <c r="J13"/>
      <c r="K13" s="13"/>
      <c r="L13" s="13"/>
      <c r="M13" s="13"/>
      <c r="N13" s="13"/>
      <c r="O13" s="13"/>
      <c r="P13" s="13"/>
      <c r="Q13" s="13"/>
      <c r="R13"/>
      <c r="S13" s="8">
        <v>44180.40347222222</v>
      </c>
      <c r="T13" s="13"/>
      <c r="U13" s="13"/>
      <c r="V13" s="13"/>
      <c r="W13" s="13"/>
      <c r="X13" s="13"/>
      <c r="Y13" s="13"/>
      <c r="Z13" s="13"/>
    </row>
    <row r="14" spans="1:2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/>
      <c r="I14"/>
      <c r="J14"/>
      <c r="K14" s="13"/>
      <c r="L14" s="13"/>
      <c r="M14" s="13"/>
      <c r="N14" s="13"/>
      <c r="O14" s="13"/>
      <c r="P14" s="13"/>
      <c r="Q14" s="13"/>
      <c r="R14"/>
      <c r="S14" s="8">
        <v>44180.404166666667</v>
      </c>
      <c r="T14" s="13"/>
      <c r="U14" s="13"/>
      <c r="V14" s="13"/>
      <c r="W14" s="13"/>
      <c r="X14" s="13"/>
      <c r="Y14" s="13"/>
      <c r="Z14" s="13"/>
    </row>
    <row r="15" spans="1:2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/>
      <c r="I15"/>
      <c r="J15"/>
      <c r="K15" s="13"/>
      <c r="L15" s="13"/>
      <c r="M15" s="13"/>
      <c r="N15" s="13"/>
      <c r="O15" s="13"/>
      <c r="P15" s="13"/>
      <c r="Q15" s="13"/>
      <c r="R15"/>
      <c r="S15" s="8">
        <v>44180.404861111114</v>
      </c>
      <c r="T15" s="13"/>
      <c r="U15" s="13"/>
      <c r="V15" s="13"/>
      <c r="W15" s="13"/>
      <c r="X15" s="13"/>
      <c r="Y15" s="13"/>
      <c r="Z15" s="13"/>
    </row>
    <row r="16" spans="1:2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/>
      <c r="I16"/>
      <c r="J16"/>
      <c r="K16" s="13"/>
      <c r="L16" s="13"/>
      <c r="M16" s="13"/>
      <c r="N16" s="13"/>
      <c r="O16" s="13"/>
      <c r="P16" s="13"/>
      <c r="Q16" s="13"/>
      <c r="R16"/>
      <c r="S16" s="8">
        <v>44180.405555555553</v>
      </c>
      <c r="T16" s="13"/>
      <c r="U16" s="13"/>
      <c r="V16" s="13"/>
      <c r="W16" s="13"/>
      <c r="X16" s="13"/>
      <c r="Y16" s="13"/>
      <c r="Z16" s="13"/>
    </row>
    <row r="17" spans="1:26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/>
      <c r="I17"/>
      <c r="J17"/>
      <c r="K17" s="13"/>
      <c r="L17" s="13"/>
      <c r="M17" s="13"/>
      <c r="N17" s="13"/>
      <c r="O17" s="13"/>
      <c r="P17" s="13"/>
      <c r="Q17" s="13"/>
      <c r="R17"/>
      <c r="S17" s="8">
        <v>44180.40625</v>
      </c>
      <c r="T17" s="13"/>
      <c r="U17" s="13"/>
      <c r="V17" s="13"/>
      <c r="W17" s="13"/>
      <c r="X17" s="13"/>
      <c r="Y17" s="13"/>
      <c r="Z17" s="13"/>
    </row>
    <row r="18" spans="1:26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/>
      <c r="I18"/>
      <c r="J18"/>
      <c r="K18" s="13"/>
      <c r="L18" s="13"/>
      <c r="M18" s="13"/>
      <c r="N18" s="13"/>
      <c r="O18" s="13"/>
      <c r="P18" s="13"/>
      <c r="Q18" s="13"/>
      <c r="R18"/>
      <c r="S18" s="8">
        <v>44180.406944444447</v>
      </c>
      <c r="T18" s="13"/>
      <c r="U18" s="13"/>
      <c r="V18" s="13"/>
      <c r="W18" s="13"/>
      <c r="X18" s="13"/>
      <c r="Y18" s="13"/>
      <c r="Z18" s="13"/>
    </row>
    <row r="19" spans="1:26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/>
      <c r="I19"/>
      <c r="J19"/>
      <c r="K19" s="13"/>
      <c r="L19" s="13"/>
      <c r="M19" s="13"/>
      <c r="N19" s="13"/>
      <c r="O19" s="13"/>
      <c r="P19" s="13"/>
      <c r="Q19" s="13"/>
      <c r="R19"/>
      <c r="S19" s="8">
        <v>44180.407638888886</v>
      </c>
      <c r="T19" s="13"/>
      <c r="U19" s="13"/>
      <c r="V19" s="13"/>
      <c r="W19" s="13"/>
      <c r="X19" s="13"/>
      <c r="Y19" s="13"/>
      <c r="Z19" s="13"/>
    </row>
    <row r="20" spans="1:26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/>
      <c r="I20"/>
      <c r="J20"/>
      <c r="K20" s="13"/>
      <c r="L20" s="13"/>
      <c r="M20" s="13"/>
      <c r="N20" s="13"/>
      <c r="O20" s="13"/>
      <c r="P20" s="13"/>
      <c r="Q20" s="13"/>
      <c r="R20"/>
      <c r="S20" s="8">
        <v>44180.408333333333</v>
      </c>
      <c r="T20" s="13"/>
      <c r="U20" s="13"/>
      <c r="V20" s="13"/>
      <c r="W20" s="13"/>
      <c r="X20" s="13"/>
      <c r="Y20" s="13"/>
      <c r="Z20" s="13"/>
    </row>
    <row r="21" spans="1:26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/>
      <c r="I21"/>
      <c r="J21"/>
      <c r="K21" s="13"/>
      <c r="L21" s="13"/>
      <c r="M21" s="13"/>
      <c r="N21" s="13"/>
      <c r="O21" s="13"/>
      <c r="P21" s="13"/>
      <c r="Q21" s="13"/>
      <c r="R21"/>
      <c r="S21" s="8">
        <v>44180.40902777778</v>
      </c>
      <c r="T21" s="13"/>
      <c r="U21" s="13"/>
      <c r="V21" s="13"/>
      <c r="W21" s="13"/>
      <c r="X21" s="13"/>
      <c r="Y21" s="13"/>
      <c r="Z21" s="13"/>
    </row>
    <row r="22" spans="1:26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/>
      <c r="I22"/>
      <c r="J22"/>
      <c r="K22" s="13"/>
      <c r="L22" s="13"/>
      <c r="M22" s="13"/>
      <c r="N22" s="13"/>
      <c r="O22" s="13"/>
      <c r="P22" s="13"/>
      <c r="Q22" s="13"/>
      <c r="R22"/>
      <c r="S22" s="8">
        <v>44180.409722222219</v>
      </c>
      <c r="T22" s="13"/>
      <c r="U22" s="13"/>
      <c r="V22" s="13"/>
      <c r="W22" s="13"/>
      <c r="X22" s="13"/>
      <c r="Y22" s="13"/>
      <c r="Z22" s="13"/>
    </row>
    <row r="23" spans="1:26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/>
      <c r="I23"/>
      <c r="J23"/>
      <c r="K23" s="13"/>
      <c r="L23" s="13"/>
      <c r="M23" s="13"/>
      <c r="N23" s="13"/>
      <c r="O23" s="13"/>
      <c r="P23" s="13"/>
      <c r="Q23" s="13"/>
      <c r="R23"/>
      <c r="S23" s="8">
        <v>44180.410416666666</v>
      </c>
      <c r="T23" s="13"/>
      <c r="U23" s="13"/>
      <c r="V23" s="13"/>
      <c r="W23" s="13"/>
      <c r="X23" s="13"/>
      <c r="Y23" s="13"/>
      <c r="Z23" s="13"/>
    </row>
    <row r="24" spans="1:26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/>
      <c r="I24"/>
      <c r="J24"/>
      <c r="K24" s="13"/>
      <c r="L24" s="13"/>
      <c r="M24" s="13"/>
      <c r="N24" s="13"/>
      <c r="O24" s="13"/>
      <c r="P24" s="13"/>
      <c r="Q24" s="13"/>
      <c r="R24"/>
      <c r="S24" s="8">
        <v>44180.411111111112</v>
      </c>
      <c r="T24" s="13"/>
      <c r="U24" s="13"/>
      <c r="V24" s="13"/>
      <c r="W24" s="13"/>
      <c r="X24" s="13"/>
      <c r="Y24" s="13"/>
      <c r="Z24" s="13"/>
    </row>
    <row r="25" spans="1:26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/>
      <c r="I25"/>
      <c r="J25"/>
      <c r="K25" s="13"/>
      <c r="L25" s="13"/>
      <c r="M25" s="13"/>
      <c r="N25" s="13"/>
      <c r="O25" s="13"/>
      <c r="P25" s="13"/>
      <c r="Q25" s="13"/>
      <c r="R25"/>
      <c r="S25" s="8">
        <v>44180.411805555559</v>
      </c>
      <c r="T25" s="13"/>
      <c r="U25" s="13"/>
      <c r="V25" s="13"/>
      <c r="W25" s="13"/>
      <c r="X25" s="13"/>
      <c r="Y25" s="13"/>
      <c r="Z25" s="13"/>
    </row>
    <row r="26" spans="1:26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/>
      <c r="I26"/>
      <c r="J26"/>
      <c r="K26" s="13"/>
      <c r="L26" s="13"/>
      <c r="M26" s="13"/>
      <c r="N26" s="13"/>
      <c r="O26" s="13"/>
      <c r="P26" s="13"/>
      <c r="Q26" s="13"/>
      <c r="R26"/>
      <c r="S26" s="8">
        <v>44180.412499999999</v>
      </c>
      <c r="T26" s="13"/>
      <c r="U26" s="13"/>
      <c r="V26" s="13"/>
      <c r="W26" s="13"/>
      <c r="X26" s="13"/>
      <c r="Y26" s="13"/>
      <c r="Z26" s="13"/>
    </row>
    <row r="27" spans="1:26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/>
      <c r="I27"/>
      <c r="J27"/>
      <c r="K27" s="13"/>
      <c r="L27" s="13"/>
      <c r="M27" s="13"/>
      <c r="N27" s="13"/>
      <c r="O27" s="13"/>
      <c r="P27" s="13"/>
      <c r="Q27" s="13"/>
      <c r="R27"/>
      <c r="S27" s="8">
        <v>44180.413194444445</v>
      </c>
      <c r="T27" s="13"/>
      <c r="U27" s="13"/>
      <c r="V27" s="13"/>
      <c r="W27" s="13"/>
      <c r="X27" s="13"/>
      <c r="Y27" s="13"/>
      <c r="Z27" s="13"/>
    </row>
    <row r="28" spans="1:26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/>
      <c r="I28"/>
      <c r="J28"/>
      <c r="K28" s="13"/>
      <c r="L28" s="13"/>
      <c r="M28" s="13"/>
      <c r="N28" s="13"/>
      <c r="O28" s="13"/>
      <c r="P28" s="13"/>
      <c r="Q28" s="13"/>
      <c r="R28"/>
      <c r="S28" s="8">
        <v>44180.413888888892</v>
      </c>
      <c r="T28" s="13"/>
      <c r="U28" s="13"/>
      <c r="V28" s="13"/>
      <c r="W28" s="13"/>
      <c r="X28" s="13"/>
      <c r="Y28" s="13"/>
      <c r="Z28" s="13"/>
    </row>
    <row r="29" spans="1:26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/>
      <c r="I29"/>
      <c r="J29"/>
      <c r="K29" s="13"/>
      <c r="L29" s="13"/>
      <c r="M29" s="13"/>
      <c r="N29" s="13"/>
      <c r="O29" s="13"/>
      <c r="P29" s="13"/>
      <c r="Q29" s="13"/>
      <c r="R29"/>
      <c r="S29" s="8">
        <v>44180.414583333331</v>
      </c>
      <c r="T29" s="13"/>
      <c r="U29" s="13"/>
      <c r="V29" s="13"/>
      <c r="W29" s="13"/>
      <c r="X29" s="13"/>
      <c r="Y29" s="13"/>
      <c r="Z29" s="13"/>
    </row>
    <row r="30" spans="1:26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/>
      <c r="I30"/>
      <c r="J30"/>
      <c r="K30" s="13"/>
      <c r="L30" s="13"/>
      <c r="M30" s="13"/>
      <c r="N30" s="13"/>
      <c r="O30" s="13"/>
      <c r="P30" s="13"/>
      <c r="Q30" s="13"/>
      <c r="R30"/>
      <c r="S30" s="8">
        <v>44180.415277777778</v>
      </c>
      <c r="T30" s="13"/>
      <c r="U30" s="13"/>
      <c r="V30" s="13"/>
      <c r="W30" s="13"/>
      <c r="X30" s="13"/>
      <c r="Y30" s="13"/>
      <c r="Z30" s="13"/>
    </row>
    <row r="31" spans="1:26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/>
      <c r="I31"/>
      <c r="J31"/>
      <c r="K31" s="13"/>
      <c r="L31" s="13"/>
      <c r="M31" s="13"/>
      <c r="N31" s="13"/>
      <c r="O31" s="13"/>
      <c r="P31" s="13"/>
      <c r="Q31" s="13"/>
      <c r="R31"/>
      <c r="S31" s="8">
        <v>44180.415972222225</v>
      </c>
      <c r="T31" s="13"/>
      <c r="U31" s="13"/>
      <c r="V31" s="13"/>
      <c r="W31" s="13"/>
      <c r="X31" s="13"/>
      <c r="Y31" s="13"/>
      <c r="Z31" s="13"/>
    </row>
    <row r="32" spans="1:26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/>
      <c r="I32"/>
      <c r="J32"/>
      <c r="K32" s="13"/>
      <c r="L32" s="13"/>
      <c r="M32" s="13"/>
      <c r="N32" s="13"/>
      <c r="O32" s="13"/>
      <c r="P32" s="13"/>
      <c r="Q32" s="13"/>
      <c r="R32"/>
      <c r="S32" s="8">
        <v>44180.416666666664</v>
      </c>
      <c r="T32" s="13"/>
      <c r="U32" s="13"/>
      <c r="V32" s="13"/>
      <c r="W32" s="13"/>
      <c r="X32" s="13"/>
      <c r="Y32" s="13"/>
      <c r="Z32" s="13"/>
    </row>
    <row r="33" spans="1:26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/>
      <c r="I33"/>
      <c r="J33"/>
      <c r="K33" s="13"/>
      <c r="L33" s="13"/>
      <c r="M33" s="13"/>
      <c r="N33" s="13"/>
      <c r="O33" s="13"/>
      <c r="P33" s="13"/>
      <c r="Q33" s="13"/>
      <c r="R33"/>
      <c r="S33" s="8">
        <v>44180.417361111111</v>
      </c>
      <c r="T33" s="13"/>
      <c r="U33" s="13"/>
      <c r="V33" s="13"/>
      <c r="W33" s="13"/>
      <c r="X33" s="13"/>
      <c r="Y33" s="13"/>
      <c r="Z33" s="13"/>
    </row>
    <row r="34" spans="1:26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/>
      <c r="I34"/>
      <c r="J34"/>
      <c r="K34" s="13"/>
      <c r="L34" s="13"/>
      <c r="M34" s="13"/>
      <c r="N34" s="13"/>
      <c r="O34" s="13"/>
      <c r="P34" s="13"/>
      <c r="Q34" s="13"/>
      <c r="R34"/>
      <c r="S34" s="8">
        <v>44180.418055555558</v>
      </c>
      <c r="T34" s="13"/>
      <c r="U34" s="13"/>
      <c r="V34" s="13"/>
      <c r="W34" s="13"/>
      <c r="X34" s="13"/>
      <c r="Y34" s="13"/>
      <c r="Z34" s="13"/>
    </row>
    <row r="35" spans="1:26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/>
      <c r="I35"/>
      <c r="J35"/>
      <c r="K35" s="13"/>
      <c r="L35" s="13"/>
      <c r="M35" s="13"/>
      <c r="N35" s="13"/>
      <c r="O35" s="13"/>
      <c r="P35" s="13"/>
      <c r="Q35" s="13"/>
      <c r="R35"/>
      <c r="S35" s="8">
        <v>44180.418749999997</v>
      </c>
      <c r="T35" s="13"/>
      <c r="U35" s="13"/>
      <c r="V35" s="13"/>
      <c r="W35" s="13"/>
      <c r="X35" s="13"/>
      <c r="Y35" s="13"/>
      <c r="Z35" s="13"/>
    </row>
    <row r="36" spans="1:26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/>
      <c r="I36"/>
      <c r="J36"/>
      <c r="K36" s="13"/>
      <c r="L36" s="13"/>
      <c r="M36" s="13"/>
      <c r="N36" s="13"/>
      <c r="O36" s="13"/>
      <c r="P36" s="13"/>
      <c r="Q36" s="13"/>
      <c r="R36"/>
      <c r="S36" s="8">
        <v>44180.419444444444</v>
      </c>
      <c r="T36" s="13"/>
      <c r="U36" s="13"/>
      <c r="V36" s="13"/>
      <c r="W36" s="13"/>
      <c r="X36" s="13"/>
      <c r="Y36" s="13"/>
      <c r="Z36" s="13"/>
    </row>
    <row r="37" spans="1:26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/>
      <c r="I37"/>
      <c r="J37"/>
      <c r="K37" s="13"/>
      <c r="L37" s="13"/>
      <c r="M37" s="13"/>
      <c r="N37" s="13"/>
      <c r="O37" s="13"/>
      <c r="P37" s="13"/>
      <c r="Q37" s="13"/>
      <c r="R37"/>
      <c r="S37" s="8">
        <v>44180.420138888891</v>
      </c>
      <c r="T37" s="13"/>
      <c r="U37" s="13"/>
      <c r="V37" s="13"/>
      <c r="W37" s="13"/>
      <c r="X37" s="13"/>
      <c r="Y37" s="13"/>
      <c r="Z37" s="13"/>
    </row>
    <row r="38" spans="1:26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/>
      <c r="I38"/>
      <c r="J38"/>
      <c r="K38" s="13"/>
      <c r="L38" s="13"/>
      <c r="M38" s="13"/>
      <c r="N38" s="13"/>
      <c r="O38" s="13"/>
      <c r="P38" s="13"/>
      <c r="Q38" s="13"/>
      <c r="R38"/>
      <c r="S38" s="8">
        <v>44180.42083333333</v>
      </c>
      <c r="T38" s="13"/>
      <c r="U38" s="13"/>
      <c r="V38" s="13"/>
      <c r="W38" s="13"/>
      <c r="X38" s="13"/>
      <c r="Y38" s="13"/>
      <c r="Z38" s="13"/>
    </row>
    <row r="39" spans="1:26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/>
      <c r="I39"/>
      <c r="J39"/>
      <c r="K39" s="13"/>
      <c r="L39" s="13"/>
      <c r="M39" s="13"/>
      <c r="N39" s="13"/>
      <c r="O39" s="13"/>
      <c r="P39" s="13"/>
      <c r="Q39" s="13"/>
      <c r="R39"/>
      <c r="S39" s="8">
        <v>44180.421527777777</v>
      </c>
      <c r="T39" s="13"/>
      <c r="U39" s="13"/>
      <c r="V39" s="13"/>
      <c r="W39" s="13"/>
      <c r="X39" s="13"/>
      <c r="Y39" s="13"/>
      <c r="Z39" s="13"/>
    </row>
    <row r="40" spans="1:26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/>
      <c r="I40"/>
      <c r="J40"/>
      <c r="K40" s="13"/>
      <c r="L40" s="13"/>
      <c r="M40" s="13"/>
      <c r="N40" s="13"/>
      <c r="O40" s="13"/>
      <c r="P40" s="13"/>
      <c r="Q40" s="13"/>
      <c r="R40"/>
      <c r="S40" s="8">
        <v>44180.422222222223</v>
      </c>
      <c r="T40" s="13"/>
      <c r="U40" s="13"/>
      <c r="V40" s="13"/>
      <c r="W40" s="13"/>
      <c r="X40" s="13"/>
      <c r="Y40" s="13"/>
      <c r="Z40" s="13"/>
    </row>
    <row r="41" spans="1:26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/>
      <c r="I41"/>
      <c r="J41"/>
      <c r="K41" s="13"/>
      <c r="L41" s="13"/>
      <c r="M41" s="13"/>
      <c r="N41" s="13"/>
      <c r="O41" s="13"/>
      <c r="P41" s="13"/>
      <c r="Q41" s="13"/>
      <c r="R41"/>
      <c r="S41" s="8">
        <v>44180.42291666667</v>
      </c>
      <c r="T41" s="13"/>
      <c r="U41" s="13"/>
      <c r="V41" s="13"/>
      <c r="W41" s="13"/>
      <c r="X41" s="13"/>
      <c r="Y41" s="13"/>
      <c r="Z41" s="13"/>
    </row>
    <row r="42" spans="1:26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/>
      <c r="I42"/>
      <c r="J42"/>
      <c r="K42" s="13"/>
      <c r="L42" s="13"/>
      <c r="M42" s="13"/>
      <c r="N42" s="13"/>
      <c r="O42" s="13"/>
      <c r="P42" s="13"/>
      <c r="Q42" s="13"/>
      <c r="R42"/>
      <c r="S42" s="8">
        <v>44180.423611111109</v>
      </c>
      <c r="T42" s="13"/>
      <c r="U42" s="13"/>
      <c r="V42" s="13"/>
      <c r="W42" s="13"/>
      <c r="X42" s="13"/>
      <c r="Y42" s="13"/>
      <c r="Z42" s="13"/>
    </row>
    <row r="43" spans="1:26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/>
      <c r="I43"/>
      <c r="J43"/>
      <c r="K43" s="13"/>
      <c r="L43" s="13"/>
      <c r="M43" s="13"/>
      <c r="N43" s="13"/>
      <c r="O43" s="13"/>
      <c r="P43" s="13"/>
      <c r="Q43" s="13"/>
      <c r="R43"/>
      <c r="S43" s="8">
        <v>44180.424305555556</v>
      </c>
      <c r="T43" s="13"/>
      <c r="U43" s="13"/>
      <c r="V43" s="13"/>
      <c r="W43" s="13"/>
      <c r="X43" s="13"/>
      <c r="Y43" s="13"/>
      <c r="Z43" s="13"/>
    </row>
    <row r="44" spans="1:26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/>
      <c r="I44"/>
      <c r="J44"/>
      <c r="K44" s="13"/>
      <c r="L44" s="13"/>
      <c r="M44" s="13"/>
      <c r="N44" s="13"/>
      <c r="O44" s="13"/>
      <c r="P44" s="13"/>
      <c r="Q44" s="13"/>
      <c r="R44"/>
      <c r="S44" s="8">
        <v>44180.425000000003</v>
      </c>
      <c r="T44" s="13"/>
      <c r="U44" s="13"/>
      <c r="V44" s="13"/>
      <c r="W44" s="13"/>
      <c r="X44" s="13"/>
      <c r="Y44" s="13"/>
      <c r="Z44" s="13"/>
    </row>
    <row r="45" spans="1:26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/>
      <c r="I45"/>
      <c r="J45"/>
      <c r="K45" s="13"/>
      <c r="L45" s="13"/>
      <c r="M45" s="13"/>
      <c r="N45" s="13"/>
      <c r="O45" s="13"/>
      <c r="P45" s="13"/>
      <c r="Q45" s="13"/>
      <c r="R45"/>
      <c r="S45" s="8">
        <v>44180.425694444442</v>
      </c>
      <c r="T45" s="13"/>
      <c r="U45" s="13"/>
      <c r="V45" s="13"/>
      <c r="W45" s="13"/>
      <c r="X45" s="13"/>
      <c r="Y45" s="13"/>
      <c r="Z45" s="13"/>
    </row>
    <row r="46" spans="1:26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/>
      <c r="I46"/>
      <c r="J46"/>
      <c r="K46" s="13"/>
      <c r="L46" s="13"/>
      <c r="M46" s="13"/>
      <c r="N46" s="13"/>
      <c r="O46" s="13"/>
      <c r="P46" s="13"/>
      <c r="Q46" s="13"/>
      <c r="R46"/>
      <c r="S46" s="8">
        <v>44180.426388888889</v>
      </c>
      <c r="T46" s="13"/>
      <c r="U46" s="13"/>
      <c r="V46" s="13"/>
      <c r="W46" s="13"/>
      <c r="X46" s="13"/>
      <c r="Y46" s="13"/>
      <c r="Z46" s="13"/>
    </row>
    <row r="47" spans="1:26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/>
      <c r="I47"/>
      <c r="J47"/>
      <c r="K47" s="13"/>
      <c r="L47" s="13"/>
      <c r="M47" s="13"/>
      <c r="N47" s="13"/>
      <c r="O47" s="13"/>
      <c r="P47" s="13"/>
      <c r="Q47" s="13"/>
      <c r="R47"/>
      <c r="S47" s="8">
        <v>44180.427083333336</v>
      </c>
      <c r="T47" s="13"/>
      <c r="U47" s="13"/>
      <c r="V47" s="13"/>
      <c r="W47" s="13"/>
      <c r="X47" s="13"/>
      <c r="Y47" s="13"/>
      <c r="Z47" s="13"/>
    </row>
    <row r="48" spans="1:26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/>
      <c r="I48"/>
      <c r="J48"/>
      <c r="K48" s="13"/>
      <c r="L48" s="13"/>
      <c r="M48" s="13"/>
      <c r="N48" s="13"/>
      <c r="O48" s="13"/>
      <c r="P48" s="13"/>
      <c r="Q48" s="13"/>
      <c r="R48"/>
      <c r="S48" s="8">
        <v>44180.427777777775</v>
      </c>
      <c r="T48" s="13"/>
      <c r="U48" s="13"/>
      <c r="V48" s="13"/>
      <c r="W48" s="13"/>
      <c r="X48" s="13"/>
      <c r="Y48" s="13"/>
      <c r="Z48" s="13"/>
    </row>
    <row r="49" spans="1:26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/>
      <c r="I49"/>
      <c r="J49"/>
      <c r="K49" s="13"/>
      <c r="L49" s="13"/>
      <c r="M49" s="13"/>
      <c r="N49" s="13"/>
      <c r="O49" s="13"/>
      <c r="P49" s="13"/>
      <c r="Q49" s="13"/>
      <c r="R49"/>
      <c r="S49" s="8">
        <v>44180.428472222222</v>
      </c>
      <c r="T49" s="13"/>
      <c r="U49" s="13"/>
      <c r="V49" s="13"/>
      <c r="W49" s="13"/>
      <c r="X49" s="13"/>
      <c r="Y49" s="13"/>
      <c r="Z49" s="13"/>
    </row>
    <row r="50" spans="1:26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/>
      <c r="I50"/>
      <c r="J50"/>
      <c r="K50" s="13"/>
      <c r="L50" s="13"/>
      <c r="M50" s="13"/>
      <c r="N50" s="13"/>
      <c r="O50" s="13"/>
      <c r="P50" s="13"/>
      <c r="Q50" s="13"/>
      <c r="R50"/>
      <c r="S50" s="8">
        <v>44180.429166666669</v>
      </c>
      <c r="T50" s="13"/>
      <c r="U50" s="13"/>
      <c r="V50" s="13"/>
      <c r="W50" s="13"/>
      <c r="X50" s="13"/>
      <c r="Y50" s="13"/>
      <c r="Z50" s="13"/>
    </row>
    <row r="51" spans="1:26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/>
      <c r="I51"/>
      <c r="J51"/>
      <c r="K51" s="13"/>
      <c r="L51" s="13"/>
      <c r="M51" s="13"/>
      <c r="N51" s="13"/>
      <c r="O51" s="13"/>
      <c r="P51" s="13"/>
      <c r="Q51" s="13"/>
      <c r="R51"/>
      <c r="S51" s="8">
        <v>44180.429861111108</v>
      </c>
      <c r="T51" s="13"/>
      <c r="U51" s="13"/>
      <c r="V51" s="13"/>
      <c r="W51" s="13"/>
      <c r="X51" s="13"/>
      <c r="Y51" s="13"/>
      <c r="Z51" s="13"/>
    </row>
    <row r="52" spans="1:26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/>
      <c r="I52"/>
      <c r="J52"/>
      <c r="K52" s="13"/>
      <c r="L52" s="13"/>
      <c r="M52" s="13"/>
      <c r="N52" s="13"/>
      <c r="O52" s="13"/>
      <c r="P52" s="13"/>
      <c r="Q52" s="13"/>
      <c r="R52"/>
      <c r="S52" s="8">
        <v>44180.430555555555</v>
      </c>
      <c r="T52" s="13"/>
      <c r="U52" s="13"/>
      <c r="V52" s="13"/>
      <c r="W52" s="13"/>
      <c r="X52" s="13"/>
      <c r="Y52" s="13"/>
      <c r="Z52" s="13"/>
    </row>
    <row r="53" spans="1:26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/>
      <c r="I53"/>
      <c r="J53"/>
      <c r="K53" s="13"/>
      <c r="L53" s="13"/>
      <c r="M53" s="13"/>
      <c r="N53" s="13"/>
      <c r="O53" s="13"/>
      <c r="P53" s="13"/>
      <c r="Q53" s="13"/>
      <c r="R53"/>
      <c r="S53" s="8">
        <v>44180.431250000001</v>
      </c>
      <c r="T53" s="13"/>
      <c r="U53" s="13"/>
      <c r="V53" s="13"/>
      <c r="W53" s="13"/>
      <c r="X53" s="13"/>
      <c r="Y53" s="13"/>
      <c r="Z53" s="13"/>
    </row>
    <row r="54" spans="1:26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/>
      <c r="I54"/>
      <c r="J54"/>
      <c r="K54" s="13"/>
      <c r="L54" s="13"/>
      <c r="M54" s="13"/>
      <c r="N54" s="13"/>
      <c r="O54" s="13"/>
      <c r="P54" s="13"/>
      <c r="Q54" s="13"/>
      <c r="R54"/>
      <c r="S54" s="8">
        <v>44180.431944444441</v>
      </c>
      <c r="T54" s="13"/>
      <c r="U54" s="13"/>
      <c r="V54" s="13"/>
      <c r="W54" s="13"/>
      <c r="X54" s="13"/>
      <c r="Y54" s="13"/>
      <c r="Z54" s="13"/>
    </row>
    <row r="55" spans="1:26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/>
      <c r="I55"/>
      <c r="J55"/>
      <c r="K55" s="13"/>
      <c r="L55" s="13"/>
      <c r="M55" s="13"/>
      <c r="N55" s="13"/>
      <c r="O55" s="13"/>
      <c r="P55" s="13"/>
      <c r="Q55" s="13"/>
      <c r="R55"/>
      <c r="S55" s="8">
        <v>44180.432638888888</v>
      </c>
      <c r="T55" s="13"/>
      <c r="U55" s="13"/>
      <c r="V55" s="13"/>
      <c r="W55" s="13"/>
      <c r="X55" s="13"/>
      <c r="Y55" s="13"/>
      <c r="Z55" s="13"/>
    </row>
    <row r="56" spans="1:26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/>
      <c r="I56"/>
      <c r="J56"/>
      <c r="K56" s="13"/>
      <c r="L56" s="13"/>
      <c r="M56" s="13"/>
      <c r="N56" s="13"/>
      <c r="O56" s="13"/>
      <c r="P56" s="13"/>
      <c r="Q56" s="13"/>
      <c r="R56"/>
      <c r="S56" s="8">
        <v>44180.433333333334</v>
      </c>
      <c r="T56" s="13"/>
      <c r="U56" s="13"/>
      <c r="V56" s="13"/>
      <c r="W56" s="13"/>
      <c r="X56" s="13"/>
      <c r="Y56" s="13"/>
      <c r="Z56" s="13"/>
    </row>
    <row r="57" spans="1:26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/>
      <c r="I57"/>
      <c r="J57"/>
      <c r="K57" s="13"/>
      <c r="L57" s="13"/>
      <c r="M57" s="13"/>
      <c r="N57" s="13"/>
      <c r="O57" s="13"/>
      <c r="P57" s="13"/>
      <c r="Q57" s="13"/>
      <c r="R57"/>
      <c r="S57" s="8">
        <v>44180.434027777781</v>
      </c>
      <c r="T57" s="13"/>
      <c r="U57" s="13"/>
      <c r="V57" s="13"/>
      <c r="W57" s="13"/>
      <c r="X57" s="13"/>
      <c r="Y57" s="13"/>
      <c r="Z57" s="13"/>
    </row>
    <row r="58" spans="1:26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/>
      <c r="I58"/>
      <c r="J58"/>
      <c r="K58" s="13"/>
      <c r="L58" s="13"/>
      <c r="M58" s="13"/>
      <c r="N58" s="13"/>
      <c r="O58" s="13"/>
      <c r="P58" s="13"/>
      <c r="Q58" s="13"/>
      <c r="R58"/>
      <c r="S58" s="8">
        <v>44180.43472222222</v>
      </c>
      <c r="T58" s="13"/>
      <c r="U58" s="13"/>
      <c r="V58" s="13"/>
      <c r="W58" s="13"/>
      <c r="X58" s="13"/>
      <c r="Y58" s="13"/>
      <c r="Z58" s="13"/>
    </row>
    <row r="59" spans="1:26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/>
      <c r="I59"/>
      <c r="J59"/>
      <c r="K59" s="13"/>
      <c r="L59" s="13"/>
      <c r="M59" s="13"/>
      <c r="N59" s="13"/>
      <c r="O59" s="13"/>
      <c r="P59" s="13"/>
      <c r="Q59" s="13"/>
      <c r="R59"/>
      <c r="S59" s="8">
        <v>44180.435416666667</v>
      </c>
      <c r="T59" s="13"/>
      <c r="U59" s="13"/>
      <c r="V59" s="13"/>
      <c r="W59" s="13"/>
      <c r="X59" s="13"/>
      <c r="Y59" s="13"/>
      <c r="Z59" s="13"/>
    </row>
    <row r="60" spans="1:26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/>
      <c r="I60"/>
      <c r="J60"/>
      <c r="K60" s="13"/>
      <c r="L60" s="13"/>
      <c r="M60" s="13"/>
      <c r="N60" s="13"/>
      <c r="O60" s="13"/>
      <c r="P60" s="13"/>
      <c r="Q60" s="13"/>
      <c r="R60"/>
      <c r="S60" s="8">
        <v>44180.436111111114</v>
      </c>
      <c r="T60" s="13"/>
      <c r="U60" s="13"/>
      <c r="V60" s="13"/>
      <c r="W60" s="13"/>
      <c r="X60" s="13"/>
      <c r="Y60" s="13"/>
      <c r="Z60" s="13"/>
    </row>
    <row r="61" spans="1:26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/>
      <c r="I61"/>
      <c r="J61"/>
      <c r="K61" s="13"/>
      <c r="L61" s="13"/>
      <c r="M61" s="13"/>
      <c r="N61" s="13"/>
      <c r="O61" s="13"/>
      <c r="P61" s="13"/>
      <c r="Q61" s="13"/>
      <c r="R61"/>
      <c r="S61" s="8">
        <v>44180.436805555553</v>
      </c>
      <c r="T61" s="13"/>
      <c r="U61" s="13"/>
      <c r="V61" s="13"/>
      <c r="W61" s="13"/>
      <c r="X61" s="13"/>
      <c r="Y61" s="13"/>
      <c r="Z61" s="13"/>
    </row>
    <row r="62" spans="1:26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/>
      <c r="I62"/>
      <c r="J62"/>
      <c r="K62" s="13"/>
      <c r="L62" s="13"/>
      <c r="M62" s="13"/>
      <c r="N62" s="13"/>
      <c r="O62" s="13"/>
      <c r="P62" s="13"/>
      <c r="Q62" s="13"/>
      <c r="R62"/>
      <c r="S62" s="8">
        <v>44180.4375</v>
      </c>
      <c r="T62" s="13"/>
      <c r="U62" s="13"/>
      <c r="V62" s="13"/>
      <c r="W62" s="13"/>
      <c r="X62" s="13"/>
      <c r="Y62" s="13"/>
      <c r="Z62" s="13"/>
    </row>
    <row r="63" spans="1:26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/>
      <c r="I63"/>
      <c r="J63"/>
      <c r="K63" s="13"/>
      <c r="L63" s="13"/>
      <c r="M63" s="13"/>
      <c r="N63" s="13"/>
      <c r="O63" s="13"/>
      <c r="P63" s="13"/>
      <c r="Q63" s="13"/>
      <c r="R63"/>
      <c r="S63" s="8">
        <v>44180.438194444447</v>
      </c>
      <c r="T63" s="13"/>
      <c r="U63" s="13"/>
      <c r="V63" s="13"/>
      <c r="W63" s="13"/>
      <c r="X63" s="13"/>
      <c r="Y63" s="13"/>
      <c r="Z63" s="13"/>
    </row>
    <row r="64" spans="1:26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/>
      <c r="I64"/>
      <c r="J64"/>
      <c r="K64" s="13"/>
      <c r="L64" s="13"/>
      <c r="M64" s="13"/>
      <c r="N64" s="13"/>
      <c r="O64" s="13"/>
      <c r="P64" s="13"/>
      <c r="Q64" s="13"/>
      <c r="R64"/>
      <c r="S64" s="8">
        <v>44180.438888888886</v>
      </c>
      <c r="T64" s="13"/>
      <c r="U64" s="13"/>
      <c r="V64" s="13"/>
      <c r="W64" s="13"/>
      <c r="X64" s="13"/>
      <c r="Y64" s="13"/>
      <c r="Z64" s="13"/>
    </row>
    <row r="65" spans="1:26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/>
      <c r="I65"/>
      <c r="J65"/>
      <c r="K65" s="13"/>
      <c r="L65" s="13"/>
      <c r="M65" s="13"/>
      <c r="N65" s="13"/>
      <c r="O65" s="13"/>
      <c r="P65" s="13"/>
      <c r="Q65" s="13"/>
      <c r="R65"/>
      <c r="S65" s="8">
        <v>44180.439583333333</v>
      </c>
      <c r="T65" s="13"/>
      <c r="U65" s="13"/>
      <c r="V65" s="13"/>
      <c r="W65" s="13"/>
      <c r="X65" s="13"/>
      <c r="Y65" s="13"/>
      <c r="Z65" s="13"/>
    </row>
    <row r="66" spans="1:26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/>
      <c r="I66"/>
      <c r="J66"/>
      <c r="K66" s="13"/>
      <c r="L66" s="13"/>
      <c r="M66" s="13"/>
      <c r="N66" s="13"/>
      <c r="O66" s="13"/>
      <c r="P66" s="13"/>
      <c r="Q66" s="13"/>
      <c r="R66"/>
      <c r="S66" s="8">
        <v>44180.44027777778</v>
      </c>
      <c r="T66" s="13"/>
      <c r="U66" s="13"/>
      <c r="V66" s="13"/>
      <c r="W66" s="13"/>
      <c r="X66" s="13"/>
      <c r="Y66" s="13"/>
      <c r="Z66" s="13"/>
    </row>
    <row r="67" spans="1:26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/>
      <c r="I67"/>
      <c r="J67"/>
      <c r="K67" s="13"/>
      <c r="L67" s="13"/>
      <c r="M67" s="13"/>
      <c r="N67" s="13"/>
      <c r="O67" s="13"/>
      <c r="P67" s="13"/>
      <c r="Q67" s="13"/>
      <c r="R67"/>
      <c r="S67" s="8">
        <v>44180.440972222219</v>
      </c>
      <c r="T67" s="13"/>
      <c r="U67" s="13"/>
      <c r="V67" s="13"/>
      <c r="W67" s="13"/>
      <c r="X67" s="13"/>
      <c r="Y67" s="13"/>
      <c r="Z67" s="13"/>
    </row>
    <row r="68" spans="1:26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/>
      <c r="I68"/>
      <c r="J68"/>
      <c r="K68" s="13"/>
      <c r="L68" s="13"/>
      <c r="M68" s="13"/>
      <c r="N68" s="13"/>
      <c r="O68" s="13"/>
      <c r="P68" s="13"/>
      <c r="Q68" s="13"/>
      <c r="R68"/>
      <c r="S68" s="8">
        <v>44180.441666666666</v>
      </c>
      <c r="T68" s="13"/>
      <c r="U68" s="13"/>
      <c r="V68" s="13"/>
      <c r="W68" s="13"/>
      <c r="X68" s="13"/>
      <c r="Y68" s="13"/>
      <c r="Z68" s="13"/>
    </row>
    <row r="69" spans="1:26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/>
      <c r="I69"/>
      <c r="J69"/>
      <c r="K69" s="13"/>
      <c r="L69" s="13"/>
      <c r="M69" s="13"/>
      <c r="N69" s="13"/>
      <c r="O69" s="13"/>
      <c r="P69" s="13"/>
      <c r="Q69" s="13"/>
      <c r="R69"/>
      <c r="S69" s="8">
        <v>44180.442361111112</v>
      </c>
      <c r="T69" s="13"/>
      <c r="U69" s="13"/>
      <c r="V69" s="13"/>
      <c r="W69" s="13"/>
      <c r="X69" s="13"/>
      <c r="Y69" s="13"/>
      <c r="Z69" s="13"/>
    </row>
    <row r="70" spans="1:26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/>
      <c r="I70"/>
      <c r="J70"/>
      <c r="K70" s="13"/>
      <c r="L70" s="13"/>
      <c r="M70" s="13"/>
      <c r="N70" s="13"/>
      <c r="O70" s="13"/>
      <c r="P70" s="13"/>
      <c r="Q70" s="13"/>
      <c r="R70"/>
      <c r="S70" s="8">
        <v>44180.443055555559</v>
      </c>
      <c r="T70" s="13"/>
      <c r="U70" s="13"/>
      <c r="V70" s="13"/>
      <c r="W70" s="13"/>
      <c r="X70" s="13"/>
      <c r="Y70" s="13"/>
      <c r="Z70" s="13"/>
    </row>
    <row r="71" spans="1:26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/>
      <c r="I71"/>
      <c r="J71"/>
      <c r="K71" s="13"/>
      <c r="L71" s="13"/>
      <c r="M71" s="13"/>
      <c r="N71" s="13"/>
      <c r="O71" s="13"/>
      <c r="P71" s="13"/>
      <c r="Q71" s="13"/>
      <c r="R71"/>
      <c r="S71" s="8">
        <v>44180.443749999999</v>
      </c>
      <c r="T71" s="13"/>
      <c r="U71" s="13"/>
      <c r="V71" s="13"/>
      <c r="W71" s="13"/>
      <c r="X71" s="13"/>
      <c r="Y71" s="13"/>
      <c r="Z71" s="13"/>
    </row>
    <row r="72" spans="1:26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/>
      <c r="I72"/>
      <c r="J72"/>
      <c r="K72" s="13"/>
      <c r="L72" s="13"/>
      <c r="M72" s="13"/>
      <c r="N72" s="13"/>
      <c r="O72" s="13"/>
      <c r="P72" s="13"/>
      <c r="Q72" s="13"/>
      <c r="R72"/>
      <c r="S72" s="8">
        <v>44180.444444444445</v>
      </c>
      <c r="T72" s="13"/>
      <c r="U72" s="13"/>
      <c r="V72" s="13"/>
      <c r="W72" s="13"/>
      <c r="X72" s="13"/>
      <c r="Y72" s="13"/>
      <c r="Z72" s="13"/>
    </row>
    <row r="73" spans="1:26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/>
      <c r="I73"/>
      <c r="J73"/>
      <c r="K73" s="13"/>
      <c r="L73" s="13"/>
      <c r="M73" s="13"/>
      <c r="N73" s="13"/>
      <c r="O73" s="13"/>
      <c r="P73" s="13"/>
      <c r="Q73" s="13"/>
      <c r="R73"/>
      <c r="S73" s="8">
        <v>44180.445138888892</v>
      </c>
      <c r="T73" s="13"/>
      <c r="U73" s="13"/>
      <c r="V73" s="13"/>
      <c r="W73" s="13"/>
      <c r="X73" s="13"/>
      <c r="Y73" s="13"/>
      <c r="Z73" s="13"/>
    </row>
    <row r="74" spans="1:26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/>
      <c r="I74"/>
      <c r="J74"/>
      <c r="K74" s="13"/>
      <c r="L74" s="13"/>
      <c r="M74" s="13"/>
      <c r="N74" s="13"/>
      <c r="O74" s="13"/>
      <c r="P74" s="13"/>
      <c r="Q74" s="13"/>
      <c r="R74"/>
      <c r="S74" s="8">
        <v>44180.445833333331</v>
      </c>
      <c r="T74" s="13"/>
      <c r="U74" s="13"/>
      <c r="V74" s="13"/>
      <c r="W74" s="13"/>
      <c r="X74" s="13"/>
      <c r="Y74" s="13"/>
      <c r="Z74" s="13"/>
    </row>
    <row r="75" spans="1:26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/>
      <c r="I75"/>
      <c r="J75"/>
      <c r="K75" s="13"/>
      <c r="L75" s="13"/>
      <c r="M75" s="13"/>
      <c r="N75" s="13"/>
      <c r="O75" s="13"/>
      <c r="P75" s="13"/>
      <c r="Q75" s="13"/>
      <c r="R75"/>
      <c r="S75" s="8">
        <v>44180.446527777778</v>
      </c>
      <c r="T75" s="13"/>
      <c r="U75" s="13"/>
      <c r="V75" s="13"/>
      <c r="W75" s="13"/>
      <c r="X75" s="13"/>
      <c r="Y75" s="13"/>
      <c r="Z75" s="13"/>
    </row>
    <row r="76" spans="1:26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/>
      <c r="I76"/>
      <c r="J76"/>
      <c r="K76" s="13"/>
      <c r="L76" s="13"/>
      <c r="M76" s="13"/>
      <c r="N76" s="13"/>
      <c r="O76" s="13"/>
      <c r="P76" s="13"/>
      <c r="Q76" s="13"/>
      <c r="R76"/>
      <c r="S76" s="8">
        <v>44180.447222222225</v>
      </c>
      <c r="T76" s="13"/>
      <c r="U76" s="13"/>
      <c r="V76" s="13"/>
      <c r="W76" s="13"/>
      <c r="X76" s="13"/>
      <c r="Y76" s="13"/>
      <c r="Z76" s="13"/>
    </row>
    <row r="77" spans="1:26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/>
      <c r="I77"/>
      <c r="J77"/>
      <c r="K77" s="13"/>
      <c r="L77" s="13"/>
      <c r="M77" s="13"/>
      <c r="N77" s="13"/>
      <c r="O77" s="13"/>
      <c r="P77" s="13"/>
      <c r="Q77" s="13"/>
      <c r="R77"/>
      <c r="S77" s="8">
        <v>44180.447916666664</v>
      </c>
      <c r="T77" s="13"/>
      <c r="U77" s="13"/>
      <c r="V77" s="13"/>
      <c r="W77" s="13"/>
      <c r="X77" s="13"/>
      <c r="Y77" s="13"/>
      <c r="Z77" s="13"/>
    </row>
    <row r="78" spans="1:26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/>
      <c r="I78"/>
      <c r="J78"/>
      <c r="K78" s="13"/>
      <c r="L78" s="13"/>
      <c r="M78" s="13"/>
      <c r="N78" s="13"/>
      <c r="O78" s="13"/>
      <c r="P78" s="13"/>
      <c r="Q78" s="13"/>
      <c r="R78"/>
      <c r="S78" s="8">
        <v>44180.448611111111</v>
      </c>
      <c r="T78" s="13"/>
      <c r="U78" s="13"/>
      <c r="V78" s="13"/>
      <c r="W78" s="13"/>
      <c r="X78" s="13"/>
      <c r="Y78" s="13"/>
      <c r="Z78" s="13"/>
    </row>
    <row r="79" spans="1:26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/>
      <c r="I79"/>
      <c r="J79"/>
      <c r="K79" s="13"/>
      <c r="L79" s="13"/>
      <c r="M79" s="13"/>
      <c r="N79" s="13"/>
      <c r="O79" s="13"/>
      <c r="P79" s="13"/>
      <c r="Q79" s="13"/>
      <c r="R79"/>
      <c r="S79" s="8">
        <v>44180.449305555558</v>
      </c>
      <c r="T79" s="13"/>
      <c r="U79" s="13"/>
      <c r="V79" s="13"/>
      <c r="W79" s="13"/>
      <c r="X79" s="13"/>
      <c r="Y79" s="13"/>
      <c r="Z79" s="13"/>
    </row>
    <row r="80" spans="1:26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/>
      <c r="I80"/>
      <c r="J80"/>
      <c r="K80" s="13"/>
      <c r="L80" s="13"/>
      <c r="M80" s="13"/>
      <c r="N80" s="13"/>
      <c r="O80" s="13"/>
      <c r="P80" s="13"/>
      <c r="Q80" s="13"/>
      <c r="R80"/>
      <c r="S80" s="8">
        <v>44180.45</v>
      </c>
      <c r="T80" s="13"/>
      <c r="U80" s="13"/>
      <c r="V80" s="13"/>
      <c r="W80" s="13"/>
      <c r="X80" s="13"/>
      <c r="Y80" s="13"/>
      <c r="Z80" s="13"/>
    </row>
    <row r="81" spans="1:26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/>
      <c r="I81"/>
      <c r="J81"/>
      <c r="K81" s="13"/>
      <c r="L81" s="13"/>
      <c r="M81" s="13"/>
      <c r="N81" s="13"/>
      <c r="O81" s="13"/>
      <c r="P81" s="13"/>
      <c r="Q81" s="13"/>
      <c r="R81"/>
      <c r="S81" s="8">
        <v>44180.450694444444</v>
      </c>
      <c r="T81" s="13"/>
      <c r="U81" s="13"/>
      <c r="V81" s="13"/>
      <c r="W81" s="13"/>
      <c r="X81" s="13"/>
      <c r="Y81" s="13"/>
      <c r="Z81" s="13"/>
    </row>
    <row r="82" spans="1:26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/>
      <c r="I82"/>
      <c r="J82"/>
      <c r="K82" s="13"/>
      <c r="L82" s="13"/>
      <c r="M82" s="13"/>
      <c r="N82" s="13"/>
      <c r="O82" s="13"/>
      <c r="P82" s="13"/>
      <c r="Q82" s="13"/>
      <c r="R82"/>
      <c r="S82" s="8">
        <v>44180.451388888891</v>
      </c>
      <c r="T82" s="13"/>
      <c r="U82" s="13"/>
      <c r="V82" s="13"/>
      <c r="W82" s="13"/>
      <c r="X82" s="13"/>
      <c r="Y82" s="13"/>
      <c r="Z82" s="13"/>
    </row>
    <row r="83" spans="1:26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/>
      <c r="I83"/>
      <c r="J83"/>
      <c r="K83" s="13"/>
      <c r="L83" s="13"/>
      <c r="M83" s="13"/>
      <c r="N83" s="13"/>
      <c r="O83" s="13"/>
      <c r="P83" s="13"/>
      <c r="Q83" s="13"/>
      <c r="R83"/>
      <c r="S83" s="8">
        <v>44180.45208333333</v>
      </c>
      <c r="T83" s="13"/>
      <c r="U83" s="13"/>
      <c r="V83" s="13"/>
      <c r="W83" s="13"/>
      <c r="X83" s="13"/>
      <c r="Y83" s="13"/>
      <c r="Z83" s="13"/>
    </row>
    <row r="84" spans="1:26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/>
      <c r="I84"/>
      <c r="J84"/>
      <c r="K84" s="13"/>
      <c r="L84" s="13"/>
      <c r="M84" s="13"/>
      <c r="N84" s="13"/>
      <c r="O84" s="13"/>
      <c r="P84" s="13"/>
      <c r="Q84" s="13"/>
      <c r="R84"/>
      <c r="S84" s="8">
        <v>44180.452777777777</v>
      </c>
      <c r="T84" s="13"/>
      <c r="U84" s="13"/>
      <c r="V84" s="13"/>
      <c r="W84" s="13"/>
      <c r="X84" s="13"/>
      <c r="Y84" s="13"/>
      <c r="Z84" s="13"/>
    </row>
    <row r="85" spans="1:26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/>
      <c r="I85"/>
      <c r="J85"/>
      <c r="K85" s="13"/>
      <c r="L85" s="13"/>
      <c r="M85" s="13"/>
      <c r="N85" s="13"/>
      <c r="O85" s="13"/>
      <c r="P85" s="13"/>
      <c r="Q85" s="13"/>
      <c r="R85"/>
      <c r="S85" s="8">
        <v>44180.453472222223</v>
      </c>
      <c r="T85" s="13"/>
      <c r="U85" s="13"/>
      <c r="V85" s="13"/>
      <c r="W85" s="13"/>
      <c r="X85" s="13"/>
      <c r="Y85" s="13"/>
      <c r="Z85" s="13"/>
    </row>
    <row r="86" spans="1:26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/>
      <c r="I86"/>
      <c r="J86"/>
      <c r="K86" s="13"/>
      <c r="L86" s="13"/>
      <c r="M86" s="13"/>
      <c r="N86" s="13"/>
      <c r="O86" s="13"/>
      <c r="P86" s="13"/>
      <c r="Q86" s="13"/>
      <c r="R86"/>
      <c r="S86" s="8">
        <v>44180.45416666667</v>
      </c>
      <c r="T86" s="13"/>
      <c r="U86" s="13"/>
      <c r="V86" s="13"/>
      <c r="W86" s="13"/>
      <c r="X86" s="13"/>
      <c r="Y86" s="13"/>
      <c r="Z86" s="13"/>
    </row>
    <row r="87" spans="1:26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/>
      <c r="I87"/>
      <c r="J87"/>
      <c r="K87" s="13"/>
      <c r="L87" s="13"/>
      <c r="M87" s="13"/>
      <c r="N87" s="13"/>
      <c r="O87" s="13"/>
      <c r="P87" s="13"/>
      <c r="Q87" s="13"/>
      <c r="R87"/>
      <c r="S87" s="8">
        <v>44180.454861111109</v>
      </c>
      <c r="T87" s="13"/>
      <c r="U87" s="13"/>
      <c r="V87" s="13"/>
      <c r="W87" s="13"/>
      <c r="X87" s="13"/>
      <c r="Y87" s="13"/>
      <c r="Z87" s="13"/>
    </row>
    <row r="88" spans="1:26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/>
      <c r="I88"/>
      <c r="J88"/>
      <c r="K88" s="13"/>
      <c r="L88" s="13"/>
      <c r="M88" s="13"/>
      <c r="N88" s="13"/>
      <c r="O88" s="13"/>
      <c r="P88" s="13"/>
      <c r="Q88" s="13"/>
      <c r="R88"/>
      <c r="S88" s="8">
        <v>44180.455555555556</v>
      </c>
      <c r="T88" s="13"/>
      <c r="U88" s="13"/>
      <c r="V88" s="13"/>
      <c r="W88" s="13"/>
      <c r="X88" s="13"/>
      <c r="Y88" s="13"/>
      <c r="Z88" s="13"/>
    </row>
    <row r="89" spans="1:26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/>
      <c r="I89"/>
      <c r="J89"/>
      <c r="K89" s="13"/>
      <c r="L89" s="13"/>
      <c r="M89" s="13"/>
      <c r="N89" s="13"/>
      <c r="O89" s="13"/>
      <c r="P89" s="13"/>
      <c r="Q89" s="13"/>
      <c r="R89"/>
      <c r="S89" s="8">
        <v>44180.456250000003</v>
      </c>
      <c r="T89" s="13"/>
      <c r="U89" s="13"/>
      <c r="V89" s="13"/>
      <c r="W89" s="13"/>
      <c r="X89" s="13"/>
      <c r="Y89" s="13"/>
      <c r="Z89" s="13"/>
    </row>
    <row r="90" spans="1:26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/>
      <c r="I90"/>
      <c r="J90"/>
      <c r="K90" s="13"/>
      <c r="L90" s="13"/>
      <c r="M90" s="13"/>
      <c r="N90" s="13"/>
      <c r="O90" s="13"/>
      <c r="P90" s="13"/>
      <c r="Q90" s="13"/>
      <c r="R90"/>
      <c r="S90" s="8">
        <v>44180.456944444442</v>
      </c>
      <c r="T90" s="13"/>
      <c r="U90" s="13"/>
      <c r="V90" s="13"/>
      <c r="W90" s="13"/>
      <c r="X90" s="13"/>
      <c r="Y90" s="13"/>
      <c r="Z90" s="13"/>
    </row>
    <row r="91" spans="1:26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/>
      <c r="I91"/>
      <c r="J91"/>
      <c r="K91" s="13"/>
      <c r="L91" s="13"/>
      <c r="M91" s="13"/>
      <c r="N91" s="13"/>
      <c r="O91" s="13"/>
      <c r="P91" s="13"/>
      <c r="Q91" s="13"/>
      <c r="R91"/>
      <c r="S91" s="8">
        <v>44180.457638888889</v>
      </c>
      <c r="T91" s="13"/>
      <c r="U91" s="13"/>
      <c r="V91" s="13"/>
      <c r="W91" s="13"/>
      <c r="X91" s="13"/>
      <c r="Y91" s="13"/>
      <c r="Z91" s="13"/>
    </row>
    <row r="92" spans="1:26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/>
      <c r="I92"/>
      <c r="J92"/>
      <c r="K92" s="13"/>
      <c r="L92" s="13"/>
      <c r="M92" s="13"/>
      <c r="N92" s="13"/>
      <c r="O92" s="13"/>
      <c r="P92" s="13"/>
      <c r="Q92" s="13"/>
      <c r="R92"/>
      <c r="S92" s="8">
        <v>44180.458333333336</v>
      </c>
      <c r="T92" s="13"/>
      <c r="U92" s="13"/>
      <c r="V92" s="13"/>
      <c r="W92" s="13"/>
      <c r="X92" s="13"/>
      <c r="Y92" s="13"/>
      <c r="Z92" s="13"/>
    </row>
    <row r="93" spans="1:26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/>
      <c r="I93"/>
      <c r="J93"/>
      <c r="K93" s="13"/>
      <c r="L93" s="13"/>
      <c r="M93" s="13"/>
      <c r="N93" s="13"/>
      <c r="O93" s="13"/>
      <c r="P93" s="13"/>
      <c r="Q93" s="13"/>
      <c r="R93"/>
      <c r="S93" s="8">
        <v>44180.459027777775</v>
      </c>
      <c r="T93" s="13"/>
      <c r="U93" s="13"/>
      <c r="V93" s="13"/>
      <c r="W93" s="13"/>
      <c r="X93" s="13"/>
      <c r="Y93" s="13"/>
      <c r="Z93" s="13"/>
    </row>
    <row r="94" spans="1:26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/>
      <c r="I94"/>
      <c r="J94"/>
      <c r="K94" s="13"/>
      <c r="L94" s="13"/>
      <c r="M94" s="13"/>
      <c r="N94" s="13"/>
      <c r="O94" s="13"/>
      <c r="P94" s="13"/>
      <c r="Q94" s="13"/>
      <c r="R94"/>
      <c r="S94" s="8">
        <v>44180.459722222222</v>
      </c>
      <c r="T94" s="13"/>
      <c r="U94" s="13"/>
      <c r="V94" s="13"/>
      <c r="W94" s="13"/>
      <c r="X94" s="13"/>
      <c r="Y94" s="13"/>
      <c r="Z94" s="13"/>
    </row>
    <row r="95" spans="1:26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/>
      <c r="I95"/>
      <c r="J95"/>
      <c r="K95" s="13"/>
      <c r="L95" s="13"/>
      <c r="M95" s="13"/>
      <c r="N95" s="13"/>
      <c r="O95" s="13"/>
      <c r="P95" s="13"/>
      <c r="Q95" s="13"/>
      <c r="R95"/>
      <c r="S95" s="8">
        <v>44180.460416666669</v>
      </c>
      <c r="T95" s="13"/>
      <c r="U95" s="13"/>
      <c r="V95" s="13"/>
      <c r="W95" s="13"/>
      <c r="X95" s="13"/>
      <c r="Y95" s="13"/>
      <c r="Z95" s="13"/>
    </row>
    <row r="96" spans="1:26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/>
      <c r="I96"/>
      <c r="J96"/>
      <c r="K96" s="13"/>
      <c r="L96" s="13"/>
      <c r="M96" s="13"/>
      <c r="N96" s="13"/>
      <c r="O96" s="13"/>
      <c r="P96" s="13"/>
      <c r="Q96" s="13"/>
      <c r="R96"/>
      <c r="S96" s="8">
        <v>44180.461111111108</v>
      </c>
      <c r="T96" s="13"/>
      <c r="U96" s="13"/>
      <c r="V96" s="13"/>
      <c r="W96" s="13"/>
      <c r="X96" s="13"/>
      <c r="Y96" s="13"/>
      <c r="Z96" s="13"/>
    </row>
    <row r="97" spans="1:26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/>
      <c r="I97"/>
      <c r="J97"/>
      <c r="K97" s="13"/>
      <c r="L97" s="13"/>
      <c r="M97" s="13"/>
      <c r="N97" s="13"/>
      <c r="O97" s="13"/>
      <c r="P97" s="13"/>
      <c r="Q97" s="13"/>
      <c r="R97"/>
      <c r="S97" s="8">
        <v>44180.461805555555</v>
      </c>
      <c r="T97" s="13"/>
      <c r="U97" s="13"/>
      <c r="V97" s="13"/>
      <c r="W97" s="13"/>
      <c r="X97" s="13"/>
      <c r="Y97" s="13"/>
      <c r="Z97" s="13"/>
    </row>
    <row r="98" spans="1:26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/>
      <c r="I98"/>
      <c r="J98"/>
      <c r="K98" s="13"/>
      <c r="L98" s="13"/>
      <c r="M98" s="13"/>
      <c r="N98" s="13"/>
      <c r="O98" s="13"/>
      <c r="P98" s="13"/>
      <c r="Q98" s="13"/>
      <c r="R98"/>
      <c r="S98" s="8">
        <v>44180.462500000001</v>
      </c>
      <c r="T98" s="13"/>
      <c r="U98" s="13"/>
      <c r="V98" s="13"/>
      <c r="W98" s="13"/>
      <c r="X98" s="13"/>
      <c r="Y98" s="13"/>
      <c r="Z98" s="13"/>
    </row>
    <row r="99" spans="1:26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/>
      <c r="I99"/>
      <c r="J99"/>
      <c r="K99" s="13"/>
      <c r="L99" s="13"/>
      <c r="M99" s="13"/>
      <c r="N99" s="13"/>
      <c r="O99" s="13"/>
      <c r="P99" s="13"/>
      <c r="Q99" s="13"/>
      <c r="R99"/>
      <c r="S99" s="8">
        <v>44180.463194444441</v>
      </c>
      <c r="T99" s="13"/>
      <c r="U99" s="13"/>
      <c r="V99" s="13"/>
      <c r="W99" s="13"/>
      <c r="X99" s="13"/>
      <c r="Y99" s="13"/>
      <c r="Z99" s="13"/>
    </row>
    <row r="100" spans="1:26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/>
      <c r="I100"/>
      <c r="J100"/>
      <c r="K100" s="13"/>
      <c r="L100" s="13"/>
      <c r="M100" s="13"/>
      <c r="N100" s="13"/>
      <c r="O100" s="13"/>
      <c r="P100" s="13"/>
      <c r="Q100" s="13"/>
      <c r="R100"/>
      <c r="S100" s="8">
        <v>44180.463888888888</v>
      </c>
      <c r="T100" s="13"/>
      <c r="U100" s="13"/>
      <c r="V100" s="13"/>
      <c r="W100" s="13"/>
      <c r="X100" s="13"/>
      <c r="Y100" s="13"/>
      <c r="Z100" s="13"/>
    </row>
    <row r="101" spans="1:26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/>
      <c r="I101"/>
      <c r="J101"/>
      <c r="K101" s="13"/>
      <c r="L101" s="13"/>
      <c r="M101" s="13"/>
      <c r="N101" s="13"/>
      <c r="O101" s="13"/>
      <c r="P101" s="13"/>
      <c r="Q101" s="13"/>
      <c r="R101"/>
      <c r="S101" s="8">
        <v>44180.464583333334</v>
      </c>
      <c r="T101" s="13"/>
      <c r="U101" s="13"/>
      <c r="V101" s="13"/>
      <c r="W101" s="13"/>
      <c r="X101" s="13"/>
      <c r="Y101" s="13"/>
      <c r="Z101" s="13"/>
    </row>
    <row r="102" spans="1:26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/>
      <c r="I102"/>
      <c r="J102"/>
      <c r="K102" s="13"/>
      <c r="L102" s="13"/>
      <c r="M102" s="13"/>
      <c r="N102" s="13"/>
      <c r="O102" s="13"/>
      <c r="P102" s="13"/>
      <c r="Q102" s="13"/>
      <c r="R102"/>
      <c r="S102" s="8">
        <v>44180.465277777781</v>
      </c>
      <c r="T102" s="13"/>
      <c r="U102" s="13"/>
      <c r="V102" s="13"/>
      <c r="W102" s="13"/>
      <c r="X102" s="13"/>
      <c r="Y102" s="13"/>
      <c r="Z102" s="13"/>
    </row>
    <row r="103" spans="1:26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/>
      <c r="I103"/>
      <c r="J103"/>
      <c r="K103" s="13"/>
      <c r="L103" s="13"/>
      <c r="M103" s="13"/>
      <c r="N103" s="13"/>
      <c r="O103" s="13"/>
      <c r="P103" s="13"/>
      <c r="Q103" s="13"/>
      <c r="R103"/>
      <c r="S103" s="8">
        <v>44180.46597222222</v>
      </c>
      <c r="T103" s="13"/>
      <c r="U103" s="13"/>
      <c r="V103" s="13"/>
      <c r="W103" s="13"/>
      <c r="X103" s="13"/>
      <c r="Y103" s="13"/>
      <c r="Z103" s="13"/>
    </row>
    <row r="104" spans="1:26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/>
      <c r="I104"/>
      <c r="J104"/>
      <c r="K104" s="13"/>
      <c r="L104" s="13"/>
      <c r="M104" s="13"/>
      <c r="N104" s="13"/>
      <c r="O104" s="13"/>
      <c r="P104" s="13"/>
      <c r="Q104" s="13"/>
      <c r="R104"/>
      <c r="S104" s="8">
        <v>44180.466666666667</v>
      </c>
      <c r="T104" s="13"/>
      <c r="U104" s="13"/>
      <c r="V104" s="13"/>
      <c r="W104" s="13"/>
      <c r="X104" s="13"/>
      <c r="Y104" s="13"/>
      <c r="Z104" s="13"/>
    </row>
    <row r="105" spans="1:26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/>
      <c r="I105"/>
      <c r="J105"/>
      <c r="K105" s="13"/>
      <c r="L105" s="13"/>
      <c r="M105" s="13"/>
      <c r="N105" s="13"/>
      <c r="O105" s="13"/>
      <c r="P105" s="13"/>
      <c r="Q105" s="13"/>
      <c r="R105"/>
      <c r="S105" s="8">
        <v>44180.467361111114</v>
      </c>
      <c r="T105" s="13"/>
      <c r="U105" s="13"/>
      <c r="V105" s="13"/>
      <c r="W105" s="13"/>
      <c r="X105" s="13"/>
      <c r="Y105" s="13"/>
      <c r="Z105" s="13"/>
    </row>
    <row r="106" spans="1:26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/>
      <c r="I106"/>
      <c r="J106"/>
      <c r="K106" s="13"/>
      <c r="L106" s="13"/>
      <c r="M106" s="13"/>
      <c r="N106" s="13"/>
      <c r="O106" s="13"/>
      <c r="P106" s="13"/>
      <c r="Q106" s="13"/>
      <c r="R106"/>
      <c r="S106" s="8">
        <v>44180.468055555553</v>
      </c>
      <c r="T106" s="13"/>
      <c r="U106" s="13"/>
      <c r="V106" s="13"/>
      <c r="W106" s="13"/>
      <c r="X106" s="13"/>
      <c r="Y106" s="13"/>
      <c r="Z106" s="13"/>
    </row>
    <row r="107" spans="1:26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/>
      <c r="I107"/>
      <c r="J107"/>
      <c r="K107" s="13"/>
      <c r="L107" s="13"/>
      <c r="M107" s="13"/>
      <c r="N107" s="13"/>
      <c r="O107" s="13"/>
      <c r="P107" s="13"/>
      <c r="Q107" s="13"/>
      <c r="R107"/>
      <c r="S107" s="8">
        <v>44180.46875</v>
      </c>
      <c r="T107" s="13"/>
      <c r="U107" s="13"/>
      <c r="V107" s="13"/>
      <c r="W107" s="13"/>
      <c r="X107" s="13"/>
      <c r="Y107" s="13"/>
      <c r="Z107" s="13"/>
    </row>
    <row r="108" spans="1:26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/>
      <c r="I108"/>
      <c r="J108"/>
      <c r="K108" s="13"/>
      <c r="L108" s="13"/>
      <c r="M108" s="13"/>
      <c r="N108" s="13"/>
      <c r="O108" s="13"/>
      <c r="P108" s="13"/>
      <c r="Q108" s="13"/>
      <c r="R108"/>
      <c r="S108" s="8">
        <v>44180.469444444447</v>
      </c>
      <c r="T108" s="13"/>
      <c r="U108" s="13"/>
      <c r="V108" s="13"/>
      <c r="W108" s="13"/>
      <c r="X108" s="13"/>
      <c r="Y108" s="13"/>
      <c r="Z108" s="13"/>
    </row>
    <row r="109" spans="1:26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/>
      <c r="I109"/>
      <c r="J109"/>
      <c r="K109" s="13"/>
      <c r="L109" s="13"/>
      <c r="M109" s="13"/>
      <c r="N109" s="13"/>
      <c r="O109" s="13"/>
      <c r="P109" s="13"/>
      <c r="Q109" s="13"/>
      <c r="R109"/>
      <c r="S109" s="8">
        <v>44180.470138888886</v>
      </c>
      <c r="T109" s="13"/>
      <c r="U109" s="13"/>
      <c r="V109" s="13"/>
      <c r="W109" s="13"/>
      <c r="X109" s="13"/>
      <c r="Y109" s="13"/>
      <c r="Z109" s="13"/>
    </row>
    <row r="110" spans="1:26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/>
      <c r="I110"/>
      <c r="J110"/>
      <c r="K110" s="13"/>
      <c r="L110" s="13"/>
      <c r="M110" s="13"/>
      <c r="N110" s="13"/>
      <c r="O110" s="13"/>
      <c r="P110" s="13"/>
      <c r="Q110" s="13"/>
      <c r="R110"/>
      <c r="S110" s="8">
        <v>44180.470833333333</v>
      </c>
      <c r="T110" s="13"/>
      <c r="U110" s="13"/>
      <c r="V110" s="13"/>
      <c r="W110" s="13"/>
      <c r="X110" s="13"/>
      <c r="Y110" s="13"/>
      <c r="Z110" s="13"/>
    </row>
    <row r="111" spans="1:26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/>
      <c r="I111"/>
      <c r="J111"/>
      <c r="K111" s="13"/>
      <c r="L111" s="13"/>
      <c r="M111" s="13"/>
      <c r="N111" s="13"/>
      <c r="O111" s="13"/>
      <c r="P111" s="13"/>
      <c r="Q111" s="13"/>
      <c r="R111"/>
      <c r="S111" s="8">
        <v>44180.47152777778</v>
      </c>
      <c r="T111" s="13"/>
      <c r="U111" s="13"/>
      <c r="V111" s="13"/>
      <c r="W111" s="13"/>
      <c r="X111" s="13"/>
      <c r="Y111" s="13"/>
      <c r="Z111" s="13"/>
    </row>
    <row r="112" spans="1:26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/>
      <c r="I112"/>
      <c r="J112"/>
      <c r="K112" s="13"/>
      <c r="L112" s="13"/>
      <c r="M112" s="13"/>
      <c r="N112" s="13"/>
      <c r="O112" s="13"/>
      <c r="P112" s="13"/>
      <c r="Q112" s="13"/>
      <c r="R112"/>
      <c r="S112" s="8">
        <v>44180.472222222219</v>
      </c>
      <c r="T112" s="13"/>
      <c r="U112" s="13"/>
      <c r="V112" s="13"/>
      <c r="W112" s="13"/>
      <c r="X112" s="13"/>
      <c r="Y112" s="13"/>
      <c r="Z112" s="13"/>
    </row>
    <row r="113" spans="1:26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/>
      <c r="I113"/>
      <c r="J113"/>
      <c r="K113" s="13"/>
      <c r="L113" s="13"/>
      <c r="M113" s="13"/>
      <c r="N113" s="13"/>
      <c r="O113" s="13"/>
      <c r="P113" s="13"/>
      <c r="Q113" s="13"/>
      <c r="R113"/>
      <c r="S113" s="8">
        <v>44180.472916666666</v>
      </c>
      <c r="T113" s="13"/>
      <c r="U113" s="13"/>
      <c r="V113" s="13"/>
      <c r="W113" s="13"/>
      <c r="X113" s="13"/>
      <c r="Y113" s="13"/>
      <c r="Z113" s="13"/>
    </row>
    <row r="114" spans="1:26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/>
      <c r="I114"/>
      <c r="J114"/>
      <c r="K114" s="13"/>
      <c r="L114" s="13"/>
      <c r="M114" s="13"/>
      <c r="N114" s="13"/>
      <c r="O114" s="13"/>
      <c r="P114" s="13"/>
      <c r="Q114" s="13"/>
      <c r="R114"/>
      <c r="S114" s="8">
        <v>44180.473611111112</v>
      </c>
      <c r="T114" s="13"/>
      <c r="U114" s="13"/>
      <c r="V114" s="13"/>
      <c r="W114" s="13"/>
      <c r="X114" s="13"/>
      <c r="Y114" s="13"/>
      <c r="Z114" s="13"/>
    </row>
    <row r="115" spans="1:26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/>
      <c r="I115"/>
      <c r="J115"/>
      <c r="K115" s="13"/>
      <c r="L115" s="13"/>
      <c r="M115" s="13"/>
      <c r="N115" s="13"/>
      <c r="O115" s="13"/>
      <c r="P115" s="13"/>
      <c r="Q115" s="13"/>
      <c r="R115"/>
      <c r="S115" s="8">
        <v>44180.474305555559</v>
      </c>
      <c r="T115" s="13"/>
      <c r="U115" s="13"/>
      <c r="V115" s="13"/>
      <c r="W115" s="13"/>
      <c r="X115" s="13"/>
      <c r="Y115" s="13"/>
      <c r="Z115" s="13"/>
    </row>
    <row r="116" spans="1:26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/>
      <c r="I116"/>
      <c r="J116"/>
      <c r="K116" s="13"/>
      <c r="L116" s="13"/>
      <c r="M116" s="13"/>
      <c r="N116" s="13"/>
      <c r="O116" s="13"/>
      <c r="P116" s="13"/>
      <c r="Q116" s="13"/>
      <c r="R116"/>
      <c r="S116" s="8">
        <v>44180.474999999999</v>
      </c>
      <c r="T116" s="13"/>
      <c r="U116" s="13"/>
      <c r="V116" s="13"/>
      <c r="W116" s="13"/>
      <c r="X116" s="13"/>
      <c r="Y116" s="13"/>
      <c r="Z116" s="13"/>
    </row>
    <row r="117" spans="1:26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/>
      <c r="I117"/>
      <c r="J117"/>
      <c r="K117" s="13"/>
      <c r="L117" s="13"/>
      <c r="M117" s="13"/>
      <c r="N117" s="13"/>
      <c r="O117" s="13"/>
      <c r="P117" s="13"/>
      <c r="Q117" s="13"/>
      <c r="R117"/>
      <c r="S117" s="8">
        <v>44180.475694444445</v>
      </c>
      <c r="T117" s="13"/>
      <c r="U117" s="13"/>
      <c r="V117" s="13"/>
      <c r="W117" s="13"/>
      <c r="X117" s="13"/>
      <c r="Y117" s="13"/>
      <c r="Z117" s="13"/>
    </row>
    <row r="118" spans="1:26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/>
      <c r="I118"/>
      <c r="J118"/>
      <c r="K118" s="13"/>
      <c r="L118" s="13"/>
      <c r="M118" s="13"/>
      <c r="N118" s="13"/>
      <c r="O118" s="13"/>
      <c r="P118" s="13"/>
      <c r="Q118" s="13"/>
      <c r="R118"/>
      <c r="S118" s="8">
        <v>44180.476388888892</v>
      </c>
      <c r="T118" s="13"/>
      <c r="U118" s="13"/>
      <c r="V118" s="13"/>
      <c r="W118" s="13"/>
      <c r="X118" s="13"/>
      <c r="Y118" s="13"/>
      <c r="Z118" s="13"/>
    </row>
    <row r="119" spans="1:26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/>
      <c r="I119"/>
      <c r="J119"/>
      <c r="K119" s="13"/>
      <c r="L119" s="13"/>
      <c r="M119" s="13"/>
      <c r="N119" s="13"/>
      <c r="O119" s="13"/>
      <c r="P119" s="13"/>
      <c r="Q119" s="13"/>
      <c r="R119"/>
      <c r="S119" s="8">
        <v>44180.477083333331</v>
      </c>
      <c r="T119" s="13"/>
      <c r="U119" s="13"/>
      <c r="V119" s="13"/>
      <c r="W119" s="13"/>
      <c r="X119" s="13"/>
      <c r="Y119" s="13"/>
      <c r="Z119" s="13"/>
    </row>
    <row r="120" spans="1:26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/>
      <c r="I120"/>
      <c r="J120"/>
      <c r="K120" s="13"/>
      <c r="L120" s="13"/>
      <c r="M120" s="13"/>
      <c r="N120" s="13"/>
      <c r="O120" s="13"/>
      <c r="P120" s="13"/>
      <c r="Q120" s="13"/>
      <c r="R120"/>
      <c r="S120" s="8">
        <v>44180.477777777778</v>
      </c>
      <c r="T120" s="13"/>
      <c r="U120" s="13"/>
      <c r="V120" s="13"/>
      <c r="W120" s="13"/>
      <c r="X120" s="13"/>
      <c r="Y120" s="13"/>
      <c r="Z120" s="13"/>
    </row>
    <row r="121" spans="1:26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/>
      <c r="I121"/>
      <c r="J121"/>
      <c r="K121" s="13"/>
      <c r="L121" s="13"/>
      <c r="M121" s="13"/>
      <c r="N121" s="13"/>
      <c r="O121" s="13"/>
      <c r="P121" s="13"/>
      <c r="Q121" s="13"/>
      <c r="R121"/>
      <c r="S121" s="8">
        <v>44180.478472222225</v>
      </c>
      <c r="T121" s="13"/>
      <c r="U121" s="13"/>
      <c r="V121" s="13"/>
      <c r="W121" s="13"/>
      <c r="X121" s="13"/>
      <c r="Y121" s="13"/>
      <c r="Z121" s="13"/>
    </row>
    <row r="122" spans="1:26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/>
      <c r="I122"/>
      <c r="J122"/>
      <c r="K122" s="13"/>
      <c r="L122" s="13"/>
      <c r="M122" s="13"/>
      <c r="N122" s="13"/>
      <c r="O122" s="13"/>
      <c r="P122" s="13"/>
      <c r="Q122" s="13"/>
      <c r="R122"/>
      <c r="S122" s="8">
        <v>44180.479166666664</v>
      </c>
      <c r="T122" s="13"/>
      <c r="U122" s="13"/>
      <c r="V122" s="13"/>
      <c r="W122" s="13"/>
      <c r="X122" s="13"/>
      <c r="Y122" s="13"/>
      <c r="Z122" s="13"/>
    </row>
    <row r="123" spans="1:26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/>
      <c r="I123"/>
      <c r="J123"/>
      <c r="K123" s="13"/>
      <c r="L123" s="13"/>
      <c r="M123" s="13"/>
      <c r="N123" s="13"/>
      <c r="O123" s="13"/>
      <c r="P123" s="13"/>
      <c r="Q123" s="13"/>
      <c r="R123"/>
      <c r="S123" s="8">
        <v>44180.479861111111</v>
      </c>
      <c r="T123" s="13"/>
      <c r="U123" s="13"/>
      <c r="V123" s="13"/>
      <c r="W123" s="13"/>
      <c r="X123" s="13"/>
      <c r="Y123" s="13"/>
      <c r="Z123" s="13"/>
    </row>
    <row r="124" spans="1:26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/>
      <c r="I124"/>
      <c r="J124"/>
      <c r="K124" s="13"/>
      <c r="L124" s="13"/>
      <c r="M124" s="13"/>
      <c r="N124" s="13"/>
      <c r="O124" s="13"/>
      <c r="P124" s="13"/>
      <c r="Q124" s="13"/>
      <c r="R124"/>
      <c r="S124" s="8">
        <v>44180.480555555558</v>
      </c>
      <c r="T124" s="13"/>
      <c r="U124" s="13"/>
      <c r="V124" s="13"/>
      <c r="W124" s="13"/>
      <c r="X124" s="13"/>
      <c r="Y124" s="13"/>
      <c r="Z124" s="13"/>
    </row>
    <row r="125" spans="1:26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/>
      <c r="I125"/>
      <c r="J125"/>
      <c r="K125" s="13"/>
      <c r="L125" s="13"/>
      <c r="M125" s="13"/>
      <c r="N125" s="13"/>
      <c r="O125" s="13"/>
      <c r="P125" s="13"/>
      <c r="Q125" s="13"/>
      <c r="R125"/>
      <c r="S125" s="8">
        <v>44180.481249999997</v>
      </c>
      <c r="T125" s="13"/>
      <c r="U125" s="13"/>
      <c r="V125" s="13"/>
      <c r="W125" s="13"/>
      <c r="X125" s="13"/>
      <c r="Y125" s="13"/>
      <c r="Z125" s="13"/>
    </row>
    <row r="126" spans="1:26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/>
      <c r="I126"/>
      <c r="J126"/>
      <c r="K126" s="13"/>
      <c r="L126" s="13"/>
      <c r="M126" s="13"/>
      <c r="N126" s="13"/>
      <c r="O126" s="13"/>
      <c r="P126" s="13"/>
      <c r="Q126" s="13"/>
      <c r="R126"/>
      <c r="S126" s="8">
        <v>44180.481944444444</v>
      </c>
      <c r="T126" s="13"/>
      <c r="U126" s="13"/>
      <c r="V126" s="13"/>
      <c r="W126" s="13"/>
      <c r="X126" s="13"/>
      <c r="Y126" s="13"/>
      <c r="Z126" s="13"/>
    </row>
    <row r="127" spans="1:26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/>
      <c r="I127"/>
      <c r="J127"/>
      <c r="K127" s="13"/>
      <c r="L127" s="13"/>
      <c r="M127" s="13"/>
      <c r="N127" s="13"/>
      <c r="O127" s="13"/>
      <c r="P127" s="13"/>
      <c r="Q127" s="13"/>
      <c r="R127"/>
      <c r="S127" s="8">
        <v>44180.482638888891</v>
      </c>
      <c r="T127" s="13"/>
      <c r="U127" s="13"/>
      <c r="V127" s="13"/>
      <c r="W127" s="13"/>
      <c r="X127" s="13"/>
      <c r="Y127" s="13"/>
      <c r="Z127" s="13"/>
    </row>
    <row r="128" spans="1:26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/>
      <c r="I128"/>
      <c r="J128"/>
      <c r="K128" s="13"/>
      <c r="L128" s="13"/>
      <c r="M128" s="13"/>
      <c r="N128" s="13"/>
      <c r="O128" s="13"/>
      <c r="P128" s="13"/>
      <c r="Q128" s="13"/>
      <c r="R128"/>
      <c r="S128" s="8">
        <v>44180.48333333333</v>
      </c>
      <c r="T128" s="13"/>
      <c r="U128" s="13"/>
      <c r="V128" s="13"/>
      <c r="W128" s="13"/>
      <c r="X128" s="13"/>
      <c r="Y128" s="13"/>
      <c r="Z128" s="13"/>
    </row>
    <row r="129" spans="1:26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/>
      <c r="I129"/>
      <c r="J129"/>
      <c r="K129" s="13"/>
      <c r="L129" s="13"/>
      <c r="M129" s="13"/>
      <c r="N129" s="13"/>
      <c r="O129" s="13"/>
      <c r="P129" s="13"/>
      <c r="Q129" s="13"/>
      <c r="R129"/>
      <c r="S129" s="8">
        <v>44180.484027777777</v>
      </c>
      <c r="T129" s="13"/>
      <c r="U129" s="13"/>
      <c r="V129" s="13"/>
      <c r="W129" s="13"/>
      <c r="X129" s="13"/>
      <c r="Y129" s="13"/>
      <c r="Z129" s="13"/>
    </row>
    <row r="130" spans="1:26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/>
      <c r="I130"/>
      <c r="J130"/>
      <c r="K130" s="13"/>
      <c r="L130" s="13"/>
      <c r="M130" s="13"/>
      <c r="N130" s="13"/>
      <c r="O130" s="13"/>
      <c r="P130" s="13"/>
      <c r="Q130" s="13"/>
      <c r="R130"/>
      <c r="S130" s="8">
        <v>44180.484722222223</v>
      </c>
      <c r="T130" s="13"/>
      <c r="U130" s="13"/>
      <c r="V130" s="13"/>
      <c r="W130" s="13"/>
      <c r="X130" s="13"/>
      <c r="Y130" s="13"/>
      <c r="Z130" s="13"/>
    </row>
    <row r="131" spans="1:26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/>
      <c r="I131"/>
      <c r="J131"/>
      <c r="K131" s="13"/>
      <c r="L131" s="13"/>
      <c r="M131" s="13"/>
      <c r="N131" s="13"/>
      <c r="O131" s="13"/>
      <c r="P131" s="13"/>
      <c r="Q131" s="13"/>
      <c r="R131"/>
      <c r="S131" s="8">
        <v>44180.48541666667</v>
      </c>
      <c r="T131" s="13"/>
      <c r="U131" s="13"/>
      <c r="V131" s="13"/>
      <c r="W131" s="13"/>
      <c r="X131" s="13"/>
      <c r="Y131" s="13"/>
      <c r="Z131" s="13"/>
    </row>
    <row r="132" spans="1:26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/>
      <c r="I132"/>
      <c r="J132"/>
      <c r="K132" s="13"/>
      <c r="L132" s="13"/>
      <c r="M132" s="13"/>
      <c r="N132" s="13"/>
      <c r="O132" s="13"/>
      <c r="P132" s="13"/>
      <c r="Q132" s="13"/>
      <c r="R132"/>
      <c r="S132" s="8">
        <v>44180.486111111109</v>
      </c>
      <c r="T132" s="13"/>
      <c r="U132" s="13"/>
      <c r="V132" s="13"/>
      <c r="W132" s="13"/>
      <c r="X132" s="13"/>
      <c r="Y132" s="13"/>
      <c r="Z132" s="13"/>
    </row>
    <row r="133" spans="1:26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/>
      <c r="I133"/>
      <c r="J133"/>
      <c r="K133" s="13"/>
      <c r="L133" s="13"/>
      <c r="M133" s="13"/>
      <c r="N133" s="13"/>
      <c r="O133" s="13"/>
      <c r="P133" s="13"/>
      <c r="Q133" s="13"/>
      <c r="R133"/>
      <c r="S133" s="8">
        <v>44180.486805555556</v>
      </c>
      <c r="T133" s="13"/>
      <c r="U133" s="13"/>
      <c r="V133" s="13"/>
      <c r="W133" s="13"/>
      <c r="X133" s="13"/>
      <c r="Y133" s="13"/>
      <c r="Z133" s="13"/>
    </row>
    <row r="134" spans="1:26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/>
      <c r="I134"/>
      <c r="J134"/>
      <c r="K134" s="13"/>
      <c r="L134" s="13"/>
      <c r="M134" s="13"/>
      <c r="N134" s="13"/>
      <c r="O134" s="13"/>
      <c r="P134" s="13"/>
      <c r="Q134" s="13"/>
      <c r="R134"/>
      <c r="S134" s="8">
        <v>44180.487500000003</v>
      </c>
      <c r="T134" s="13"/>
      <c r="U134" s="13"/>
      <c r="V134" s="13"/>
      <c r="W134" s="13"/>
      <c r="X134" s="13"/>
      <c r="Y134" s="13"/>
      <c r="Z134" s="13"/>
    </row>
    <row r="135" spans="1:26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/>
      <c r="I135"/>
      <c r="J135"/>
      <c r="K135" s="13"/>
      <c r="L135" s="13"/>
      <c r="M135" s="13"/>
      <c r="N135" s="13"/>
      <c r="O135" s="13"/>
      <c r="P135" s="13"/>
      <c r="Q135" s="13"/>
      <c r="R135"/>
      <c r="S135" s="8">
        <v>44180.488194444442</v>
      </c>
      <c r="T135" s="13"/>
      <c r="U135" s="13"/>
      <c r="V135" s="13"/>
      <c r="W135" s="13"/>
      <c r="X135" s="13"/>
      <c r="Y135" s="13"/>
      <c r="Z135" s="13"/>
    </row>
    <row r="136" spans="1:26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/>
      <c r="I136"/>
      <c r="J136"/>
      <c r="K136" s="13"/>
      <c r="L136" s="13"/>
      <c r="M136" s="13"/>
      <c r="N136" s="13"/>
      <c r="O136" s="13"/>
      <c r="P136" s="13"/>
      <c r="Q136" s="13"/>
      <c r="R136"/>
      <c r="S136" s="8">
        <v>44180.488888888889</v>
      </c>
      <c r="T136" s="13"/>
      <c r="U136" s="13"/>
      <c r="V136" s="13"/>
      <c r="W136" s="13"/>
      <c r="X136" s="13"/>
      <c r="Y136" s="13"/>
      <c r="Z136" s="13"/>
    </row>
    <row r="137" spans="1:26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/>
      <c r="I137"/>
      <c r="J137"/>
      <c r="K137" s="13"/>
      <c r="L137" s="13"/>
      <c r="M137" s="13"/>
      <c r="N137" s="13"/>
      <c r="O137" s="13"/>
      <c r="P137" s="13"/>
      <c r="Q137" s="13"/>
      <c r="R137"/>
      <c r="S137" s="8">
        <v>44180.489583333336</v>
      </c>
      <c r="T137" s="13"/>
      <c r="U137" s="13"/>
      <c r="V137" s="13"/>
      <c r="W137" s="13"/>
      <c r="X137" s="13"/>
      <c r="Y137" s="13"/>
      <c r="Z137" s="13"/>
    </row>
    <row r="138" spans="1:26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/>
      <c r="I138"/>
      <c r="J138"/>
      <c r="K138" s="13"/>
      <c r="L138" s="13"/>
      <c r="M138" s="13"/>
      <c r="N138" s="13"/>
      <c r="O138" s="13"/>
      <c r="P138" s="13"/>
      <c r="Q138" s="13"/>
      <c r="R138"/>
      <c r="S138" s="8">
        <v>44180.490277777775</v>
      </c>
      <c r="T138" s="13"/>
      <c r="U138" s="13"/>
      <c r="V138" s="13"/>
      <c r="W138" s="13"/>
      <c r="X138" s="13"/>
      <c r="Y138" s="13"/>
      <c r="Z138" s="13"/>
    </row>
    <row r="139" spans="1:26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/>
      <c r="I139"/>
      <c r="J139"/>
      <c r="K139" s="13"/>
      <c r="L139" s="13"/>
      <c r="M139" s="13"/>
      <c r="N139" s="13"/>
      <c r="O139" s="13"/>
      <c r="P139" s="13"/>
      <c r="Q139" s="13"/>
      <c r="R139"/>
      <c r="S139" s="8">
        <v>44180.490972222222</v>
      </c>
      <c r="T139" s="13"/>
      <c r="U139" s="13"/>
      <c r="V139" s="13"/>
      <c r="W139" s="13"/>
      <c r="X139" s="13"/>
      <c r="Y139" s="13"/>
      <c r="Z139" s="13"/>
    </row>
    <row r="140" spans="1:26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/>
      <c r="I140"/>
      <c r="J140"/>
      <c r="K140" s="13"/>
      <c r="L140" s="13"/>
      <c r="M140" s="13"/>
      <c r="N140" s="13"/>
      <c r="O140" s="13"/>
      <c r="P140" s="13"/>
      <c r="Q140" s="13"/>
      <c r="R140"/>
      <c r="S140" s="8">
        <v>44180.491666666669</v>
      </c>
      <c r="T140" s="13"/>
      <c r="U140" s="13"/>
      <c r="V140" s="13"/>
      <c r="W140" s="13"/>
      <c r="X140" s="13"/>
      <c r="Y140" s="13"/>
      <c r="Z140" s="13"/>
    </row>
    <row r="141" spans="1:26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/>
      <c r="I141"/>
      <c r="J141"/>
      <c r="K141" s="13"/>
      <c r="L141" s="13"/>
      <c r="M141" s="13"/>
      <c r="N141" s="13"/>
      <c r="O141" s="13"/>
      <c r="P141" s="13"/>
      <c r="Q141" s="13"/>
      <c r="R141"/>
      <c r="S141" s="8">
        <v>44180.492361111108</v>
      </c>
      <c r="T141" s="13"/>
      <c r="U141" s="13"/>
      <c r="V141" s="13"/>
      <c r="W141" s="13"/>
      <c r="X141" s="13"/>
      <c r="Y141" s="13"/>
      <c r="Z141" s="13"/>
    </row>
    <row r="142" spans="1:26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/>
      <c r="I142"/>
      <c r="J142"/>
      <c r="K142" s="13"/>
      <c r="L142" s="13"/>
      <c r="M142" s="13"/>
      <c r="N142" s="13"/>
      <c r="O142" s="13"/>
      <c r="P142" s="13"/>
      <c r="Q142" s="13"/>
      <c r="R142"/>
      <c r="S142" s="8">
        <v>44180.493055555555</v>
      </c>
      <c r="T142" s="13"/>
      <c r="U142" s="13"/>
      <c r="V142" s="13"/>
      <c r="W142" s="13"/>
      <c r="X142" s="13"/>
      <c r="Y142" s="13"/>
      <c r="Z142" s="13"/>
    </row>
    <row r="143" spans="1:26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/>
      <c r="I143"/>
      <c r="J143"/>
      <c r="K143" s="13"/>
      <c r="L143" s="13"/>
      <c r="M143" s="13"/>
      <c r="N143" s="13"/>
      <c r="O143" s="13"/>
      <c r="P143" s="13"/>
      <c r="Q143" s="13"/>
      <c r="R143"/>
      <c r="S143" s="8">
        <v>44180.493750000001</v>
      </c>
      <c r="T143" s="13"/>
      <c r="U143" s="13"/>
      <c r="V143" s="13"/>
      <c r="W143" s="13"/>
      <c r="X143" s="13"/>
      <c r="Y143" s="13"/>
      <c r="Z143" s="13"/>
    </row>
    <row r="144" spans="1:26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/>
      <c r="I144"/>
      <c r="J144"/>
      <c r="K144" s="13"/>
      <c r="L144" s="13"/>
      <c r="M144" s="13"/>
      <c r="N144" s="13"/>
      <c r="O144" s="13"/>
      <c r="P144" s="13"/>
      <c r="Q144" s="13"/>
      <c r="R144"/>
      <c r="S144" s="8">
        <v>44180.494444444441</v>
      </c>
      <c r="T144" s="13"/>
      <c r="U144" s="13"/>
      <c r="V144" s="13"/>
      <c r="W144" s="13"/>
      <c r="X144" s="13"/>
      <c r="Y144" s="13"/>
      <c r="Z144" s="13"/>
    </row>
    <row r="145" spans="1:26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/>
      <c r="I145"/>
      <c r="J145"/>
      <c r="K145" s="13"/>
      <c r="L145" s="13"/>
      <c r="M145" s="13"/>
      <c r="N145" s="13"/>
      <c r="O145" s="13"/>
      <c r="P145" s="13"/>
      <c r="Q145" s="13"/>
      <c r="R145"/>
      <c r="S145" s="8">
        <v>44180.495138888888</v>
      </c>
      <c r="T145" s="13"/>
      <c r="U145" s="13"/>
      <c r="V145" s="13"/>
      <c r="W145" s="13"/>
      <c r="X145" s="13"/>
      <c r="Y145" s="13"/>
      <c r="Z145" s="13"/>
    </row>
    <row r="146" spans="1:26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/>
      <c r="I146"/>
      <c r="J146"/>
      <c r="K146" s="13"/>
      <c r="L146" s="13"/>
      <c r="M146" s="13"/>
      <c r="N146" s="13"/>
      <c r="O146" s="13"/>
      <c r="P146" s="13"/>
      <c r="Q146" s="13"/>
      <c r="R146"/>
      <c r="S146" s="8">
        <v>44180.495833333334</v>
      </c>
      <c r="T146" s="13"/>
      <c r="U146" s="13"/>
      <c r="V146" s="13"/>
      <c r="W146" s="13"/>
      <c r="X146" s="13"/>
      <c r="Y146" s="13"/>
      <c r="Z146" s="13"/>
    </row>
    <row r="147" spans="1:26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/>
      <c r="I147"/>
      <c r="J147"/>
      <c r="K147" s="13"/>
      <c r="L147" s="13"/>
      <c r="M147" s="13"/>
      <c r="N147" s="13"/>
      <c r="O147" s="13"/>
      <c r="P147" s="13"/>
      <c r="Q147" s="13"/>
      <c r="R147"/>
      <c r="S147" s="8">
        <v>44180.496527777781</v>
      </c>
      <c r="T147" s="13"/>
      <c r="U147" s="13"/>
      <c r="V147" s="13"/>
      <c r="W147" s="13"/>
      <c r="X147" s="13"/>
      <c r="Y147" s="13"/>
      <c r="Z147" s="13"/>
    </row>
    <row r="148" spans="1:26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/>
      <c r="I148"/>
      <c r="J148"/>
      <c r="K148" s="13"/>
      <c r="L148" s="13"/>
      <c r="M148" s="13"/>
      <c r="N148" s="13"/>
      <c r="O148" s="13"/>
      <c r="P148" s="13"/>
      <c r="Q148" s="13"/>
      <c r="R148"/>
      <c r="S148" s="8">
        <v>44180.49722222222</v>
      </c>
      <c r="T148" s="13"/>
      <c r="U148" s="13"/>
      <c r="V148" s="13"/>
      <c r="W148" s="13"/>
      <c r="X148" s="13"/>
      <c r="Y148" s="13"/>
      <c r="Z148" s="13"/>
    </row>
    <row r="149" spans="1:26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/>
      <c r="I149"/>
      <c r="J149"/>
      <c r="K149" s="13"/>
      <c r="L149" s="13"/>
      <c r="M149" s="13"/>
      <c r="N149" s="13"/>
      <c r="O149" s="13"/>
      <c r="P149" s="13"/>
      <c r="Q149" s="13"/>
      <c r="R149"/>
      <c r="S149" s="8">
        <v>44180.497916666667</v>
      </c>
      <c r="T149" s="13"/>
      <c r="U149" s="13"/>
      <c r="V149" s="13"/>
      <c r="W149" s="13"/>
      <c r="X149" s="13"/>
      <c r="Y149" s="13"/>
      <c r="Z149" s="13"/>
    </row>
    <row r="150" spans="1:26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/>
      <c r="I150"/>
      <c r="J150"/>
      <c r="K150" s="13"/>
      <c r="L150" s="13"/>
      <c r="M150" s="13"/>
      <c r="N150" s="13"/>
      <c r="O150" s="13"/>
      <c r="P150" s="13"/>
      <c r="Q150" s="13"/>
      <c r="R150"/>
      <c r="S150" s="8">
        <v>44180.498611111114</v>
      </c>
      <c r="T150" s="13"/>
      <c r="U150" s="13"/>
      <c r="V150" s="13"/>
      <c r="W150" s="13"/>
      <c r="X150" s="13"/>
      <c r="Y150" s="13"/>
      <c r="Z150" s="13"/>
    </row>
    <row r="151" spans="1:26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/>
      <c r="I151"/>
      <c r="J151"/>
      <c r="K151" s="13"/>
      <c r="L151" s="13"/>
      <c r="M151" s="13"/>
      <c r="N151" s="13"/>
      <c r="O151" s="13"/>
      <c r="P151" s="13"/>
      <c r="Q151" s="13"/>
      <c r="R151"/>
      <c r="S151" s="8">
        <v>44180.499305555553</v>
      </c>
      <c r="T151" s="13"/>
      <c r="U151" s="13"/>
      <c r="V151" s="13"/>
      <c r="W151" s="13"/>
      <c r="X151" s="13"/>
      <c r="Y151" s="13"/>
      <c r="Z151" s="13"/>
    </row>
    <row r="152" spans="1:26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/>
      <c r="I152"/>
      <c r="J152"/>
      <c r="K152" s="13"/>
      <c r="L152" s="13"/>
      <c r="M152" s="13"/>
      <c r="N152" s="13"/>
      <c r="O152" s="13"/>
      <c r="P152" s="13"/>
      <c r="Q152" s="13"/>
      <c r="R152"/>
      <c r="S152" s="8">
        <v>44180.5</v>
      </c>
      <c r="T152" s="13"/>
      <c r="U152" s="13"/>
      <c r="V152" s="13"/>
      <c r="W152" s="13"/>
      <c r="X152" s="13"/>
      <c r="Y152" s="13"/>
      <c r="Z152" s="13"/>
    </row>
    <row r="153" spans="1:26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/>
      <c r="I153"/>
      <c r="J153"/>
      <c r="K153" s="13"/>
      <c r="L153" s="13"/>
      <c r="M153" s="13"/>
      <c r="N153" s="13"/>
      <c r="O153" s="13"/>
      <c r="P153" s="13"/>
      <c r="Q153" s="13"/>
      <c r="R153"/>
      <c r="S153" s="8">
        <v>44180.500694444447</v>
      </c>
      <c r="T153" s="13"/>
      <c r="U153" s="13"/>
      <c r="V153" s="13"/>
      <c r="W153" s="13"/>
      <c r="X153" s="13"/>
      <c r="Y153" s="13"/>
      <c r="Z153" s="13"/>
    </row>
    <row r="154" spans="1:26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/>
      <c r="I154"/>
      <c r="J154"/>
      <c r="K154" s="13"/>
      <c r="L154" s="13"/>
      <c r="M154" s="13"/>
      <c r="N154" s="13"/>
      <c r="O154" s="13"/>
      <c r="P154" s="13"/>
      <c r="Q154" s="13"/>
      <c r="R154"/>
      <c r="S154" s="8">
        <v>44180.501388888886</v>
      </c>
      <c r="T154" s="13"/>
      <c r="U154" s="13"/>
      <c r="V154" s="13"/>
      <c r="W154" s="13"/>
      <c r="X154" s="13"/>
      <c r="Y154" s="13"/>
      <c r="Z154" s="13"/>
    </row>
    <row r="155" spans="1:26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/>
      <c r="I155"/>
      <c r="J155"/>
      <c r="K155" s="13"/>
      <c r="L155" s="13"/>
      <c r="M155" s="13"/>
      <c r="N155" s="13"/>
      <c r="O155" s="13"/>
      <c r="P155" s="13"/>
      <c r="Q155" s="13"/>
      <c r="R155"/>
      <c r="S155" s="8">
        <v>44180.502083333333</v>
      </c>
      <c r="T155" s="13"/>
      <c r="U155" s="13"/>
      <c r="V155" s="13"/>
      <c r="W155" s="13"/>
      <c r="X155" s="13"/>
      <c r="Y155" s="13"/>
      <c r="Z155" s="13"/>
    </row>
    <row r="156" spans="1:26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/>
      <c r="I156"/>
      <c r="J156"/>
      <c r="K156" s="13"/>
      <c r="L156" s="13"/>
      <c r="M156" s="13"/>
      <c r="N156" s="13"/>
      <c r="O156" s="13"/>
      <c r="P156" s="13"/>
      <c r="Q156" s="13"/>
      <c r="R156"/>
      <c r="S156" s="8">
        <v>44180.50277777778</v>
      </c>
      <c r="T156" s="13"/>
      <c r="U156" s="13"/>
      <c r="V156" s="13"/>
      <c r="W156" s="13"/>
      <c r="X156" s="13"/>
      <c r="Y156" s="13"/>
      <c r="Z156" s="13"/>
    </row>
    <row r="157" spans="1:26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/>
      <c r="I157"/>
      <c r="J157"/>
      <c r="K157" s="13"/>
      <c r="L157" s="13"/>
      <c r="M157" s="13"/>
      <c r="N157" s="13"/>
      <c r="O157" s="13"/>
      <c r="P157" s="13"/>
      <c r="Q157" s="13"/>
      <c r="R157"/>
      <c r="S157" s="8">
        <v>44180.503472222219</v>
      </c>
      <c r="T157" s="13"/>
      <c r="U157" s="13"/>
      <c r="V157" s="13"/>
      <c r="W157" s="13"/>
      <c r="X157" s="13"/>
      <c r="Y157" s="13"/>
      <c r="Z157" s="13"/>
    </row>
    <row r="158" spans="1:26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/>
      <c r="I158"/>
      <c r="J158"/>
      <c r="K158" s="13"/>
      <c r="L158" s="13"/>
      <c r="M158" s="13"/>
      <c r="N158" s="13"/>
      <c r="O158" s="13"/>
      <c r="P158" s="13"/>
      <c r="Q158" s="13"/>
      <c r="R158"/>
      <c r="S158" s="8">
        <v>44180.504166666666</v>
      </c>
      <c r="T158" s="13"/>
      <c r="U158" s="13"/>
      <c r="V158" s="13"/>
      <c r="W158" s="13"/>
      <c r="X158" s="13"/>
      <c r="Y158" s="13"/>
      <c r="Z158" s="13"/>
    </row>
    <row r="159" spans="1:26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/>
      <c r="I159"/>
      <c r="J159"/>
      <c r="K159" s="13"/>
      <c r="L159" s="13"/>
      <c r="M159" s="13"/>
      <c r="N159" s="13"/>
      <c r="O159" s="13"/>
      <c r="P159" s="13"/>
      <c r="Q159" s="13"/>
      <c r="R159"/>
      <c r="S159" s="8">
        <v>44180.504861111112</v>
      </c>
      <c r="T159" s="13"/>
      <c r="U159" s="13"/>
      <c r="V159" s="13"/>
      <c r="W159" s="13"/>
      <c r="X159" s="13"/>
      <c r="Y159" s="13"/>
      <c r="Z159" s="13"/>
    </row>
    <row r="160" spans="1:26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/>
      <c r="I160"/>
      <c r="J160"/>
      <c r="K160" s="13"/>
      <c r="L160" s="13"/>
      <c r="M160" s="13"/>
      <c r="N160" s="13"/>
      <c r="O160" s="13"/>
      <c r="P160" s="13"/>
      <c r="Q160" s="13"/>
      <c r="R160"/>
      <c r="S160" s="8">
        <v>44180.505555555559</v>
      </c>
      <c r="T160" s="13"/>
      <c r="U160" s="13"/>
      <c r="V160" s="13"/>
      <c r="W160" s="13"/>
      <c r="X160" s="13"/>
      <c r="Y160" s="13"/>
      <c r="Z160" s="13"/>
    </row>
    <row r="161" spans="1:26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/>
      <c r="I161"/>
      <c r="J161"/>
      <c r="K161" s="13"/>
      <c r="L161" s="13"/>
      <c r="M161" s="13"/>
      <c r="N161" s="13"/>
      <c r="O161" s="13"/>
      <c r="P161" s="13"/>
      <c r="Q161" s="13"/>
      <c r="R161"/>
      <c r="S161" s="8">
        <v>44180.506249999999</v>
      </c>
      <c r="T161" s="13"/>
      <c r="U161" s="13"/>
      <c r="V161" s="13"/>
      <c r="W161" s="13"/>
      <c r="X161" s="13"/>
      <c r="Y161" s="13"/>
      <c r="Z161" s="13"/>
    </row>
    <row r="162" spans="1:26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/>
      <c r="I162"/>
      <c r="J162"/>
      <c r="K162" s="13"/>
      <c r="L162" s="13"/>
      <c r="M162" s="13"/>
      <c r="N162" s="13"/>
      <c r="O162" s="13"/>
      <c r="P162" s="13"/>
      <c r="Q162" s="13"/>
      <c r="R162"/>
      <c r="S162" s="8">
        <v>44180.506944444445</v>
      </c>
      <c r="T162" s="13"/>
      <c r="U162" s="13"/>
      <c r="V162" s="13"/>
      <c r="W162" s="13"/>
      <c r="X162" s="13"/>
      <c r="Y162" s="13"/>
      <c r="Z162" s="13"/>
    </row>
    <row r="163" spans="1:26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/>
      <c r="I163"/>
      <c r="J163"/>
      <c r="K163" s="13"/>
      <c r="L163" s="13"/>
      <c r="M163" s="13"/>
      <c r="N163" s="13"/>
      <c r="O163" s="13"/>
      <c r="P163" s="13"/>
      <c r="Q163" s="13"/>
      <c r="R163"/>
      <c r="S163" s="8">
        <v>44180.507638888892</v>
      </c>
      <c r="T163" s="13"/>
      <c r="U163" s="13"/>
      <c r="V163" s="13"/>
      <c r="W163" s="13"/>
      <c r="X163" s="13"/>
      <c r="Y163" s="13"/>
      <c r="Z163" s="13"/>
    </row>
    <row r="164" spans="1:26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/>
      <c r="I164"/>
      <c r="J164"/>
      <c r="K164" s="13"/>
      <c r="L164" s="13"/>
      <c r="M164" s="13"/>
      <c r="N164" s="13"/>
      <c r="O164" s="13"/>
      <c r="P164" s="13"/>
      <c r="Q164" s="13"/>
      <c r="R164"/>
      <c r="S164" s="8">
        <v>44180.508333333331</v>
      </c>
      <c r="T164" s="13"/>
      <c r="U164" s="13"/>
      <c r="V164" s="13"/>
      <c r="W164" s="13"/>
      <c r="X164" s="13"/>
      <c r="Y164" s="13"/>
      <c r="Z164" s="13"/>
    </row>
    <row r="165" spans="1:26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/>
      <c r="I165"/>
      <c r="J165"/>
      <c r="K165" s="13"/>
      <c r="L165" s="13"/>
      <c r="M165" s="13"/>
      <c r="N165" s="13"/>
      <c r="O165" s="13"/>
      <c r="P165" s="13"/>
      <c r="Q165" s="13"/>
      <c r="R165"/>
      <c r="S165" s="8">
        <v>44180.509027777778</v>
      </c>
      <c r="T165" s="13"/>
      <c r="U165" s="13"/>
      <c r="V165" s="13"/>
      <c r="W165" s="13"/>
      <c r="X165" s="13"/>
      <c r="Y165" s="13"/>
      <c r="Z165" s="13"/>
    </row>
    <row r="166" spans="1:26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/>
      <c r="I166"/>
      <c r="J166"/>
      <c r="K166" s="13"/>
      <c r="L166" s="13"/>
      <c r="M166" s="13"/>
      <c r="N166" s="13"/>
      <c r="O166" s="13"/>
      <c r="P166" s="13"/>
      <c r="Q166" s="13"/>
      <c r="R166"/>
      <c r="S166" s="8">
        <v>44180.509722222225</v>
      </c>
      <c r="T166" s="13"/>
      <c r="U166" s="13"/>
      <c r="V166" s="13"/>
      <c r="W166" s="13"/>
      <c r="X166" s="13"/>
      <c r="Y166" s="13"/>
      <c r="Z166" s="13"/>
    </row>
    <row r="167" spans="1:26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/>
      <c r="I167"/>
      <c r="J167"/>
      <c r="K167" s="13"/>
      <c r="L167" s="13"/>
      <c r="M167" s="13"/>
      <c r="N167" s="13"/>
      <c r="O167" s="13"/>
      <c r="P167" s="13"/>
      <c r="Q167" s="13"/>
      <c r="R167"/>
      <c r="S167" s="8">
        <v>44180.510416666664</v>
      </c>
      <c r="T167" s="13"/>
      <c r="U167" s="13"/>
      <c r="V167" s="13"/>
      <c r="W167" s="13"/>
      <c r="X167" s="13"/>
      <c r="Y167" s="13"/>
      <c r="Z167" s="13"/>
    </row>
    <row r="168" spans="1:26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/>
      <c r="I168"/>
      <c r="J168"/>
      <c r="K168" s="13"/>
      <c r="L168" s="13"/>
      <c r="M168" s="13"/>
      <c r="N168" s="13"/>
      <c r="O168" s="13"/>
      <c r="P168" s="13"/>
      <c r="Q168" s="13"/>
      <c r="R168"/>
      <c r="S168" s="8">
        <v>44180.511111111111</v>
      </c>
      <c r="T168" s="13"/>
      <c r="U168" s="13"/>
      <c r="V168" s="13"/>
      <c r="W168" s="13"/>
      <c r="X168" s="13"/>
      <c r="Y168" s="13"/>
      <c r="Z168" s="13"/>
    </row>
    <row r="169" spans="1:26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/>
      <c r="I169"/>
      <c r="J169"/>
      <c r="K169" s="13"/>
      <c r="L169" s="13"/>
      <c r="M169" s="13"/>
      <c r="N169" s="13"/>
      <c r="O169" s="13"/>
      <c r="P169" s="13"/>
      <c r="Q169" s="13"/>
      <c r="R169"/>
      <c r="S169" s="8">
        <v>44180.511805555558</v>
      </c>
      <c r="T169" s="13"/>
      <c r="U169" s="13"/>
      <c r="V169" s="13"/>
      <c r="W169" s="13"/>
      <c r="X169" s="13"/>
      <c r="Y169" s="13"/>
      <c r="Z169" s="13"/>
    </row>
    <row r="170" spans="1:26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/>
      <c r="I170"/>
      <c r="J170"/>
      <c r="K170" s="13"/>
      <c r="L170" s="13"/>
      <c r="M170" s="13"/>
      <c r="N170" s="13"/>
      <c r="O170" s="13"/>
      <c r="P170" s="13"/>
      <c r="Q170" s="13"/>
      <c r="R170"/>
      <c r="S170" s="8">
        <v>44180.512499999997</v>
      </c>
      <c r="T170" s="13"/>
      <c r="U170" s="13"/>
      <c r="V170" s="13"/>
      <c r="W170" s="13"/>
      <c r="X170" s="13"/>
      <c r="Y170" s="13"/>
      <c r="Z170" s="13"/>
    </row>
    <row r="171" spans="1:26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/>
      <c r="I171"/>
      <c r="J171"/>
      <c r="K171" s="13"/>
      <c r="L171" s="13"/>
      <c r="M171" s="13"/>
      <c r="N171" s="13"/>
      <c r="O171" s="13"/>
      <c r="P171" s="13"/>
      <c r="Q171" s="13"/>
      <c r="R171"/>
      <c r="S171" s="8">
        <v>44180.513194444444</v>
      </c>
      <c r="T171" s="13"/>
      <c r="U171" s="13"/>
      <c r="V171" s="13"/>
      <c r="W171" s="13"/>
      <c r="X171" s="13"/>
      <c r="Y171" s="13"/>
      <c r="Z171" s="13"/>
    </row>
    <row r="172" spans="1:26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/>
      <c r="I172"/>
      <c r="J172"/>
      <c r="K172" s="13"/>
      <c r="L172" s="13"/>
      <c r="M172" s="13"/>
      <c r="N172" s="13"/>
      <c r="O172" s="13"/>
      <c r="P172" s="13"/>
      <c r="Q172" s="13"/>
      <c r="R172"/>
      <c r="S172" s="8">
        <v>44180.513888888891</v>
      </c>
      <c r="T172" s="13"/>
      <c r="U172" s="13"/>
      <c r="V172" s="13"/>
      <c r="W172" s="13"/>
      <c r="X172" s="13"/>
      <c r="Y172" s="13"/>
      <c r="Z172" s="13"/>
    </row>
    <row r="173" spans="1:26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/>
      <c r="I173"/>
      <c r="J173"/>
      <c r="K173" s="13"/>
      <c r="L173" s="13"/>
      <c r="M173" s="13"/>
      <c r="N173" s="13"/>
      <c r="O173" s="13"/>
      <c r="P173" s="13"/>
      <c r="Q173" s="13"/>
      <c r="R173"/>
      <c r="S173" s="8">
        <v>44180.51458333333</v>
      </c>
      <c r="T173" s="13"/>
      <c r="U173" s="13"/>
      <c r="V173" s="13"/>
      <c r="W173" s="13"/>
      <c r="X173" s="13"/>
      <c r="Y173" s="13"/>
      <c r="Z173" s="13"/>
    </row>
    <row r="174" spans="1:26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/>
      <c r="I174"/>
      <c r="J174"/>
      <c r="K174" s="13"/>
      <c r="L174" s="13"/>
      <c r="M174" s="13"/>
      <c r="N174" s="13"/>
      <c r="O174" s="13"/>
      <c r="P174" s="13"/>
      <c r="Q174" s="13"/>
      <c r="R174"/>
      <c r="S174" s="8">
        <v>44180.515277777777</v>
      </c>
      <c r="T174" s="13"/>
      <c r="U174" s="13"/>
      <c r="V174" s="13"/>
      <c r="W174" s="13"/>
      <c r="X174" s="13"/>
      <c r="Y174" s="13"/>
      <c r="Z174" s="13"/>
    </row>
    <row r="175" spans="1:26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/>
      <c r="I175"/>
      <c r="J175"/>
      <c r="K175" s="13"/>
      <c r="L175" s="13"/>
      <c r="M175" s="13"/>
      <c r="N175" s="13"/>
      <c r="O175" s="13"/>
      <c r="P175" s="13"/>
      <c r="Q175" s="13"/>
      <c r="R175"/>
      <c r="S175" s="8">
        <v>44180.515972222223</v>
      </c>
      <c r="T175" s="13"/>
      <c r="U175" s="13"/>
      <c r="V175" s="13"/>
      <c r="W175" s="13"/>
      <c r="X175" s="13"/>
      <c r="Y175" s="13"/>
      <c r="Z175" s="13"/>
    </row>
    <row r="176" spans="1:26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/>
      <c r="I176"/>
      <c r="J176"/>
      <c r="K176" s="13"/>
      <c r="L176" s="13"/>
      <c r="M176" s="13"/>
      <c r="N176" s="13"/>
      <c r="O176" s="13"/>
      <c r="P176" s="13"/>
      <c r="Q176" s="13"/>
      <c r="R176"/>
      <c r="S176" s="8">
        <v>44180.51666666667</v>
      </c>
      <c r="T176" s="13"/>
      <c r="U176" s="13"/>
      <c r="V176" s="13"/>
      <c r="W176" s="13"/>
      <c r="X176" s="13"/>
      <c r="Y176" s="13"/>
      <c r="Z176" s="13"/>
    </row>
    <row r="177" spans="1:26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/>
      <c r="I177"/>
      <c r="J177"/>
      <c r="K177" s="13"/>
      <c r="L177" s="13"/>
      <c r="M177" s="13"/>
      <c r="N177" s="13"/>
      <c r="O177" s="13"/>
      <c r="P177" s="13"/>
      <c r="Q177" s="13"/>
      <c r="R177"/>
      <c r="S177" s="8">
        <v>44180.517361111109</v>
      </c>
      <c r="T177" s="13"/>
      <c r="U177" s="13"/>
      <c r="V177" s="13"/>
      <c r="W177" s="13"/>
      <c r="X177" s="13"/>
      <c r="Y177" s="13"/>
      <c r="Z177" s="13"/>
    </row>
    <row r="178" spans="1:26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/>
      <c r="I178"/>
      <c r="J178"/>
      <c r="K178" s="13"/>
      <c r="L178" s="13"/>
      <c r="M178" s="13"/>
      <c r="N178" s="13"/>
      <c r="O178" s="13"/>
      <c r="P178" s="13"/>
      <c r="Q178" s="13"/>
      <c r="R178"/>
      <c r="S178" s="8">
        <v>44180.518055555556</v>
      </c>
      <c r="T178" s="13"/>
      <c r="U178" s="13"/>
      <c r="V178" s="13"/>
      <c r="W178" s="13"/>
      <c r="X178" s="13"/>
      <c r="Y178" s="13"/>
      <c r="Z178" s="13"/>
    </row>
    <row r="179" spans="1:26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/>
      <c r="I179"/>
      <c r="J179"/>
      <c r="K179" s="13"/>
      <c r="L179" s="13"/>
      <c r="M179" s="13"/>
      <c r="N179" s="13"/>
      <c r="O179" s="13"/>
      <c r="P179" s="13"/>
      <c r="Q179" s="13"/>
      <c r="R179"/>
      <c r="S179" s="8">
        <v>44180.518750000003</v>
      </c>
      <c r="T179" s="13"/>
      <c r="U179" s="13"/>
      <c r="V179" s="13"/>
      <c r="W179" s="13"/>
      <c r="X179" s="13"/>
      <c r="Y179" s="13"/>
      <c r="Z179" s="13"/>
    </row>
    <row r="180" spans="1:26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/>
      <c r="I180"/>
      <c r="J180"/>
      <c r="K180" s="13"/>
      <c r="L180" s="13"/>
      <c r="M180" s="13"/>
      <c r="N180" s="13"/>
      <c r="O180" s="13"/>
      <c r="P180" s="13"/>
      <c r="Q180" s="13"/>
      <c r="R180"/>
      <c r="S180" s="8">
        <v>44180.519444444442</v>
      </c>
      <c r="T180" s="13"/>
      <c r="U180" s="13"/>
      <c r="V180" s="13"/>
      <c r="W180" s="13"/>
      <c r="X180" s="13"/>
      <c r="Y180" s="13"/>
      <c r="Z180" s="13"/>
    </row>
    <row r="181" spans="1:26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/>
      <c r="I181"/>
      <c r="J181"/>
      <c r="K181" s="13"/>
      <c r="L181" s="13"/>
      <c r="M181" s="13"/>
      <c r="N181" s="13"/>
      <c r="O181" s="13"/>
      <c r="P181" s="13"/>
      <c r="Q181" s="13"/>
      <c r="R181"/>
      <c r="S181" s="8">
        <v>44180.520138888889</v>
      </c>
      <c r="T181" s="13"/>
      <c r="U181" s="13"/>
      <c r="V181" s="13"/>
      <c r="W181" s="13"/>
      <c r="X181" s="13"/>
      <c r="Y181" s="13"/>
      <c r="Z181" s="13"/>
    </row>
    <row r="182" spans="1:26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/>
      <c r="I182"/>
      <c r="J182"/>
      <c r="K182" s="13"/>
      <c r="L182" s="13"/>
      <c r="M182" s="13"/>
      <c r="N182" s="13"/>
      <c r="O182" s="13"/>
      <c r="P182" s="13"/>
      <c r="Q182" s="13"/>
      <c r="R182"/>
      <c r="S182" s="8">
        <v>44180.520833333336</v>
      </c>
      <c r="T182" s="13"/>
      <c r="U182" s="13"/>
      <c r="V182" s="13"/>
      <c r="W182" s="13"/>
      <c r="X182" s="13"/>
      <c r="Y182" s="13"/>
      <c r="Z182" s="13"/>
    </row>
    <row r="183" spans="1:26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/>
      <c r="I183"/>
      <c r="J183"/>
      <c r="K183" s="13"/>
      <c r="L183" s="13"/>
      <c r="M183" s="13"/>
      <c r="N183" s="13"/>
      <c r="O183" s="13"/>
      <c r="P183" s="13"/>
      <c r="Q183" s="13"/>
      <c r="R183"/>
      <c r="S183" s="8">
        <v>44180.521527777775</v>
      </c>
      <c r="T183" s="13"/>
      <c r="U183" s="13"/>
      <c r="V183" s="13"/>
      <c r="W183" s="13"/>
      <c r="X183" s="13"/>
      <c r="Y183" s="13"/>
      <c r="Z183" s="13"/>
    </row>
    <row r="184" spans="1:26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/>
      <c r="I184"/>
      <c r="J184"/>
      <c r="K184" s="13"/>
      <c r="L184" s="13"/>
      <c r="M184" s="13"/>
      <c r="N184" s="13"/>
      <c r="O184" s="13"/>
      <c r="P184" s="13"/>
      <c r="Q184" s="13"/>
      <c r="R184"/>
      <c r="S184" s="8">
        <v>44180.522222222222</v>
      </c>
      <c r="T184" s="13"/>
      <c r="U184" s="13"/>
      <c r="V184" s="13"/>
      <c r="W184" s="13"/>
      <c r="X184" s="13"/>
      <c r="Y184" s="13"/>
      <c r="Z184" s="13"/>
    </row>
    <row r="185" spans="1:26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/>
      <c r="I185"/>
      <c r="J185"/>
      <c r="K185" s="13"/>
      <c r="L185" s="13"/>
      <c r="M185" s="13"/>
      <c r="N185" s="13"/>
      <c r="O185" s="13"/>
      <c r="P185" s="13"/>
      <c r="Q185" s="13"/>
      <c r="R185"/>
      <c r="S185" s="8">
        <v>44180.522916666669</v>
      </c>
      <c r="T185" s="13"/>
      <c r="U185" s="13"/>
      <c r="V185" s="13"/>
      <c r="W185" s="13"/>
      <c r="X185" s="13"/>
      <c r="Y185" s="13"/>
      <c r="Z185" s="13"/>
    </row>
    <row r="186" spans="1:26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/>
      <c r="I186"/>
      <c r="J186"/>
      <c r="K186" s="13"/>
      <c r="L186" s="13"/>
      <c r="M186" s="13"/>
      <c r="N186" s="13"/>
      <c r="O186" s="13"/>
      <c r="P186" s="13"/>
      <c r="Q186" s="13"/>
      <c r="R186"/>
      <c r="S186" s="8">
        <v>44180.523611111108</v>
      </c>
      <c r="T186" s="13"/>
      <c r="U186" s="13"/>
      <c r="V186" s="13"/>
      <c r="W186" s="13"/>
      <c r="X186" s="13"/>
      <c r="Y186" s="13"/>
      <c r="Z186" s="13"/>
    </row>
    <row r="187" spans="1:26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/>
      <c r="I187"/>
      <c r="J187"/>
      <c r="K187" s="13"/>
      <c r="L187" s="13"/>
      <c r="M187" s="13"/>
      <c r="N187" s="13"/>
      <c r="O187" s="13"/>
      <c r="P187" s="13"/>
      <c r="Q187" s="13"/>
      <c r="R187"/>
      <c r="S187" s="8">
        <v>44180.524305555555</v>
      </c>
      <c r="T187" s="13"/>
      <c r="U187" s="13"/>
      <c r="V187" s="13"/>
      <c r="W187" s="13"/>
      <c r="X187" s="13"/>
      <c r="Y187" s="13"/>
      <c r="Z187" s="13"/>
    </row>
    <row r="188" spans="1:26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/>
      <c r="I188"/>
      <c r="J188"/>
      <c r="K188" s="13"/>
      <c r="L188" s="13"/>
      <c r="M188" s="13"/>
      <c r="N188" s="13"/>
      <c r="O188" s="13"/>
      <c r="P188" s="13"/>
      <c r="Q188" s="13"/>
      <c r="R188"/>
      <c r="S188" s="8">
        <v>44180.525000000001</v>
      </c>
      <c r="T188" s="13"/>
      <c r="U188" s="13"/>
      <c r="V188" s="13"/>
      <c r="W188" s="13"/>
      <c r="X188" s="13"/>
      <c r="Y188" s="13"/>
      <c r="Z188" s="13"/>
    </row>
    <row r="189" spans="1:26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/>
      <c r="I189"/>
      <c r="J189"/>
      <c r="K189" s="13"/>
      <c r="L189" s="13"/>
      <c r="M189" s="13"/>
      <c r="N189" s="13"/>
      <c r="O189" s="13"/>
      <c r="P189" s="13"/>
      <c r="Q189" s="13"/>
      <c r="R189"/>
      <c r="S189" s="8">
        <v>44180.525694444441</v>
      </c>
      <c r="T189" s="13"/>
      <c r="U189" s="13"/>
      <c r="V189" s="13"/>
      <c r="W189" s="13"/>
      <c r="X189" s="13"/>
      <c r="Y189" s="13"/>
      <c r="Z189" s="13"/>
    </row>
    <row r="190" spans="1:26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/>
      <c r="I190"/>
      <c r="J190"/>
      <c r="K190" s="13"/>
      <c r="L190" s="13"/>
      <c r="M190" s="13"/>
      <c r="N190" s="13"/>
      <c r="O190" s="13"/>
      <c r="P190" s="13"/>
      <c r="Q190" s="13"/>
      <c r="R190"/>
      <c r="S190" s="8">
        <v>44180.526388888888</v>
      </c>
      <c r="T190" s="13"/>
      <c r="U190" s="13"/>
      <c r="V190" s="13"/>
      <c r="W190" s="13"/>
      <c r="X190" s="13"/>
      <c r="Y190" s="13"/>
      <c r="Z190" s="13"/>
    </row>
    <row r="191" spans="1:26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/>
      <c r="I191"/>
      <c r="J191"/>
      <c r="K191" s="13"/>
      <c r="L191" s="13"/>
      <c r="M191" s="13"/>
      <c r="N191" s="13"/>
      <c r="O191" s="13"/>
      <c r="P191" s="13"/>
      <c r="Q191" s="13"/>
      <c r="R191"/>
      <c r="S191" s="8">
        <v>44180.527083333334</v>
      </c>
      <c r="T191" s="13"/>
      <c r="U191" s="13"/>
      <c r="V191" s="13"/>
      <c r="W191" s="13"/>
      <c r="X191" s="13"/>
      <c r="Y191" s="13"/>
      <c r="Z191" s="13"/>
    </row>
    <row r="192" spans="1:26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/>
      <c r="I192"/>
      <c r="J192"/>
      <c r="K192" s="13"/>
      <c r="L192" s="13"/>
      <c r="M192" s="13"/>
      <c r="N192" s="13"/>
      <c r="O192" s="13"/>
      <c r="P192" s="13"/>
      <c r="Q192" s="13"/>
      <c r="R192"/>
      <c r="S192" s="8">
        <v>44180.527777777781</v>
      </c>
      <c r="T192" s="13"/>
      <c r="U192" s="13"/>
      <c r="V192" s="13"/>
      <c r="W192" s="13"/>
      <c r="X192" s="13"/>
      <c r="Y192" s="13"/>
      <c r="Z192" s="13"/>
    </row>
    <row r="193" spans="1:26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/>
      <c r="I193"/>
      <c r="J193"/>
      <c r="K193" s="13"/>
      <c r="L193" s="13"/>
      <c r="M193" s="13"/>
      <c r="N193" s="13"/>
      <c r="O193" s="13"/>
      <c r="P193" s="13"/>
      <c r="Q193" s="13"/>
      <c r="R193"/>
      <c r="S193" s="8">
        <v>44180.52847222222</v>
      </c>
      <c r="T193" s="13"/>
      <c r="U193" s="13"/>
      <c r="V193" s="13"/>
      <c r="W193" s="13"/>
      <c r="X193" s="13"/>
      <c r="Y193" s="13"/>
      <c r="Z193" s="13"/>
    </row>
    <row r="194" spans="1:26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/>
      <c r="I194"/>
      <c r="J194"/>
      <c r="K194" s="13"/>
      <c r="L194" s="13"/>
      <c r="M194" s="13"/>
      <c r="N194" s="13"/>
      <c r="O194" s="13"/>
      <c r="P194" s="13"/>
      <c r="Q194" s="13"/>
      <c r="R194"/>
      <c r="S194" s="8">
        <v>44180.529166666667</v>
      </c>
      <c r="T194" s="13"/>
      <c r="U194" s="13"/>
      <c r="V194" s="13"/>
      <c r="W194" s="13"/>
      <c r="X194" s="13"/>
      <c r="Y194" s="13"/>
      <c r="Z194" s="13"/>
    </row>
    <row r="195" spans="1:26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/>
      <c r="I195"/>
      <c r="J195"/>
      <c r="K195" s="13"/>
      <c r="L195" s="13"/>
      <c r="M195" s="13"/>
      <c r="N195" s="13"/>
      <c r="O195" s="13"/>
      <c r="P195" s="13"/>
      <c r="Q195" s="13"/>
      <c r="R195"/>
      <c r="S195" s="8">
        <v>44180.529861111114</v>
      </c>
      <c r="T195" s="13"/>
      <c r="U195" s="13"/>
      <c r="V195" s="13"/>
      <c r="W195" s="13"/>
      <c r="X195" s="13"/>
      <c r="Y195" s="13"/>
      <c r="Z195" s="13"/>
    </row>
    <row r="196" spans="1:26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/>
      <c r="I196"/>
      <c r="J196"/>
      <c r="K196" s="13"/>
      <c r="L196" s="13"/>
      <c r="M196" s="13"/>
      <c r="N196" s="13"/>
      <c r="O196" s="13"/>
      <c r="P196" s="13"/>
      <c r="Q196" s="13"/>
      <c r="R196"/>
      <c r="S196" s="8">
        <v>44180.530555555553</v>
      </c>
      <c r="T196" s="13"/>
      <c r="U196" s="13"/>
      <c r="V196" s="13"/>
      <c r="W196" s="13"/>
      <c r="X196" s="13"/>
      <c r="Y196" s="13"/>
      <c r="Z196" s="13"/>
    </row>
    <row r="197" spans="1:26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/>
      <c r="I197"/>
      <c r="J197"/>
      <c r="K197" s="13"/>
      <c r="L197" s="13"/>
      <c r="M197" s="13"/>
      <c r="N197" s="13"/>
      <c r="O197" s="13"/>
      <c r="P197" s="13"/>
      <c r="Q197" s="13"/>
      <c r="R197"/>
      <c r="S197" s="8">
        <v>44180.53125</v>
      </c>
      <c r="T197" s="13"/>
      <c r="U197" s="13"/>
      <c r="V197" s="13"/>
      <c r="W197" s="13"/>
      <c r="X197" s="13"/>
      <c r="Y197" s="13"/>
      <c r="Z197" s="13"/>
    </row>
    <row r="198" spans="1:26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/>
      <c r="I198"/>
      <c r="J198"/>
      <c r="K198" s="13"/>
      <c r="L198" s="13"/>
      <c r="M198" s="13"/>
      <c r="N198" s="13"/>
      <c r="O198" s="13"/>
      <c r="P198" s="13"/>
      <c r="Q198" s="13"/>
      <c r="R198"/>
      <c r="S198" s="8">
        <v>44180.531944444447</v>
      </c>
      <c r="T198" s="13"/>
      <c r="U198" s="13"/>
      <c r="V198" s="13"/>
      <c r="W198" s="13"/>
      <c r="X198" s="13"/>
      <c r="Y198" s="13"/>
      <c r="Z198" s="13"/>
    </row>
    <row r="199" spans="1:26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/>
      <c r="I199"/>
      <c r="J199"/>
      <c r="K199" s="13"/>
      <c r="L199" s="13"/>
      <c r="M199" s="13"/>
      <c r="N199" s="13"/>
      <c r="O199" s="13"/>
      <c r="P199" s="13"/>
      <c r="Q199" s="13"/>
      <c r="R199"/>
      <c r="S199" s="8">
        <v>44180.532638888886</v>
      </c>
      <c r="T199" s="13"/>
      <c r="U199" s="13"/>
      <c r="V199" s="13"/>
      <c r="W199" s="13"/>
      <c r="X199" s="13"/>
      <c r="Y199" s="13"/>
      <c r="Z199" s="13"/>
    </row>
    <row r="200" spans="1:26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/>
      <c r="I200"/>
      <c r="J200"/>
      <c r="K200" s="13"/>
      <c r="L200" s="13"/>
      <c r="M200" s="13"/>
      <c r="N200" s="13"/>
      <c r="O200" s="13"/>
      <c r="P200" s="13"/>
      <c r="Q200" s="13"/>
      <c r="R200"/>
      <c r="S200" s="8">
        <v>44180.533333333333</v>
      </c>
      <c r="T200" s="13"/>
      <c r="U200" s="13"/>
      <c r="V200" s="13"/>
      <c r="W200" s="13"/>
      <c r="X200" s="13"/>
      <c r="Y200" s="13"/>
      <c r="Z200" s="13"/>
    </row>
    <row r="201" spans="1:26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/>
      <c r="I201"/>
      <c r="J201"/>
      <c r="K201" s="13"/>
      <c r="L201" s="13"/>
      <c r="M201" s="13"/>
      <c r="N201" s="13"/>
      <c r="O201" s="13"/>
      <c r="P201" s="13"/>
      <c r="Q201" s="13"/>
      <c r="R201"/>
      <c r="S201" s="8">
        <v>44180.53402777778</v>
      </c>
      <c r="T201" s="13"/>
      <c r="U201" s="13"/>
      <c r="V201" s="13"/>
      <c r="W201" s="13"/>
      <c r="X201" s="13"/>
      <c r="Y201" s="13"/>
      <c r="Z201" s="13"/>
    </row>
    <row r="202" spans="1:26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/>
      <c r="I202"/>
      <c r="J202"/>
      <c r="K202" s="13"/>
      <c r="L202" s="13"/>
      <c r="M202" s="13"/>
      <c r="N202" s="13"/>
      <c r="O202" s="13"/>
      <c r="P202" s="13"/>
      <c r="Q202" s="13"/>
      <c r="R202"/>
      <c r="S202" s="8">
        <v>44180.534722222219</v>
      </c>
      <c r="T202" s="13"/>
      <c r="U202" s="13"/>
      <c r="V202" s="13"/>
      <c r="W202" s="13"/>
      <c r="X202" s="13"/>
      <c r="Y202" s="13"/>
      <c r="Z202" s="13"/>
    </row>
    <row r="203" spans="1:26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/>
      <c r="I203"/>
      <c r="J203"/>
      <c r="K203" s="13"/>
      <c r="L203" s="13"/>
      <c r="M203" s="13"/>
      <c r="N203" s="13"/>
      <c r="O203" s="13"/>
      <c r="P203" s="13"/>
      <c r="Q203" s="13"/>
      <c r="R203"/>
      <c r="S203" s="8">
        <v>44180.535416666666</v>
      </c>
      <c r="T203" s="13"/>
      <c r="U203" s="13"/>
      <c r="V203" s="13"/>
      <c r="W203" s="13"/>
      <c r="X203" s="13"/>
      <c r="Y203" s="13"/>
      <c r="Z203" s="13"/>
    </row>
    <row r="204" spans="1:26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/>
      <c r="I204"/>
      <c r="J204"/>
      <c r="K204" s="13"/>
      <c r="L204" s="13"/>
      <c r="M204" s="13"/>
      <c r="N204" s="13"/>
      <c r="O204" s="13"/>
      <c r="P204" s="13"/>
      <c r="Q204" s="13"/>
      <c r="R204"/>
      <c r="S204" s="8">
        <v>44180.536111111112</v>
      </c>
      <c r="T204" s="13"/>
      <c r="U204" s="13"/>
      <c r="V204" s="13"/>
      <c r="W204" s="13"/>
      <c r="X204" s="13"/>
      <c r="Y204" s="13"/>
      <c r="Z204" s="13"/>
    </row>
    <row r="205" spans="1:26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/>
      <c r="I205"/>
      <c r="J205"/>
      <c r="K205" s="13"/>
      <c r="L205" s="13"/>
      <c r="M205" s="13"/>
      <c r="N205" s="13"/>
      <c r="O205" s="13"/>
      <c r="P205" s="13"/>
      <c r="Q205" s="13"/>
      <c r="R205"/>
      <c r="S205" s="8">
        <v>44180.536805555559</v>
      </c>
      <c r="T205" s="13"/>
      <c r="U205" s="13"/>
      <c r="V205" s="13"/>
      <c r="W205" s="13"/>
      <c r="X205" s="13"/>
      <c r="Y205" s="13"/>
      <c r="Z205" s="13"/>
    </row>
    <row r="206" spans="1:26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/>
      <c r="I206"/>
      <c r="J206"/>
      <c r="K206" s="13"/>
      <c r="L206" s="13"/>
      <c r="M206" s="13"/>
      <c r="N206" s="13"/>
      <c r="O206" s="13"/>
      <c r="P206" s="13"/>
      <c r="Q206" s="13"/>
      <c r="R206"/>
      <c r="S206" s="8">
        <v>44180.537499999999</v>
      </c>
      <c r="T206" s="13"/>
      <c r="U206" s="13"/>
      <c r="V206" s="13"/>
      <c r="W206" s="13"/>
      <c r="X206" s="13"/>
      <c r="Y206" s="13"/>
      <c r="Z206" s="13"/>
    </row>
    <row r="207" spans="1:26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/>
      <c r="I207"/>
      <c r="J207"/>
      <c r="K207" s="13"/>
      <c r="L207" s="13"/>
      <c r="M207" s="13"/>
      <c r="N207" s="13"/>
      <c r="O207" s="13"/>
      <c r="P207" s="13"/>
      <c r="Q207" s="13"/>
      <c r="R207"/>
      <c r="S207" s="8">
        <v>44180.538194444445</v>
      </c>
      <c r="T207" s="13"/>
      <c r="U207" s="13"/>
      <c r="V207" s="13"/>
      <c r="W207" s="13"/>
      <c r="X207" s="13"/>
      <c r="Y207" s="13"/>
      <c r="Z207" s="13"/>
    </row>
    <row r="208" spans="1:26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/>
      <c r="I208"/>
      <c r="J208"/>
      <c r="K208" s="13"/>
      <c r="L208" s="13"/>
      <c r="M208" s="13"/>
      <c r="N208" s="13"/>
      <c r="O208" s="13"/>
      <c r="P208" s="13"/>
      <c r="Q208" s="13"/>
      <c r="R208"/>
      <c r="S208" s="8">
        <v>44180.538888888892</v>
      </c>
      <c r="T208" s="13"/>
      <c r="U208" s="13"/>
      <c r="V208" s="13"/>
      <c r="W208" s="13"/>
      <c r="X208" s="13"/>
      <c r="Y208" s="13"/>
      <c r="Z208" s="13"/>
    </row>
    <row r="209" spans="1:26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/>
      <c r="I209"/>
      <c r="J209"/>
      <c r="K209" s="13"/>
      <c r="L209" s="13"/>
      <c r="M209" s="13"/>
      <c r="N209" s="13"/>
      <c r="O209" s="13"/>
      <c r="P209" s="13"/>
      <c r="Q209" s="13"/>
      <c r="R209"/>
      <c r="S209" s="8">
        <v>44180.539583333331</v>
      </c>
      <c r="T209" s="13"/>
      <c r="U209" s="13"/>
      <c r="V209" s="13"/>
      <c r="W209" s="13"/>
      <c r="X209" s="13"/>
      <c r="Y209" s="13"/>
      <c r="Z209" s="13"/>
    </row>
    <row r="210" spans="1:26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/>
      <c r="I210"/>
      <c r="J210"/>
      <c r="K210" s="13"/>
      <c r="L210" s="13"/>
      <c r="M210" s="13"/>
      <c r="N210" s="13"/>
      <c r="O210" s="13"/>
      <c r="P210" s="13"/>
      <c r="Q210" s="13"/>
      <c r="R210"/>
      <c r="S210" s="8">
        <v>44180.540277777778</v>
      </c>
      <c r="T210" s="13"/>
      <c r="U210" s="13"/>
      <c r="V210" s="13"/>
      <c r="W210" s="13"/>
      <c r="X210" s="13"/>
      <c r="Y210" s="13"/>
      <c r="Z210" s="13"/>
    </row>
    <row r="211" spans="1:26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/>
      <c r="I211"/>
      <c r="J211"/>
      <c r="K211" s="13"/>
      <c r="L211" s="13"/>
      <c r="M211" s="13"/>
      <c r="N211" s="13"/>
      <c r="O211" s="13"/>
      <c r="P211" s="13"/>
      <c r="Q211" s="13"/>
      <c r="R211"/>
      <c r="S211" s="8">
        <v>44180.540972222225</v>
      </c>
      <c r="T211" s="13"/>
      <c r="U211" s="13"/>
      <c r="V211" s="13"/>
      <c r="W211" s="13"/>
      <c r="X211" s="13"/>
      <c r="Y211" s="13"/>
      <c r="Z211" s="13"/>
    </row>
    <row r="212" spans="1:26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/>
      <c r="I212"/>
      <c r="J212"/>
      <c r="K212" s="13"/>
      <c r="L212" s="13"/>
      <c r="M212" s="13"/>
      <c r="N212" s="13"/>
      <c r="O212" s="13"/>
      <c r="P212" s="13"/>
      <c r="Q212" s="13"/>
      <c r="R212"/>
      <c r="S212" s="8">
        <v>44180.541666666664</v>
      </c>
      <c r="T212" s="13"/>
      <c r="U212" s="13"/>
      <c r="V212" s="13"/>
      <c r="W212" s="13"/>
      <c r="X212" s="13"/>
      <c r="Y212" s="13"/>
      <c r="Z212" s="13"/>
    </row>
    <row r="213" spans="1:26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/>
      <c r="I213"/>
      <c r="J213"/>
      <c r="K213" s="13"/>
      <c r="L213" s="13"/>
      <c r="M213" s="13"/>
      <c r="N213" s="13"/>
      <c r="O213" s="13"/>
      <c r="P213" s="13"/>
      <c r="Q213" s="13"/>
      <c r="R213"/>
      <c r="S213" s="8">
        <v>44180.542361111111</v>
      </c>
      <c r="T213" s="13"/>
      <c r="U213" s="13"/>
      <c r="V213" s="13"/>
      <c r="W213" s="13"/>
      <c r="X213" s="13"/>
      <c r="Y213" s="13"/>
      <c r="Z213" s="13"/>
    </row>
    <row r="214" spans="1:26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/>
      <c r="I214"/>
      <c r="J214"/>
      <c r="K214" s="13"/>
      <c r="L214" s="13"/>
      <c r="M214" s="13"/>
      <c r="N214" s="13"/>
      <c r="O214" s="13"/>
      <c r="P214" s="13"/>
      <c r="Q214" s="13"/>
      <c r="R214"/>
      <c r="S214" s="8">
        <v>44180.543055555558</v>
      </c>
      <c r="T214" s="13"/>
      <c r="U214" s="13"/>
      <c r="V214" s="13"/>
      <c r="W214" s="13"/>
      <c r="X214" s="13"/>
      <c r="Y214" s="13"/>
      <c r="Z214" s="13"/>
    </row>
    <row r="215" spans="1:26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/>
      <c r="I215"/>
      <c r="J215"/>
      <c r="K215" s="13"/>
      <c r="L215" s="13"/>
      <c r="M215" s="13"/>
      <c r="N215" s="13"/>
      <c r="O215" s="13"/>
      <c r="P215" s="13"/>
      <c r="Q215" s="13"/>
      <c r="R215"/>
      <c r="S215" s="8">
        <v>44180.543749999997</v>
      </c>
      <c r="T215" s="13"/>
      <c r="U215" s="13"/>
      <c r="V215" s="13"/>
      <c r="W215" s="13"/>
      <c r="X215" s="13"/>
      <c r="Y215" s="13"/>
      <c r="Z215" s="13"/>
    </row>
    <row r="216" spans="1:26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/>
      <c r="I216"/>
      <c r="J216"/>
      <c r="K216" s="13"/>
      <c r="L216" s="13"/>
      <c r="M216" s="13"/>
      <c r="N216" s="13"/>
      <c r="O216" s="13"/>
      <c r="P216" s="13"/>
      <c r="Q216" s="13"/>
      <c r="R216"/>
      <c r="S216" s="8">
        <v>44180.544444444444</v>
      </c>
      <c r="T216" s="13"/>
      <c r="U216" s="13"/>
      <c r="V216" s="13"/>
      <c r="W216" s="13"/>
      <c r="X216" s="13"/>
      <c r="Y216" s="13"/>
      <c r="Z216" s="13"/>
    </row>
    <row r="217" spans="1:26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/>
      <c r="I217"/>
      <c r="J217"/>
      <c r="K217" s="13"/>
      <c r="L217" s="13"/>
      <c r="M217" s="13"/>
      <c r="N217" s="13"/>
      <c r="O217" s="13"/>
      <c r="P217" s="13"/>
      <c r="Q217" s="13"/>
      <c r="R217"/>
      <c r="S217" s="8">
        <v>44180.545138888891</v>
      </c>
      <c r="T217" s="13"/>
      <c r="U217" s="13"/>
      <c r="V217" s="13"/>
      <c r="W217" s="13"/>
      <c r="X217" s="13"/>
      <c r="Y217" s="13"/>
      <c r="Z217" s="13"/>
    </row>
    <row r="218" spans="1:26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/>
      <c r="I218"/>
      <c r="J218"/>
      <c r="K218" s="13"/>
      <c r="L218" s="13"/>
      <c r="M218" s="13"/>
      <c r="N218" s="13"/>
      <c r="O218" s="13"/>
      <c r="P218" s="13"/>
      <c r="Q218" s="13"/>
      <c r="R218"/>
      <c r="S218" s="8">
        <v>44180.54583333333</v>
      </c>
      <c r="T218" s="13"/>
      <c r="U218" s="13"/>
      <c r="V218" s="13"/>
      <c r="W218" s="13"/>
      <c r="X218" s="13"/>
      <c r="Y218" s="13"/>
      <c r="Z218" s="13"/>
    </row>
    <row r="219" spans="1:26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/>
      <c r="I219"/>
      <c r="J219"/>
      <c r="K219" s="13"/>
      <c r="L219" s="13"/>
      <c r="M219" s="13"/>
      <c r="N219" s="13"/>
      <c r="O219" s="13"/>
      <c r="P219" s="13"/>
      <c r="Q219" s="13"/>
      <c r="R219"/>
      <c r="S219" s="8">
        <v>44180.546527777777</v>
      </c>
      <c r="T219" s="13"/>
      <c r="U219" s="13"/>
      <c r="V219" s="13"/>
      <c r="W219" s="13"/>
      <c r="X219" s="13"/>
      <c r="Y219" s="13"/>
      <c r="Z219" s="13"/>
    </row>
    <row r="220" spans="1:26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/>
      <c r="I220"/>
      <c r="J220"/>
      <c r="K220" s="13"/>
      <c r="L220" s="13"/>
      <c r="M220" s="13"/>
      <c r="N220" s="13"/>
      <c r="O220" s="13"/>
      <c r="P220" s="13"/>
      <c r="Q220" s="13"/>
      <c r="R220"/>
      <c r="S220" s="8">
        <v>44180.547222222223</v>
      </c>
      <c r="T220" s="13"/>
      <c r="U220" s="13"/>
      <c r="V220" s="13"/>
      <c r="W220" s="13"/>
      <c r="X220" s="13"/>
      <c r="Y220" s="13"/>
      <c r="Z220" s="13"/>
    </row>
    <row r="221" spans="1:26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/>
      <c r="I221"/>
      <c r="J221"/>
      <c r="K221" s="13"/>
      <c r="L221" s="13"/>
      <c r="M221" s="13"/>
      <c r="N221" s="13"/>
      <c r="O221" s="13"/>
      <c r="P221" s="13"/>
      <c r="Q221" s="13"/>
      <c r="R221"/>
      <c r="S221" s="8">
        <v>44180.54791666667</v>
      </c>
      <c r="T221" s="13"/>
      <c r="U221" s="13"/>
      <c r="V221" s="13"/>
      <c r="W221" s="13"/>
      <c r="X221" s="13"/>
      <c r="Y221" s="13"/>
      <c r="Z221" s="13"/>
    </row>
    <row r="222" spans="1:26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/>
      <c r="I222"/>
      <c r="J222"/>
      <c r="K222" s="13"/>
      <c r="L222" s="13"/>
      <c r="M222" s="13"/>
      <c r="N222" s="13"/>
      <c r="O222" s="13"/>
      <c r="P222" s="13"/>
      <c r="Q222" s="13"/>
      <c r="R222"/>
      <c r="S222" s="8">
        <v>44180.548611111109</v>
      </c>
      <c r="T222" s="13"/>
      <c r="U222" s="13"/>
      <c r="V222" s="13"/>
      <c r="W222" s="13"/>
      <c r="X222" s="13"/>
      <c r="Y222" s="13"/>
      <c r="Z222" s="13"/>
    </row>
    <row r="223" spans="1:26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/>
      <c r="I223"/>
      <c r="J223"/>
      <c r="K223" s="13"/>
      <c r="L223" s="13"/>
      <c r="M223" s="13"/>
      <c r="N223" s="13"/>
      <c r="O223" s="13"/>
      <c r="P223" s="13"/>
      <c r="Q223" s="13"/>
      <c r="R223"/>
      <c r="S223" s="8">
        <v>44180.549305555556</v>
      </c>
      <c r="T223" s="13"/>
      <c r="U223" s="13"/>
      <c r="V223" s="13"/>
      <c r="W223" s="13"/>
      <c r="X223" s="13"/>
      <c r="Y223" s="13"/>
      <c r="Z223" s="13"/>
    </row>
    <row r="224" spans="1:26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/>
      <c r="I224"/>
      <c r="J224"/>
      <c r="K224" s="13"/>
      <c r="L224" s="13"/>
      <c r="M224" s="13"/>
      <c r="N224" s="13"/>
      <c r="O224" s="13"/>
      <c r="P224" s="13"/>
      <c r="Q224" s="13"/>
      <c r="R224"/>
      <c r="S224" s="8">
        <v>44180.55</v>
      </c>
      <c r="T224" s="13"/>
      <c r="U224" s="13"/>
      <c r="V224" s="13"/>
      <c r="W224" s="13"/>
      <c r="X224" s="13"/>
      <c r="Y224" s="13"/>
      <c r="Z224" s="13"/>
    </row>
    <row r="225" spans="1:26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/>
      <c r="I225"/>
      <c r="J225"/>
      <c r="K225" s="13"/>
      <c r="L225" s="13"/>
      <c r="M225" s="13"/>
      <c r="N225" s="13"/>
      <c r="O225" s="13"/>
      <c r="P225" s="13"/>
      <c r="Q225" s="13"/>
      <c r="R225"/>
      <c r="S225" s="8">
        <v>44180.550694444442</v>
      </c>
      <c r="T225" s="13"/>
      <c r="U225" s="13"/>
      <c r="V225" s="13"/>
      <c r="W225" s="13"/>
      <c r="X225" s="13"/>
      <c r="Y225" s="13"/>
      <c r="Z225" s="13"/>
    </row>
    <row r="226" spans="1:26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/>
      <c r="I226"/>
      <c r="J226"/>
      <c r="K226" s="13"/>
      <c r="L226" s="13"/>
      <c r="M226" s="13"/>
      <c r="N226" s="13"/>
      <c r="O226" s="13"/>
      <c r="P226" s="13"/>
      <c r="Q226" s="13"/>
      <c r="R226"/>
      <c r="S226" s="8">
        <v>44180.551388888889</v>
      </c>
      <c r="T226" s="13"/>
      <c r="U226" s="13"/>
      <c r="V226" s="13"/>
      <c r="W226" s="13"/>
      <c r="X226" s="13"/>
      <c r="Y226" s="13"/>
      <c r="Z226" s="13"/>
    </row>
    <row r="227" spans="1:26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/>
      <c r="I227"/>
      <c r="J227"/>
      <c r="K227" s="13"/>
      <c r="L227" s="13"/>
      <c r="M227" s="13"/>
      <c r="N227" s="13"/>
      <c r="O227" s="13"/>
      <c r="P227" s="13"/>
      <c r="Q227" s="13"/>
      <c r="R227"/>
      <c r="S227" s="8">
        <v>44180.552083333336</v>
      </c>
      <c r="T227" s="13"/>
      <c r="U227" s="13"/>
      <c r="V227" s="13"/>
      <c r="W227" s="13"/>
      <c r="X227" s="13"/>
      <c r="Y227" s="13"/>
      <c r="Z227" s="13"/>
    </row>
    <row r="228" spans="1:26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/>
      <c r="I228"/>
      <c r="J228"/>
      <c r="K228" s="13"/>
      <c r="L228" s="13"/>
      <c r="M228" s="13"/>
      <c r="N228" s="13"/>
      <c r="O228" s="13"/>
      <c r="P228" s="13"/>
      <c r="Q228" s="13"/>
      <c r="R228"/>
      <c r="S228" s="8">
        <v>44180.552777777775</v>
      </c>
      <c r="T228" s="13"/>
      <c r="U228" s="13"/>
      <c r="V228" s="13"/>
      <c r="W228" s="13"/>
      <c r="X228" s="13"/>
      <c r="Y228" s="13"/>
      <c r="Z228" s="13"/>
    </row>
    <row r="229" spans="1:26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/>
      <c r="I229"/>
      <c r="J229"/>
      <c r="K229" s="13"/>
      <c r="L229" s="13"/>
      <c r="M229" s="13"/>
      <c r="N229" s="13"/>
      <c r="O229" s="13"/>
      <c r="P229" s="13"/>
      <c r="Q229" s="13"/>
      <c r="R229"/>
      <c r="S229" s="8">
        <v>44180.553472222222</v>
      </c>
      <c r="T229" s="13"/>
      <c r="U229" s="13"/>
      <c r="V229" s="13"/>
      <c r="W229" s="13"/>
      <c r="X229" s="13"/>
      <c r="Y229" s="13"/>
      <c r="Z229" s="13"/>
    </row>
    <row r="230" spans="1:26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/>
      <c r="I230"/>
      <c r="J230"/>
      <c r="K230" s="13"/>
      <c r="L230" s="13"/>
      <c r="M230" s="13"/>
      <c r="N230" s="13"/>
      <c r="O230" s="13"/>
      <c r="P230" s="13"/>
      <c r="Q230" s="13"/>
      <c r="R230"/>
      <c r="S230" s="8">
        <v>44180.554166666669</v>
      </c>
      <c r="T230" s="13"/>
      <c r="U230" s="13"/>
      <c r="V230" s="13"/>
      <c r="W230" s="13"/>
      <c r="X230" s="13"/>
      <c r="Y230" s="13"/>
      <c r="Z230" s="13"/>
    </row>
    <row r="231" spans="1:26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/>
      <c r="I231"/>
      <c r="J231"/>
      <c r="K231" s="13"/>
      <c r="L231" s="13"/>
      <c r="M231" s="13"/>
      <c r="N231" s="13"/>
      <c r="O231" s="13"/>
      <c r="P231" s="13"/>
      <c r="Q231" s="13"/>
      <c r="R231"/>
      <c r="S231" s="8">
        <v>44180.554861111108</v>
      </c>
      <c r="T231" s="13"/>
      <c r="U231" s="13"/>
      <c r="V231" s="13"/>
      <c r="W231" s="13"/>
      <c r="X231" s="13"/>
      <c r="Y231" s="13"/>
      <c r="Z231" s="13"/>
    </row>
    <row r="232" spans="1:26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/>
      <c r="I232"/>
      <c r="J232"/>
      <c r="K232" s="13"/>
      <c r="L232" s="13"/>
      <c r="M232" s="13"/>
      <c r="N232" s="13"/>
      <c r="O232" s="13"/>
      <c r="P232" s="13"/>
      <c r="Q232" s="13"/>
      <c r="R232"/>
      <c r="S232" s="8">
        <v>44180.555555555555</v>
      </c>
      <c r="T232" s="13"/>
      <c r="U232" s="13"/>
      <c r="V232" s="13"/>
      <c r="W232" s="13"/>
      <c r="X232" s="13"/>
      <c r="Y232" s="13"/>
      <c r="Z232" s="13"/>
    </row>
    <row r="233" spans="1:26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/>
      <c r="I233"/>
      <c r="J233"/>
      <c r="K233" s="13"/>
      <c r="L233" s="13"/>
      <c r="M233" s="13"/>
      <c r="N233" s="13"/>
      <c r="O233" s="13"/>
      <c r="P233" s="13"/>
      <c r="Q233" s="13"/>
      <c r="R233"/>
      <c r="S233" s="8">
        <v>44180.556250000001</v>
      </c>
      <c r="T233" s="13"/>
      <c r="U233" s="13"/>
      <c r="V233" s="13"/>
      <c r="W233" s="13"/>
      <c r="X233" s="13"/>
      <c r="Y233" s="13"/>
      <c r="Z233" s="13"/>
    </row>
    <row r="234" spans="1:26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/>
      <c r="I234"/>
      <c r="J234"/>
      <c r="K234" s="13"/>
      <c r="L234" s="13"/>
      <c r="M234" s="13"/>
      <c r="N234" s="13"/>
      <c r="O234" s="13"/>
      <c r="P234" s="13"/>
      <c r="Q234" s="13"/>
      <c r="R234"/>
      <c r="S234" s="8">
        <v>44180.556944444441</v>
      </c>
      <c r="T234" s="13"/>
      <c r="U234" s="13"/>
      <c r="V234" s="13"/>
      <c r="W234" s="13"/>
      <c r="X234" s="13"/>
      <c r="Y234" s="13"/>
      <c r="Z234" s="13"/>
    </row>
    <row r="235" spans="1:26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/>
      <c r="I235"/>
      <c r="J235"/>
      <c r="K235" s="13"/>
      <c r="L235" s="13"/>
      <c r="M235" s="13"/>
      <c r="N235" s="13"/>
      <c r="O235" s="13"/>
      <c r="P235" s="13"/>
      <c r="Q235" s="13"/>
      <c r="R235"/>
      <c r="S235" s="8">
        <v>44180.557638888888</v>
      </c>
      <c r="T235" s="13"/>
      <c r="U235" s="13"/>
      <c r="V235" s="13"/>
      <c r="W235" s="13"/>
      <c r="X235" s="13"/>
      <c r="Y235" s="13"/>
      <c r="Z235" s="13"/>
    </row>
    <row r="236" spans="1:26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/>
      <c r="I236"/>
      <c r="J236"/>
      <c r="K236" s="13"/>
      <c r="L236" s="13"/>
      <c r="M236" s="13"/>
      <c r="N236" s="13"/>
      <c r="O236" s="13"/>
      <c r="P236" s="13"/>
      <c r="Q236" s="13"/>
      <c r="R236"/>
      <c r="S236" s="8">
        <v>44180.558333333334</v>
      </c>
      <c r="T236" s="13"/>
      <c r="U236" s="13"/>
      <c r="V236" s="13"/>
      <c r="W236" s="13"/>
      <c r="X236" s="13"/>
      <c r="Y236" s="13"/>
      <c r="Z236" s="13"/>
    </row>
    <row r="237" spans="1:26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/>
      <c r="I237"/>
      <c r="J237"/>
      <c r="K237" s="13"/>
      <c r="L237" s="13"/>
      <c r="M237" s="13"/>
      <c r="N237" s="13"/>
      <c r="O237" s="13"/>
      <c r="P237" s="13"/>
      <c r="Q237" s="13"/>
      <c r="R237"/>
      <c r="S237" s="8">
        <v>44180.559027777781</v>
      </c>
      <c r="T237" s="13"/>
      <c r="U237" s="13"/>
      <c r="V237" s="13"/>
      <c r="W237" s="13"/>
      <c r="X237" s="13"/>
      <c r="Y237" s="13"/>
      <c r="Z237" s="13"/>
    </row>
    <row r="238" spans="1:26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/>
      <c r="I238"/>
      <c r="J238"/>
      <c r="K238" s="13"/>
      <c r="L238" s="13"/>
      <c r="M238" s="13"/>
      <c r="N238" s="13"/>
      <c r="O238" s="13"/>
      <c r="P238" s="13"/>
      <c r="Q238" s="13"/>
      <c r="R238"/>
      <c r="S238" s="8">
        <v>44180.55972222222</v>
      </c>
      <c r="T238" s="13"/>
      <c r="U238" s="13"/>
      <c r="V238" s="13"/>
      <c r="W238" s="13"/>
      <c r="X238" s="13"/>
      <c r="Y238" s="13"/>
      <c r="Z238" s="13"/>
    </row>
    <row r="239" spans="1:26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/>
      <c r="I239"/>
      <c r="J239"/>
      <c r="K239" s="13"/>
      <c r="L239" s="13"/>
      <c r="M239" s="13"/>
      <c r="N239" s="13"/>
      <c r="O239" s="13"/>
      <c r="P239" s="13"/>
      <c r="Q239" s="13"/>
      <c r="R239"/>
      <c r="S239" s="8">
        <v>44180.560416666667</v>
      </c>
      <c r="T239" s="13"/>
      <c r="U239" s="13"/>
      <c r="V239" s="13"/>
      <c r="W239" s="13"/>
      <c r="X239" s="13"/>
      <c r="Y239" s="13"/>
      <c r="Z239" s="13"/>
    </row>
    <row r="240" spans="1:26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/>
      <c r="I240"/>
      <c r="J240"/>
      <c r="K240" s="13"/>
      <c r="L240" s="13"/>
      <c r="M240" s="13"/>
      <c r="N240" s="13"/>
      <c r="O240" s="13"/>
      <c r="P240" s="13"/>
      <c r="Q240" s="13"/>
      <c r="R240"/>
      <c r="S240" s="8">
        <v>44180.561111111114</v>
      </c>
      <c r="T240" s="13"/>
      <c r="U240" s="13"/>
      <c r="V240" s="13"/>
      <c r="W240" s="13"/>
      <c r="X240" s="13"/>
      <c r="Y240" s="13"/>
      <c r="Z240" s="13"/>
    </row>
    <row r="241" spans="1:26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/>
      <c r="I241"/>
      <c r="J241"/>
      <c r="K241" s="13"/>
      <c r="L241" s="13"/>
      <c r="M241" s="13"/>
      <c r="N241" s="13"/>
      <c r="O241" s="13"/>
      <c r="P241" s="13"/>
      <c r="Q241" s="13"/>
      <c r="R241"/>
      <c r="S241" s="8">
        <v>44180.561805555553</v>
      </c>
      <c r="T241" s="13"/>
      <c r="U241" s="13"/>
      <c r="V241" s="13"/>
      <c r="W241" s="13"/>
      <c r="X241" s="13"/>
      <c r="Y241" s="13"/>
      <c r="Z241" s="13"/>
    </row>
    <row r="242" spans="1:26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/>
      <c r="I242"/>
      <c r="J242"/>
      <c r="K242" s="13"/>
      <c r="L242" s="13"/>
      <c r="M242" s="13"/>
      <c r="N242" s="13"/>
      <c r="O242" s="13"/>
      <c r="P242" s="13"/>
      <c r="Q242" s="13"/>
      <c r="R242"/>
      <c r="S242" s="8">
        <v>44180.5625</v>
      </c>
      <c r="T242" s="13"/>
      <c r="U242" s="13"/>
      <c r="V242" s="13"/>
      <c r="W242" s="13"/>
      <c r="X242" s="13"/>
      <c r="Y242" s="13"/>
      <c r="Z242" s="13"/>
    </row>
    <row r="243" spans="1:26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/>
      <c r="I243"/>
      <c r="J243"/>
      <c r="K243" s="13"/>
      <c r="L243" s="13"/>
      <c r="M243" s="13"/>
      <c r="N243" s="13"/>
      <c r="O243" s="13"/>
      <c r="P243" s="13"/>
      <c r="Q243" s="13"/>
      <c r="R243"/>
      <c r="S243" s="8">
        <v>44180.563194444447</v>
      </c>
      <c r="T243" s="13"/>
      <c r="U243" s="13"/>
      <c r="V243" s="13"/>
      <c r="W243" s="13"/>
      <c r="X243" s="13"/>
      <c r="Y243" s="13"/>
      <c r="Z243" s="13"/>
    </row>
    <row r="244" spans="1:26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/>
      <c r="I244"/>
      <c r="J244"/>
      <c r="K244" s="13"/>
      <c r="L244" s="13"/>
      <c r="M244" s="13"/>
      <c r="N244" s="13"/>
      <c r="O244" s="13"/>
      <c r="P244" s="13"/>
      <c r="Q244" s="13"/>
      <c r="R244"/>
      <c r="S244" s="8">
        <v>44180.563888888886</v>
      </c>
      <c r="T244" s="13"/>
      <c r="U244" s="13"/>
      <c r="V244" s="13"/>
      <c r="W244" s="13"/>
      <c r="X244" s="13"/>
      <c r="Y244" s="13"/>
      <c r="Z244" s="13"/>
    </row>
    <row r="245" spans="1:26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/>
      <c r="I245"/>
      <c r="J245"/>
      <c r="K245" s="13"/>
      <c r="L245" s="13"/>
      <c r="M245" s="13"/>
      <c r="N245" s="13"/>
      <c r="O245" s="13"/>
      <c r="P245" s="13"/>
      <c r="Q245" s="13"/>
      <c r="R245"/>
      <c r="S245" s="8">
        <v>44180.564583333333</v>
      </c>
      <c r="T245" s="13"/>
      <c r="U245" s="13"/>
      <c r="V245" s="13"/>
      <c r="W245" s="13"/>
      <c r="X245" s="13"/>
      <c r="Y245" s="13"/>
      <c r="Z245" s="13"/>
    </row>
    <row r="246" spans="1:26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/>
      <c r="I246"/>
      <c r="J246"/>
      <c r="K246" s="13"/>
      <c r="L246" s="13"/>
      <c r="M246" s="13"/>
      <c r="N246" s="13"/>
      <c r="O246" s="13"/>
      <c r="P246" s="13"/>
      <c r="Q246" s="13"/>
      <c r="R246"/>
      <c r="S246" s="8">
        <v>44180.56527777778</v>
      </c>
      <c r="T246" s="13"/>
      <c r="U246" s="13"/>
      <c r="V246" s="13"/>
      <c r="W246" s="13"/>
      <c r="X246" s="13"/>
      <c r="Y246" s="13"/>
      <c r="Z246" s="13"/>
    </row>
    <row r="247" spans="1:26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/>
      <c r="I247"/>
      <c r="J247"/>
      <c r="K247" s="13"/>
      <c r="L247" s="13"/>
      <c r="M247" s="13"/>
      <c r="N247" s="13"/>
      <c r="O247" s="13"/>
      <c r="P247" s="13"/>
      <c r="Q247" s="13"/>
      <c r="R247"/>
      <c r="S247" s="8">
        <v>44180.565972222219</v>
      </c>
      <c r="T247" s="13"/>
      <c r="U247" s="13"/>
      <c r="V247" s="13"/>
      <c r="W247" s="13"/>
      <c r="X247" s="13"/>
      <c r="Y247" s="13"/>
      <c r="Z247" s="13"/>
    </row>
    <row r="248" spans="1:26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/>
      <c r="I248"/>
      <c r="J248"/>
      <c r="K248" s="13"/>
      <c r="L248" s="13"/>
      <c r="M248" s="13"/>
      <c r="N248" s="13"/>
      <c r="O248" s="13"/>
      <c r="P248" s="13"/>
      <c r="Q248" s="13"/>
      <c r="R248"/>
      <c r="S248" s="8">
        <v>44180.566666666666</v>
      </c>
      <c r="T248" s="13"/>
      <c r="U248" s="13"/>
      <c r="V248" s="13"/>
      <c r="W248" s="13"/>
      <c r="X248" s="13"/>
      <c r="Y248" s="13"/>
      <c r="Z248" s="13"/>
    </row>
    <row r="249" spans="1:26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/>
      <c r="I249"/>
      <c r="J249"/>
      <c r="K249" s="13"/>
      <c r="L249" s="13"/>
      <c r="M249" s="13"/>
      <c r="N249" s="13"/>
      <c r="O249" s="13"/>
      <c r="P249" s="13"/>
      <c r="Q249" s="13"/>
      <c r="R249"/>
      <c r="S249" s="8">
        <v>44180.567361111112</v>
      </c>
      <c r="T249" s="13"/>
      <c r="U249" s="13"/>
      <c r="V249" s="13"/>
      <c r="W249" s="13"/>
      <c r="X249" s="13"/>
      <c r="Y249" s="13"/>
      <c r="Z249" s="13"/>
    </row>
    <row r="250" spans="1:26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/>
      <c r="I250"/>
      <c r="J250"/>
      <c r="K250" s="13"/>
      <c r="L250" s="13"/>
      <c r="M250" s="13"/>
      <c r="N250" s="13"/>
      <c r="O250" s="13"/>
      <c r="P250" s="13"/>
      <c r="Q250" s="13"/>
      <c r="R250"/>
      <c r="S250" s="8">
        <v>44180.568055555559</v>
      </c>
      <c r="T250" s="13"/>
      <c r="U250" s="13"/>
      <c r="V250" s="13"/>
      <c r="W250" s="13"/>
      <c r="X250" s="13"/>
      <c r="Y250" s="13"/>
      <c r="Z250" s="13"/>
    </row>
    <row r="251" spans="1:26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/>
      <c r="I251"/>
      <c r="J251"/>
      <c r="K251" s="13"/>
      <c r="L251" s="13"/>
      <c r="M251" s="13"/>
      <c r="N251" s="13"/>
      <c r="O251" s="13"/>
      <c r="P251" s="13"/>
      <c r="Q251" s="13"/>
      <c r="R251"/>
      <c r="S251" s="8">
        <v>44180.568749999999</v>
      </c>
      <c r="T251" s="13"/>
      <c r="U251" s="13"/>
      <c r="V251" s="13"/>
      <c r="W251" s="13"/>
      <c r="X251" s="13"/>
      <c r="Y251" s="13"/>
      <c r="Z251" s="13"/>
    </row>
    <row r="252" spans="1:26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/>
      <c r="I252"/>
      <c r="J252"/>
      <c r="K252" s="13"/>
      <c r="L252" s="13"/>
      <c r="M252" s="13"/>
      <c r="N252" s="13"/>
      <c r="O252" s="13"/>
      <c r="P252" s="13"/>
      <c r="Q252" s="13"/>
      <c r="R252"/>
      <c r="S252" s="8">
        <v>44180.569444444445</v>
      </c>
      <c r="T252" s="13"/>
      <c r="U252" s="13"/>
      <c r="V252" s="13"/>
      <c r="W252" s="13"/>
      <c r="X252" s="13"/>
      <c r="Y252" s="13"/>
      <c r="Z252" s="13"/>
    </row>
    <row r="253" spans="1:26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/>
      <c r="I253"/>
      <c r="J253"/>
      <c r="K253" s="13"/>
      <c r="L253" s="13"/>
      <c r="M253" s="13"/>
      <c r="N253" s="13"/>
      <c r="O253" s="13"/>
      <c r="P253" s="13"/>
      <c r="Q253" s="13"/>
      <c r="R253"/>
      <c r="S253" s="8">
        <v>44180.570138888892</v>
      </c>
      <c r="T253" s="13"/>
      <c r="U253" s="13"/>
      <c r="V253" s="13"/>
      <c r="W253" s="13"/>
      <c r="X253" s="13"/>
      <c r="Y253" s="13"/>
      <c r="Z253" s="13"/>
    </row>
    <row r="254" spans="1:26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/>
      <c r="I254"/>
      <c r="J254"/>
      <c r="K254" s="13"/>
      <c r="L254" s="13"/>
      <c r="M254" s="13"/>
      <c r="N254" s="13"/>
      <c r="O254" s="13"/>
      <c r="P254" s="13"/>
      <c r="Q254" s="13"/>
      <c r="R254"/>
      <c r="S254" s="8">
        <v>44180.570833333331</v>
      </c>
      <c r="T254" s="13"/>
      <c r="U254" s="13"/>
      <c r="V254" s="13"/>
      <c r="W254" s="13"/>
      <c r="X254" s="13"/>
      <c r="Y254" s="13"/>
      <c r="Z254" s="13"/>
    </row>
    <row r="255" spans="1:26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/>
      <c r="I255"/>
      <c r="J255"/>
      <c r="K255" s="13"/>
      <c r="L255" s="13"/>
      <c r="M255" s="13"/>
      <c r="N255" s="13"/>
      <c r="O255" s="13"/>
      <c r="P255" s="13"/>
      <c r="Q255" s="13"/>
      <c r="R255"/>
      <c r="S255" s="8">
        <v>44180.571527777778</v>
      </c>
      <c r="T255" s="13"/>
      <c r="U255" s="13"/>
      <c r="V255" s="13"/>
      <c r="W255" s="13"/>
      <c r="X255" s="13"/>
      <c r="Y255" s="13"/>
      <c r="Z255" s="13"/>
    </row>
    <row r="256" spans="1:26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/>
      <c r="I256"/>
      <c r="J256"/>
      <c r="K256" s="13"/>
      <c r="L256" s="13"/>
      <c r="M256" s="13"/>
      <c r="N256" s="13"/>
      <c r="O256" s="13"/>
      <c r="P256" s="13"/>
      <c r="Q256" s="13"/>
      <c r="R256"/>
      <c r="S256" s="8">
        <v>44180.572222222225</v>
      </c>
      <c r="T256" s="13"/>
      <c r="U256" s="13"/>
      <c r="V256" s="13"/>
      <c r="W256" s="13"/>
      <c r="X256" s="13"/>
      <c r="Y256" s="13"/>
      <c r="Z256" s="13"/>
    </row>
    <row r="257" spans="1:26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/>
      <c r="I257"/>
      <c r="J257"/>
      <c r="K257" s="13"/>
      <c r="L257" s="13"/>
      <c r="M257" s="13"/>
      <c r="N257" s="13"/>
      <c r="O257" s="13"/>
      <c r="P257" s="13"/>
      <c r="Q257" s="13"/>
      <c r="R257"/>
      <c r="S257" s="8">
        <v>44180.572916666664</v>
      </c>
      <c r="T257" s="13"/>
      <c r="U257" s="13"/>
      <c r="V257" s="13"/>
      <c r="W257" s="13"/>
      <c r="X257" s="13"/>
      <c r="Y257" s="13"/>
      <c r="Z257" s="13"/>
    </row>
    <row r="258" spans="1:26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/>
      <c r="I258"/>
      <c r="J258"/>
      <c r="K258" s="13"/>
      <c r="L258" s="13"/>
      <c r="M258" s="13"/>
      <c r="N258" s="13"/>
      <c r="O258" s="13"/>
      <c r="P258" s="13"/>
      <c r="Q258" s="13"/>
      <c r="R258"/>
      <c r="S258" s="8">
        <v>44180.573611111111</v>
      </c>
      <c r="T258" s="13"/>
      <c r="U258" s="13"/>
      <c r="V258" s="13"/>
      <c r="W258" s="13"/>
      <c r="X258" s="13"/>
      <c r="Y258" s="13"/>
      <c r="Z258" s="13"/>
    </row>
    <row r="259" spans="1:26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/>
      <c r="I259"/>
      <c r="J259"/>
      <c r="K259" s="13"/>
      <c r="L259" s="13"/>
      <c r="M259" s="13"/>
      <c r="N259" s="13"/>
      <c r="O259" s="13"/>
      <c r="P259" s="13"/>
      <c r="Q259" s="13"/>
      <c r="R259"/>
      <c r="S259" s="8">
        <v>44180.574305555558</v>
      </c>
      <c r="T259" s="13"/>
      <c r="U259" s="13"/>
      <c r="V259" s="13"/>
      <c r="W259" s="13"/>
      <c r="X259" s="13"/>
      <c r="Y259" s="13"/>
      <c r="Z259" s="13"/>
    </row>
    <row r="260" spans="1:26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/>
      <c r="I260"/>
      <c r="J260"/>
      <c r="K260" s="13"/>
      <c r="L260" s="13"/>
      <c r="M260" s="13"/>
      <c r="N260" s="13"/>
      <c r="O260" s="13"/>
      <c r="P260" s="13"/>
      <c r="Q260" s="13"/>
      <c r="R260"/>
      <c r="S260" s="8">
        <v>44180.574999999997</v>
      </c>
      <c r="T260" s="13"/>
      <c r="U260" s="13"/>
      <c r="V260" s="13"/>
      <c r="W260" s="13"/>
      <c r="X260" s="13"/>
      <c r="Y260" s="13"/>
      <c r="Z260" s="13"/>
    </row>
    <row r="261" spans="1:26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/>
      <c r="I261"/>
      <c r="J261"/>
      <c r="K261" s="13"/>
      <c r="L261" s="13"/>
      <c r="M261" s="13"/>
      <c r="N261" s="13"/>
      <c r="O261" s="13"/>
      <c r="P261" s="13"/>
      <c r="Q261" s="13"/>
      <c r="R261"/>
      <c r="S261" s="8">
        <v>44180.575694444444</v>
      </c>
      <c r="T261" s="13"/>
      <c r="U261" s="13"/>
      <c r="V261" s="13"/>
      <c r="W261" s="13"/>
      <c r="X261" s="13"/>
      <c r="Y261" s="13"/>
      <c r="Z261" s="13"/>
    </row>
    <row r="262" spans="1:26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/>
      <c r="I262"/>
      <c r="J262"/>
      <c r="K262" s="13"/>
      <c r="L262" s="13"/>
      <c r="M262" s="13"/>
      <c r="N262" s="13"/>
      <c r="O262" s="13"/>
      <c r="P262" s="13"/>
      <c r="Q262" s="13"/>
      <c r="R262"/>
      <c r="S262" s="8">
        <v>44180.576388888891</v>
      </c>
      <c r="T262" s="13"/>
      <c r="U262" s="13"/>
      <c r="V262" s="13"/>
      <c r="W262" s="13"/>
      <c r="X262" s="13"/>
      <c r="Y262" s="13"/>
      <c r="Z262" s="13"/>
    </row>
    <row r="263" spans="1:26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/>
      <c r="I263"/>
      <c r="J263"/>
      <c r="K263" s="13"/>
      <c r="L263" s="13"/>
      <c r="M263" s="13"/>
      <c r="N263" s="13"/>
      <c r="O263" s="13"/>
      <c r="P263" s="13"/>
      <c r="Q263" s="13"/>
      <c r="R263"/>
      <c r="S263" s="8">
        <v>44180.57708333333</v>
      </c>
      <c r="T263" s="13"/>
      <c r="U263" s="13"/>
      <c r="V263" s="13"/>
      <c r="W263" s="13"/>
      <c r="X263" s="13"/>
      <c r="Y263" s="13"/>
      <c r="Z263" s="13"/>
    </row>
    <row r="264" spans="1:26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/>
      <c r="I264"/>
      <c r="J264"/>
      <c r="K264" s="13"/>
      <c r="L264" s="13"/>
      <c r="M264" s="13"/>
      <c r="N264" s="13"/>
      <c r="O264" s="13"/>
      <c r="P264" s="13"/>
      <c r="Q264" s="13"/>
      <c r="R264"/>
      <c r="S264" s="8">
        <v>44180.577777777777</v>
      </c>
      <c r="T264" s="13"/>
      <c r="U264" s="13"/>
      <c r="V264" s="13"/>
      <c r="W264" s="13"/>
      <c r="X264" s="13"/>
      <c r="Y264" s="13"/>
      <c r="Z264" s="13"/>
    </row>
    <row r="265" spans="1:26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/>
      <c r="I265"/>
      <c r="J265"/>
      <c r="K265" s="13"/>
      <c r="L265" s="13"/>
      <c r="M265" s="13"/>
      <c r="N265" s="13"/>
      <c r="O265" s="13"/>
      <c r="P265" s="13"/>
      <c r="Q265" s="13"/>
      <c r="R265"/>
      <c r="S265" s="8">
        <v>44180.578472222223</v>
      </c>
      <c r="T265" s="13"/>
      <c r="U265" s="13"/>
      <c r="V265" s="13"/>
      <c r="W265" s="13"/>
      <c r="X265" s="13"/>
      <c r="Y265" s="13"/>
      <c r="Z265" s="13"/>
    </row>
    <row r="266" spans="1:26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/>
      <c r="I266"/>
      <c r="J266"/>
      <c r="K266" s="13"/>
      <c r="L266" s="13"/>
      <c r="M266" s="13"/>
      <c r="N266" s="13"/>
      <c r="O266" s="13"/>
      <c r="P266" s="13"/>
      <c r="Q266" s="13"/>
      <c r="R266"/>
      <c r="S266" s="8">
        <v>44180.57916666667</v>
      </c>
      <c r="T266" s="13"/>
      <c r="U266" s="13"/>
      <c r="V266" s="13"/>
      <c r="W266" s="13"/>
      <c r="X266" s="13"/>
      <c r="Y266" s="13"/>
      <c r="Z266" s="13"/>
    </row>
    <row r="267" spans="1:26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/>
      <c r="I267"/>
      <c r="J267"/>
      <c r="K267" s="13"/>
      <c r="L267" s="13"/>
      <c r="M267" s="13"/>
      <c r="N267" s="13"/>
      <c r="O267" s="13"/>
      <c r="P267" s="13"/>
      <c r="Q267" s="13"/>
      <c r="R267"/>
      <c r="S267" s="8">
        <v>44180.579861111109</v>
      </c>
      <c r="T267" s="13"/>
      <c r="U267" s="13"/>
      <c r="V267" s="13"/>
      <c r="W267" s="13"/>
      <c r="X267" s="13"/>
      <c r="Y267" s="13"/>
      <c r="Z267" s="13"/>
    </row>
    <row r="268" spans="1:26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/>
      <c r="I268"/>
      <c r="J268"/>
      <c r="K268" s="13"/>
      <c r="L268" s="13"/>
      <c r="M268" s="13"/>
      <c r="N268" s="13"/>
      <c r="O268" s="13"/>
      <c r="P268" s="13"/>
      <c r="Q268" s="13"/>
      <c r="R268"/>
      <c r="S268" s="8">
        <v>44180.580555555556</v>
      </c>
      <c r="T268" s="13"/>
      <c r="U268" s="13"/>
      <c r="V268" s="13"/>
      <c r="W268" s="13"/>
      <c r="X268" s="13"/>
      <c r="Y268" s="13"/>
      <c r="Z268" s="13"/>
    </row>
    <row r="269" spans="1:26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/>
      <c r="I269"/>
      <c r="J269"/>
      <c r="K269" s="13"/>
      <c r="L269" s="13"/>
      <c r="M269" s="13"/>
      <c r="N269" s="13"/>
      <c r="O269" s="13"/>
      <c r="P269" s="13"/>
      <c r="Q269" s="13"/>
      <c r="R269"/>
      <c r="S269" s="8">
        <v>44180.581250000003</v>
      </c>
      <c r="T269" s="13"/>
      <c r="U269" s="13"/>
      <c r="V269" s="13"/>
      <c r="W269" s="13"/>
      <c r="X269" s="13"/>
      <c r="Y269" s="13"/>
      <c r="Z269" s="13"/>
    </row>
    <row r="270" spans="1:26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/>
      <c r="I270"/>
      <c r="J270"/>
      <c r="K270" s="13"/>
      <c r="L270" s="13"/>
      <c r="M270" s="13"/>
      <c r="N270" s="13"/>
      <c r="O270" s="13"/>
      <c r="P270" s="13"/>
      <c r="Q270" s="13"/>
      <c r="R270"/>
      <c r="S270" s="8">
        <v>44180.581944444442</v>
      </c>
      <c r="T270" s="13"/>
      <c r="U270" s="13"/>
      <c r="V270" s="13"/>
      <c r="W270" s="13"/>
      <c r="X270" s="13"/>
      <c r="Y270" s="13"/>
      <c r="Z270" s="13"/>
    </row>
    <row r="271" spans="1:26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/>
      <c r="I271"/>
      <c r="J271"/>
      <c r="K271" s="13"/>
      <c r="L271" s="13"/>
      <c r="M271" s="13"/>
      <c r="N271" s="13"/>
      <c r="O271" s="13"/>
      <c r="P271" s="13"/>
      <c r="Q271" s="13"/>
      <c r="R271"/>
      <c r="S271" s="8">
        <v>44180.582638888889</v>
      </c>
      <c r="T271" s="13"/>
      <c r="U271" s="13"/>
      <c r="V271" s="13"/>
      <c r="W271" s="13"/>
      <c r="X271" s="13"/>
      <c r="Y271" s="13"/>
      <c r="Z271" s="13"/>
    </row>
    <row r="272" spans="1:26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/>
      <c r="I272"/>
      <c r="J272"/>
      <c r="K272" s="13"/>
      <c r="L272" s="13"/>
      <c r="M272" s="13"/>
      <c r="N272" s="13"/>
      <c r="O272" s="13"/>
      <c r="P272" s="13"/>
      <c r="Q272" s="13"/>
      <c r="R272"/>
      <c r="S272" s="8">
        <v>44180.583333333336</v>
      </c>
      <c r="T272" s="13"/>
      <c r="U272" s="13"/>
      <c r="V272" s="13"/>
      <c r="W272" s="13"/>
      <c r="X272" s="13"/>
      <c r="Y272" s="13"/>
      <c r="Z272" s="13"/>
    </row>
    <row r="273" spans="1:26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/>
      <c r="I273"/>
      <c r="J273"/>
      <c r="K273" s="13"/>
      <c r="L273" s="13"/>
      <c r="M273" s="13"/>
      <c r="N273" s="13"/>
      <c r="O273" s="13"/>
      <c r="P273" s="13"/>
      <c r="Q273" s="13"/>
      <c r="R273"/>
      <c r="S273" s="8">
        <v>44180.584027777775</v>
      </c>
      <c r="T273" s="13"/>
      <c r="U273" s="13"/>
      <c r="V273" s="13"/>
      <c r="W273" s="13"/>
      <c r="X273" s="13"/>
      <c r="Y273" s="13"/>
      <c r="Z273" s="13"/>
    </row>
    <row r="274" spans="1:26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/>
      <c r="I274"/>
      <c r="J274"/>
      <c r="K274" s="13"/>
      <c r="L274" s="13"/>
      <c r="M274" s="13"/>
      <c r="N274" s="13"/>
      <c r="O274" s="13"/>
      <c r="P274" s="13"/>
      <c r="Q274" s="13"/>
      <c r="R274"/>
      <c r="S274" s="8">
        <v>44180.584722222222</v>
      </c>
      <c r="T274" s="13"/>
      <c r="U274" s="13"/>
      <c r="V274" s="13"/>
      <c r="W274" s="13"/>
      <c r="X274" s="13"/>
      <c r="Y274" s="13"/>
      <c r="Z274" s="13"/>
    </row>
    <row r="275" spans="1:26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/>
      <c r="I275"/>
      <c r="J275"/>
      <c r="K275" s="13"/>
      <c r="L275" s="13"/>
      <c r="M275" s="13"/>
      <c r="N275" s="13"/>
      <c r="O275" s="13"/>
      <c r="P275" s="13"/>
      <c r="Q275" s="13"/>
      <c r="R275"/>
      <c r="S275" s="8">
        <v>44180.585416666669</v>
      </c>
      <c r="T275" s="13"/>
      <c r="U275" s="13"/>
      <c r="V275" s="13"/>
      <c r="W275" s="13"/>
      <c r="X275" s="13"/>
      <c r="Y275" s="13"/>
      <c r="Z275" s="13"/>
    </row>
    <row r="276" spans="1:26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/>
      <c r="I276"/>
      <c r="J276"/>
      <c r="K276" s="13"/>
      <c r="L276" s="13"/>
      <c r="M276" s="13"/>
      <c r="N276" s="13"/>
      <c r="O276" s="13"/>
      <c r="P276" s="13"/>
      <c r="Q276" s="13"/>
      <c r="R276"/>
      <c r="S276" s="8">
        <v>44180.586111111108</v>
      </c>
      <c r="T276" s="13"/>
      <c r="U276" s="13"/>
      <c r="V276" s="13"/>
      <c r="W276" s="13"/>
      <c r="X276" s="13"/>
      <c r="Y276" s="13"/>
      <c r="Z276" s="13"/>
    </row>
    <row r="277" spans="1:26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/>
      <c r="I277"/>
      <c r="J277"/>
      <c r="K277" s="13"/>
      <c r="L277" s="13"/>
      <c r="M277" s="13"/>
      <c r="N277" s="13"/>
      <c r="O277" s="13"/>
      <c r="P277" s="13"/>
      <c r="Q277" s="13"/>
      <c r="R277"/>
      <c r="S277" s="8">
        <v>44180.586805555555</v>
      </c>
      <c r="T277" s="13"/>
      <c r="U277" s="13"/>
      <c r="V277" s="13"/>
      <c r="W277" s="13"/>
      <c r="X277" s="13"/>
      <c r="Y277" s="13"/>
      <c r="Z277" s="13"/>
    </row>
    <row r="278" spans="1:26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/>
      <c r="I278"/>
      <c r="J278"/>
      <c r="K278" s="13"/>
      <c r="L278" s="13"/>
      <c r="M278" s="13"/>
      <c r="N278" s="13"/>
      <c r="O278" s="13"/>
      <c r="P278" s="13"/>
      <c r="Q278" s="13"/>
      <c r="R278"/>
      <c r="S278" s="8">
        <v>44180.587500000001</v>
      </c>
      <c r="T278" s="13"/>
      <c r="U278" s="13"/>
      <c r="V278" s="13"/>
      <c r="W278" s="13"/>
      <c r="X278" s="13"/>
      <c r="Y278" s="13"/>
      <c r="Z278" s="13"/>
    </row>
    <row r="279" spans="1:26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/>
      <c r="I279"/>
      <c r="J279"/>
      <c r="K279" s="13"/>
      <c r="L279" s="13"/>
      <c r="M279" s="13"/>
      <c r="N279" s="13"/>
      <c r="O279" s="13"/>
      <c r="P279" s="13"/>
      <c r="Q279" s="13"/>
      <c r="R279"/>
      <c r="S279" s="8">
        <v>44180.588194444441</v>
      </c>
      <c r="T279" s="13"/>
      <c r="U279" s="13"/>
      <c r="V279" s="13"/>
      <c r="W279" s="13"/>
      <c r="X279" s="13"/>
      <c r="Y279" s="13"/>
      <c r="Z279" s="13"/>
    </row>
    <row r="280" spans="1:26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/>
      <c r="I280"/>
      <c r="J280"/>
      <c r="K280" s="13"/>
      <c r="L280" s="13"/>
      <c r="M280" s="13"/>
      <c r="N280" s="13"/>
      <c r="O280" s="13"/>
      <c r="P280" s="13"/>
      <c r="Q280" s="13"/>
      <c r="R280"/>
      <c r="S280" s="8">
        <v>44180.588888888888</v>
      </c>
      <c r="T280" s="13"/>
      <c r="U280" s="13"/>
      <c r="V280" s="13"/>
      <c r="W280" s="13"/>
      <c r="X280" s="13"/>
      <c r="Y280" s="13"/>
      <c r="Z280" s="13"/>
    </row>
    <row r="281" spans="1:26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/>
      <c r="I281"/>
      <c r="J281"/>
      <c r="K281" s="13"/>
      <c r="L281" s="13"/>
      <c r="M281" s="13"/>
      <c r="N281" s="13"/>
      <c r="O281" s="13"/>
      <c r="P281" s="13"/>
      <c r="Q281" s="13"/>
      <c r="R281"/>
      <c r="S281" s="8">
        <v>44180.589583333334</v>
      </c>
      <c r="T281" s="13"/>
      <c r="U281" s="13"/>
      <c r="V281" s="13"/>
      <c r="W281" s="13"/>
      <c r="X281" s="13"/>
      <c r="Y281" s="13"/>
      <c r="Z281" s="13"/>
    </row>
    <row r="282" spans="1:26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/>
      <c r="I282"/>
      <c r="J282"/>
      <c r="K282" s="13"/>
      <c r="L282" s="13"/>
      <c r="M282" s="13"/>
      <c r="N282" s="13"/>
      <c r="O282" s="13"/>
      <c r="P282" s="13"/>
      <c r="Q282" s="13"/>
      <c r="R282"/>
      <c r="S282" s="8">
        <v>44180.590277777781</v>
      </c>
      <c r="T282" s="13"/>
      <c r="U282" s="13"/>
      <c r="V282" s="13"/>
      <c r="W282" s="13"/>
      <c r="X282" s="13"/>
      <c r="Y282" s="13"/>
      <c r="Z282" s="13"/>
    </row>
    <row r="283" spans="1:26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/>
      <c r="I283"/>
      <c r="J283"/>
      <c r="K283" s="13"/>
      <c r="L283" s="13"/>
      <c r="M283" s="13"/>
      <c r="N283" s="13"/>
      <c r="O283" s="13"/>
      <c r="P283" s="13"/>
      <c r="Q283" s="13"/>
      <c r="R283"/>
      <c r="S283" s="8">
        <v>44180.59097222222</v>
      </c>
      <c r="T283" s="13"/>
      <c r="U283" s="13"/>
      <c r="V283" s="13"/>
      <c r="W283" s="13"/>
      <c r="X283" s="13"/>
      <c r="Y283" s="13"/>
      <c r="Z283" s="13"/>
    </row>
    <row r="284" spans="1:26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/>
      <c r="I284"/>
      <c r="J284"/>
      <c r="K284" s="13"/>
      <c r="L284" s="13"/>
      <c r="M284" s="13"/>
      <c r="N284" s="13"/>
      <c r="O284" s="13"/>
      <c r="P284" s="13"/>
      <c r="Q284" s="13"/>
      <c r="R284"/>
      <c r="S284" s="8">
        <v>44180.591666666667</v>
      </c>
      <c r="T284" s="13"/>
      <c r="U284" s="13"/>
      <c r="V284" s="13"/>
      <c r="W284" s="13"/>
      <c r="X284" s="13"/>
      <c r="Y284" s="13"/>
      <c r="Z284" s="13"/>
    </row>
    <row r="285" spans="1:26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/>
      <c r="I285"/>
      <c r="J285"/>
      <c r="K285" s="13"/>
      <c r="L285" s="13"/>
      <c r="M285" s="13"/>
      <c r="N285" s="13"/>
      <c r="O285" s="13"/>
      <c r="P285" s="13"/>
      <c r="Q285" s="13"/>
      <c r="R285"/>
      <c r="S285" s="8">
        <v>44180.592361111114</v>
      </c>
      <c r="T285" s="13"/>
      <c r="U285" s="13"/>
      <c r="V285" s="13"/>
      <c r="W285" s="13"/>
      <c r="X285" s="13"/>
      <c r="Y285" s="13"/>
      <c r="Z285" s="13"/>
    </row>
    <row r="286" spans="1:26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/>
      <c r="I286"/>
      <c r="J286"/>
      <c r="K286" s="13"/>
      <c r="L286" s="13"/>
      <c r="M286" s="13"/>
      <c r="N286" s="13"/>
      <c r="O286" s="13"/>
      <c r="P286" s="13"/>
      <c r="Q286" s="13"/>
      <c r="R286"/>
      <c r="S286" s="8">
        <v>44180.593055555553</v>
      </c>
      <c r="T286" s="13"/>
      <c r="U286" s="13"/>
      <c r="V286" s="13"/>
      <c r="W286" s="13"/>
      <c r="X286" s="13"/>
      <c r="Y286" s="13"/>
      <c r="Z286" s="13"/>
    </row>
    <row r="287" spans="1:26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/>
      <c r="I287"/>
      <c r="J287"/>
      <c r="K287" s="13"/>
      <c r="L287" s="13"/>
      <c r="M287" s="13"/>
      <c r="N287" s="13"/>
      <c r="O287" s="13"/>
      <c r="P287" s="13"/>
      <c r="Q287" s="13"/>
      <c r="R287"/>
      <c r="S287" s="8">
        <v>44180.59375</v>
      </c>
      <c r="T287" s="13"/>
      <c r="U287" s="13"/>
      <c r="V287" s="13"/>
      <c r="W287" s="13"/>
      <c r="X287" s="13"/>
      <c r="Y287" s="13"/>
      <c r="Z287" s="13"/>
    </row>
    <row r="288" spans="1:26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/>
      <c r="I288"/>
      <c r="J288"/>
      <c r="K288" s="13"/>
      <c r="L288" s="13"/>
      <c r="M288" s="13"/>
      <c r="N288" s="13"/>
      <c r="O288" s="13"/>
      <c r="P288" s="13"/>
      <c r="Q288" s="13"/>
      <c r="R288"/>
      <c r="S288" s="8">
        <v>44180.594444444447</v>
      </c>
      <c r="T288" s="13"/>
      <c r="U288" s="13"/>
      <c r="V288" s="13"/>
      <c r="W288" s="13"/>
      <c r="X288" s="13"/>
      <c r="Y288" s="13"/>
      <c r="Z288" s="13"/>
    </row>
    <row r="289" spans="1:26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/>
      <c r="I289"/>
      <c r="J289"/>
      <c r="K289" s="13"/>
      <c r="L289" s="13"/>
      <c r="M289" s="13"/>
      <c r="N289" s="13"/>
      <c r="O289" s="13"/>
      <c r="P289" s="13"/>
      <c r="Q289" s="13"/>
      <c r="R289"/>
      <c r="S289" s="8">
        <v>44180.595138888886</v>
      </c>
      <c r="T289" s="13"/>
      <c r="U289" s="13"/>
      <c r="V289" s="13"/>
      <c r="W289" s="13"/>
      <c r="X289" s="13"/>
      <c r="Y289" s="13"/>
      <c r="Z289" s="13"/>
    </row>
    <row r="290" spans="1:26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/>
      <c r="I290"/>
      <c r="J290"/>
      <c r="K290" s="13"/>
      <c r="L290" s="13"/>
      <c r="M290" s="13"/>
      <c r="N290" s="13"/>
      <c r="O290" s="13"/>
      <c r="P290" s="13"/>
      <c r="Q290" s="13"/>
      <c r="R290"/>
      <c r="S290" s="8">
        <v>44180.595833333333</v>
      </c>
      <c r="T290" s="13"/>
      <c r="U290" s="13"/>
      <c r="V290" s="13"/>
      <c r="W290" s="13"/>
      <c r="X290" s="13"/>
      <c r="Y290" s="13"/>
      <c r="Z290" s="13"/>
    </row>
    <row r="291" spans="1:26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/>
      <c r="I291"/>
      <c r="J291"/>
      <c r="K291" s="13"/>
      <c r="L291" s="13"/>
      <c r="M291" s="13"/>
      <c r="N291" s="13"/>
      <c r="O291" s="13"/>
      <c r="P291" s="13"/>
      <c r="Q291" s="13"/>
      <c r="R291"/>
      <c r="S291" s="8">
        <v>44180.59652777778</v>
      </c>
      <c r="T291" s="13"/>
      <c r="U291" s="13"/>
      <c r="V291" s="13"/>
      <c r="W291" s="13"/>
      <c r="X291" s="13"/>
      <c r="Y291" s="13"/>
      <c r="Z291" s="13"/>
    </row>
    <row r="292" spans="1:26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/>
      <c r="I292"/>
      <c r="J292"/>
      <c r="K292" s="13"/>
      <c r="L292" s="13"/>
      <c r="M292" s="13"/>
      <c r="N292" s="13"/>
      <c r="O292" s="13"/>
      <c r="P292" s="13"/>
      <c r="Q292" s="13"/>
      <c r="R292"/>
      <c r="S292" s="8">
        <v>44180.597222222219</v>
      </c>
      <c r="T292" s="13"/>
      <c r="U292" s="13"/>
      <c r="V292" s="13"/>
      <c r="W292" s="13"/>
      <c r="X292" s="13"/>
      <c r="Y292" s="13"/>
      <c r="Z292" s="13"/>
    </row>
    <row r="293" spans="1:26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/>
      <c r="I293"/>
      <c r="J293"/>
      <c r="K293" s="13"/>
      <c r="L293" s="13"/>
      <c r="M293" s="13"/>
      <c r="N293" s="13"/>
      <c r="O293" s="13"/>
      <c r="P293" s="13"/>
      <c r="Q293" s="13"/>
      <c r="R293"/>
      <c r="S293" s="8">
        <v>44180.597916666666</v>
      </c>
      <c r="T293" s="13"/>
      <c r="U293" s="13"/>
      <c r="V293" s="13"/>
      <c r="W293" s="13"/>
      <c r="X293" s="13"/>
      <c r="Y293" s="13"/>
      <c r="Z293" s="13"/>
    </row>
    <row r="294" spans="1:26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/>
      <c r="I294"/>
      <c r="J294"/>
      <c r="K294" s="13"/>
      <c r="L294" s="13"/>
      <c r="M294" s="13"/>
      <c r="N294" s="13"/>
      <c r="O294" s="13"/>
      <c r="P294" s="13"/>
      <c r="Q294" s="13"/>
      <c r="R294"/>
      <c r="S294" s="8">
        <v>44180.598611111112</v>
      </c>
      <c r="T294" s="13"/>
      <c r="U294" s="13"/>
      <c r="V294" s="13"/>
      <c r="W294" s="13"/>
      <c r="X294" s="13"/>
      <c r="Y294" s="13"/>
      <c r="Z294" s="13"/>
    </row>
    <row r="295" spans="1:26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/>
      <c r="I295"/>
      <c r="J295"/>
      <c r="K295" s="13"/>
      <c r="L295" s="13"/>
      <c r="M295" s="13"/>
      <c r="N295" s="13"/>
      <c r="O295" s="13"/>
      <c r="P295" s="13"/>
      <c r="Q295" s="13"/>
      <c r="R295"/>
      <c r="S295" s="8">
        <v>44180.599305555559</v>
      </c>
      <c r="T295" s="13"/>
      <c r="U295" s="13"/>
      <c r="V295" s="13"/>
      <c r="W295" s="13"/>
      <c r="X295" s="13"/>
      <c r="Y295" s="13"/>
      <c r="Z295" s="13"/>
    </row>
    <row r="296" spans="1:26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/>
      <c r="I296"/>
      <c r="J296"/>
      <c r="K296" s="13"/>
      <c r="L296" s="13"/>
      <c r="M296" s="13"/>
      <c r="N296" s="13"/>
      <c r="O296" s="13"/>
      <c r="P296" s="13"/>
      <c r="Q296" s="13"/>
      <c r="R296"/>
      <c r="S296" s="8">
        <v>44180.6</v>
      </c>
      <c r="T296" s="13"/>
      <c r="U296" s="13"/>
      <c r="V296" s="13"/>
      <c r="W296" s="13"/>
      <c r="X296" s="13"/>
      <c r="Y296" s="13"/>
      <c r="Z296" s="13"/>
    </row>
    <row r="297" spans="1:26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/>
      <c r="I297"/>
      <c r="J297"/>
      <c r="K297" s="13"/>
      <c r="L297" s="13"/>
      <c r="M297" s="13"/>
      <c r="N297" s="13"/>
      <c r="O297" s="13"/>
      <c r="P297" s="13"/>
      <c r="Q297" s="13"/>
      <c r="R297"/>
      <c r="S297" s="8">
        <v>44180.600694444445</v>
      </c>
      <c r="T297" s="13"/>
      <c r="U297" s="13"/>
      <c r="V297" s="13"/>
      <c r="W297" s="13"/>
      <c r="X297" s="13"/>
      <c r="Y297" s="13"/>
      <c r="Z297" s="13"/>
    </row>
    <row r="298" spans="1:26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/>
      <c r="I298"/>
      <c r="J298"/>
      <c r="K298" s="13"/>
      <c r="L298" s="13"/>
      <c r="M298" s="13"/>
      <c r="N298" s="13"/>
      <c r="O298" s="13"/>
      <c r="P298" s="13"/>
      <c r="Q298" s="13"/>
      <c r="R298"/>
      <c r="S298" s="8">
        <v>44180.601388888892</v>
      </c>
      <c r="T298" s="13"/>
      <c r="U298" s="13"/>
      <c r="V298" s="13"/>
      <c r="W298" s="13"/>
      <c r="X298" s="13"/>
      <c r="Y298" s="13"/>
      <c r="Z298" s="13"/>
    </row>
    <row r="299" spans="1:26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/>
      <c r="I299"/>
      <c r="J299"/>
      <c r="K299" s="13"/>
      <c r="L299" s="13"/>
      <c r="M299" s="13"/>
      <c r="N299" s="13"/>
      <c r="O299" s="13"/>
      <c r="P299" s="13"/>
      <c r="Q299" s="13"/>
      <c r="R299"/>
      <c r="S299" s="8">
        <v>44180.602083333331</v>
      </c>
      <c r="T299" s="13"/>
      <c r="U299" s="13"/>
      <c r="V299" s="13"/>
      <c r="W299" s="13"/>
      <c r="X299" s="13"/>
      <c r="Y299" s="13"/>
      <c r="Z299" s="13"/>
    </row>
    <row r="300" spans="1:26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/>
      <c r="I300"/>
      <c r="J300"/>
      <c r="K300" s="13"/>
      <c r="L300" s="13"/>
      <c r="M300" s="13"/>
      <c r="N300" s="13"/>
      <c r="O300" s="13"/>
      <c r="P300" s="13"/>
      <c r="Q300" s="13"/>
      <c r="R300"/>
      <c r="S300" s="8">
        <v>44180.602777777778</v>
      </c>
      <c r="T300" s="13"/>
      <c r="U300" s="13"/>
      <c r="V300" s="13"/>
      <c r="W300" s="13"/>
      <c r="X300" s="13"/>
      <c r="Y300" s="13"/>
      <c r="Z300" s="13"/>
    </row>
    <row r="301" spans="1:26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/>
      <c r="I301"/>
      <c r="J301"/>
      <c r="K301" s="13"/>
      <c r="L301" s="13"/>
      <c r="M301" s="13"/>
      <c r="N301" s="13"/>
      <c r="O301" s="13"/>
      <c r="P301" s="13"/>
      <c r="Q301" s="13"/>
      <c r="R301"/>
      <c r="S301" s="8">
        <v>44180.603472222225</v>
      </c>
      <c r="T301" s="13"/>
      <c r="U301" s="13"/>
      <c r="V301" s="13"/>
      <c r="W301" s="13"/>
      <c r="X301" s="13"/>
      <c r="Y301" s="13"/>
      <c r="Z301" s="13"/>
    </row>
    <row r="302" spans="1:26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/>
      <c r="I302"/>
      <c r="J302"/>
      <c r="K302" s="13"/>
      <c r="L302" s="13"/>
      <c r="M302" s="13"/>
      <c r="N302" s="13"/>
      <c r="O302" s="13"/>
      <c r="P302" s="13"/>
      <c r="Q302" s="13"/>
      <c r="S302" s="8">
        <v>44180.604166666664</v>
      </c>
      <c r="T302" s="13"/>
      <c r="U302" s="13"/>
      <c r="V302" s="13"/>
      <c r="W302" s="13"/>
      <c r="X302" s="13"/>
      <c r="Y302" s="13"/>
      <c r="Z302" s="13"/>
    </row>
    <row r="303" spans="1:26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/>
      <c r="I303"/>
      <c r="J303"/>
      <c r="K303" s="13"/>
      <c r="L303" s="13"/>
      <c r="M303" s="13"/>
      <c r="N303" s="13"/>
      <c r="O303" s="13"/>
      <c r="P303" s="13"/>
      <c r="Q303" s="13"/>
      <c r="S303" s="8">
        <v>44180.604861111111</v>
      </c>
      <c r="T303" s="13"/>
      <c r="U303" s="13"/>
      <c r="V303" s="13"/>
      <c r="W303" s="13"/>
      <c r="X303" s="13"/>
      <c r="Y303" s="13"/>
      <c r="Z303" s="13"/>
    </row>
    <row r="304" spans="1:26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/>
      <c r="I304"/>
      <c r="J304"/>
      <c r="K304" s="13"/>
      <c r="L304" s="13"/>
      <c r="M304" s="13"/>
      <c r="N304" s="13"/>
      <c r="O304" s="13"/>
      <c r="P304" s="13"/>
      <c r="Q304" s="13"/>
      <c r="S304" s="8">
        <v>44180.605555555558</v>
      </c>
      <c r="T304" s="13"/>
      <c r="U304" s="13"/>
      <c r="V304" s="13"/>
      <c r="W304" s="13"/>
      <c r="X304" s="13"/>
      <c r="Y304" s="13"/>
      <c r="Z304" s="13"/>
    </row>
    <row r="305" spans="1:26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/>
      <c r="I305"/>
      <c r="J305"/>
      <c r="K305" s="13"/>
      <c r="L305" s="13"/>
      <c r="M305" s="13"/>
      <c r="N305" s="13"/>
      <c r="O305" s="13"/>
      <c r="P305" s="13"/>
      <c r="Q305" s="13"/>
      <c r="S305" s="8">
        <v>44180.606249999997</v>
      </c>
      <c r="T305" s="13"/>
      <c r="U305" s="13"/>
      <c r="V305" s="13"/>
      <c r="W305" s="13"/>
      <c r="X305" s="13"/>
      <c r="Y305" s="13"/>
      <c r="Z305" s="13"/>
    </row>
    <row r="306" spans="1:26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/>
      <c r="I306"/>
      <c r="J306"/>
      <c r="K306" s="13"/>
      <c r="L306" s="13"/>
      <c r="M306" s="13"/>
      <c r="N306" s="13"/>
      <c r="O306" s="13"/>
      <c r="P306" s="13"/>
      <c r="Q306" s="13"/>
      <c r="S306" s="8">
        <v>44180.606944444444</v>
      </c>
      <c r="T306" s="13"/>
      <c r="U306" s="13"/>
      <c r="V306" s="13"/>
      <c r="W306" s="13"/>
      <c r="X306" s="13"/>
      <c r="Y306" s="13"/>
      <c r="Z306" s="13"/>
    </row>
    <row r="307" spans="1:26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/>
      <c r="I307"/>
      <c r="J307"/>
      <c r="K307" s="13"/>
      <c r="L307" s="13"/>
      <c r="M307" s="13"/>
      <c r="N307" s="13"/>
      <c r="O307" s="13"/>
      <c r="P307" s="13"/>
      <c r="Q307" s="13"/>
      <c r="S307" s="8">
        <v>44180.607638888891</v>
      </c>
      <c r="T307" s="13"/>
      <c r="U307" s="13"/>
      <c r="V307" s="13"/>
      <c r="W307" s="13"/>
      <c r="X307" s="13"/>
      <c r="Y307" s="13"/>
      <c r="Z307" s="13"/>
    </row>
    <row r="308" spans="1:26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/>
      <c r="I308"/>
      <c r="J308"/>
      <c r="K308" s="13"/>
      <c r="L308" s="13"/>
      <c r="M308" s="13"/>
      <c r="N308" s="13"/>
      <c r="O308" s="13"/>
      <c r="P308" s="13"/>
      <c r="Q308" s="13"/>
      <c r="S308" s="8">
        <v>44180.60833333333</v>
      </c>
      <c r="T308" s="13"/>
      <c r="U308" s="13"/>
      <c r="V308" s="13"/>
      <c r="W308" s="13"/>
      <c r="X308" s="13"/>
      <c r="Y308" s="13"/>
      <c r="Z308" s="13"/>
    </row>
    <row r="309" spans="1:26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/>
      <c r="I309"/>
      <c r="J309"/>
      <c r="K309" s="13"/>
      <c r="L309" s="13"/>
      <c r="M309" s="13"/>
      <c r="N309" s="13"/>
      <c r="O309" s="13"/>
      <c r="P309" s="13"/>
      <c r="Q309" s="13"/>
      <c r="S309" s="8">
        <v>44180.609027777777</v>
      </c>
      <c r="T309" s="13"/>
      <c r="U309" s="13"/>
      <c r="V309" s="13"/>
      <c r="W309" s="13"/>
      <c r="X309" s="13"/>
      <c r="Y309" s="13"/>
      <c r="Z309" s="13"/>
    </row>
    <row r="310" spans="1:26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/>
      <c r="I310"/>
      <c r="J310"/>
      <c r="K310" s="13"/>
      <c r="L310" s="13"/>
      <c r="M310" s="13"/>
      <c r="N310" s="13"/>
      <c r="O310" s="13"/>
      <c r="P310" s="13"/>
      <c r="Q310" s="13"/>
      <c r="S310" s="8">
        <v>44180.609722222223</v>
      </c>
      <c r="T310" s="13"/>
      <c r="U310" s="13"/>
      <c r="V310" s="13"/>
      <c r="W310" s="13"/>
      <c r="X310" s="13"/>
      <c r="Y310" s="13"/>
      <c r="Z310" s="13"/>
    </row>
    <row r="311" spans="1:26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/>
      <c r="I311"/>
      <c r="J311"/>
      <c r="K311" s="13"/>
      <c r="L311" s="13"/>
      <c r="M311" s="13"/>
      <c r="N311" s="13"/>
      <c r="O311" s="13"/>
      <c r="P311" s="13"/>
      <c r="Q311" s="13"/>
      <c r="S311" s="8">
        <v>44180.61041666667</v>
      </c>
      <c r="T311" s="13"/>
      <c r="U311" s="13"/>
      <c r="V311" s="13"/>
      <c r="W311" s="13"/>
      <c r="X311" s="13"/>
      <c r="Y311" s="13"/>
      <c r="Z311" s="13"/>
    </row>
    <row r="312" spans="1:26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/>
      <c r="I312"/>
      <c r="J312"/>
      <c r="K312" s="13"/>
      <c r="L312" s="13"/>
      <c r="M312" s="13"/>
      <c r="N312" s="13"/>
      <c r="O312" s="13"/>
      <c r="P312" s="13"/>
      <c r="Q312" s="13"/>
      <c r="S312" s="8">
        <v>44180.611111111109</v>
      </c>
      <c r="T312" s="13"/>
      <c r="U312" s="13"/>
      <c r="V312" s="13"/>
      <c r="W312" s="13"/>
      <c r="X312" s="13"/>
      <c r="Y312" s="13"/>
      <c r="Z312" s="13"/>
    </row>
    <row r="313" spans="1:26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/>
      <c r="I313"/>
      <c r="J313"/>
      <c r="K313" s="13"/>
      <c r="L313" s="13"/>
      <c r="M313" s="13"/>
      <c r="N313" s="13"/>
      <c r="O313" s="13"/>
      <c r="P313" s="13"/>
      <c r="Q313" s="13"/>
      <c r="S313" s="8">
        <v>44180.611805555556</v>
      </c>
      <c r="T313" s="13"/>
      <c r="U313" s="13"/>
      <c r="V313" s="13"/>
      <c r="W313" s="13"/>
      <c r="X313" s="13"/>
      <c r="Y313" s="13"/>
      <c r="Z313" s="13"/>
    </row>
    <row r="314" spans="1:26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/>
      <c r="I314"/>
      <c r="J314"/>
      <c r="K314" s="13"/>
      <c r="L314" s="13"/>
      <c r="M314" s="13"/>
      <c r="N314" s="13"/>
      <c r="O314" s="13"/>
      <c r="P314" s="13"/>
      <c r="Q314" s="13"/>
      <c r="S314" s="8">
        <v>44180.612500000003</v>
      </c>
      <c r="T314" s="13"/>
      <c r="U314" s="13"/>
      <c r="V314" s="13"/>
      <c r="W314" s="13"/>
      <c r="X314" s="13"/>
      <c r="Y314" s="13"/>
      <c r="Z314" s="13"/>
    </row>
    <row r="315" spans="1:26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/>
      <c r="I315"/>
      <c r="J315"/>
      <c r="K315" s="13"/>
      <c r="L315" s="13"/>
      <c r="M315" s="13"/>
      <c r="N315" s="13"/>
      <c r="O315" s="13"/>
      <c r="P315" s="13"/>
      <c r="Q315" s="13"/>
      <c r="S315" s="8">
        <v>44180.613194444442</v>
      </c>
      <c r="T315" s="13"/>
      <c r="U315" s="13"/>
      <c r="V315" s="13"/>
      <c r="W315" s="13"/>
      <c r="X315" s="13"/>
      <c r="Y315" s="13"/>
      <c r="Z315" s="13"/>
    </row>
    <row r="316" spans="1:26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/>
      <c r="I316"/>
      <c r="J316"/>
      <c r="K316" s="13"/>
      <c r="L316" s="13"/>
      <c r="M316" s="13"/>
      <c r="N316" s="13"/>
      <c r="O316" s="13"/>
      <c r="P316" s="13"/>
      <c r="Q316" s="13"/>
      <c r="S316" s="8">
        <v>44180.613888888889</v>
      </c>
      <c r="T316" s="13"/>
      <c r="U316" s="13"/>
      <c r="V316" s="13"/>
      <c r="W316" s="13"/>
      <c r="X316" s="13"/>
      <c r="Y316" s="13"/>
      <c r="Z316" s="13"/>
    </row>
    <row r="317" spans="1:26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/>
      <c r="I317"/>
      <c r="J317"/>
      <c r="K317" s="13"/>
      <c r="L317" s="13"/>
      <c r="M317" s="13"/>
      <c r="N317" s="13"/>
      <c r="O317" s="13"/>
      <c r="P317" s="13"/>
      <c r="Q317" s="13"/>
      <c r="S317" s="8">
        <v>44180.614583333336</v>
      </c>
      <c r="T317" s="13"/>
      <c r="U317" s="13"/>
      <c r="V317" s="13"/>
      <c r="W317" s="13"/>
      <c r="X317" s="13"/>
      <c r="Y317" s="13"/>
      <c r="Z317" s="13"/>
    </row>
    <row r="318" spans="1:26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/>
      <c r="I318"/>
      <c r="J318"/>
      <c r="K318" s="13"/>
      <c r="L318" s="13"/>
      <c r="M318" s="13"/>
      <c r="N318" s="13"/>
      <c r="O318" s="13"/>
      <c r="P318" s="13"/>
      <c r="Q318" s="13"/>
      <c r="S318" s="8">
        <v>44180.615277777775</v>
      </c>
      <c r="T318" s="13"/>
      <c r="U318" s="13"/>
      <c r="V318" s="13"/>
      <c r="W318" s="13"/>
      <c r="X318" s="13"/>
      <c r="Y318" s="13"/>
      <c r="Z318" s="13"/>
    </row>
    <row r="319" spans="1:26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/>
      <c r="I319"/>
      <c r="J319"/>
      <c r="K319" s="13"/>
      <c r="L319" s="13"/>
      <c r="M319" s="13"/>
      <c r="N319" s="13"/>
      <c r="O319" s="13"/>
      <c r="P319" s="13"/>
      <c r="Q319" s="13"/>
      <c r="S319" s="8">
        <v>44180.615972222222</v>
      </c>
      <c r="T319" s="13"/>
      <c r="U319" s="13"/>
      <c r="V319" s="13"/>
      <c r="W319" s="13"/>
      <c r="X319" s="13"/>
      <c r="Y319" s="13"/>
      <c r="Z319" s="13"/>
    </row>
    <row r="320" spans="1:26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/>
      <c r="I320"/>
      <c r="J320"/>
      <c r="K320" s="13"/>
      <c r="L320" s="13"/>
      <c r="M320" s="13"/>
      <c r="N320" s="13"/>
      <c r="O320" s="13"/>
      <c r="P320" s="13"/>
      <c r="Q320" s="13"/>
      <c r="S320" s="8">
        <v>44180.616666666669</v>
      </c>
      <c r="T320" s="13"/>
      <c r="U320" s="13"/>
      <c r="V320" s="13"/>
      <c r="W320" s="13"/>
      <c r="X320" s="13"/>
      <c r="Y320" s="13"/>
      <c r="Z320" s="13"/>
    </row>
    <row r="321" spans="1:26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/>
      <c r="I321"/>
      <c r="J321"/>
      <c r="K321" s="13"/>
      <c r="L321" s="13"/>
      <c r="M321" s="13"/>
      <c r="N321" s="13"/>
      <c r="O321" s="13"/>
      <c r="P321" s="13"/>
      <c r="Q321" s="13"/>
      <c r="S321" s="8">
        <v>44180.617361111108</v>
      </c>
      <c r="T321" s="13"/>
      <c r="U321" s="13"/>
      <c r="V321" s="13"/>
      <c r="W321" s="13"/>
      <c r="X321" s="13"/>
      <c r="Y321" s="13"/>
      <c r="Z321" s="13"/>
    </row>
    <row r="322" spans="1:26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/>
      <c r="I322"/>
      <c r="J322"/>
      <c r="K322" s="13"/>
      <c r="L322" s="13"/>
      <c r="M322" s="13"/>
      <c r="N322" s="13"/>
      <c r="O322" s="13"/>
      <c r="P322" s="13"/>
      <c r="Q322" s="13"/>
      <c r="S322" s="8">
        <v>44180.618055555555</v>
      </c>
      <c r="T322" s="13"/>
      <c r="U322" s="13"/>
      <c r="V322" s="13"/>
      <c r="W322" s="13"/>
      <c r="X322" s="13"/>
      <c r="Y322" s="13"/>
      <c r="Z322" s="13"/>
    </row>
    <row r="323" spans="1:26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/>
      <c r="I323"/>
      <c r="J323"/>
      <c r="K323" s="13"/>
      <c r="L323" s="13"/>
      <c r="M323" s="13"/>
      <c r="N323" s="13"/>
      <c r="O323" s="13"/>
      <c r="P323" s="13"/>
      <c r="Q323" s="13"/>
      <c r="S323" s="8">
        <v>44180.618750000001</v>
      </c>
      <c r="T323" s="13"/>
      <c r="U323" s="13"/>
      <c r="V323" s="13"/>
      <c r="W323" s="13"/>
      <c r="X323" s="13"/>
      <c r="Y323" s="13"/>
      <c r="Z323" s="13"/>
    </row>
    <row r="324" spans="1:26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/>
      <c r="I324"/>
      <c r="J324"/>
      <c r="K324" s="13"/>
      <c r="L324" s="13"/>
      <c r="M324" s="13"/>
      <c r="N324" s="13"/>
      <c r="O324" s="13"/>
      <c r="P324" s="13"/>
      <c r="Q324" s="13"/>
      <c r="S324" s="8">
        <v>44180.619444444441</v>
      </c>
      <c r="T324" s="13"/>
      <c r="U324" s="13"/>
      <c r="V324" s="13"/>
      <c r="W324" s="13"/>
      <c r="X324" s="13"/>
      <c r="Y324" s="13"/>
      <c r="Z324" s="13"/>
    </row>
    <row r="325" spans="1:26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/>
      <c r="I325"/>
      <c r="J325"/>
      <c r="K325" s="13"/>
      <c r="L325" s="13"/>
      <c r="M325" s="13"/>
      <c r="N325" s="13"/>
      <c r="O325" s="13"/>
      <c r="P325" s="13"/>
      <c r="Q325" s="13"/>
      <c r="S325" s="8">
        <v>44180.620138888888</v>
      </c>
      <c r="T325" s="13"/>
      <c r="U325" s="13"/>
      <c r="V325" s="13"/>
      <c r="W325" s="13"/>
      <c r="X325" s="13"/>
      <c r="Y325" s="13"/>
      <c r="Z325" s="13"/>
    </row>
    <row r="326" spans="1:26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/>
      <c r="I326"/>
      <c r="J326"/>
      <c r="K326" s="13"/>
      <c r="L326" s="13"/>
      <c r="M326" s="13"/>
      <c r="N326" s="13"/>
      <c r="O326" s="13"/>
      <c r="P326" s="13"/>
      <c r="Q326" s="13"/>
      <c r="S326" s="8">
        <v>44180.620833333334</v>
      </c>
      <c r="T326" s="13"/>
      <c r="U326" s="13"/>
      <c r="V326" s="13"/>
      <c r="W326" s="13"/>
      <c r="X326" s="13"/>
      <c r="Y326" s="13"/>
      <c r="Z326" s="13"/>
    </row>
    <row r="327" spans="1:26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/>
      <c r="I327"/>
      <c r="J327"/>
      <c r="K327" s="13"/>
      <c r="L327" s="13"/>
      <c r="M327" s="13"/>
      <c r="N327" s="13"/>
      <c r="O327" s="13"/>
      <c r="P327" s="13"/>
      <c r="Q327" s="13"/>
      <c r="S327" s="8">
        <v>44180.621527777781</v>
      </c>
      <c r="T327" s="13"/>
      <c r="U327" s="13"/>
      <c r="V327" s="13"/>
      <c r="W327" s="13"/>
      <c r="X327" s="13"/>
      <c r="Y327" s="13"/>
      <c r="Z327" s="13"/>
    </row>
    <row r="328" spans="1:26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/>
      <c r="I328"/>
      <c r="J328"/>
      <c r="K328" s="13"/>
      <c r="L328" s="13"/>
      <c r="M328" s="13"/>
      <c r="N328" s="13"/>
      <c r="O328" s="13"/>
      <c r="P328" s="13"/>
      <c r="Q328" s="13"/>
      <c r="S328" s="8">
        <v>44180.62222222222</v>
      </c>
      <c r="T328" s="13"/>
      <c r="U328" s="13"/>
      <c r="V328" s="13"/>
      <c r="W328" s="13"/>
      <c r="X328" s="13"/>
      <c r="Y328" s="13"/>
      <c r="Z328" s="13"/>
    </row>
    <row r="329" spans="1:26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/>
      <c r="I329"/>
      <c r="J329"/>
      <c r="K329" s="13"/>
      <c r="L329" s="13"/>
      <c r="M329" s="13"/>
      <c r="N329" s="13"/>
      <c r="O329" s="13"/>
      <c r="P329" s="13"/>
      <c r="Q329" s="13"/>
      <c r="S329" s="8">
        <v>44180.622916666667</v>
      </c>
      <c r="T329" s="13"/>
      <c r="U329" s="13"/>
      <c r="V329" s="13"/>
      <c r="W329" s="13"/>
      <c r="X329" s="13"/>
      <c r="Y329" s="13"/>
      <c r="Z329" s="13"/>
    </row>
    <row r="330" spans="1:26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/>
      <c r="I330"/>
      <c r="J330"/>
      <c r="K330" s="13"/>
      <c r="L330" s="13"/>
      <c r="M330" s="13"/>
      <c r="N330" s="13"/>
      <c r="O330" s="13"/>
      <c r="P330" s="13"/>
      <c r="Q330" s="13"/>
      <c r="S330" s="8">
        <v>44180.623611111114</v>
      </c>
      <c r="T330" s="13"/>
      <c r="U330" s="13"/>
      <c r="V330" s="13"/>
      <c r="W330" s="13"/>
      <c r="X330" s="13"/>
      <c r="Y330" s="13"/>
      <c r="Z330" s="13"/>
    </row>
    <row r="331" spans="1:26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/>
      <c r="I331"/>
      <c r="J331"/>
      <c r="K331" s="13"/>
      <c r="L331" s="13"/>
      <c r="M331" s="13"/>
      <c r="N331" s="13"/>
      <c r="O331" s="13"/>
      <c r="P331" s="13"/>
      <c r="Q331" s="13"/>
      <c r="S331" s="8">
        <v>44180.624305555553</v>
      </c>
      <c r="T331" s="13"/>
      <c r="U331" s="13"/>
      <c r="V331" s="13"/>
      <c r="W331" s="13"/>
      <c r="X331" s="13"/>
      <c r="Y331" s="13"/>
      <c r="Z331" s="13"/>
    </row>
    <row r="332" spans="1:26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/>
      <c r="I332"/>
      <c r="J332"/>
      <c r="K332" s="13"/>
      <c r="L332" s="13"/>
      <c r="M332" s="13"/>
      <c r="N332" s="13"/>
      <c r="O332" s="13"/>
      <c r="P332" s="13"/>
      <c r="Q332" s="13"/>
      <c r="S332" s="8">
        <v>44180.625</v>
      </c>
      <c r="T332" s="13"/>
      <c r="U332" s="13"/>
      <c r="V332" s="13"/>
      <c r="W332" s="13"/>
      <c r="X332" s="13"/>
      <c r="Y332" s="13"/>
      <c r="Z332" s="13"/>
    </row>
    <row r="333" spans="1:26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/>
      <c r="I333"/>
      <c r="J333"/>
      <c r="K333" s="13"/>
      <c r="L333" s="13"/>
      <c r="M333" s="13"/>
      <c r="N333" s="13"/>
      <c r="O333" s="13"/>
      <c r="P333" s="13"/>
      <c r="Q333" s="13"/>
      <c r="S333" s="8">
        <v>44180.625694444447</v>
      </c>
      <c r="T333" s="13"/>
      <c r="U333" s="13"/>
      <c r="V333" s="13"/>
      <c r="W333" s="13"/>
      <c r="X333" s="13"/>
      <c r="Y333" s="13"/>
      <c r="Z333" s="13"/>
    </row>
    <row r="334" spans="1:26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/>
      <c r="I334"/>
      <c r="J334"/>
      <c r="K334" s="13"/>
      <c r="L334" s="13"/>
      <c r="M334" s="13"/>
      <c r="N334" s="13"/>
      <c r="O334" s="13"/>
      <c r="P334" s="13"/>
      <c r="Q334" s="13"/>
      <c r="S334" s="8">
        <v>44180.626388888886</v>
      </c>
      <c r="T334" s="13"/>
      <c r="U334" s="13"/>
      <c r="V334" s="13"/>
      <c r="W334" s="13"/>
      <c r="X334" s="13"/>
      <c r="Y334" s="13"/>
      <c r="Z334" s="13"/>
    </row>
    <row r="335" spans="1:26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/>
      <c r="I335"/>
      <c r="J335"/>
      <c r="K335" s="13"/>
      <c r="L335" s="13"/>
      <c r="M335" s="13"/>
      <c r="N335" s="13"/>
      <c r="O335" s="13"/>
      <c r="P335" s="13"/>
      <c r="Q335" s="13"/>
      <c r="S335" s="8">
        <v>44180.627083333333</v>
      </c>
      <c r="T335" s="13"/>
      <c r="U335" s="13"/>
      <c r="V335" s="13"/>
      <c r="W335" s="13"/>
      <c r="X335" s="13"/>
      <c r="Y335" s="13"/>
      <c r="Z335" s="13"/>
    </row>
    <row r="336" spans="1:26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/>
      <c r="I336"/>
      <c r="J336"/>
      <c r="K336" s="13"/>
      <c r="L336" s="13"/>
      <c r="M336" s="13"/>
      <c r="N336" s="13"/>
      <c r="O336" s="13"/>
      <c r="P336" s="13"/>
      <c r="Q336" s="13"/>
      <c r="S336" s="8">
        <v>44180.62777777778</v>
      </c>
      <c r="T336" s="13"/>
      <c r="U336" s="13"/>
      <c r="V336" s="13"/>
      <c r="W336" s="13"/>
      <c r="X336" s="13"/>
      <c r="Y336" s="13"/>
      <c r="Z336" s="13"/>
    </row>
    <row r="337" spans="1:26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/>
      <c r="I337"/>
      <c r="J337"/>
      <c r="K337" s="13"/>
      <c r="L337" s="13"/>
      <c r="M337" s="13"/>
      <c r="N337" s="13"/>
      <c r="O337" s="13"/>
      <c r="P337" s="13"/>
      <c r="Q337" s="13"/>
      <c r="S337" s="8">
        <v>44180.628472222219</v>
      </c>
      <c r="T337" s="13"/>
      <c r="U337" s="13"/>
      <c r="V337" s="13"/>
      <c r="W337" s="13"/>
      <c r="X337" s="13"/>
      <c r="Y337" s="13"/>
      <c r="Z337" s="13"/>
    </row>
    <row r="338" spans="1:26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/>
      <c r="I338"/>
      <c r="J338"/>
      <c r="K338" s="13"/>
      <c r="L338" s="13"/>
      <c r="M338" s="13"/>
      <c r="N338" s="13"/>
      <c r="O338" s="13"/>
      <c r="P338" s="13"/>
      <c r="Q338" s="13"/>
      <c r="S338" s="8">
        <v>44180.629166666666</v>
      </c>
      <c r="T338" s="13"/>
      <c r="U338" s="13"/>
      <c r="V338" s="13"/>
      <c r="W338" s="13"/>
      <c r="X338" s="13"/>
      <c r="Y338" s="13"/>
      <c r="Z338" s="13"/>
    </row>
    <row r="339" spans="1:26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/>
      <c r="I339"/>
      <c r="J339"/>
      <c r="K339" s="13"/>
      <c r="L339" s="13"/>
      <c r="M339" s="13"/>
      <c r="N339" s="13"/>
      <c r="O339" s="13"/>
      <c r="P339" s="13"/>
      <c r="Q339" s="13"/>
      <c r="S339" s="8">
        <v>44180.629861111112</v>
      </c>
      <c r="T339" s="13"/>
      <c r="U339" s="13"/>
      <c r="V339" s="13"/>
      <c r="W339" s="13"/>
      <c r="X339" s="13"/>
      <c r="Y339" s="13"/>
      <c r="Z339" s="13"/>
    </row>
    <row r="340" spans="1:26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/>
      <c r="I340"/>
      <c r="J340"/>
      <c r="K340" s="13"/>
      <c r="L340" s="13"/>
      <c r="M340" s="13"/>
      <c r="N340" s="13"/>
      <c r="O340" s="13"/>
      <c r="P340" s="13"/>
      <c r="Q340" s="13"/>
      <c r="S340" s="8">
        <v>44180.630555555559</v>
      </c>
      <c r="T340" s="13"/>
      <c r="U340" s="13"/>
      <c r="V340" s="13"/>
      <c r="W340" s="13"/>
      <c r="X340" s="13"/>
      <c r="Y340" s="13"/>
      <c r="Z340" s="13"/>
    </row>
    <row r="341" spans="1:26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/>
      <c r="I341"/>
      <c r="J341"/>
      <c r="K341" s="13"/>
      <c r="L341" s="13"/>
      <c r="M341" s="13"/>
      <c r="N341" s="13"/>
      <c r="O341" s="13"/>
      <c r="P341" s="13"/>
      <c r="Q341" s="13"/>
      <c r="S341" s="8">
        <v>44180.631249999999</v>
      </c>
      <c r="T341" s="13"/>
      <c r="U341" s="13"/>
      <c r="V341" s="13"/>
      <c r="W341" s="13"/>
      <c r="X341" s="13"/>
      <c r="Y341" s="13"/>
      <c r="Z341" s="13"/>
    </row>
    <row r="342" spans="1:26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/>
      <c r="I342"/>
      <c r="J342"/>
      <c r="K342" s="13"/>
      <c r="L342" s="13"/>
      <c r="M342" s="13"/>
      <c r="N342" s="13"/>
      <c r="O342" s="13"/>
      <c r="P342" s="13"/>
      <c r="Q342" s="13"/>
      <c r="S342" s="8">
        <v>44180.631944444445</v>
      </c>
      <c r="T342" s="13"/>
      <c r="U342" s="13"/>
      <c r="V342" s="13"/>
      <c r="W342" s="13"/>
      <c r="X342" s="13"/>
      <c r="Y342" s="13"/>
      <c r="Z342" s="13"/>
    </row>
    <row r="343" spans="1:26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/>
      <c r="I343"/>
      <c r="J343"/>
      <c r="K343" s="13"/>
      <c r="L343" s="13"/>
      <c r="M343" s="13"/>
      <c r="N343" s="13"/>
      <c r="O343" s="13"/>
      <c r="P343" s="13"/>
      <c r="Q343" s="13"/>
      <c r="S343" s="8">
        <v>44180.632638888892</v>
      </c>
      <c r="T343" s="13"/>
      <c r="U343" s="13"/>
      <c r="V343" s="13"/>
      <c r="W343" s="13"/>
      <c r="X343" s="13"/>
      <c r="Y343" s="13"/>
      <c r="Z343" s="13"/>
    </row>
    <row r="344" spans="1:26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/>
      <c r="I344"/>
      <c r="J344"/>
      <c r="K344" s="13"/>
      <c r="L344" s="13"/>
      <c r="M344" s="13"/>
      <c r="N344" s="13"/>
      <c r="O344" s="13"/>
      <c r="P344" s="13"/>
      <c r="Q344" s="13"/>
      <c r="S344" s="8">
        <v>44180.633333333331</v>
      </c>
      <c r="T344" s="13"/>
      <c r="U344" s="13"/>
      <c r="V344" s="13"/>
      <c r="W344" s="13"/>
      <c r="X344" s="13"/>
      <c r="Y344" s="13"/>
      <c r="Z344" s="13"/>
    </row>
    <row r="345" spans="1:26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/>
      <c r="I345"/>
      <c r="J345"/>
      <c r="K345" s="13"/>
      <c r="L345" s="13"/>
      <c r="M345" s="13"/>
      <c r="N345" s="13"/>
      <c r="O345" s="13"/>
      <c r="P345" s="13"/>
      <c r="Q345" s="13"/>
      <c r="S345" s="8">
        <v>44180.634027777778</v>
      </c>
      <c r="T345" s="13"/>
      <c r="U345" s="13"/>
      <c r="V345" s="13"/>
      <c r="W345" s="13"/>
      <c r="X345" s="13"/>
      <c r="Y345" s="13"/>
      <c r="Z345" s="13"/>
    </row>
    <row r="346" spans="1:26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/>
      <c r="I346"/>
      <c r="J346"/>
      <c r="K346" s="13"/>
      <c r="L346" s="13"/>
      <c r="M346" s="13"/>
      <c r="N346" s="13"/>
      <c r="O346" s="13"/>
      <c r="P346" s="13"/>
      <c r="Q346" s="13"/>
      <c r="S346" s="8">
        <v>44180.634722222225</v>
      </c>
      <c r="T346" s="13"/>
      <c r="U346" s="13"/>
      <c r="V346" s="13"/>
      <c r="W346" s="13"/>
      <c r="X346" s="13"/>
      <c r="Y346" s="13"/>
      <c r="Z346" s="13"/>
    </row>
    <row r="347" spans="1:26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/>
      <c r="I347"/>
      <c r="J347"/>
      <c r="K347" s="13"/>
      <c r="L347" s="13"/>
      <c r="M347" s="13"/>
      <c r="N347" s="13"/>
      <c r="O347" s="13"/>
      <c r="P347" s="13"/>
      <c r="Q347" s="13"/>
      <c r="S347" s="8">
        <v>44180.635416666664</v>
      </c>
      <c r="T347" s="13"/>
      <c r="U347" s="13"/>
      <c r="V347" s="13"/>
      <c r="W347" s="13"/>
      <c r="X347" s="13"/>
      <c r="Y347" s="13"/>
      <c r="Z347" s="13"/>
    </row>
    <row r="348" spans="1:26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/>
      <c r="I348"/>
      <c r="J348"/>
      <c r="K348" s="13"/>
      <c r="L348" s="13"/>
      <c r="M348" s="13"/>
      <c r="N348" s="13"/>
      <c r="O348" s="13"/>
      <c r="P348" s="13"/>
      <c r="Q348" s="13"/>
      <c r="S348" s="8">
        <v>44180.636111111111</v>
      </c>
      <c r="T348" s="13"/>
      <c r="U348" s="13"/>
      <c r="V348" s="13"/>
      <c r="W348" s="13"/>
      <c r="X348" s="13"/>
      <c r="Y348" s="13"/>
      <c r="Z348" s="13"/>
    </row>
    <row r="349" spans="1:26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/>
      <c r="I349"/>
      <c r="J349"/>
      <c r="K349" s="13"/>
      <c r="L349" s="13"/>
      <c r="M349" s="13"/>
      <c r="N349" s="13"/>
      <c r="O349" s="13"/>
      <c r="P349" s="13"/>
      <c r="Q349" s="13"/>
      <c r="S349" s="8">
        <v>44180.636805555558</v>
      </c>
      <c r="T349" s="13"/>
      <c r="U349" s="13"/>
      <c r="V349" s="13"/>
      <c r="W349" s="13"/>
      <c r="X349" s="13"/>
      <c r="Y349" s="13"/>
      <c r="Z349" s="13"/>
    </row>
    <row r="350" spans="1:26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/>
      <c r="I350"/>
      <c r="J350"/>
      <c r="K350" s="13"/>
      <c r="L350" s="13"/>
      <c r="M350" s="13"/>
      <c r="N350" s="13"/>
      <c r="O350" s="13"/>
      <c r="P350" s="13"/>
      <c r="Q350" s="13"/>
      <c r="S350" s="8">
        <v>44180.637499999997</v>
      </c>
      <c r="T350" s="13"/>
      <c r="U350" s="13"/>
      <c r="V350" s="13"/>
      <c r="W350" s="13"/>
      <c r="X350" s="13"/>
      <c r="Y350" s="13"/>
      <c r="Z350" s="13"/>
    </row>
    <row r="351" spans="1:26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/>
      <c r="I351"/>
      <c r="J351"/>
      <c r="K351" s="13"/>
      <c r="L351" s="13"/>
      <c r="M351" s="13"/>
      <c r="N351" s="13"/>
      <c r="O351" s="13"/>
      <c r="P351" s="13"/>
      <c r="Q351" s="13"/>
      <c r="S351" s="8">
        <v>44180.638194444444</v>
      </c>
      <c r="T351" s="13"/>
      <c r="U351" s="13"/>
      <c r="V351" s="13"/>
      <c r="W351" s="13"/>
      <c r="X351" s="13"/>
      <c r="Y351" s="13"/>
      <c r="Z351" s="13"/>
    </row>
    <row r="352" spans="1:26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/>
      <c r="I352"/>
      <c r="J352"/>
      <c r="K352" s="13"/>
      <c r="L352" s="13"/>
      <c r="M352" s="13"/>
      <c r="N352" s="13"/>
      <c r="O352" s="13"/>
      <c r="P352" s="13"/>
      <c r="Q352" s="13"/>
      <c r="S352" s="8">
        <v>44180.638888888891</v>
      </c>
      <c r="T352" s="13"/>
      <c r="U352" s="13"/>
      <c r="V352" s="13"/>
      <c r="W352" s="13"/>
      <c r="X352" s="13"/>
      <c r="Y352" s="13"/>
      <c r="Z352" s="13"/>
    </row>
    <row r="353" spans="1:26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/>
      <c r="I353"/>
      <c r="J353"/>
      <c r="K353" s="13"/>
      <c r="L353" s="13"/>
      <c r="M353" s="13"/>
      <c r="N353" s="13"/>
      <c r="O353" s="13"/>
      <c r="P353" s="13"/>
      <c r="Q353" s="13"/>
      <c r="S353" s="8">
        <v>44180.63958333333</v>
      </c>
      <c r="T353" s="13"/>
      <c r="U353" s="13"/>
      <c r="V353" s="13"/>
      <c r="W353" s="13"/>
      <c r="X353" s="13"/>
      <c r="Y353" s="13"/>
      <c r="Z353" s="13"/>
    </row>
    <row r="354" spans="1:26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/>
      <c r="I354"/>
      <c r="J354"/>
      <c r="K354" s="13"/>
      <c r="L354" s="13"/>
      <c r="M354" s="13"/>
      <c r="N354" s="13"/>
      <c r="O354" s="13"/>
      <c r="P354" s="13"/>
      <c r="Q354" s="13"/>
      <c r="S354" s="8">
        <v>44180.640277777777</v>
      </c>
      <c r="T354" s="13"/>
      <c r="U354" s="13"/>
      <c r="V354" s="13"/>
      <c r="W354" s="13"/>
      <c r="X354" s="13"/>
      <c r="Y354" s="13"/>
      <c r="Z354" s="13"/>
    </row>
    <row r="355" spans="1:26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/>
      <c r="I355"/>
      <c r="J355"/>
      <c r="K355" s="13"/>
      <c r="L355" s="13"/>
      <c r="M355" s="13"/>
      <c r="N355" s="13"/>
      <c r="O355" s="13"/>
      <c r="P355" s="13"/>
      <c r="Q355" s="13"/>
      <c r="S355" s="8">
        <v>44180.640972222223</v>
      </c>
      <c r="T355" s="13"/>
      <c r="U355" s="13"/>
      <c r="V355" s="13"/>
      <c r="W355" s="13"/>
      <c r="X355" s="13"/>
      <c r="Y355" s="13"/>
      <c r="Z355" s="13"/>
    </row>
    <row r="356" spans="1:26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/>
      <c r="I356"/>
      <c r="J356"/>
      <c r="K356" s="13"/>
      <c r="L356" s="13"/>
      <c r="M356" s="13"/>
      <c r="N356" s="13"/>
      <c r="O356" s="13"/>
      <c r="P356" s="13"/>
      <c r="Q356" s="13"/>
      <c r="S356" s="8">
        <v>44180.64166666667</v>
      </c>
      <c r="T356" s="13"/>
      <c r="U356" s="13"/>
      <c r="V356" s="13"/>
      <c r="W356" s="13"/>
      <c r="X356" s="13"/>
      <c r="Y356" s="13"/>
      <c r="Z356" s="13"/>
    </row>
    <row r="357" spans="1:26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/>
      <c r="I357"/>
      <c r="J357"/>
      <c r="K357" s="13"/>
      <c r="L357" s="13"/>
      <c r="M357" s="13"/>
      <c r="N357" s="13"/>
      <c r="O357" s="13"/>
      <c r="P357" s="13"/>
      <c r="Q357" s="13"/>
      <c r="S357" s="8">
        <v>44180.642361111109</v>
      </c>
      <c r="T357" s="13"/>
      <c r="U357" s="13"/>
      <c r="V357" s="13"/>
      <c r="W357" s="13"/>
      <c r="X357" s="13"/>
      <c r="Y357" s="13"/>
      <c r="Z357" s="13"/>
    </row>
    <row r="358" spans="1:26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/>
      <c r="I358"/>
      <c r="J358"/>
      <c r="K358" s="13"/>
      <c r="L358" s="13"/>
      <c r="M358" s="13"/>
      <c r="N358" s="13"/>
      <c r="O358" s="13"/>
      <c r="P358" s="13"/>
      <c r="Q358" s="13"/>
      <c r="S358" s="8">
        <v>44180.643055555556</v>
      </c>
      <c r="T358" s="13"/>
      <c r="U358" s="13"/>
      <c r="V358" s="13"/>
      <c r="W358" s="13"/>
      <c r="X358" s="13"/>
      <c r="Y358" s="13"/>
      <c r="Z358" s="13"/>
    </row>
    <row r="359" spans="1:26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/>
      <c r="I359"/>
      <c r="J359"/>
      <c r="K359" s="13"/>
      <c r="L359" s="13"/>
      <c r="M359" s="13"/>
      <c r="N359" s="13"/>
      <c r="O359" s="13"/>
      <c r="P359" s="13"/>
      <c r="Q359" s="13"/>
      <c r="S359" s="8">
        <v>44180.643750000003</v>
      </c>
      <c r="T359" s="13"/>
      <c r="U359" s="13"/>
      <c r="V359" s="13"/>
      <c r="W359" s="13"/>
      <c r="X359" s="13"/>
      <c r="Y359" s="13"/>
      <c r="Z359" s="13"/>
    </row>
    <row r="360" spans="1:26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/>
      <c r="I360"/>
      <c r="J360"/>
      <c r="K360" s="13"/>
      <c r="L360" s="13"/>
      <c r="M360" s="13"/>
      <c r="N360" s="13"/>
      <c r="O360" s="13"/>
      <c r="P360" s="13"/>
      <c r="Q360" s="13"/>
      <c r="S360" s="8">
        <v>44180.644444444442</v>
      </c>
      <c r="T360" s="13"/>
      <c r="U360" s="13"/>
      <c r="V360" s="13"/>
      <c r="W360" s="13"/>
      <c r="X360" s="13"/>
      <c r="Y360" s="13"/>
      <c r="Z360" s="13"/>
    </row>
    <row r="361" spans="1:26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/>
      <c r="I361"/>
      <c r="J361"/>
      <c r="K361" s="13"/>
      <c r="L361" s="13"/>
      <c r="M361" s="13"/>
      <c r="N361" s="13"/>
      <c r="O361" s="13"/>
      <c r="P361" s="13"/>
      <c r="Q361" s="13"/>
      <c r="S361" s="8">
        <v>44180.645138888889</v>
      </c>
      <c r="T361" s="13"/>
      <c r="U361" s="13"/>
      <c r="V361" s="13"/>
      <c r="W361" s="13"/>
      <c r="X361" s="13"/>
      <c r="Y361" s="13"/>
      <c r="Z361" s="13"/>
    </row>
    <row r="362" spans="1:26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/>
      <c r="I362"/>
      <c r="J362"/>
      <c r="K362" s="13"/>
      <c r="L362" s="13"/>
      <c r="M362" s="13"/>
      <c r="N362" s="13"/>
      <c r="O362" s="13"/>
      <c r="P362" s="13"/>
      <c r="Q362" s="13"/>
      <c r="S362" s="8">
        <v>44180.645833333336</v>
      </c>
      <c r="T362" s="13"/>
      <c r="U362" s="13"/>
      <c r="V362" s="13"/>
      <c r="W362" s="13"/>
      <c r="X362" s="13"/>
      <c r="Y362" s="13"/>
      <c r="Z362" s="13"/>
    </row>
    <row r="363" spans="1:26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/>
      <c r="I363"/>
      <c r="J363"/>
      <c r="K363" s="13"/>
      <c r="L363" s="13"/>
      <c r="M363" s="13"/>
      <c r="N363" s="13"/>
      <c r="O363" s="13"/>
      <c r="P363" s="13"/>
      <c r="Q363" s="13"/>
      <c r="S363" s="8">
        <v>44180.646527777775</v>
      </c>
      <c r="T363" s="13"/>
      <c r="U363" s="13"/>
      <c r="V363" s="13"/>
      <c r="W363" s="13"/>
      <c r="X363" s="13"/>
      <c r="Y363" s="13"/>
      <c r="Z363" s="13"/>
    </row>
    <row r="364" spans="1:26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/>
      <c r="I364"/>
      <c r="J364"/>
      <c r="K364" s="13"/>
      <c r="L364" s="13"/>
      <c r="M364" s="13"/>
      <c r="N364" s="13"/>
      <c r="O364" s="13"/>
      <c r="P364" s="13"/>
      <c r="Q364" s="13"/>
      <c r="S364" s="8">
        <v>44180.647222222222</v>
      </c>
      <c r="T364" s="13"/>
      <c r="U364" s="13"/>
      <c r="V364" s="13"/>
      <c r="W364" s="13"/>
      <c r="X364" s="13"/>
      <c r="Y364" s="13"/>
      <c r="Z364" s="13"/>
    </row>
    <row r="365" spans="1:26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/>
      <c r="I365"/>
      <c r="J365"/>
      <c r="K365" s="13"/>
      <c r="L365" s="13"/>
      <c r="M365" s="13"/>
      <c r="N365" s="13"/>
      <c r="O365" s="13"/>
      <c r="P365" s="13"/>
      <c r="Q365" s="13"/>
      <c r="S365" s="8">
        <v>44180.647916666669</v>
      </c>
      <c r="T365" s="13"/>
      <c r="U365" s="13"/>
      <c r="V365" s="13"/>
      <c r="W365" s="13"/>
      <c r="X365" s="13"/>
      <c r="Y365" s="13"/>
      <c r="Z365" s="13"/>
    </row>
    <row r="366" spans="1:26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/>
      <c r="I366"/>
      <c r="J366"/>
      <c r="K366" s="13"/>
      <c r="L366" s="13"/>
      <c r="M366" s="13"/>
      <c r="N366" s="13"/>
      <c r="O366" s="13"/>
      <c r="P366" s="13"/>
      <c r="Q366" s="13"/>
      <c r="S366" s="8">
        <v>44180.648611111108</v>
      </c>
      <c r="T366" s="13"/>
      <c r="U366" s="13"/>
      <c r="V366" s="13"/>
      <c r="W366" s="13"/>
      <c r="X366" s="13"/>
      <c r="Y366" s="13"/>
      <c r="Z366" s="13"/>
    </row>
    <row r="367" spans="1:26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/>
      <c r="I367"/>
      <c r="J367"/>
      <c r="K367" s="13"/>
      <c r="L367" s="13"/>
      <c r="M367" s="13"/>
      <c r="N367" s="13"/>
      <c r="O367" s="13"/>
      <c r="P367" s="13"/>
      <c r="Q367" s="13"/>
      <c r="S367" s="8">
        <v>44180.649305555555</v>
      </c>
      <c r="T367" s="13"/>
      <c r="U367" s="13"/>
      <c r="V367" s="13"/>
      <c r="W367" s="13"/>
      <c r="X367" s="13"/>
      <c r="Y367" s="13"/>
      <c r="Z367" s="13"/>
    </row>
    <row r="368" spans="1:26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/>
      <c r="I368"/>
      <c r="J368"/>
      <c r="K368" s="13"/>
      <c r="L368" s="13"/>
      <c r="M368" s="13"/>
      <c r="N368" s="13"/>
      <c r="O368" s="13"/>
      <c r="P368" s="13"/>
      <c r="Q368" s="13"/>
      <c r="S368" s="8">
        <v>44180.65</v>
      </c>
      <c r="T368" s="13"/>
      <c r="U368" s="13"/>
      <c r="V368" s="13"/>
      <c r="W368" s="13"/>
      <c r="X368" s="13"/>
      <c r="Y368" s="13"/>
      <c r="Z368" s="13"/>
    </row>
    <row r="369" spans="1:26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/>
      <c r="I369"/>
      <c r="J369"/>
      <c r="K369" s="13"/>
      <c r="L369" s="13"/>
      <c r="M369" s="13"/>
      <c r="N369" s="13"/>
      <c r="O369" s="13"/>
      <c r="P369" s="13"/>
      <c r="Q369" s="13"/>
      <c r="S369" s="8">
        <v>44180.650694444441</v>
      </c>
      <c r="T369" s="13"/>
      <c r="U369" s="13"/>
      <c r="V369" s="13"/>
      <c r="W369" s="13"/>
      <c r="X369" s="13"/>
      <c r="Y369" s="13"/>
      <c r="Z369" s="13"/>
    </row>
    <row r="370" spans="1:26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/>
      <c r="I370"/>
      <c r="J370"/>
      <c r="K370" s="13"/>
      <c r="L370" s="13"/>
      <c r="M370" s="13"/>
      <c r="N370" s="13"/>
      <c r="O370" s="13"/>
      <c r="P370" s="13"/>
      <c r="Q370" s="13"/>
      <c r="S370" s="8">
        <v>44180.651388888888</v>
      </c>
      <c r="T370" s="13"/>
      <c r="U370" s="13"/>
      <c r="V370" s="13"/>
      <c r="W370" s="13"/>
      <c r="X370" s="13"/>
      <c r="Y370" s="13"/>
      <c r="Z370" s="13"/>
    </row>
    <row r="371" spans="1:26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/>
      <c r="I371"/>
      <c r="J371"/>
      <c r="K371" s="13"/>
      <c r="L371" s="13"/>
      <c r="M371" s="13"/>
      <c r="N371" s="13"/>
      <c r="O371" s="13"/>
      <c r="P371" s="13"/>
      <c r="Q371" s="13"/>
      <c r="S371" s="8">
        <v>44180.652083333334</v>
      </c>
      <c r="T371" s="13"/>
      <c r="U371" s="13"/>
      <c r="V371" s="13"/>
      <c r="W371" s="13"/>
      <c r="X371" s="13"/>
      <c r="Y371" s="13"/>
      <c r="Z371" s="13"/>
    </row>
    <row r="372" spans="1:26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/>
      <c r="I372"/>
      <c r="J372"/>
      <c r="K372" s="13"/>
      <c r="L372" s="13"/>
      <c r="M372" s="13"/>
      <c r="N372" s="13"/>
      <c r="O372" s="13"/>
      <c r="P372" s="13"/>
      <c r="Q372" s="13"/>
      <c r="S372" s="8">
        <v>44180.652777777781</v>
      </c>
      <c r="T372" s="13"/>
      <c r="U372" s="13"/>
      <c r="V372" s="13"/>
      <c r="W372" s="13"/>
      <c r="X372" s="13"/>
      <c r="Y372" s="13"/>
      <c r="Z372" s="13"/>
    </row>
    <row r="373" spans="1:26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/>
      <c r="I373"/>
      <c r="J373"/>
      <c r="K373" s="13"/>
      <c r="L373" s="13"/>
      <c r="M373" s="13"/>
      <c r="N373" s="13"/>
      <c r="O373" s="13"/>
      <c r="P373" s="13"/>
      <c r="Q373" s="13"/>
      <c r="S373" s="8">
        <v>44180.65347222222</v>
      </c>
      <c r="T373" s="13"/>
      <c r="U373" s="13"/>
      <c r="V373" s="13"/>
      <c r="W373" s="13"/>
      <c r="X373" s="13"/>
      <c r="Y373" s="13"/>
      <c r="Z373" s="13"/>
    </row>
    <row r="374" spans="1:26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/>
      <c r="I374"/>
      <c r="J374"/>
      <c r="K374" s="13"/>
      <c r="L374" s="13"/>
      <c r="M374" s="13"/>
      <c r="N374" s="13"/>
      <c r="O374" s="13"/>
      <c r="P374" s="13"/>
      <c r="Q374" s="13"/>
      <c r="S374" s="8">
        <v>44180.654166666667</v>
      </c>
      <c r="T374" s="13"/>
      <c r="U374" s="13"/>
      <c r="V374" s="13"/>
      <c r="W374" s="13"/>
      <c r="X374" s="13"/>
      <c r="Y374" s="13"/>
      <c r="Z374" s="13"/>
    </row>
    <row r="375" spans="1:26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/>
      <c r="I375"/>
      <c r="J375"/>
      <c r="K375" s="13"/>
      <c r="L375" s="13"/>
      <c r="M375" s="13"/>
      <c r="N375" s="13"/>
      <c r="O375" s="13"/>
      <c r="P375" s="13"/>
      <c r="Q375" s="13"/>
      <c r="S375" s="8">
        <v>44180.654861111114</v>
      </c>
      <c r="T375" s="13"/>
      <c r="U375" s="13"/>
      <c r="V375" s="13"/>
      <c r="W375" s="13"/>
      <c r="X375" s="13"/>
      <c r="Y375" s="13"/>
      <c r="Z375" s="13"/>
    </row>
    <row r="376" spans="1:26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/>
      <c r="I376"/>
      <c r="J376"/>
      <c r="K376" s="13"/>
      <c r="L376" s="13"/>
      <c r="M376" s="13"/>
      <c r="N376" s="13"/>
      <c r="O376" s="13"/>
      <c r="P376" s="13"/>
      <c r="Q376" s="13"/>
      <c r="S376" s="8">
        <v>44180.655555555553</v>
      </c>
      <c r="T376" s="13"/>
      <c r="U376" s="13"/>
      <c r="V376" s="13"/>
      <c r="W376" s="13"/>
      <c r="X376" s="13"/>
      <c r="Y376" s="13"/>
      <c r="Z376" s="13"/>
    </row>
    <row r="377" spans="1:26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/>
      <c r="I377"/>
      <c r="J377"/>
      <c r="K377" s="13"/>
      <c r="L377" s="13"/>
      <c r="M377" s="13"/>
      <c r="N377" s="13"/>
      <c r="O377" s="13"/>
      <c r="P377" s="13"/>
      <c r="Q377" s="13"/>
      <c r="S377" s="8">
        <v>44180.65625</v>
      </c>
      <c r="T377" s="13"/>
      <c r="U377" s="13"/>
      <c r="V377" s="13"/>
      <c r="W377" s="13"/>
      <c r="X377" s="13"/>
      <c r="Y377" s="13"/>
      <c r="Z377" s="13"/>
    </row>
    <row r="378" spans="1:26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/>
      <c r="I378"/>
      <c r="J378"/>
      <c r="K378" s="13"/>
      <c r="L378" s="13"/>
      <c r="M378" s="13"/>
      <c r="N378" s="13"/>
      <c r="O378" s="13"/>
      <c r="P378" s="13"/>
      <c r="Q378" s="13"/>
      <c r="S378" s="8">
        <v>44180.656944444447</v>
      </c>
      <c r="T378" s="13"/>
      <c r="U378" s="13"/>
      <c r="V378" s="13"/>
      <c r="W378" s="13"/>
      <c r="X378" s="13"/>
      <c r="Y378" s="13"/>
      <c r="Z378" s="13"/>
    </row>
    <row r="379" spans="1:26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/>
      <c r="I379"/>
      <c r="J379"/>
      <c r="K379" s="13"/>
      <c r="L379" s="13"/>
      <c r="M379" s="13"/>
      <c r="N379" s="13"/>
      <c r="O379" s="13"/>
      <c r="P379" s="13"/>
      <c r="Q379" s="13"/>
      <c r="S379" s="8">
        <v>44180.657638888886</v>
      </c>
      <c r="T379" s="13"/>
      <c r="U379" s="13"/>
      <c r="V379" s="13"/>
      <c r="W379" s="13"/>
      <c r="X379" s="13"/>
      <c r="Y379" s="13"/>
      <c r="Z379" s="13"/>
    </row>
    <row r="380" spans="1:26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/>
      <c r="I380"/>
      <c r="J380"/>
      <c r="K380" s="13"/>
      <c r="L380" s="13"/>
      <c r="M380" s="13"/>
      <c r="N380" s="13"/>
      <c r="O380" s="13"/>
      <c r="P380" s="13"/>
      <c r="Q380" s="13"/>
      <c r="S380" s="8">
        <v>44180.658333333333</v>
      </c>
      <c r="T380" s="13"/>
      <c r="U380" s="13"/>
      <c r="V380" s="13"/>
      <c r="W380" s="13"/>
      <c r="X380" s="13"/>
      <c r="Y380" s="13"/>
      <c r="Z380" s="13"/>
    </row>
    <row r="381" spans="1:26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/>
      <c r="I381"/>
      <c r="J381"/>
      <c r="K381" s="13"/>
      <c r="L381" s="13"/>
      <c r="M381" s="13"/>
      <c r="N381" s="13"/>
      <c r="O381" s="13"/>
      <c r="P381" s="13"/>
      <c r="Q381" s="13"/>
      <c r="S381" s="8">
        <v>44180.65902777778</v>
      </c>
      <c r="T381" s="13"/>
      <c r="U381" s="13"/>
      <c r="V381" s="13"/>
      <c r="W381" s="13"/>
      <c r="X381" s="13"/>
      <c r="Y381" s="13"/>
      <c r="Z381" s="13"/>
    </row>
    <row r="382" spans="1:26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/>
      <c r="I382"/>
      <c r="J382"/>
      <c r="K382" s="13"/>
      <c r="L382" s="13"/>
      <c r="M382" s="13"/>
      <c r="N382" s="13"/>
      <c r="O382" s="13"/>
      <c r="P382" s="13"/>
      <c r="Q382" s="13"/>
      <c r="S382" s="8">
        <v>44180.659722222219</v>
      </c>
      <c r="T382" s="13"/>
      <c r="U382" s="13"/>
      <c r="V382" s="13"/>
      <c r="W382" s="13"/>
      <c r="X382" s="13"/>
      <c r="Y382" s="13"/>
      <c r="Z382" s="13"/>
    </row>
    <row r="383" spans="1:26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/>
      <c r="I383"/>
      <c r="J383"/>
      <c r="K383" s="13"/>
      <c r="L383" s="13"/>
      <c r="M383" s="13"/>
      <c r="N383" s="13"/>
      <c r="O383" s="13"/>
      <c r="P383" s="13"/>
      <c r="Q383" s="13"/>
      <c r="S383" s="8">
        <v>44180.660416666666</v>
      </c>
      <c r="T383" s="13"/>
      <c r="U383" s="13"/>
      <c r="V383" s="13"/>
      <c r="W383" s="13"/>
      <c r="X383" s="13"/>
      <c r="Y383" s="13"/>
      <c r="Z383" s="13"/>
    </row>
    <row r="384" spans="1:26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/>
      <c r="I384"/>
      <c r="J384"/>
      <c r="K384" s="13"/>
      <c r="L384" s="13"/>
      <c r="M384" s="13"/>
      <c r="N384" s="13"/>
      <c r="O384" s="13"/>
      <c r="P384" s="13"/>
      <c r="Q384" s="13"/>
      <c r="S384" s="8">
        <v>44180.661111111112</v>
      </c>
      <c r="T384" s="13"/>
      <c r="U384" s="13"/>
      <c r="V384" s="13"/>
      <c r="W384" s="13"/>
      <c r="X384" s="13"/>
      <c r="Y384" s="13"/>
      <c r="Z384" s="13"/>
    </row>
    <row r="385" spans="1:26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/>
      <c r="I385"/>
      <c r="J385"/>
      <c r="K385" s="13"/>
      <c r="L385" s="13"/>
      <c r="M385" s="13"/>
      <c r="N385" s="13"/>
      <c r="O385" s="13"/>
      <c r="P385" s="13"/>
      <c r="Q385" s="13"/>
      <c r="S385" s="8">
        <v>44180.661805555559</v>
      </c>
      <c r="T385" s="13"/>
      <c r="U385" s="13"/>
      <c r="V385" s="13"/>
      <c r="W385" s="13"/>
      <c r="X385" s="13"/>
      <c r="Y385" s="13"/>
      <c r="Z385" s="13"/>
    </row>
    <row r="386" spans="1:26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/>
      <c r="I386"/>
      <c r="J386"/>
      <c r="K386" s="13"/>
      <c r="L386" s="13"/>
      <c r="M386" s="13"/>
      <c r="N386" s="13"/>
      <c r="O386" s="13"/>
      <c r="P386" s="13"/>
      <c r="Q386" s="13"/>
      <c r="S386" s="8">
        <v>44180.662499999999</v>
      </c>
      <c r="T386" s="13"/>
      <c r="U386" s="13"/>
      <c r="V386" s="13"/>
      <c r="W386" s="13"/>
      <c r="X386" s="13"/>
      <c r="Y386" s="13"/>
      <c r="Z386" s="13"/>
    </row>
    <row r="387" spans="1:26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/>
      <c r="I387"/>
      <c r="J387"/>
      <c r="K387" s="13"/>
      <c r="L387" s="13"/>
      <c r="M387" s="13"/>
      <c r="N387" s="13"/>
      <c r="O387" s="13"/>
      <c r="P387" s="13"/>
      <c r="Q387" s="13"/>
      <c r="S387" s="8">
        <v>44180.663194444445</v>
      </c>
      <c r="T387" s="13"/>
      <c r="U387" s="13"/>
      <c r="V387" s="13"/>
      <c r="W387" s="13"/>
      <c r="X387" s="13"/>
      <c r="Y387" s="13"/>
      <c r="Z387" s="13"/>
    </row>
    <row r="388" spans="1:26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/>
      <c r="I388"/>
      <c r="J388"/>
      <c r="K388" s="13"/>
      <c r="L388" s="13"/>
      <c r="M388" s="13"/>
      <c r="N388" s="13"/>
      <c r="O388" s="13"/>
      <c r="P388" s="13"/>
      <c r="Q388" s="13"/>
      <c r="S388" s="8">
        <v>44180.663888888892</v>
      </c>
      <c r="T388" s="13"/>
      <c r="U388" s="13"/>
      <c r="V388" s="13"/>
      <c r="W388" s="13"/>
      <c r="X388" s="13"/>
      <c r="Y388" s="13"/>
      <c r="Z388" s="13"/>
    </row>
    <row r="389" spans="1:26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/>
      <c r="I389"/>
      <c r="J389"/>
      <c r="K389" s="13"/>
      <c r="L389" s="13"/>
      <c r="M389" s="13"/>
      <c r="N389" s="13"/>
      <c r="O389" s="13"/>
      <c r="P389" s="13"/>
      <c r="Q389" s="13"/>
      <c r="S389" s="8">
        <v>44180.664583333331</v>
      </c>
      <c r="T389" s="13"/>
      <c r="U389" s="13"/>
      <c r="V389" s="13"/>
      <c r="W389" s="13"/>
      <c r="X389" s="13"/>
      <c r="Y389" s="13"/>
      <c r="Z389" s="13"/>
    </row>
    <row r="390" spans="1:26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/>
      <c r="I390"/>
      <c r="J390"/>
      <c r="K390" s="13"/>
      <c r="L390" s="13"/>
      <c r="M390" s="13"/>
      <c r="N390" s="13"/>
      <c r="O390" s="13"/>
      <c r="P390" s="13"/>
      <c r="Q390" s="13"/>
      <c r="S390" s="8">
        <v>44180.665277777778</v>
      </c>
      <c r="T390" s="13"/>
      <c r="U390" s="13"/>
      <c r="V390" s="13"/>
      <c r="W390" s="13"/>
      <c r="X390" s="13"/>
      <c r="Y390" s="13"/>
      <c r="Z390" s="13"/>
    </row>
    <row r="391" spans="1:26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/>
      <c r="I391"/>
      <c r="J391"/>
      <c r="K391" s="13"/>
      <c r="L391" s="13"/>
      <c r="M391" s="13"/>
      <c r="N391" s="13"/>
      <c r="O391" s="13"/>
      <c r="P391" s="13"/>
      <c r="Q391" s="13"/>
      <c r="S391" s="8">
        <v>44180.665972222225</v>
      </c>
      <c r="T391" s="13"/>
      <c r="U391" s="13"/>
      <c r="V391" s="13"/>
      <c r="W391" s="13"/>
      <c r="X391" s="13"/>
      <c r="Y391" s="13"/>
      <c r="Z391" s="13"/>
    </row>
    <row r="392" spans="1:26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/>
      <c r="I392"/>
      <c r="J392"/>
      <c r="K392" s="15"/>
      <c r="L392" s="15"/>
      <c r="M392" s="15"/>
      <c r="N392" s="15"/>
      <c r="O392" s="15"/>
      <c r="P392" s="15"/>
      <c r="Q392" s="15"/>
      <c r="S392" s="8">
        <v>44180.666666666664</v>
      </c>
      <c r="T392" s="15"/>
      <c r="U392" s="15"/>
      <c r="V392" s="15"/>
      <c r="W392" s="15"/>
      <c r="X392" s="15"/>
      <c r="Y392" s="15"/>
      <c r="Z392" s="15"/>
    </row>
    <row r="393" spans="1:26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18">
        <f>testdata1820[[#This Row],[open]]</f>
        <v>369.82</v>
      </c>
      <c r="I393" s="18">
        <f>MAX($D2:$D392)</f>
        <v>369.59</v>
      </c>
      <c r="J393" s="18">
        <f>MIN($E2:$E392)</f>
        <v>365.92</v>
      </c>
      <c r="K393" s="11">
        <f>(testdata1820[[#This Row],[H]]+testdata1820[[#This Row],[L]]+2*testdata1820[[#This Row],[O]])/4</f>
        <v>368.78750000000002</v>
      </c>
      <c r="L393" s="11">
        <f>2*testdata1820[[#This Row],[PP]]-testdata1820[[#This Row],[H]]</f>
        <v>367.98500000000007</v>
      </c>
      <c r="M393" s="11">
        <f>testdata1820[[#This Row],[PP]]-(testdata1820[[#This Row],[H]]-testdata1820[[#This Row],[L]])</f>
        <v>365.11750000000006</v>
      </c>
      <c r="N393" s="11">
        <f>testdata1820[[#This Row],[L]]-2*(testdata1820[[#This Row],[H]]-testdata1820[[#This Row],[PP]])</f>
        <v>364.31500000000011</v>
      </c>
      <c r="O393" s="11">
        <f>2*testdata1820[[#This Row],[PP]]-testdata1820[[#This Row],[L]]</f>
        <v>371.65500000000003</v>
      </c>
      <c r="P393" s="11">
        <f>testdata1820[[#This Row],[PP]]+(testdata1820[[#This Row],[H]]-testdata1820[[#This Row],[L]])</f>
        <v>372.45749999999998</v>
      </c>
      <c r="Q393" s="11">
        <f>testdata1820[[#This Row],[H]]+2*(testdata1820[[#This Row],[PP]]-testdata1820[[#This Row],[L]])</f>
        <v>375.32499999999999</v>
      </c>
      <c r="S393" s="8">
        <v>44181.395833333336</v>
      </c>
      <c r="T393" s="11">
        <v>368.78750000000002</v>
      </c>
      <c r="U393" s="11">
        <v>367.98500000000001</v>
      </c>
      <c r="V393" s="11">
        <v>365.11750000000001</v>
      </c>
      <c r="W393" s="11">
        <v>364.315</v>
      </c>
      <c r="X393" s="11">
        <v>371.65499999999997</v>
      </c>
      <c r="Y393" s="11">
        <v>372.45749999999998</v>
      </c>
      <c r="Z393" s="11">
        <v>375.32499999999999</v>
      </c>
    </row>
    <row r="394" spans="1:26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2">
        <f>H393</f>
        <v>369.82</v>
      </c>
      <c r="I394" s="2">
        <f>I393</f>
        <v>369.59</v>
      </c>
      <c r="J394" s="2">
        <f>J393</f>
        <v>365.92</v>
      </c>
      <c r="K394" s="10">
        <f>(testdata1820[[#This Row],[H]]+testdata1820[[#This Row],[L]]+2*testdata1820[[#This Row],[O]])/4</f>
        <v>368.78750000000002</v>
      </c>
      <c r="L394" s="10">
        <f>2*testdata1820[[#This Row],[PP]]-testdata1820[[#This Row],[H]]</f>
        <v>367.98500000000007</v>
      </c>
      <c r="M394" s="10">
        <f>testdata1820[[#This Row],[PP]]-(testdata1820[[#This Row],[H]]-testdata1820[[#This Row],[L]])</f>
        <v>365.11750000000006</v>
      </c>
      <c r="N394" s="10">
        <f>testdata1820[[#This Row],[L]]-2*(testdata1820[[#This Row],[H]]-testdata1820[[#This Row],[PP]])</f>
        <v>364.31500000000011</v>
      </c>
      <c r="O394" s="10">
        <f>2*testdata1820[[#This Row],[PP]]-testdata1820[[#This Row],[L]]</f>
        <v>371.65500000000003</v>
      </c>
      <c r="P394" s="10">
        <f>testdata1820[[#This Row],[PP]]+(testdata1820[[#This Row],[H]]-testdata1820[[#This Row],[L]])</f>
        <v>372.45749999999998</v>
      </c>
      <c r="Q394" s="10">
        <f>testdata1820[[#This Row],[H]]+2*(testdata1820[[#This Row],[PP]]-testdata1820[[#This Row],[L]])</f>
        <v>375.32499999999999</v>
      </c>
      <c r="S394" s="8">
        <v>44181.396527777775</v>
      </c>
      <c r="T394" s="10">
        <v>368.78750000000002</v>
      </c>
      <c r="U394" s="10">
        <v>367.98500000000001</v>
      </c>
      <c r="V394" s="10">
        <v>365.11750000000001</v>
      </c>
      <c r="W394" s="10">
        <v>364.315</v>
      </c>
      <c r="X394" s="10">
        <v>371.65499999999997</v>
      </c>
      <c r="Y394" s="10">
        <v>372.45749999999998</v>
      </c>
      <c r="Z394" s="10">
        <v>375.32499999999999</v>
      </c>
    </row>
    <row r="395" spans="1:26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2">
        <f t="shared" ref="H395:H458" si="0">H394</f>
        <v>369.82</v>
      </c>
      <c r="I395" s="2">
        <f t="shared" ref="I395:I458" si="1">I394</f>
        <v>369.59</v>
      </c>
      <c r="J395" s="2">
        <f t="shared" ref="J395:J458" si="2">J394</f>
        <v>365.92</v>
      </c>
      <c r="K395" s="10">
        <f>(testdata1820[[#This Row],[H]]+testdata1820[[#This Row],[L]]+2*testdata1820[[#This Row],[O]])/4</f>
        <v>368.78750000000002</v>
      </c>
      <c r="L395" s="10">
        <f>2*testdata1820[[#This Row],[PP]]-testdata1820[[#This Row],[H]]</f>
        <v>367.98500000000007</v>
      </c>
      <c r="M395" s="10">
        <f>testdata1820[[#This Row],[PP]]-(testdata1820[[#This Row],[H]]-testdata1820[[#This Row],[L]])</f>
        <v>365.11750000000006</v>
      </c>
      <c r="N395" s="10">
        <f>testdata1820[[#This Row],[L]]-2*(testdata1820[[#This Row],[H]]-testdata1820[[#This Row],[PP]])</f>
        <v>364.31500000000011</v>
      </c>
      <c r="O395" s="10">
        <f>2*testdata1820[[#This Row],[PP]]-testdata1820[[#This Row],[L]]</f>
        <v>371.65500000000003</v>
      </c>
      <c r="P395" s="10">
        <f>testdata1820[[#This Row],[PP]]+(testdata1820[[#This Row],[H]]-testdata1820[[#This Row],[L]])</f>
        <v>372.45749999999998</v>
      </c>
      <c r="Q395" s="10">
        <f>testdata1820[[#This Row],[H]]+2*(testdata1820[[#This Row],[PP]]-testdata1820[[#This Row],[L]])</f>
        <v>375.32499999999999</v>
      </c>
      <c r="S395" s="8">
        <v>44181.397222222222</v>
      </c>
      <c r="T395" s="10">
        <v>368.78750000000002</v>
      </c>
      <c r="U395" s="10">
        <v>367.98500000000001</v>
      </c>
      <c r="V395" s="10">
        <v>365.11750000000001</v>
      </c>
      <c r="W395" s="10">
        <v>364.315</v>
      </c>
      <c r="X395" s="10">
        <v>371.65499999999997</v>
      </c>
      <c r="Y395" s="10">
        <v>372.45749999999998</v>
      </c>
      <c r="Z395" s="10">
        <v>375.32499999999999</v>
      </c>
    </row>
    <row r="396" spans="1:26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2">
        <f t="shared" si="0"/>
        <v>369.82</v>
      </c>
      <c r="I396" s="2">
        <f t="shared" si="1"/>
        <v>369.59</v>
      </c>
      <c r="J396" s="2">
        <f t="shared" si="2"/>
        <v>365.92</v>
      </c>
      <c r="K396" s="10">
        <f>(testdata1820[[#This Row],[H]]+testdata1820[[#This Row],[L]]+2*testdata1820[[#This Row],[O]])/4</f>
        <v>368.78750000000002</v>
      </c>
      <c r="L396" s="10">
        <f>2*testdata1820[[#This Row],[PP]]-testdata1820[[#This Row],[H]]</f>
        <v>367.98500000000007</v>
      </c>
      <c r="M396" s="10">
        <f>testdata1820[[#This Row],[PP]]-(testdata1820[[#This Row],[H]]-testdata1820[[#This Row],[L]])</f>
        <v>365.11750000000006</v>
      </c>
      <c r="N396" s="10">
        <f>testdata1820[[#This Row],[L]]-2*(testdata1820[[#This Row],[H]]-testdata1820[[#This Row],[PP]])</f>
        <v>364.31500000000011</v>
      </c>
      <c r="O396" s="10">
        <f>2*testdata1820[[#This Row],[PP]]-testdata1820[[#This Row],[L]]</f>
        <v>371.65500000000003</v>
      </c>
      <c r="P396" s="10">
        <f>testdata1820[[#This Row],[PP]]+(testdata1820[[#This Row],[H]]-testdata1820[[#This Row],[L]])</f>
        <v>372.45749999999998</v>
      </c>
      <c r="Q396" s="10">
        <f>testdata1820[[#This Row],[H]]+2*(testdata1820[[#This Row],[PP]]-testdata1820[[#This Row],[L]])</f>
        <v>375.32499999999999</v>
      </c>
      <c r="S396" s="8">
        <v>44181.397916666669</v>
      </c>
      <c r="T396" s="10">
        <v>368.78750000000002</v>
      </c>
      <c r="U396" s="10">
        <v>367.98500000000001</v>
      </c>
      <c r="V396" s="10">
        <v>365.11750000000001</v>
      </c>
      <c r="W396" s="10">
        <v>364.315</v>
      </c>
      <c r="X396" s="10">
        <v>371.65499999999997</v>
      </c>
      <c r="Y396" s="10">
        <v>372.45749999999998</v>
      </c>
      <c r="Z396" s="10">
        <v>375.32499999999999</v>
      </c>
    </row>
    <row r="397" spans="1:26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2">
        <f t="shared" si="0"/>
        <v>369.82</v>
      </c>
      <c r="I397" s="2">
        <f t="shared" si="1"/>
        <v>369.59</v>
      </c>
      <c r="J397" s="2">
        <f t="shared" si="2"/>
        <v>365.92</v>
      </c>
      <c r="K397" s="10">
        <f>(testdata1820[[#This Row],[H]]+testdata1820[[#This Row],[L]]+2*testdata1820[[#This Row],[O]])/4</f>
        <v>368.78750000000002</v>
      </c>
      <c r="L397" s="10">
        <f>2*testdata1820[[#This Row],[PP]]-testdata1820[[#This Row],[H]]</f>
        <v>367.98500000000007</v>
      </c>
      <c r="M397" s="10">
        <f>testdata1820[[#This Row],[PP]]-(testdata1820[[#This Row],[H]]-testdata1820[[#This Row],[L]])</f>
        <v>365.11750000000006</v>
      </c>
      <c r="N397" s="10">
        <f>testdata1820[[#This Row],[L]]-2*(testdata1820[[#This Row],[H]]-testdata1820[[#This Row],[PP]])</f>
        <v>364.31500000000011</v>
      </c>
      <c r="O397" s="10">
        <f>2*testdata1820[[#This Row],[PP]]-testdata1820[[#This Row],[L]]</f>
        <v>371.65500000000003</v>
      </c>
      <c r="P397" s="10">
        <f>testdata1820[[#This Row],[PP]]+(testdata1820[[#This Row],[H]]-testdata1820[[#This Row],[L]])</f>
        <v>372.45749999999998</v>
      </c>
      <c r="Q397" s="10">
        <f>testdata1820[[#This Row],[H]]+2*(testdata1820[[#This Row],[PP]]-testdata1820[[#This Row],[L]])</f>
        <v>375.32499999999999</v>
      </c>
      <c r="S397" s="8">
        <v>44181.398611111108</v>
      </c>
      <c r="T397" s="10">
        <v>368.78750000000002</v>
      </c>
      <c r="U397" s="10">
        <v>367.98500000000001</v>
      </c>
      <c r="V397" s="10">
        <v>365.11750000000001</v>
      </c>
      <c r="W397" s="10">
        <v>364.315</v>
      </c>
      <c r="X397" s="10">
        <v>371.65499999999997</v>
      </c>
      <c r="Y397" s="10">
        <v>372.45749999999998</v>
      </c>
      <c r="Z397" s="10">
        <v>375.32499999999999</v>
      </c>
    </row>
    <row r="398" spans="1:26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2">
        <f t="shared" si="0"/>
        <v>369.82</v>
      </c>
      <c r="I398" s="2">
        <f t="shared" si="1"/>
        <v>369.59</v>
      </c>
      <c r="J398" s="2">
        <f t="shared" si="2"/>
        <v>365.92</v>
      </c>
      <c r="K398" s="10">
        <f>(testdata1820[[#This Row],[H]]+testdata1820[[#This Row],[L]]+2*testdata1820[[#This Row],[O]])/4</f>
        <v>368.78750000000002</v>
      </c>
      <c r="L398" s="10">
        <f>2*testdata1820[[#This Row],[PP]]-testdata1820[[#This Row],[H]]</f>
        <v>367.98500000000007</v>
      </c>
      <c r="M398" s="10">
        <f>testdata1820[[#This Row],[PP]]-(testdata1820[[#This Row],[H]]-testdata1820[[#This Row],[L]])</f>
        <v>365.11750000000006</v>
      </c>
      <c r="N398" s="10">
        <f>testdata1820[[#This Row],[L]]-2*(testdata1820[[#This Row],[H]]-testdata1820[[#This Row],[PP]])</f>
        <v>364.31500000000011</v>
      </c>
      <c r="O398" s="10">
        <f>2*testdata1820[[#This Row],[PP]]-testdata1820[[#This Row],[L]]</f>
        <v>371.65500000000003</v>
      </c>
      <c r="P398" s="10">
        <f>testdata1820[[#This Row],[PP]]+(testdata1820[[#This Row],[H]]-testdata1820[[#This Row],[L]])</f>
        <v>372.45749999999998</v>
      </c>
      <c r="Q398" s="10">
        <f>testdata1820[[#This Row],[H]]+2*(testdata1820[[#This Row],[PP]]-testdata1820[[#This Row],[L]])</f>
        <v>375.32499999999999</v>
      </c>
      <c r="S398" s="8">
        <v>44181.399305555555</v>
      </c>
      <c r="T398" s="10">
        <v>368.78750000000002</v>
      </c>
      <c r="U398" s="10">
        <v>367.98500000000001</v>
      </c>
      <c r="V398" s="10">
        <v>365.11750000000001</v>
      </c>
      <c r="W398" s="10">
        <v>364.315</v>
      </c>
      <c r="X398" s="10">
        <v>371.65499999999997</v>
      </c>
      <c r="Y398" s="10">
        <v>372.45749999999998</v>
      </c>
      <c r="Z398" s="10">
        <v>375.32499999999999</v>
      </c>
    </row>
    <row r="399" spans="1:26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2">
        <f t="shared" si="0"/>
        <v>369.82</v>
      </c>
      <c r="I399" s="2">
        <f t="shared" si="1"/>
        <v>369.59</v>
      </c>
      <c r="J399" s="2">
        <f t="shared" si="2"/>
        <v>365.92</v>
      </c>
      <c r="K399" s="10">
        <f>(testdata1820[[#This Row],[H]]+testdata1820[[#This Row],[L]]+2*testdata1820[[#This Row],[O]])/4</f>
        <v>368.78750000000002</v>
      </c>
      <c r="L399" s="10">
        <f>2*testdata1820[[#This Row],[PP]]-testdata1820[[#This Row],[H]]</f>
        <v>367.98500000000007</v>
      </c>
      <c r="M399" s="10">
        <f>testdata1820[[#This Row],[PP]]-(testdata1820[[#This Row],[H]]-testdata1820[[#This Row],[L]])</f>
        <v>365.11750000000006</v>
      </c>
      <c r="N399" s="10">
        <f>testdata1820[[#This Row],[L]]-2*(testdata1820[[#This Row],[H]]-testdata1820[[#This Row],[PP]])</f>
        <v>364.31500000000011</v>
      </c>
      <c r="O399" s="10">
        <f>2*testdata1820[[#This Row],[PP]]-testdata1820[[#This Row],[L]]</f>
        <v>371.65500000000003</v>
      </c>
      <c r="P399" s="10">
        <f>testdata1820[[#This Row],[PP]]+(testdata1820[[#This Row],[H]]-testdata1820[[#This Row],[L]])</f>
        <v>372.45749999999998</v>
      </c>
      <c r="Q399" s="10">
        <f>testdata1820[[#This Row],[H]]+2*(testdata1820[[#This Row],[PP]]-testdata1820[[#This Row],[L]])</f>
        <v>375.32499999999999</v>
      </c>
      <c r="S399" s="8">
        <v>44181.4</v>
      </c>
      <c r="T399" s="10">
        <v>368.78750000000002</v>
      </c>
      <c r="U399" s="10">
        <v>367.98500000000001</v>
      </c>
      <c r="V399" s="10">
        <v>365.11750000000001</v>
      </c>
      <c r="W399" s="10">
        <v>364.315</v>
      </c>
      <c r="X399" s="10">
        <v>371.65499999999997</v>
      </c>
      <c r="Y399" s="10">
        <v>372.45749999999998</v>
      </c>
      <c r="Z399" s="10">
        <v>375.32499999999999</v>
      </c>
    </row>
    <row r="400" spans="1:26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2">
        <f t="shared" si="0"/>
        <v>369.82</v>
      </c>
      <c r="I400" s="2">
        <f t="shared" si="1"/>
        <v>369.59</v>
      </c>
      <c r="J400" s="2">
        <f t="shared" si="2"/>
        <v>365.92</v>
      </c>
      <c r="K400" s="10">
        <f>(testdata1820[[#This Row],[H]]+testdata1820[[#This Row],[L]]+2*testdata1820[[#This Row],[O]])/4</f>
        <v>368.78750000000002</v>
      </c>
      <c r="L400" s="10">
        <f>2*testdata1820[[#This Row],[PP]]-testdata1820[[#This Row],[H]]</f>
        <v>367.98500000000007</v>
      </c>
      <c r="M400" s="10">
        <f>testdata1820[[#This Row],[PP]]-(testdata1820[[#This Row],[H]]-testdata1820[[#This Row],[L]])</f>
        <v>365.11750000000006</v>
      </c>
      <c r="N400" s="10">
        <f>testdata1820[[#This Row],[L]]-2*(testdata1820[[#This Row],[H]]-testdata1820[[#This Row],[PP]])</f>
        <v>364.31500000000011</v>
      </c>
      <c r="O400" s="10">
        <f>2*testdata1820[[#This Row],[PP]]-testdata1820[[#This Row],[L]]</f>
        <v>371.65500000000003</v>
      </c>
      <c r="P400" s="10">
        <f>testdata1820[[#This Row],[PP]]+(testdata1820[[#This Row],[H]]-testdata1820[[#This Row],[L]])</f>
        <v>372.45749999999998</v>
      </c>
      <c r="Q400" s="10">
        <f>testdata1820[[#This Row],[H]]+2*(testdata1820[[#This Row],[PP]]-testdata1820[[#This Row],[L]])</f>
        <v>375.32499999999999</v>
      </c>
      <c r="S400" s="8">
        <v>44181.400694444441</v>
      </c>
      <c r="T400" s="10">
        <v>368.78750000000002</v>
      </c>
      <c r="U400" s="10">
        <v>367.98500000000001</v>
      </c>
      <c r="V400" s="10">
        <v>365.11750000000001</v>
      </c>
      <c r="W400" s="10">
        <v>364.315</v>
      </c>
      <c r="X400" s="10">
        <v>371.65499999999997</v>
      </c>
      <c r="Y400" s="10">
        <v>372.45749999999998</v>
      </c>
      <c r="Z400" s="10">
        <v>375.32499999999999</v>
      </c>
    </row>
    <row r="401" spans="1:26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2">
        <f t="shared" si="0"/>
        <v>369.82</v>
      </c>
      <c r="I401" s="2">
        <f t="shared" si="1"/>
        <v>369.59</v>
      </c>
      <c r="J401" s="2">
        <f t="shared" si="2"/>
        <v>365.92</v>
      </c>
      <c r="K401" s="10">
        <f>(testdata1820[[#This Row],[H]]+testdata1820[[#This Row],[L]]+2*testdata1820[[#This Row],[O]])/4</f>
        <v>368.78750000000002</v>
      </c>
      <c r="L401" s="10">
        <f>2*testdata1820[[#This Row],[PP]]-testdata1820[[#This Row],[H]]</f>
        <v>367.98500000000007</v>
      </c>
      <c r="M401" s="10">
        <f>testdata1820[[#This Row],[PP]]-(testdata1820[[#This Row],[H]]-testdata1820[[#This Row],[L]])</f>
        <v>365.11750000000006</v>
      </c>
      <c r="N401" s="10">
        <f>testdata1820[[#This Row],[L]]-2*(testdata1820[[#This Row],[H]]-testdata1820[[#This Row],[PP]])</f>
        <v>364.31500000000011</v>
      </c>
      <c r="O401" s="10">
        <f>2*testdata1820[[#This Row],[PP]]-testdata1820[[#This Row],[L]]</f>
        <v>371.65500000000003</v>
      </c>
      <c r="P401" s="10">
        <f>testdata1820[[#This Row],[PP]]+(testdata1820[[#This Row],[H]]-testdata1820[[#This Row],[L]])</f>
        <v>372.45749999999998</v>
      </c>
      <c r="Q401" s="10">
        <f>testdata1820[[#This Row],[H]]+2*(testdata1820[[#This Row],[PP]]-testdata1820[[#This Row],[L]])</f>
        <v>375.32499999999999</v>
      </c>
      <c r="S401" s="8">
        <v>44181.401388888888</v>
      </c>
      <c r="T401" s="10">
        <v>368.78750000000002</v>
      </c>
      <c r="U401" s="10">
        <v>367.98500000000001</v>
      </c>
      <c r="V401" s="10">
        <v>365.11750000000001</v>
      </c>
      <c r="W401" s="10">
        <v>364.315</v>
      </c>
      <c r="X401" s="10">
        <v>371.65499999999997</v>
      </c>
      <c r="Y401" s="10">
        <v>372.45749999999998</v>
      </c>
      <c r="Z401" s="10">
        <v>375.32499999999999</v>
      </c>
    </row>
    <row r="402" spans="1:26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2">
        <f t="shared" si="0"/>
        <v>369.82</v>
      </c>
      <c r="I402" s="2">
        <f t="shared" si="1"/>
        <v>369.59</v>
      </c>
      <c r="J402" s="2">
        <f t="shared" si="2"/>
        <v>365.92</v>
      </c>
      <c r="K402" s="10">
        <f>(testdata1820[[#This Row],[H]]+testdata1820[[#This Row],[L]]+2*testdata1820[[#This Row],[O]])/4</f>
        <v>368.78750000000002</v>
      </c>
      <c r="L402" s="10">
        <f>2*testdata1820[[#This Row],[PP]]-testdata1820[[#This Row],[H]]</f>
        <v>367.98500000000007</v>
      </c>
      <c r="M402" s="10">
        <f>testdata1820[[#This Row],[PP]]-(testdata1820[[#This Row],[H]]-testdata1820[[#This Row],[L]])</f>
        <v>365.11750000000006</v>
      </c>
      <c r="N402" s="10">
        <f>testdata1820[[#This Row],[L]]-2*(testdata1820[[#This Row],[H]]-testdata1820[[#This Row],[PP]])</f>
        <v>364.31500000000011</v>
      </c>
      <c r="O402" s="10">
        <f>2*testdata1820[[#This Row],[PP]]-testdata1820[[#This Row],[L]]</f>
        <v>371.65500000000003</v>
      </c>
      <c r="P402" s="10">
        <f>testdata1820[[#This Row],[PP]]+(testdata1820[[#This Row],[H]]-testdata1820[[#This Row],[L]])</f>
        <v>372.45749999999998</v>
      </c>
      <c r="Q402" s="10">
        <f>testdata1820[[#This Row],[H]]+2*(testdata1820[[#This Row],[PP]]-testdata1820[[#This Row],[L]])</f>
        <v>375.32499999999999</v>
      </c>
      <c r="S402" s="8">
        <v>44181.402083333334</v>
      </c>
      <c r="T402" s="10">
        <v>368.78750000000002</v>
      </c>
      <c r="U402" s="10">
        <v>367.98500000000001</v>
      </c>
      <c r="V402" s="10">
        <v>365.11750000000001</v>
      </c>
      <c r="W402" s="10">
        <v>364.315</v>
      </c>
      <c r="X402" s="10">
        <v>371.65499999999997</v>
      </c>
      <c r="Y402" s="10">
        <v>372.45749999999998</v>
      </c>
      <c r="Z402" s="10">
        <v>375.32499999999999</v>
      </c>
    </row>
    <row r="403" spans="1:26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2">
        <f t="shared" si="0"/>
        <v>369.82</v>
      </c>
      <c r="I403" s="2">
        <f t="shared" si="1"/>
        <v>369.59</v>
      </c>
      <c r="J403" s="2">
        <f t="shared" si="2"/>
        <v>365.92</v>
      </c>
      <c r="K403" s="10">
        <f>(testdata1820[[#This Row],[H]]+testdata1820[[#This Row],[L]]+2*testdata1820[[#This Row],[O]])/4</f>
        <v>368.78750000000002</v>
      </c>
      <c r="L403" s="10">
        <f>2*testdata1820[[#This Row],[PP]]-testdata1820[[#This Row],[H]]</f>
        <v>367.98500000000007</v>
      </c>
      <c r="M403" s="10">
        <f>testdata1820[[#This Row],[PP]]-(testdata1820[[#This Row],[H]]-testdata1820[[#This Row],[L]])</f>
        <v>365.11750000000006</v>
      </c>
      <c r="N403" s="10">
        <f>testdata1820[[#This Row],[L]]-2*(testdata1820[[#This Row],[H]]-testdata1820[[#This Row],[PP]])</f>
        <v>364.31500000000011</v>
      </c>
      <c r="O403" s="10">
        <f>2*testdata1820[[#This Row],[PP]]-testdata1820[[#This Row],[L]]</f>
        <v>371.65500000000003</v>
      </c>
      <c r="P403" s="10">
        <f>testdata1820[[#This Row],[PP]]+(testdata1820[[#This Row],[H]]-testdata1820[[#This Row],[L]])</f>
        <v>372.45749999999998</v>
      </c>
      <c r="Q403" s="10">
        <f>testdata1820[[#This Row],[H]]+2*(testdata1820[[#This Row],[PP]]-testdata1820[[#This Row],[L]])</f>
        <v>375.32499999999999</v>
      </c>
      <c r="S403" s="8">
        <v>44181.402777777781</v>
      </c>
      <c r="T403" s="10">
        <v>368.78750000000002</v>
      </c>
      <c r="U403" s="10">
        <v>367.98500000000001</v>
      </c>
      <c r="V403" s="10">
        <v>365.11750000000001</v>
      </c>
      <c r="W403" s="10">
        <v>364.315</v>
      </c>
      <c r="X403" s="10">
        <v>371.65499999999997</v>
      </c>
      <c r="Y403" s="10">
        <v>372.45749999999998</v>
      </c>
      <c r="Z403" s="10">
        <v>375.32499999999999</v>
      </c>
    </row>
    <row r="404" spans="1:26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2">
        <f t="shared" si="0"/>
        <v>369.82</v>
      </c>
      <c r="I404" s="2">
        <f t="shared" si="1"/>
        <v>369.59</v>
      </c>
      <c r="J404" s="2">
        <f t="shared" si="2"/>
        <v>365.92</v>
      </c>
      <c r="K404" s="10">
        <f>(testdata1820[[#This Row],[H]]+testdata1820[[#This Row],[L]]+2*testdata1820[[#This Row],[O]])/4</f>
        <v>368.78750000000002</v>
      </c>
      <c r="L404" s="10">
        <f>2*testdata1820[[#This Row],[PP]]-testdata1820[[#This Row],[H]]</f>
        <v>367.98500000000007</v>
      </c>
      <c r="M404" s="10">
        <f>testdata1820[[#This Row],[PP]]-(testdata1820[[#This Row],[H]]-testdata1820[[#This Row],[L]])</f>
        <v>365.11750000000006</v>
      </c>
      <c r="N404" s="10">
        <f>testdata1820[[#This Row],[L]]-2*(testdata1820[[#This Row],[H]]-testdata1820[[#This Row],[PP]])</f>
        <v>364.31500000000011</v>
      </c>
      <c r="O404" s="10">
        <f>2*testdata1820[[#This Row],[PP]]-testdata1820[[#This Row],[L]]</f>
        <v>371.65500000000003</v>
      </c>
      <c r="P404" s="10">
        <f>testdata1820[[#This Row],[PP]]+(testdata1820[[#This Row],[H]]-testdata1820[[#This Row],[L]])</f>
        <v>372.45749999999998</v>
      </c>
      <c r="Q404" s="10">
        <f>testdata1820[[#This Row],[H]]+2*(testdata1820[[#This Row],[PP]]-testdata1820[[#This Row],[L]])</f>
        <v>375.32499999999999</v>
      </c>
      <c r="S404" s="8">
        <v>44181.40347222222</v>
      </c>
      <c r="T404" s="10">
        <v>368.78750000000002</v>
      </c>
      <c r="U404" s="10">
        <v>367.98500000000001</v>
      </c>
      <c r="V404" s="10">
        <v>365.11750000000001</v>
      </c>
      <c r="W404" s="10">
        <v>364.315</v>
      </c>
      <c r="X404" s="10">
        <v>371.65499999999997</v>
      </c>
      <c r="Y404" s="10">
        <v>372.45749999999998</v>
      </c>
      <c r="Z404" s="10">
        <v>375.32499999999999</v>
      </c>
    </row>
    <row r="405" spans="1:26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2">
        <f t="shared" si="0"/>
        <v>369.82</v>
      </c>
      <c r="I405" s="2">
        <f t="shared" si="1"/>
        <v>369.59</v>
      </c>
      <c r="J405" s="2">
        <f t="shared" si="2"/>
        <v>365.92</v>
      </c>
      <c r="K405" s="10">
        <f>(testdata1820[[#This Row],[H]]+testdata1820[[#This Row],[L]]+2*testdata1820[[#This Row],[O]])/4</f>
        <v>368.78750000000002</v>
      </c>
      <c r="L405" s="10">
        <f>2*testdata1820[[#This Row],[PP]]-testdata1820[[#This Row],[H]]</f>
        <v>367.98500000000007</v>
      </c>
      <c r="M405" s="10">
        <f>testdata1820[[#This Row],[PP]]-(testdata1820[[#This Row],[H]]-testdata1820[[#This Row],[L]])</f>
        <v>365.11750000000006</v>
      </c>
      <c r="N405" s="10">
        <f>testdata1820[[#This Row],[L]]-2*(testdata1820[[#This Row],[H]]-testdata1820[[#This Row],[PP]])</f>
        <v>364.31500000000011</v>
      </c>
      <c r="O405" s="10">
        <f>2*testdata1820[[#This Row],[PP]]-testdata1820[[#This Row],[L]]</f>
        <v>371.65500000000003</v>
      </c>
      <c r="P405" s="10">
        <f>testdata1820[[#This Row],[PP]]+(testdata1820[[#This Row],[H]]-testdata1820[[#This Row],[L]])</f>
        <v>372.45749999999998</v>
      </c>
      <c r="Q405" s="10">
        <f>testdata1820[[#This Row],[H]]+2*(testdata1820[[#This Row],[PP]]-testdata1820[[#This Row],[L]])</f>
        <v>375.32499999999999</v>
      </c>
      <c r="S405" s="8">
        <v>44181.404166666667</v>
      </c>
      <c r="T405" s="10">
        <v>368.78750000000002</v>
      </c>
      <c r="U405" s="10">
        <v>367.98500000000001</v>
      </c>
      <c r="V405" s="10">
        <v>365.11750000000001</v>
      </c>
      <c r="W405" s="10">
        <v>364.315</v>
      </c>
      <c r="X405" s="10">
        <v>371.65499999999997</v>
      </c>
      <c r="Y405" s="10">
        <v>372.45749999999998</v>
      </c>
      <c r="Z405" s="10">
        <v>375.32499999999999</v>
      </c>
    </row>
    <row r="406" spans="1:26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2">
        <f t="shared" si="0"/>
        <v>369.82</v>
      </c>
      <c r="I406" s="2">
        <f t="shared" si="1"/>
        <v>369.59</v>
      </c>
      <c r="J406" s="2">
        <f t="shared" si="2"/>
        <v>365.92</v>
      </c>
      <c r="K406" s="10">
        <f>(testdata1820[[#This Row],[H]]+testdata1820[[#This Row],[L]]+2*testdata1820[[#This Row],[O]])/4</f>
        <v>368.78750000000002</v>
      </c>
      <c r="L406" s="10">
        <f>2*testdata1820[[#This Row],[PP]]-testdata1820[[#This Row],[H]]</f>
        <v>367.98500000000007</v>
      </c>
      <c r="M406" s="10">
        <f>testdata1820[[#This Row],[PP]]-(testdata1820[[#This Row],[H]]-testdata1820[[#This Row],[L]])</f>
        <v>365.11750000000006</v>
      </c>
      <c r="N406" s="10">
        <f>testdata1820[[#This Row],[L]]-2*(testdata1820[[#This Row],[H]]-testdata1820[[#This Row],[PP]])</f>
        <v>364.31500000000011</v>
      </c>
      <c r="O406" s="10">
        <f>2*testdata1820[[#This Row],[PP]]-testdata1820[[#This Row],[L]]</f>
        <v>371.65500000000003</v>
      </c>
      <c r="P406" s="10">
        <f>testdata1820[[#This Row],[PP]]+(testdata1820[[#This Row],[H]]-testdata1820[[#This Row],[L]])</f>
        <v>372.45749999999998</v>
      </c>
      <c r="Q406" s="10">
        <f>testdata1820[[#This Row],[H]]+2*(testdata1820[[#This Row],[PP]]-testdata1820[[#This Row],[L]])</f>
        <v>375.32499999999999</v>
      </c>
      <c r="S406" s="8">
        <v>44181.404861111114</v>
      </c>
      <c r="T406" s="10">
        <v>368.78750000000002</v>
      </c>
      <c r="U406" s="10">
        <v>367.98500000000001</v>
      </c>
      <c r="V406" s="10">
        <v>365.11750000000001</v>
      </c>
      <c r="W406" s="10">
        <v>364.315</v>
      </c>
      <c r="X406" s="10">
        <v>371.65499999999997</v>
      </c>
      <c r="Y406" s="10">
        <v>372.45749999999998</v>
      </c>
      <c r="Z406" s="10">
        <v>375.32499999999999</v>
      </c>
    </row>
    <row r="407" spans="1:26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2">
        <f t="shared" si="0"/>
        <v>369.82</v>
      </c>
      <c r="I407" s="2">
        <f t="shared" si="1"/>
        <v>369.59</v>
      </c>
      <c r="J407" s="2">
        <f t="shared" si="2"/>
        <v>365.92</v>
      </c>
      <c r="K407" s="10">
        <f>(testdata1820[[#This Row],[H]]+testdata1820[[#This Row],[L]]+2*testdata1820[[#This Row],[O]])/4</f>
        <v>368.78750000000002</v>
      </c>
      <c r="L407" s="10">
        <f>2*testdata1820[[#This Row],[PP]]-testdata1820[[#This Row],[H]]</f>
        <v>367.98500000000007</v>
      </c>
      <c r="M407" s="10">
        <f>testdata1820[[#This Row],[PP]]-(testdata1820[[#This Row],[H]]-testdata1820[[#This Row],[L]])</f>
        <v>365.11750000000006</v>
      </c>
      <c r="N407" s="10">
        <f>testdata1820[[#This Row],[L]]-2*(testdata1820[[#This Row],[H]]-testdata1820[[#This Row],[PP]])</f>
        <v>364.31500000000011</v>
      </c>
      <c r="O407" s="10">
        <f>2*testdata1820[[#This Row],[PP]]-testdata1820[[#This Row],[L]]</f>
        <v>371.65500000000003</v>
      </c>
      <c r="P407" s="10">
        <f>testdata1820[[#This Row],[PP]]+(testdata1820[[#This Row],[H]]-testdata1820[[#This Row],[L]])</f>
        <v>372.45749999999998</v>
      </c>
      <c r="Q407" s="10">
        <f>testdata1820[[#This Row],[H]]+2*(testdata1820[[#This Row],[PP]]-testdata1820[[#This Row],[L]])</f>
        <v>375.32499999999999</v>
      </c>
      <c r="S407" s="8">
        <v>44181.405555555553</v>
      </c>
      <c r="T407" s="10">
        <v>368.78750000000002</v>
      </c>
      <c r="U407" s="10">
        <v>367.98500000000001</v>
      </c>
      <c r="V407" s="10">
        <v>365.11750000000001</v>
      </c>
      <c r="W407" s="10">
        <v>364.315</v>
      </c>
      <c r="X407" s="10">
        <v>371.65499999999997</v>
      </c>
      <c r="Y407" s="10">
        <v>372.45749999999998</v>
      </c>
      <c r="Z407" s="10">
        <v>375.32499999999999</v>
      </c>
    </row>
    <row r="408" spans="1:26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2">
        <f t="shared" si="0"/>
        <v>369.82</v>
      </c>
      <c r="I408" s="2">
        <f t="shared" si="1"/>
        <v>369.59</v>
      </c>
      <c r="J408" s="2">
        <f t="shared" si="2"/>
        <v>365.92</v>
      </c>
      <c r="K408" s="10">
        <f>(testdata1820[[#This Row],[H]]+testdata1820[[#This Row],[L]]+2*testdata1820[[#This Row],[O]])/4</f>
        <v>368.78750000000002</v>
      </c>
      <c r="L408" s="10">
        <f>2*testdata1820[[#This Row],[PP]]-testdata1820[[#This Row],[H]]</f>
        <v>367.98500000000007</v>
      </c>
      <c r="M408" s="10">
        <f>testdata1820[[#This Row],[PP]]-(testdata1820[[#This Row],[H]]-testdata1820[[#This Row],[L]])</f>
        <v>365.11750000000006</v>
      </c>
      <c r="N408" s="10">
        <f>testdata1820[[#This Row],[L]]-2*(testdata1820[[#This Row],[H]]-testdata1820[[#This Row],[PP]])</f>
        <v>364.31500000000011</v>
      </c>
      <c r="O408" s="10">
        <f>2*testdata1820[[#This Row],[PP]]-testdata1820[[#This Row],[L]]</f>
        <v>371.65500000000003</v>
      </c>
      <c r="P408" s="10">
        <f>testdata1820[[#This Row],[PP]]+(testdata1820[[#This Row],[H]]-testdata1820[[#This Row],[L]])</f>
        <v>372.45749999999998</v>
      </c>
      <c r="Q408" s="10">
        <f>testdata1820[[#This Row],[H]]+2*(testdata1820[[#This Row],[PP]]-testdata1820[[#This Row],[L]])</f>
        <v>375.32499999999999</v>
      </c>
      <c r="S408" s="8">
        <v>44181.40625</v>
      </c>
      <c r="T408" s="10">
        <v>368.78750000000002</v>
      </c>
      <c r="U408" s="10">
        <v>367.98500000000001</v>
      </c>
      <c r="V408" s="10">
        <v>365.11750000000001</v>
      </c>
      <c r="W408" s="10">
        <v>364.315</v>
      </c>
      <c r="X408" s="10">
        <v>371.65499999999997</v>
      </c>
      <c r="Y408" s="10">
        <v>372.45749999999998</v>
      </c>
      <c r="Z408" s="10">
        <v>375.32499999999999</v>
      </c>
    </row>
    <row r="409" spans="1:26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2">
        <f t="shared" si="0"/>
        <v>369.82</v>
      </c>
      <c r="I409" s="2">
        <f t="shared" si="1"/>
        <v>369.59</v>
      </c>
      <c r="J409" s="2">
        <f t="shared" si="2"/>
        <v>365.92</v>
      </c>
      <c r="K409" s="10">
        <f>(testdata1820[[#This Row],[H]]+testdata1820[[#This Row],[L]]+2*testdata1820[[#This Row],[O]])/4</f>
        <v>368.78750000000002</v>
      </c>
      <c r="L409" s="10">
        <f>2*testdata1820[[#This Row],[PP]]-testdata1820[[#This Row],[H]]</f>
        <v>367.98500000000007</v>
      </c>
      <c r="M409" s="10">
        <f>testdata1820[[#This Row],[PP]]-(testdata1820[[#This Row],[H]]-testdata1820[[#This Row],[L]])</f>
        <v>365.11750000000006</v>
      </c>
      <c r="N409" s="10">
        <f>testdata1820[[#This Row],[L]]-2*(testdata1820[[#This Row],[H]]-testdata1820[[#This Row],[PP]])</f>
        <v>364.31500000000011</v>
      </c>
      <c r="O409" s="10">
        <f>2*testdata1820[[#This Row],[PP]]-testdata1820[[#This Row],[L]]</f>
        <v>371.65500000000003</v>
      </c>
      <c r="P409" s="10">
        <f>testdata1820[[#This Row],[PP]]+(testdata1820[[#This Row],[H]]-testdata1820[[#This Row],[L]])</f>
        <v>372.45749999999998</v>
      </c>
      <c r="Q409" s="10">
        <f>testdata1820[[#This Row],[H]]+2*(testdata1820[[#This Row],[PP]]-testdata1820[[#This Row],[L]])</f>
        <v>375.32499999999999</v>
      </c>
      <c r="S409" s="8">
        <v>44181.406944444447</v>
      </c>
      <c r="T409" s="10">
        <v>368.78750000000002</v>
      </c>
      <c r="U409" s="10">
        <v>367.98500000000001</v>
      </c>
      <c r="V409" s="10">
        <v>365.11750000000001</v>
      </c>
      <c r="W409" s="10">
        <v>364.315</v>
      </c>
      <c r="X409" s="10">
        <v>371.65499999999997</v>
      </c>
      <c r="Y409" s="10">
        <v>372.45749999999998</v>
      </c>
      <c r="Z409" s="10">
        <v>375.32499999999999</v>
      </c>
    </row>
    <row r="410" spans="1:26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2">
        <f t="shared" si="0"/>
        <v>369.82</v>
      </c>
      <c r="I410" s="2">
        <f t="shared" si="1"/>
        <v>369.59</v>
      </c>
      <c r="J410" s="2">
        <f t="shared" si="2"/>
        <v>365.92</v>
      </c>
      <c r="K410" s="10">
        <f>(testdata1820[[#This Row],[H]]+testdata1820[[#This Row],[L]]+2*testdata1820[[#This Row],[O]])/4</f>
        <v>368.78750000000002</v>
      </c>
      <c r="L410" s="10">
        <f>2*testdata1820[[#This Row],[PP]]-testdata1820[[#This Row],[H]]</f>
        <v>367.98500000000007</v>
      </c>
      <c r="M410" s="10">
        <f>testdata1820[[#This Row],[PP]]-(testdata1820[[#This Row],[H]]-testdata1820[[#This Row],[L]])</f>
        <v>365.11750000000006</v>
      </c>
      <c r="N410" s="10">
        <f>testdata1820[[#This Row],[L]]-2*(testdata1820[[#This Row],[H]]-testdata1820[[#This Row],[PP]])</f>
        <v>364.31500000000011</v>
      </c>
      <c r="O410" s="10">
        <f>2*testdata1820[[#This Row],[PP]]-testdata1820[[#This Row],[L]]</f>
        <v>371.65500000000003</v>
      </c>
      <c r="P410" s="10">
        <f>testdata1820[[#This Row],[PP]]+(testdata1820[[#This Row],[H]]-testdata1820[[#This Row],[L]])</f>
        <v>372.45749999999998</v>
      </c>
      <c r="Q410" s="10">
        <f>testdata1820[[#This Row],[H]]+2*(testdata1820[[#This Row],[PP]]-testdata1820[[#This Row],[L]])</f>
        <v>375.32499999999999</v>
      </c>
      <c r="S410" s="8">
        <v>44181.407638888886</v>
      </c>
      <c r="T410" s="10">
        <v>368.78750000000002</v>
      </c>
      <c r="U410" s="10">
        <v>367.98500000000001</v>
      </c>
      <c r="V410" s="10">
        <v>365.11750000000001</v>
      </c>
      <c r="W410" s="10">
        <v>364.315</v>
      </c>
      <c r="X410" s="10">
        <v>371.65499999999997</v>
      </c>
      <c r="Y410" s="10">
        <v>372.45749999999998</v>
      </c>
      <c r="Z410" s="10">
        <v>375.32499999999999</v>
      </c>
    </row>
    <row r="411" spans="1:26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2">
        <f t="shared" si="0"/>
        <v>369.82</v>
      </c>
      <c r="I411" s="2">
        <f t="shared" si="1"/>
        <v>369.59</v>
      </c>
      <c r="J411" s="2">
        <f t="shared" si="2"/>
        <v>365.92</v>
      </c>
      <c r="K411" s="10">
        <f>(testdata1820[[#This Row],[H]]+testdata1820[[#This Row],[L]]+2*testdata1820[[#This Row],[O]])/4</f>
        <v>368.78750000000002</v>
      </c>
      <c r="L411" s="10">
        <f>2*testdata1820[[#This Row],[PP]]-testdata1820[[#This Row],[H]]</f>
        <v>367.98500000000007</v>
      </c>
      <c r="M411" s="10">
        <f>testdata1820[[#This Row],[PP]]-(testdata1820[[#This Row],[H]]-testdata1820[[#This Row],[L]])</f>
        <v>365.11750000000006</v>
      </c>
      <c r="N411" s="10">
        <f>testdata1820[[#This Row],[L]]-2*(testdata1820[[#This Row],[H]]-testdata1820[[#This Row],[PP]])</f>
        <v>364.31500000000011</v>
      </c>
      <c r="O411" s="10">
        <f>2*testdata1820[[#This Row],[PP]]-testdata1820[[#This Row],[L]]</f>
        <v>371.65500000000003</v>
      </c>
      <c r="P411" s="10">
        <f>testdata1820[[#This Row],[PP]]+(testdata1820[[#This Row],[H]]-testdata1820[[#This Row],[L]])</f>
        <v>372.45749999999998</v>
      </c>
      <c r="Q411" s="10">
        <f>testdata1820[[#This Row],[H]]+2*(testdata1820[[#This Row],[PP]]-testdata1820[[#This Row],[L]])</f>
        <v>375.32499999999999</v>
      </c>
      <c r="S411" s="8">
        <v>44181.408333333333</v>
      </c>
      <c r="T411" s="10">
        <v>368.78750000000002</v>
      </c>
      <c r="U411" s="10">
        <v>367.98500000000001</v>
      </c>
      <c r="V411" s="10">
        <v>365.11750000000001</v>
      </c>
      <c r="W411" s="10">
        <v>364.315</v>
      </c>
      <c r="X411" s="10">
        <v>371.65499999999997</v>
      </c>
      <c r="Y411" s="10">
        <v>372.45749999999998</v>
      </c>
      <c r="Z411" s="10">
        <v>375.32499999999999</v>
      </c>
    </row>
    <row r="412" spans="1:26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2">
        <f t="shared" si="0"/>
        <v>369.82</v>
      </c>
      <c r="I412" s="2">
        <f t="shared" si="1"/>
        <v>369.59</v>
      </c>
      <c r="J412" s="2">
        <f t="shared" si="2"/>
        <v>365.92</v>
      </c>
      <c r="K412" s="10">
        <f>(testdata1820[[#This Row],[H]]+testdata1820[[#This Row],[L]]+2*testdata1820[[#This Row],[O]])/4</f>
        <v>368.78750000000002</v>
      </c>
      <c r="L412" s="10">
        <f>2*testdata1820[[#This Row],[PP]]-testdata1820[[#This Row],[H]]</f>
        <v>367.98500000000007</v>
      </c>
      <c r="M412" s="10">
        <f>testdata1820[[#This Row],[PP]]-(testdata1820[[#This Row],[H]]-testdata1820[[#This Row],[L]])</f>
        <v>365.11750000000006</v>
      </c>
      <c r="N412" s="10">
        <f>testdata1820[[#This Row],[L]]-2*(testdata1820[[#This Row],[H]]-testdata1820[[#This Row],[PP]])</f>
        <v>364.31500000000011</v>
      </c>
      <c r="O412" s="10">
        <f>2*testdata1820[[#This Row],[PP]]-testdata1820[[#This Row],[L]]</f>
        <v>371.65500000000003</v>
      </c>
      <c r="P412" s="10">
        <f>testdata1820[[#This Row],[PP]]+(testdata1820[[#This Row],[H]]-testdata1820[[#This Row],[L]])</f>
        <v>372.45749999999998</v>
      </c>
      <c r="Q412" s="10">
        <f>testdata1820[[#This Row],[H]]+2*(testdata1820[[#This Row],[PP]]-testdata1820[[#This Row],[L]])</f>
        <v>375.32499999999999</v>
      </c>
      <c r="S412" s="8">
        <v>44181.40902777778</v>
      </c>
      <c r="T412" s="10">
        <v>368.78750000000002</v>
      </c>
      <c r="U412" s="10">
        <v>367.98500000000001</v>
      </c>
      <c r="V412" s="10">
        <v>365.11750000000001</v>
      </c>
      <c r="W412" s="10">
        <v>364.315</v>
      </c>
      <c r="X412" s="10">
        <v>371.65499999999997</v>
      </c>
      <c r="Y412" s="10">
        <v>372.45749999999998</v>
      </c>
      <c r="Z412" s="10">
        <v>375.32499999999999</v>
      </c>
    </row>
    <row r="413" spans="1:26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2">
        <f t="shared" si="0"/>
        <v>369.82</v>
      </c>
      <c r="I413" s="2">
        <f t="shared" si="1"/>
        <v>369.59</v>
      </c>
      <c r="J413" s="2">
        <f t="shared" si="2"/>
        <v>365.92</v>
      </c>
      <c r="K413" s="10">
        <f>(testdata1820[[#This Row],[H]]+testdata1820[[#This Row],[L]]+2*testdata1820[[#This Row],[O]])/4</f>
        <v>368.78750000000002</v>
      </c>
      <c r="L413" s="10">
        <f>2*testdata1820[[#This Row],[PP]]-testdata1820[[#This Row],[H]]</f>
        <v>367.98500000000007</v>
      </c>
      <c r="M413" s="10">
        <f>testdata1820[[#This Row],[PP]]-(testdata1820[[#This Row],[H]]-testdata1820[[#This Row],[L]])</f>
        <v>365.11750000000006</v>
      </c>
      <c r="N413" s="10">
        <f>testdata1820[[#This Row],[L]]-2*(testdata1820[[#This Row],[H]]-testdata1820[[#This Row],[PP]])</f>
        <v>364.31500000000011</v>
      </c>
      <c r="O413" s="10">
        <f>2*testdata1820[[#This Row],[PP]]-testdata1820[[#This Row],[L]]</f>
        <v>371.65500000000003</v>
      </c>
      <c r="P413" s="10">
        <f>testdata1820[[#This Row],[PP]]+(testdata1820[[#This Row],[H]]-testdata1820[[#This Row],[L]])</f>
        <v>372.45749999999998</v>
      </c>
      <c r="Q413" s="10">
        <f>testdata1820[[#This Row],[H]]+2*(testdata1820[[#This Row],[PP]]-testdata1820[[#This Row],[L]])</f>
        <v>375.32499999999999</v>
      </c>
      <c r="S413" s="8">
        <v>44181.409722222219</v>
      </c>
      <c r="T413" s="10">
        <v>368.78750000000002</v>
      </c>
      <c r="U413" s="10">
        <v>367.98500000000001</v>
      </c>
      <c r="V413" s="10">
        <v>365.11750000000001</v>
      </c>
      <c r="W413" s="10">
        <v>364.315</v>
      </c>
      <c r="X413" s="10">
        <v>371.65499999999997</v>
      </c>
      <c r="Y413" s="10">
        <v>372.45749999999998</v>
      </c>
      <c r="Z413" s="10">
        <v>375.32499999999999</v>
      </c>
    </row>
    <row r="414" spans="1:26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2">
        <f t="shared" si="0"/>
        <v>369.82</v>
      </c>
      <c r="I414" s="2">
        <f t="shared" si="1"/>
        <v>369.59</v>
      </c>
      <c r="J414" s="2">
        <f t="shared" si="2"/>
        <v>365.92</v>
      </c>
      <c r="K414" s="10">
        <f>(testdata1820[[#This Row],[H]]+testdata1820[[#This Row],[L]]+2*testdata1820[[#This Row],[O]])/4</f>
        <v>368.78750000000002</v>
      </c>
      <c r="L414" s="10">
        <f>2*testdata1820[[#This Row],[PP]]-testdata1820[[#This Row],[H]]</f>
        <v>367.98500000000007</v>
      </c>
      <c r="M414" s="10">
        <f>testdata1820[[#This Row],[PP]]-(testdata1820[[#This Row],[H]]-testdata1820[[#This Row],[L]])</f>
        <v>365.11750000000006</v>
      </c>
      <c r="N414" s="10">
        <f>testdata1820[[#This Row],[L]]-2*(testdata1820[[#This Row],[H]]-testdata1820[[#This Row],[PP]])</f>
        <v>364.31500000000011</v>
      </c>
      <c r="O414" s="10">
        <f>2*testdata1820[[#This Row],[PP]]-testdata1820[[#This Row],[L]]</f>
        <v>371.65500000000003</v>
      </c>
      <c r="P414" s="10">
        <f>testdata1820[[#This Row],[PP]]+(testdata1820[[#This Row],[H]]-testdata1820[[#This Row],[L]])</f>
        <v>372.45749999999998</v>
      </c>
      <c r="Q414" s="10">
        <f>testdata1820[[#This Row],[H]]+2*(testdata1820[[#This Row],[PP]]-testdata1820[[#This Row],[L]])</f>
        <v>375.32499999999999</v>
      </c>
      <c r="S414" s="8">
        <v>44181.410416666666</v>
      </c>
      <c r="T414" s="10">
        <v>368.78750000000002</v>
      </c>
      <c r="U414" s="10">
        <v>367.98500000000001</v>
      </c>
      <c r="V414" s="10">
        <v>365.11750000000001</v>
      </c>
      <c r="W414" s="10">
        <v>364.315</v>
      </c>
      <c r="X414" s="10">
        <v>371.65499999999997</v>
      </c>
      <c r="Y414" s="10">
        <v>372.45749999999998</v>
      </c>
      <c r="Z414" s="10">
        <v>375.32499999999999</v>
      </c>
    </row>
    <row r="415" spans="1:26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2">
        <f t="shared" si="0"/>
        <v>369.82</v>
      </c>
      <c r="I415" s="2">
        <f t="shared" si="1"/>
        <v>369.59</v>
      </c>
      <c r="J415" s="2">
        <f t="shared" si="2"/>
        <v>365.92</v>
      </c>
      <c r="K415" s="10">
        <f>(testdata1820[[#This Row],[H]]+testdata1820[[#This Row],[L]]+2*testdata1820[[#This Row],[O]])/4</f>
        <v>368.78750000000002</v>
      </c>
      <c r="L415" s="10">
        <f>2*testdata1820[[#This Row],[PP]]-testdata1820[[#This Row],[H]]</f>
        <v>367.98500000000007</v>
      </c>
      <c r="M415" s="10">
        <f>testdata1820[[#This Row],[PP]]-(testdata1820[[#This Row],[H]]-testdata1820[[#This Row],[L]])</f>
        <v>365.11750000000006</v>
      </c>
      <c r="N415" s="10">
        <f>testdata1820[[#This Row],[L]]-2*(testdata1820[[#This Row],[H]]-testdata1820[[#This Row],[PP]])</f>
        <v>364.31500000000011</v>
      </c>
      <c r="O415" s="10">
        <f>2*testdata1820[[#This Row],[PP]]-testdata1820[[#This Row],[L]]</f>
        <v>371.65500000000003</v>
      </c>
      <c r="P415" s="10">
        <f>testdata1820[[#This Row],[PP]]+(testdata1820[[#This Row],[H]]-testdata1820[[#This Row],[L]])</f>
        <v>372.45749999999998</v>
      </c>
      <c r="Q415" s="10">
        <f>testdata1820[[#This Row],[H]]+2*(testdata1820[[#This Row],[PP]]-testdata1820[[#This Row],[L]])</f>
        <v>375.32499999999999</v>
      </c>
      <c r="S415" s="8">
        <v>44181.411111111112</v>
      </c>
      <c r="T415" s="10">
        <v>368.78750000000002</v>
      </c>
      <c r="U415" s="10">
        <v>367.98500000000001</v>
      </c>
      <c r="V415" s="10">
        <v>365.11750000000001</v>
      </c>
      <c r="W415" s="10">
        <v>364.315</v>
      </c>
      <c r="X415" s="10">
        <v>371.65499999999997</v>
      </c>
      <c r="Y415" s="10">
        <v>372.45749999999998</v>
      </c>
      <c r="Z415" s="10">
        <v>375.32499999999999</v>
      </c>
    </row>
    <row r="416" spans="1:26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2">
        <f t="shared" si="0"/>
        <v>369.82</v>
      </c>
      <c r="I416" s="2">
        <f t="shared" si="1"/>
        <v>369.59</v>
      </c>
      <c r="J416" s="2">
        <f t="shared" si="2"/>
        <v>365.92</v>
      </c>
      <c r="K416" s="10">
        <f>(testdata1820[[#This Row],[H]]+testdata1820[[#This Row],[L]]+2*testdata1820[[#This Row],[O]])/4</f>
        <v>368.78750000000002</v>
      </c>
      <c r="L416" s="10">
        <f>2*testdata1820[[#This Row],[PP]]-testdata1820[[#This Row],[H]]</f>
        <v>367.98500000000007</v>
      </c>
      <c r="M416" s="10">
        <f>testdata1820[[#This Row],[PP]]-(testdata1820[[#This Row],[H]]-testdata1820[[#This Row],[L]])</f>
        <v>365.11750000000006</v>
      </c>
      <c r="N416" s="10">
        <f>testdata1820[[#This Row],[L]]-2*(testdata1820[[#This Row],[H]]-testdata1820[[#This Row],[PP]])</f>
        <v>364.31500000000011</v>
      </c>
      <c r="O416" s="10">
        <f>2*testdata1820[[#This Row],[PP]]-testdata1820[[#This Row],[L]]</f>
        <v>371.65500000000003</v>
      </c>
      <c r="P416" s="10">
        <f>testdata1820[[#This Row],[PP]]+(testdata1820[[#This Row],[H]]-testdata1820[[#This Row],[L]])</f>
        <v>372.45749999999998</v>
      </c>
      <c r="Q416" s="10">
        <f>testdata1820[[#This Row],[H]]+2*(testdata1820[[#This Row],[PP]]-testdata1820[[#This Row],[L]])</f>
        <v>375.32499999999999</v>
      </c>
      <c r="S416" s="8">
        <v>44181.411805555559</v>
      </c>
      <c r="T416" s="10">
        <v>368.78750000000002</v>
      </c>
      <c r="U416" s="10">
        <v>367.98500000000001</v>
      </c>
      <c r="V416" s="10">
        <v>365.11750000000001</v>
      </c>
      <c r="W416" s="10">
        <v>364.315</v>
      </c>
      <c r="X416" s="10">
        <v>371.65499999999997</v>
      </c>
      <c r="Y416" s="10">
        <v>372.45749999999998</v>
      </c>
      <c r="Z416" s="10">
        <v>375.32499999999999</v>
      </c>
    </row>
    <row r="417" spans="1:26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2">
        <f t="shared" si="0"/>
        <v>369.82</v>
      </c>
      <c r="I417" s="2">
        <f t="shared" si="1"/>
        <v>369.59</v>
      </c>
      <c r="J417" s="2">
        <f t="shared" si="2"/>
        <v>365.92</v>
      </c>
      <c r="K417" s="10">
        <f>(testdata1820[[#This Row],[H]]+testdata1820[[#This Row],[L]]+2*testdata1820[[#This Row],[O]])/4</f>
        <v>368.78750000000002</v>
      </c>
      <c r="L417" s="10">
        <f>2*testdata1820[[#This Row],[PP]]-testdata1820[[#This Row],[H]]</f>
        <v>367.98500000000007</v>
      </c>
      <c r="M417" s="10">
        <f>testdata1820[[#This Row],[PP]]-(testdata1820[[#This Row],[H]]-testdata1820[[#This Row],[L]])</f>
        <v>365.11750000000006</v>
      </c>
      <c r="N417" s="10">
        <f>testdata1820[[#This Row],[L]]-2*(testdata1820[[#This Row],[H]]-testdata1820[[#This Row],[PP]])</f>
        <v>364.31500000000011</v>
      </c>
      <c r="O417" s="10">
        <f>2*testdata1820[[#This Row],[PP]]-testdata1820[[#This Row],[L]]</f>
        <v>371.65500000000003</v>
      </c>
      <c r="P417" s="10">
        <f>testdata1820[[#This Row],[PP]]+(testdata1820[[#This Row],[H]]-testdata1820[[#This Row],[L]])</f>
        <v>372.45749999999998</v>
      </c>
      <c r="Q417" s="10">
        <f>testdata1820[[#This Row],[H]]+2*(testdata1820[[#This Row],[PP]]-testdata1820[[#This Row],[L]])</f>
        <v>375.32499999999999</v>
      </c>
      <c r="S417" s="8">
        <v>44181.412499999999</v>
      </c>
      <c r="T417" s="10">
        <v>368.78750000000002</v>
      </c>
      <c r="U417" s="10">
        <v>367.98500000000001</v>
      </c>
      <c r="V417" s="10">
        <v>365.11750000000001</v>
      </c>
      <c r="W417" s="10">
        <v>364.315</v>
      </c>
      <c r="X417" s="10">
        <v>371.65499999999997</v>
      </c>
      <c r="Y417" s="10">
        <v>372.45749999999998</v>
      </c>
      <c r="Z417" s="10">
        <v>375.32499999999999</v>
      </c>
    </row>
    <row r="418" spans="1:26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2">
        <f t="shared" si="0"/>
        <v>369.82</v>
      </c>
      <c r="I418" s="2">
        <f t="shared" si="1"/>
        <v>369.59</v>
      </c>
      <c r="J418" s="2">
        <f t="shared" si="2"/>
        <v>365.92</v>
      </c>
      <c r="K418" s="10">
        <f>(testdata1820[[#This Row],[H]]+testdata1820[[#This Row],[L]]+2*testdata1820[[#This Row],[O]])/4</f>
        <v>368.78750000000002</v>
      </c>
      <c r="L418" s="10">
        <f>2*testdata1820[[#This Row],[PP]]-testdata1820[[#This Row],[H]]</f>
        <v>367.98500000000007</v>
      </c>
      <c r="M418" s="10">
        <f>testdata1820[[#This Row],[PP]]-(testdata1820[[#This Row],[H]]-testdata1820[[#This Row],[L]])</f>
        <v>365.11750000000006</v>
      </c>
      <c r="N418" s="10">
        <f>testdata1820[[#This Row],[L]]-2*(testdata1820[[#This Row],[H]]-testdata1820[[#This Row],[PP]])</f>
        <v>364.31500000000011</v>
      </c>
      <c r="O418" s="10">
        <f>2*testdata1820[[#This Row],[PP]]-testdata1820[[#This Row],[L]]</f>
        <v>371.65500000000003</v>
      </c>
      <c r="P418" s="10">
        <f>testdata1820[[#This Row],[PP]]+(testdata1820[[#This Row],[H]]-testdata1820[[#This Row],[L]])</f>
        <v>372.45749999999998</v>
      </c>
      <c r="Q418" s="10">
        <f>testdata1820[[#This Row],[H]]+2*(testdata1820[[#This Row],[PP]]-testdata1820[[#This Row],[L]])</f>
        <v>375.32499999999999</v>
      </c>
      <c r="S418" s="8">
        <v>44181.413194444445</v>
      </c>
      <c r="T418" s="10">
        <v>368.78750000000002</v>
      </c>
      <c r="U418" s="10">
        <v>367.98500000000001</v>
      </c>
      <c r="V418" s="10">
        <v>365.11750000000001</v>
      </c>
      <c r="W418" s="10">
        <v>364.315</v>
      </c>
      <c r="X418" s="10">
        <v>371.65499999999997</v>
      </c>
      <c r="Y418" s="10">
        <v>372.45749999999998</v>
      </c>
      <c r="Z418" s="10">
        <v>375.32499999999999</v>
      </c>
    </row>
    <row r="419" spans="1:26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2">
        <f t="shared" si="0"/>
        <v>369.82</v>
      </c>
      <c r="I419" s="2">
        <f t="shared" si="1"/>
        <v>369.59</v>
      </c>
      <c r="J419" s="2">
        <f t="shared" si="2"/>
        <v>365.92</v>
      </c>
      <c r="K419" s="10">
        <f>(testdata1820[[#This Row],[H]]+testdata1820[[#This Row],[L]]+2*testdata1820[[#This Row],[O]])/4</f>
        <v>368.78750000000002</v>
      </c>
      <c r="L419" s="10">
        <f>2*testdata1820[[#This Row],[PP]]-testdata1820[[#This Row],[H]]</f>
        <v>367.98500000000007</v>
      </c>
      <c r="M419" s="10">
        <f>testdata1820[[#This Row],[PP]]-(testdata1820[[#This Row],[H]]-testdata1820[[#This Row],[L]])</f>
        <v>365.11750000000006</v>
      </c>
      <c r="N419" s="10">
        <f>testdata1820[[#This Row],[L]]-2*(testdata1820[[#This Row],[H]]-testdata1820[[#This Row],[PP]])</f>
        <v>364.31500000000011</v>
      </c>
      <c r="O419" s="10">
        <f>2*testdata1820[[#This Row],[PP]]-testdata1820[[#This Row],[L]]</f>
        <v>371.65500000000003</v>
      </c>
      <c r="P419" s="10">
        <f>testdata1820[[#This Row],[PP]]+(testdata1820[[#This Row],[H]]-testdata1820[[#This Row],[L]])</f>
        <v>372.45749999999998</v>
      </c>
      <c r="Q419" s="10">
        <f>testdata1820[[#This Row],[H]]+2*(testdata1820[[#This Row],[PP]]-testdata1820[[#This Row],[L]])</f>
        <v>375.32499999999999</v>
      </c>
      <c r="S419" s="8">
        <v>44181.413888888892</v>
      </c>
      <c r="T419" s="10">
        <v>368.78750000000002</v>
      </c>
      <c r="U419" s="10">
        <v>367.98500000000001</v>
      </c>
      <c r="V419" s="10">
        <v>365.11750000000001</v>
      </c>
      <c r="W419" s="10">
        <v>364.315</v>
      </c>
      <c r="X419" s="10">
        <v>371.65499999999997</v>
      </c>
      <c r="Y419" s="10">
        <v>372.45749999999998</v>
      </c>
      <c r="Z419" s="10">
        <v>375.32499999999999</v>
      </c>
    </row>
    <row r="420" spans="1:26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2">
        <f t="shared" si="0"/>
        <v>369.82</v>
      </c>
      <c r="I420" s="2">
        <f t="shared" si="1"/>
        <v>369.59</v>
      </c>
      <c r="J420" s="2">
        <f t="shared" si="2"/>
        <v>365.92</v>
      </c>
      <c r="K420" s="10">
        <f>(testdata1820[[#This Row],[H]]+testdata1820[[#This Row],[L]]+2*testdata1820[[#This Row],[O]])/4</f>
        <v>368.78750000000002</v>
      </c>
      <c r="L420" s="10">
        <f>2*testdata1820[[#This Row],[PP]]-testdata1820[[#This Row],[H]]</f>
        <v>367.98500000000007</v>
      </c>
      <c r="M420" s="10">
        <f>testdata1820[[#This Row],[PP]]-(testdata1820[[#This Row],[H]]-testdata1820[[#This Row],[L]])</f>
        <v>365.11750000000006</v>
      </c>
      <c r="N420" s="10">
        <f>testdata1820[[#This Row],[L]]-2*(testdata1820[[#This Row],[H]]-testdata1820[[#This Row],[PP]])</f>
        <v>364.31500000000011</v>
      </c>
      <c r="O420" s="10">
        <f>2*testdata1820[[#This Row],[PP]]-testdata1820[[#This Row],[L]]</f>
        <v>371.65500000000003</v>
      </c>
      <c r="P420" s="10">
        <f>testdata1820[[#This Row],[PP]]+(testdata1820[[#This Row],[H]]-testdata1820[[#This Row],[L]])</f>
        <v>372.45749999999998</v>
      </c>
      <c r="Q420" s="10">
        <f>testdata1820[[#This Row],[H]]+2*(testdata1820[[#This Row],[PP]]-testdata1820[[#This Row],[L]])</f>
        <v>375.32499999999999</v>
      </c>
      <c r="S420" s="8">
        <v>44181.414583333331</v>
      </c>
      <c r="T420" s="10">
        <v>368.78750000000002</v>
      </c>
      <c r="U420" s="10">
        <v>367.98500000000001</v>
      </c>
      <c r="V420" s="10">
        <v>365.11750000000001</v>
      </c>
      <c r="W420" s="10">
        <v>364.315</v>
      </c>
      <c r="X420" s="10">
        <v>371.65499999999997</v>
      </c>
      <c r="Y420" s="10">
        <v>372.45749999999998</v>
      </c>
      <c r="Z420" s="10">
        <v>375.32499999999999</v>
      </c>
    </row>
    <row r="421" spans="1:26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2">
        <f t="shared" si="0"/>
        <v>369.82</v>
      </c>
      <c r="I421" s="2">
        <f t="shared" si="1"/>
        <v>369.59</v>
      </c>
      <c r="J421" s="2">
        <f t="shared" si="2"/>
        <v>365.92</v>
      </c>
      <c r="K421" s="10">
        <f>(testdata1820[[#This Row],[H]]+testdata1820[[#This Row],[L]]+2*testdata1820[[#This Row],[O]])/4</f>
        <v>368.78750000000002</v>
      </c>
      <c r="L421" s="10">
        <f>2*testdata1820[[#This Row],[PP]]-testdata1820[[#This Row],[H]]</f>
        <v>367.98500000000007</v>
      </c>
      <c r="M421" s="10">
        <f>testdata1820[[#This Row],[PP]]-(testdata1820[[#This Row],[H]]-testdata1820[[#This Row],[L]])</f>
        <v>365.11750000000006</v>
      </c>
      <c r="N421" s="10">
        <f>testdata1820[[#This Row],[L]]-2*(testdata1820[[#This Row],[H]]-testdata1820[[#This Row],[PP]])</f>
        <v>364.31500000000011</v>
      </c>
      <c r="O421" s="10">
        <f>2*testdata1820[[#This Row],[PP]]-testdata1820[[#This Row],[L]]</f>
        <v>371.65500000000003</v>
      </c>
      <c r="P421" s="10">
        <f>testdata1820[[#This Row],[PP]]+(testdata1820[[#This Row],[H]]-testdata1820[[#This Row],[L]])</f>
        <v>372.45749999999998</v>
      </c>
      <c r="Q421" s="10">
        <f>testdata1820[[#This Row],[H]]+2*(testdata1820[[#This Row],[PP]]-testdata1820[[#This Row],[L]])</f>
        <v>375.32499999999999</v>
      </c>
      <c r="S421" s="8">
        <v>44181.415277777778</v>
      </c>
      <c r="T421" s="10">
        <v>368.78750000000002</v>
      </c>
      <c r="U421" s="10">
        <v>367.98500000000001</v>
      </c>
      <c r="V421" s="10">
        <v>365.11750000000001</v>
      </c>
      <c r="W421" s="10">
        <v>364.315</v>
      </c>
      <c r="X421" s="10">
        <v>371.65499999999997</v>
      </c>
      <c r="Y421" s="10">
        <v>372.45749999999998</v>
      </c>
      <c r="Z421" s="10">
        <v>375.32499999999999</v>
      </c>
    </row>
    <row r="422" spans="1:26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2">
        <f t="shared" si="0"/>
        <v>369.82</v>
      </c>
      <c r="I422" s="2">
        <f t="shared" si="1"/>
        <v>369.59</v>
      </c>
      <c r="J422" s="2">
        <f t="shared" si="2"/>
        <v>365.92</v>
      </c>
      <c r="K422" s="10">
        <f>(testdata1820[[#This Row],[H]]+testdata1820[[#This Row],[L]]+2*testdata1820[[#This Row],[O]])/4</f>
        <v>368.78750000000002</v>
      </c>
      <c r="L422" s="10">
        <f>2*testdata1820[[#This Row],[PP]]-testdata1820[[#This Row],[H]]</f>
        <v>367.98500000000007</v>
      </c>
      <c r="M422" s="10">
        <f>testdata1820[[#This Row],[PP]]-(testdata1820[[#This Row],[H]]-testdata1820[[#This Row],[L]])</f>
        <v>365.11750000000006</v>
      </c>
      <c r="N422" s="10">
        <f>testdata1820[[#This Row],[L]]-2*(testdata1820[[#This Row],[H]]-testdata1820[[#This Row],[PP]])</f>
        <v>364.31500000000011</v>
      </c>
      <c r="O422" s="10">
        <f>2*testdata1820[[#This Row],[PP]]-testdata1820[[#This Row],[L]]</f>
        <v>371.65500000000003</v>
      </c>
      <c r="P422" s="10">
        <f>testdata1820[[#This Row],[PP]]+(testdata1820[[#This Row],[H]]-testdata1820[[#This Row],[L]])</f>
        <v>372.45749999999998</v>
      </c>
      <c r="Q422" s="10">
        <f>testdata1820[[#This Row],[H]]+2*(testdata1820[[#This Row],[PP]]-testdata1820[[#This Row],[L]])</f>
        <v>375.32499999999999</v>
      </c>
      <c r="S422" s="8">
        <v>44181.415972222225</v>
      </c>
      <c r="T422" s="10">
        <v>368.78750000000002</v>
      </c>
      <c r="U422" s="10">
        <v>367.98500000000001</v>
      </c>
      <c r="V422" s="10">
        <v>365.11750000000001</v>
      </c>
      <c r="W422" s="10">
        <v>364.315</v>
      </c>
      <c r="X422" s="10">
        <v>371.65499999999997</v>
      </c>
      <c r="Y422" s="10">
        <v>372.45749999999998</v>
      </c>
      <c r="Z422" s="10">
        <v>375.32499999999999</v>
      </c>
    </row>
    <row r="423" spans="1:26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2">
        <f t="shared" si="0"/>
        <v>369.82</v>
      </c>
      <c r="I423" s="2">
        <f t="shared" si="1"/>
        <v>369.59</v>
      </c>
      <c r="J423" s="2">
        <f t="shared" si="2"/>
        <v>365.92</v>
      </c>
      <c r="K423" s="10">
        <f>(testdata1820[[#This Row],[H]]+testdata1820[[#This Row],[L]]+2*testdata1820[[#This Row],[O]])/4</f>
        <v>368.78750000000002</v>
      </c>
      <c r="L423" s="10">
        <f>2*testdata1820[[#This Row],[PP]]-testdata1820[[#This Row],[H]]</f>
        <v>367.98500000000007</v>
      </c>
      <c r="M423" s="10">
        <f>testdata1820[[#This Row],[PP]]-(testdata1820[[#This Row],[H]]-testdata1820[[#This Row],[L]])</f>
        <v>365.11750000000006</v>
      </c>
      <c r="N423" s="10">
        <f>testdata1820[[#This Row],[L]]-2*(testdata1820[[#This Row],[H]]-testdata1820[[#This Row],[PP]])</f>
        <v>364.31500000000011</v>
      </c>
      <c r="O423" s="10">
        <f>2*testdata1820[[#This Row],[PP]]-testdata1820[[#This Row],[L]]</f>
        <v>371.65500000000003</v>
      </c>
      <c r="P423" s="10">
        <f>testdata1820[[#This Row],[PP]]+(testdata1820[[#This Row],[H]]-testdata1820[[#This Row],[L]])</f>
        <v>372.45749999999998</v>
      </c>
      <c r="Q423" s="10">
        <f>testdata1820[[#This Row],[H]]+2*(testdata1820[[#This Row],[PP]]-testdata1820[[#This Row],[L]])</f>
        <v>375.32499999999999</v>
      </c>
      <c r="S423" s="8">
        <v>44181.416666666664</v>
      </c>
      <c r="T423" s="10">
        <v>368.78750000000002</v>
      </c>
      <c r="U423" s="10">
        <v>367.98500000000001</v>
      </c>
      <c r="V423" s="10">
        <v>365.11750000000001</v>
      </c>
      <c r="W423" s="10">
        <v>364.315</v>
      </c>
      <c r="X423" s="10">
        <v>371.65499999999997</v>
      </c>
      <c r="Y423" s="10">
        <v>372.45749999999998</v>
      </c>
      <c r="Z423" s="10">
        <v>375.32499999999999</v>
      </c>
    </row>
    <row r="424" spans="1:26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2">
        <f t="shared" si="0"/>
        <v>369.82</v>
      </c>
      <c r="I424" s="2">
        <f t="shared" si="1"/>
        <v>369.59</v>
      </c>
      <c r="J424" s="2">
        <f t="shared" si="2"/>
        <v>365.92</v>
      </c>
      <c r="K424" s="10">
        <f>(testdata1820[[#This Row],[H]]+testdata1820[[#This Row],[L]]+2*testdata1820[[#This Row],[O]])/4</f>
        <v>368.78750000000002</v>
      </c>
      <c r="L424" s="10">
        <f>2*testdata1820[[#This Row],[PP]]-testdata1820[[#This Row],[H]]</f>
        <v>367.98500000000007</v>
      </c>
      <c r="M424" s="10">
        <f>testdata1820[[#This Row],[PP]]-(testdata1820[[#This Row],[H]]-testdata1820[[#This Row],[L]])</f>
        <v>365.11750000000006</v>
      </c>
      <c r="N424" s="10">
        <f>testdata1820[[#This Row],[L]]-2*(testdata1820[[#This Row],[H]]-testdata1820[[#This Row],[PP]])</f>
        <v>364.31500000000011</v>
      </c>
      <c r="O424" s="10">
        <f>2*testdata1820[[#This Row],[PP]]-testdata1820[[#This Row],[L]]</f>
        <v>371.65500000000003</v>
      </c>
      <c r="P424" s="10">
        <f>testdata1820[[#This Row],[PP]]+(testdata1820[[#This Row],[H]]-testdata1820[[#This Row],[L]])</f>
        <v>372.45749999999998</v>
      </c>
      <c r="Q424" s="10">
        <f>testdata1820[[#This Row],[H]]+2*(testdata1820[[#This Row],[PP]]-testdata1820[[#This Row],[L]])</f>
        <v>375.32499999999999</v>
      </c>
      <c r="S424" s="8">
        <v>44181.417361111111</v>
      </c>
      <c r="T424" s="10">
        <v>368.78750000000002</v>
      </c>
      <c r="U424" s="10">
        <v>367.98500000000001</v>
      </c>
      <c r="V424" s="10">
        <v>365.11750000000001</v>
      </c>
      <c r="W424" s="10">
        <v>364.315</v>
      </c>
      <c r="X424" s="10">
        <v>371.65499999999997</v>
      </c>
      <c r="Y424" s="10">
        <v>372.45749999999998</v>
      </c>
      <c r="Z424" s="10">
        <v>375.32499999999999</v>
      </c>
    </row>
    <row r="425" spans="1:26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2">
        <f t="shared" si="0"/>
        <v>369.82</v>
      </c>
      <c r="I425" s="2">
        <f t="shared" si="1"/>
        <v>369.59</v>
      </c>
      <c r="J425" s="2">
        <f t="shared" si="2"/>
        <v>365.92</v>
      </c>
      <c r="K425" s="10">
        <f>(testdata1820[[#This Row],[H]]+testdata1820[[#This Row],[L]]+2*testdata1820[[#This Row],[O]])/4</f>
        <v>368.78750000000002</v>
      </c>
      <c r="L425" s="10">
        <f>2*testdata1820[[#This Row],[PP]]-testdata1820[[#This Row],[H]]</f>
        <v>367.98500000000007</v>
      </c>
      <c r="M425" s="10">
        <f>testdata1820[[#This Row],[PP]]-(testdata1820[[#This Row],[H]]-testdata1820[[#This Row],[L]])</f>
        <v>365.11750000000006</v>
      </c>
      <c r="N425" s="10">
        <f>testdata1820[[#This Row],[L]]-2*(testdata1820[[#This Row],[H]]-testdata1820[[#This Row],[PP]])</f>
        <v>364.31500000000011</v>
      </c>
      <c r="O425" s="10">
        <f>2*testdata1820[[#This Row],[PP]]-testdata1820[[#This Row],[L]]</f>
        <v>371.65500000000003</v>
      </c>
      <c r="P425" s="10">
        <f>testdata1820[[#This Row],[PP]]+(testdata1820[[#This Row],[H]]-testdata1820[[#This Row],[L]])</f>
        <v>372.45749999999998</v>
      </c>
      <c r="Q425" s="10">
        <f>testdata1820[[#This Row],[H]]+2*(testdata1820[[#This Row],[PP]]-testdata1820[[#This Row],[L]])</f>
        <v>375.32499999999999</v>
      </c>
      <c r="S425" s="8">
        <v>44181.418055555558</v>
      </c>
      <c r="T425" s="10">
        <v>368.78750000000002</v>
      </c>
      <c r="U425" s="10">
        <v>367.98500000000001</v>
      </c>
      <c r="V425" s="10">
        <v>365.11750000000001</v>
      </c>
      <c r="W425" s="10">
        <v>364.315</v>
      </c>
      <c r="X425" s="10">
        <v>371.65499999999997</v>
      </c>
      <c r="Y425" s="10">
        <v>372.45749999999998</v>
      </c>
      <c r="Z425" s="10">
        <v>375.32499999999999</v>
      </c>
    </row>
    <row r="426" spans="1:26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2">
        <f t="shared" si="0"/>
        <v>369.82</v>
      </c>
      <c r="I426" s="2">
        <f t="shared" si="1"/>
        <v>369.59</v>
      </c>
      <c r="J426" s="2">
        <f t="shared" si="2"/>
        <v>365.92</v>
      </c>
      <c r="K426" s="10">
        <f>(testdata1820[[#This Row],[H]]+testdata1820[[#This Row],[L]]+2*testdata1820[[#This Row],[O]])/4</f>
        <v>368.78750000000002</v>
      </c>
      <c r="L426" s="10">
        <f>2*testdata1820[[#This Row],[PP]]-testdata1820[[#This Row],[H]]</f>
        <v>367.98500000000007</v>
      </c>
      <c r="M426" s="10">
        <f>testdata1820[[#This Row],[PP]]-(testdata1820[[#This Row],[H]]-testdata1820[[#This Row],[L]])</f>
        <v>365.11750000000006</v>
      </c>
      <c r="N426" s="10">
        <f>testdata1820[[#This Row],[L]]-2*(testdata1820[[#This Row],[H]]-testdata1820[[#This Row],[PP]])</f>
        <v>364.31500000000011</v>
      </c>
      <c r="O426" s="10">
        <f>2*testdata1820[[#This Row],[PP]]-testdata1820[[#This Row],[L]]</f>
        <v>371.65500000000003</v>
      </c>
      <c r="P426" s="10">
        <f>testdata1820[[#This Row],[PP]]+(testdata1820[[#This Row],[H]]-testdata1820[[#This Row],[L]])</f>
        <v>372.45749999999998</v>
      </c>
      <c r="Q426" s="10">
        <f>testdata1820[[#This Row],[H]]+2*(testdata1820[[#This Row],[PP]]-testdata1820[[#This Row],[L]])</f>
        <v>375.32499999999999</v>
      </c>
      <c r="S426" s="8">
        <v>44181.418749999997</v>
      </c>
      <c r="T426" s="10">
        <v>368.78750000000002</v>
      </c>
      <c r="U426" s="10">
        <v>367.98500000000001</v>
      </c>
      <c r="V426" s="10">
        <v>365.11750000000001</v>
      </c>
      <c r="W426" s="10">
        <v>364.315</v>
      </c>
      <c r="X426" s="10">
        <v>371.65499999999997</v>
      </c>
      <c r="Y426" s="10">
        <v>372.45749999999998</v>
      </c>
      <c r="Z426" s="10">
        <v>375.32499999999999</v>
      </c>
    </row>
    <row r="427" spans="1:26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2">
        <f t="shared" si="0"/>
        <v>369.82</v>
      </c>
      <c r="I427" s="2">
        <f t="shared" si="1"/>
        <v>369.59</v>
      </c>
      <c r="J427" s="2">
        <f t="shared" si="2"/>
        <v>365.92</v>
      </c>
      <c r="K427" s="10">
        <f>(testdata1820[[#This Row],[H]]+testdata1820[[#This Row],[L]]+2*testdata1820[[#This Row],[O]])/4</f>
        <v>368.78750000000002</v>
      </c>
      <c r="L427" s="10">
        <f>2*testdata1820[[#This Row],[PP]]-testdata1820[[#This Row],[H]]</f>
        <v>367.98500000000007</v>
      </c>
      <c r="M427" s="10">
        <f>testdata1820[[#This Row],[PP]]-(testdata1820[[#This Row],[H]]-testdata1820[[#This Row],[L]])</f>
        <v>365.11750000000006</v>
      </c>
      <c r="N427" s="10">
        <f>testdata1820[[#This Row],[L]]-2*(testdata1820[[#This Row],[H]]-testdata1820[[#This Row],[PP]])</f>
        <v>364.31500000000011</v>
      </c>
      <c r="O427" s="10">
        <f>2*testdata1820[[#This Row],[PP]]-testdata1820[[#This Row],[L]]</f>
        <v>371.65500000000003</v>
      </c>
      <c r="P427" s="10">
        <f>testdata1820[[#This Row],[PP]]+(testdata1820[[#This Row],[H]]-testdata1820[[#This Row],[L]])</f>
        <v>372.45749999999998</v>
      </c>
      <c r="Q427" s="10">
        <f>testdata1820[[#This Row],[H]]+2*(testdata1820[[#This Row],[PP]]-testdata1820[[#This Row],[L]])</f>
        <v>375.32499999999999</v>
      </c>
      <c r="S427" s="8">
        <v>44181.419444444444</v>
      </c>
      <c r="T427" s="10">
        <v>368.78750000000002</v>
      </c>
      <c r="U427" s="10">
        <v>367.98500000000001</v>
      </c>
      <c r="V427" s="10">
        <v>365.11750000000001</v>
      </c>
      <c r="W427" s="10">
        <v>364.315</v>
      </c>
      <c r="X427" s="10">
        <v>371.65499999999997</v>
      </c>
      <c r="Y427" s="10">
        <v>372.45749999999998</v>
      </c>
      <c r="Z427" s="10">
        <v>375.32499999999999</v>
      </c>
    </row>
    <row r="428" spans="1:26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2">
        <f t="shared" si="0"/>
        <v>369.82</v>
      </c>
      <c r="I428" s="2">
        <f t="shared" si="1"/>
        <v>369.59</v>
      </c>
      <c r="J428" s="2">
        <f t="shared" si="2"/>
        <v>365.92</v>
      </c>
      <c r="K428" s="10">
        <f>(testdata1820[[#This Row],[H]]+testdata1820[[#This Row],[L]]+2*testdata1820[[#This Row],[O]])/4</f>
        <v>368.78750000000002</v>
      </c>
      <c r="L428" s="10">
        <f>2*testdata1820[[#This Row],[PP]]-testdata1820[[#This Row],[H]]</f>
        <v>367.98500000000007</v>
      </c>
      <c r="M428" s="10">
        <f>testdata1820[[#This Row],[PP]]-(testdata1820[[#This Row],[H]]-testdata1820[[#This Row],[L]])</f>
        <v>365.11750000000006</v>
      </c>
      <c r="N428" s="10">
        <f>testdata1820[[#This Row],[L]]-2*(testdata1820[[#This Row],[H]]-testdata1820[[#This Row],[PP]])</f>
        <v>364.31500000000011</v>
      </c>
      <c r="O428" s="10">
        <f>2*testdata1820[[#This Row],[PP]]-testdata1820[[#This Row],[L]]</f>
        <v>371.65500000000003</v>
      </c>
      <c r="P428" s="10">
        <f>testdata1820[[#This Row],[PP]]+(testdata1820[[#This Row],[H]]-testdata1820[[#This Row],[L]])</f>
        <v>372.45749999999998</v>
      </c>
      <c r="Q428" s="10">
        <f>testdata1820[[#This Row],[H]]+2*(testdata1820[[#This Row],[PP]]-testdata1820[[#This Row],[L]])</f>
        <v>375.32499999999999</v>
      </c>
      <c r="S428" s="8">
        <v>44181.420138888891</v>
      </c>
      <c r="T428" s="10">
        <v>368.78750000000002</v>
      </c>
      <c r="U428" s="10">
        <v>367.98500000000001</v>
      </c>
      <c r="V428" s="10">
        <v>365.11750000000001</v>
      </c>
      <c r="W428" s="10">
        <v>364.315</v>
      </c>
      <c r="X428" s="10">
        <v>371.65499999999997</v>
      </c>
      <c r="Y428" s="10">
        <v>372.45749999999998</v>
      </c>
      <c r="Z428" s="10">
        <v>375.32499999999999</v>
      </c>
    </row>
    <row r="429" spans="1:26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2">
        <f t="shared" si="0"/>
        <v>369.82</v>
      </c>
      <c r="I429" s="2">
        <f t="shared" si="1"/>
        <v>369.59</v>
      </c>
      <c r="J429" s="2">
        <f t="shared" si="2"/>
        <v>365.92</v>
      </c>
      <c r="K429" s="10">
        <f>(testdata1820[[#This Row],[H]]+testdata1820[[#This Row],[L]]+2*testdata1820[[#This Row],[O]])/4</f>
        <v>368.78750000000002</v>
      </c>
      <c r="L429" s="10">
        <f>2*testdata1820[[#This Row],[PP]]-testdata1820[[#This Row],[H]]</f>
        <v>367.98500000000007</v>
      </c>
      <c r="M429" s="10">
        <f>testdata1820[[#This Row],[PP]]-(testdata1820[[#This Row],[H]]-testdata1820[[#This Row],[L]])</f>
        <v>365.11750000000006</v>
      </c>
      <c r="N429" s="10">
        <f>testdata1820[[#This Row],[L]]-2*(testdata1820[[#This Row],[H]]-testdata1820[[#This Row],[PP]])</f>
        <v>364.31500000000011</v>
      </c>
      <c r="O429" s="10">
        <f>2*testdata1820[[#This Row],[PP]]-testdata1820[[#This Row],[L]]</f>
        <v>371.65500000000003</v>
      </c>
      <c r="P429" s="10">
        <f>testdata1820[[#This Row],[PP]]+(testdata1820[[#This Row],[H]]-testdata1820[[#This Row],[L]])</f>
        <v>372.45749999999998</v>
      </c>
      <c r="Q429" s="10">
        <f>testdata1820[[#This Row],[H]]+2*(testdata1820[[#This Row],[PP]]-testdata1820[[#This Row],[L]])</f>
        <v>375.32499999999999</v>
      </c>
      <c r="S429" s="8">
        <v>44181.42083333333</v>
      </c>
      <c r="T429" s="10">
        <v>368.78750000000002</v>
      </c>
      <c r="U429" s="10">
        <v>367.98500000000001</v>
      </c>
      <c r="V429" s="10">
        <v>365.11750000000001</v>
      </c>
      <c r="W429" s="10">
        <v>364.315</v>
      </c>
      <c r="X429" s="10">
        <v>371.65499999999997</v>
      </c>
      <c r="Y429" s="10">
        <v>372.45749999999998</v>
      </c>
      <c r="Z429" s="10">
        <v>375.32499999999999</v>
      </c>
    </row>
    <row r="430" spans="1:26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2">
        <f t="shared" si="0"/>
        <v>369.82</v>
      </c>
      <c r="I430" s="2">
        <f t="shared" si="1"/>
        <v>369.59</v>
      </c>
      <c r="J430" s="2">
        <f t="shared" si="2"/>
        <v>365.92</v>
      </c>
      <c r="K430" s="10">
        <f>(testdata1820[[#This Row],[H]]+testdata1820[[#This Row],[L]]+2*testdata1820[[#This Row],[O]])/4</f>
        <v>368.78750000000002</v>
      </c>
      <c r="L430" s="10">
        <f>2*testdata1820[[#This Row],[PP]]-testdata1820[[#This Row],[H]]</f>
        <v>367.98500000000007</v>
      </c>
      <c r="M430" s="10">
        <f>testdata1820[[#This Row],[PP]]-(testdata1820[[#This Row],[H]]-testdata1820[[#This Row],[L]])</f>
        <v>365.11750000000006</v>
      </c>
      <c r="N430" s="10">
        <f>testdata1820[[#This Row],[L]]-2*(testdata1820[[#This Row],[H]]-testdata1820[[#This Row],[PP]])</f>
        <v>364.31500000000011</v>
      </c>
      <c r="O430" s="10">
        <f>2*testdata1820[[#This Row],[PP]]-testdata1820[[#This Row],[L]]</f>
        <v>371.65500000000003</v>
      </c>
      <c r="P430" s="10">
        <f>testdata1820[[#This Row],[PP]]+(testdata1820[[#This Row],[H]]-testdata1820[[#This Row],[L]])</f>
        <v>372.45749999999998</v>
      </c>
      <c r="Q430" s="10">
        <f>testdata1820[[#This Row],[H]]+2*(testdata1820[[#This Row],[PP]]-testdata1820[[#This Row],[L]])</f>
        <v>375.32499999999999</v>
      </c>
      <c r="S430" s="8">
        <v>44181.421527777777</v>
      </c>
      <c r="T430" s="10">
        <v>368.78750000000002</v>
      </c>
      <c r="U430" s="10">
        <v>367.98500000000001</v>
      </c>
      <c r="V430" s="10">
        <v>365.11750000000001</v>
      </c>
      <c r="W430" s="10">
        <v>364.315</v>
      </c>
      <c r="X430" s="10">
        <v>371.65499999999997</v>
      </c>
      <c r="Y430" s="10">
        <v>372.45749999999998</v>
      </c>
      <c r="Z430" s="10">
        <v>375.32499999999999</v>
      </c>
    </row>
    <row r="431" spans="1:26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2">
        <f t="shared" si="0"/>
        <v>369.82</v>
      </c>
      <c r="I431" s="2">
        <f t="shared" si="1"/>
        <v>369.59</v>
      </c>
      <c r="J431" s="2">
        <f t="shared" si="2"/>
        <v>365.92</v>
      </c>
      <c r="K431" s="10">
        <f>(testdata1820[[#This Row],[H]]+testdata1820[[#This Row],[L]]+2*testdata1820[[#This Row],[O]])/4</f>
        <v>368.78750000000002</v>
      </c>
      <c r="L431" s="10">
        <f>2*testdata1820[[#This Row],[PP]]-testdata1820[[#This Row],[H]]</f>
        <v>367.98500000000007</v>
      </c>
      <c r="M431" s="10">
        <f>testdata1820[[#This Row],[PP]]-(testdata1820[[#This Row],[H]]-testdata1820[[#This Row],[L]])</f>
        <v>365.11750000000006</v>
      </c>
      <c r="N431" s="10">
        <f>testdata1820[[#This Row],[L]]-2*(testdata1820[[#This Row],[H]]-testdata1820[[#This Row],[PP]])</f>
        <v>364.31500000000011</v>
      </c>
      <c r="O431" s="10">
        <f>2*testdata1820[[#This Row],[PP]]-testdata1820[[#This Row],[L]]</f>
        <v>371.65500000000003</v>
      </c>
      <c r="P431" s="10">
        <f>testdata1820[[#This Row],[PP]]+(testdata1820[[#This Row],[H]]-testdata1820[[#This Row],[L]])</f>
        <v>372.45749999999998</v>
      </c>
      <c r="Q431" s="10">
        <f>testdata1820[[#This Row],[H]]+2*(testdata1820[[#This Row],[PP]]-testdata1820[[#This Row],[L]])</f>
        <v>375.32499999999999</v>
      </c>
      <c r="S431" s="8">
        <v>44181.422222222223</v>
      </c>
      <c r="T431" s="10">
        <v>368.78750000000002</v>
      </c>
      <c r="U431" s="10">
        <v>367.98500000000001</v>
      </c>
      <c r="V431" s="10">
        <v>365.11750000000001</v>
      </c>
      <c r="W431" s="10">
        <v>364.315</v>
      </c>
      <c r="X431" s="10">
        <v>371.65499999999997</v>
      </c>
      <c r="Y431" s="10">
        <v>372.45749999999998</v>
      </c>
      <c r="Z431" s="10">
        <v>375.32499999999999</v>
      </c>
    </row>
    <row r="432" spans="1:26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2">
        <f t="shared" si="0"/>
        <v>369.82</v>
      </c>
      <c r="I432" s="2">
        <f t="shared" si="1"/>
        <v>369.59</v>
      </c>
      <c r="J432" s="2">
        <f t="shared" si="2"/>
        <v>365.92</v>
      </c>
      <c r="K432" s="10">
        <f>(testdata1820[[#This Row],[H]]+testdata1820[[#This Row],[L]]+2*testdata1820[[#This Row],[O]])/4</f>
        <v>368.78750000000002</v>
      </c>
      <c r="L432" s="10">
        <f>2*testdata1820[[#This Row],[PP]]-testdata1820[[#This Row],[H]]</f>
        <v>367.98500000000007</v>
      </c>
      <c r="M432" s="10">
        <f>testdata1820[[#This Row],[PP]]-(testdata1820[[#This Row],[H]]-testdata1820[[#This Row],[L]])</f>
        <v>365.11750000000006</v>
      </c>
      <c r="N432" s="10">
        <f>testdata1820[[#This Row],[L]]-2*(testdata1820[[#This Row],[H]]-testdata1820[[#This Row],[PP]])</f>
        <v>364.31500000000011</v>
      </c>
      <c r="O432" s="10">
        <f>2*testdata1820[[#This Row],[PP]]-testdata1820[[#This Row],[L]]</f>
        <v>371.65500000000003</v>
      </c>
      <c r="P432" s="10">
        <f>testdata1820[[#This Row],[PP]]+(testdata1820[[#This Row],[H]]-testdata1820[[#This Row],[L]])</f>
        <v>372.45749999999998</v>
      </c>
      <c r="Q432" s="10">
        <f>testdata1820[[#This Row],[H]]+2*(testdata1820[[#This Row],[PP]]-testdata1820[[#This Row],[L]])</f>
        <v>375.32499999999999</v>
      </c>
      <c r="S432" s="8">
        <v>44181.42291666667</v>
      </c>
      <c r="T432" s="10">
        <v>368.78750000000002</v>
      </c>
      <c r="U432" s="10">
        <v>367.98500000000001</v>
      </c>
      <c r="V432" s="10">
        <v>365.11750000000001</v>
      </c>
      <c r="W432" s="10">
        <v>364.315</v>
      </c>
      <c r="X432" s="10">
        <v>371.65499999999997</v>
      </c>
      <c r="Y432" s="10">
        <v>372.45749999999998</v>
      </c>
      <c r="Z432" s="10">
        <v>375.32499999999999</v>
      </c>
    </row>
    <row r="433" spans="1:26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2">
        <f t="shared" si="0"/>
        <v>369.82</v>
      </c>
      <c r="I433" s="2">
        <f t="shared" si="1"/>
        <v>369.59</v>
      </c>
      <c r="J433" s="2">
        <f t="shared" si="2"/>
        <v>365.92</v>
      </c>
      <c r="K433" s="10">
        <f>(testdata1820[[#This Row],[H]]+testdata1820[[#This Row],[L]]+2*testdata1820[[#This Row],[O]])/4</f>
        <v>368.78750000000002</v>
      </c>
      <c r="L433" s="10">
        <f>2*testdata1820[[#This Row],[PP]]-testdata1820[[#This Row],[H]]</f>
        <v>367.98500000000007</v>
      </c>
      <c r="M433" s="10">
        <f>testdata1820[[#This Row],[PP]]-(testdata1820[[#This Row],[H]]-testdata1820[[#This Row],[L]])</f>
        <v>365.11750000000006</v>
      </c>
      <c r="N433" s="10">
        <f>testdata1820[[#This Row],[L]]-2*(testdata1820[[#This Row],[H]]-testdata1820[[#This Row],[PP]])</f>
        <v>364.31500000000011</v>
      </c>
      <c r="O433" s="10">
        <f>2*testdata1820[[#This Row],[PP]]-testdata1820[[#This Row],[L]]</f>
        <v>371.65500000000003</v>
      </c>
      <c r="P433" s="10">
        <f>testdata1820[[#This Row],[PP]]+(testdata1820[[#This Row],[H]]-testdata1820[[#This Row],[L]])</f>
        <v>372.45749999999998</v>
      </c>
      <c r="Q433" s="10">
        <f>testdata1820[[#This Row],[H]]+2*(testdata1820[[#This Row],[PP]]-testdata1820[[#This Row],[L]])</f>
        <v>375.32499999999999</v>
      </c>
      <c r="S433" s="8">
        <v>44181.423611111109</v>
      </c>
      <c r="T433" s="10">
        <v>368.78750000000002</v>
      </c>
      <c r="U433" s="10">
        <v>367.98500000000001</v>
      </c>
      <c r="V433" s="10">
        <v>365.11750000000001</v>
      </c>
      <c r="W433" s="10">
        <v>364.315</v>
      </c>
      <c r="X433" s="10">
        <v>371.65499999999997</v>
      </c>
      <c r="Y433" s="10">
        <v>372.45749999999998</v>
      </c>
      <c r="Z433" s="10">
        <v>375.32499999999999</v>
      </c>
    </row>
    <row r="434" spans="1:26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2">
        <f t="shared" si="0"/>
        <v>369.82</v>
      </c>
      <c r="I434" s="2">
        <f t="shared" si="1"/>
        <v>369.59</v>
      </c>
      <c r="J434" s="2">
        <f t="shared" si="2"/>
        <v>365.92</v>
      </c>
      <c r="K434" s="10">
        <f>(testdata1820[[#This Row],[H]]+testdata1820[[#This Row],[L]]+2*testdata1820[[#This Row],[O]])/4</f>
        <v>368.78750000000002</v>
      </c>
      <c r="L434" s="10">
        <f>2*testdata1820[[#This Row],[PP]]-testdata1820[[#This Row],[H]]</f>
        <v>367.98500000000007</v>
      </c>
      <c r="M434" s="10">
        <f>testdata1820[[#This Row],[PP]]-(testdata1820[[#This Row],[H]]-testdata1820[[#This Row],[L]])</f>
        <v>365.11750000000006</v>
      </c>
      <c r="N434" s="10">
        <f>testdata1820[[#This Row],[L]]-2*(testdata1820[[#This Row],[H]]-testdata1820[[#This Row],[PP]])</f>
        <v>364.31500000000011</v>
      </c>
      <c r="O434" s="10">
        <f>2*testdata1820[[#This Row],[PP]]-testdata1820[[#This Row],[L]]</f>
        <v>371.65500000000003</v>
      </c>
      <c r="P434" s="10">
        <f>testdata1820[[#This Row],[PP]]+(testdata1820[[#This Row],[H]]-testdata1820[[#This Row],[L]])</f>
        <v>372.45749999999998</v>
      </c>
      <c r="Q434" s="10">
        <f>testdata1820[[#This Row],[H]]+2*(testdata1820[[#This Row],[PP]]-testdata1820[[#This Row],[L]])</f>
        <v>375.32499999999999</v>
      </c>
      <c r="S434" s="8">
        <v>44181.424305555556</v>
      </c>
      <c r="T434" s="10">
        <v>368.78750000000002</v>
      </c>
      <c r="U434" s="10">
        <v>367.98500000000001</v>
      </c>
      <c r="V434" s="10">
        <v>365.11750000000001</v>
      </c>
      <c r="W434" s="10">
        <v>364.315</v>
      </c>
      <c r="X434" s="10">
        <v>371.65499999999997</v>
      </c>
      <c r="Y434" s="10">
        <v>372.45749999999998</v>
      </c>
      <c r="Z434" s="10">
        <v>375.32499999999999</v>
      </c>
    </row>
    <row r="435" spans="1:26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2">
        <f t="shared" si="0"/>
        <v>369.82</v>
      </c>
      <c r="I435" s="2">
        <f t="shared" si="1"/>
        <v>369.59</v>
      </c>
      <c r="J435" s="2">
        <f t="shared" si="2"/>
        <v>365.92</v>
      </c>
      <c r="K435" s="10">
        <f>(testdata1820[[#This Row],[H]]+testdata1820[[#This Row],[L]]+2*testdata1820[[#This Row],[O]])/4</f>
        <v>368.78750000000002</v>
      </c>
      <c r="L435" s="10">
        <f>2*testdata1820[[#This Row],[PP]]-testdata1820[[#This Row],[H]]</f>
        <v>367.98500000000007</v>
      </c>
      <c r="M435" s="10">
        <f>testdata1820[[#This Row],[PP]]-(testdata1820[[#This Row],[H]]-testdata1820[[#This Row],[L]])</f>
        <v>365.11750000000006</v>
      </c>
      <c r="N435" s="10">
        <f>testdata1820[[#This Row],[L]]-2*(testdata1820[[#This Row],[H]]-testdata1820[[#This Row],[PP]])</f>
        <v>364.31500000000011</v>
      </c>
      <c r="O435" s="10">
        <f>2*testdata1820[[#This Row],[PP]]-testdata1820[[#This Row],[L]]</f>
        <v>371.65500000000003</v>
      </c>
      <c r="P435" s="10">
        <f>testdata1820[[#This Row],[PP]]+(testdata1820[[#This Row],[H]]-testdata1820[[#This Row],[L]])</f>
        <v>372.45749999999998</v>
      </c>
      <c r="Q435" s="10">
        <f>testdata1820[[#This Row],[H]]+2*(testdata1820[[#This Row],[PP]]-testdata1820[[#This Row],[L]])</f>
        <v>375.32499999999999</v>
      </c>
      <c r="S435" s="8">
        <v>44181.425000000003</v>
      </c>
      <c r="T435" s="10">
        <v>368.78750000000002</v>
      </c>
      <c r="U435" s="10">
        <v>367.98500000000001</v>
      </c>
      <c r="V435" s="10">
        <v>365.11750000000001</v>
      </c>
      <c r="W435" s="10">
        <v>364.315</v>
      </c>
      <c r="X435" s="10">
        <v>371.65499999999997</v>
      </c>
      <c r="Y435" s="10">
        <v>372.45749999999998</v>
      </c>
      <c r="Z435" s="10">
        <v>375.32499999999999</v>
      </c>
    </row>
    <row r="436" spans="1:26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2">
        <f t="shared" si="0"/>
        <v>369.82</v>
      </c>
      <c r="I436" s="2">
        <f t="shared" si="1"/>
        <v>369.59</v>
      </c>
      <c r="J436" s="2">
        <f t="shared" si="2"/>
        <v>365.92</v>
      </c>
      <c r="K436" s="10">
        <f>(testdata1820[[#This Row],[H]]+testdata1820[[#This Row],[L]]+2*testdata1820[[#This Row],[O]])/4</f>
        <v>368.78750000000002</v>
      </c>
      <c r="L436" s="10">
        <f>2*testdata1820[[#This Row],[PP]]-testdata1820[[#This Row],[H]]</f>
        <v>367.98500000000007</v>
      </c>
      <c r="M436" s="10">
        <f>testdata1820[[#This Row],[PP]]-(testdata1820[[#This Row],[H]]-testdata1820[[#This Row],[L]])</f>
        <v>365.11750000000006</v>
      </c>
      <c r="N436" s="10">
        <f>testdata1820[[#This Row],[L]]-2*(testdata1820[[#This Row],[H]]-testdata1820[[#This Row],[PP]])</f>
        <v>364.31500000000011</v>
      </c>
      <c r="O436" s="10">
        <f>2*testdata1820[[#This Row],[PP]]-testdata1820[[#This Row],[L]]</f>
        <v>371.65500000000003</v>
      </c>
      <c r="P436" s="10">
        <f>testdata1820[[#This Row],[PP]]+(testdata1820[[#This Row],[H]]-testdata1820[[#This Row],[L]])</f>
        <v>372.45749999999998</v>
      </c>
      <c r="Q436" s="10">
        <f>testdata1820[[#This Row],[H]]+2*(testdata1820[[#This Row],[PP]]-testdata1820[[#This Row],[L]])</f>
        <v>375.32499999999999</v>
      </c>
      <c r="S436" s="8">
        <v>44181.425694444442</v>
      </c>
      <c r="T436" s="10">
        <v>368.78750000000002</v>
      </c>
      <c r="U436" s="10">
        <v>367.98500000000001</v>
      </c>
      <c r="V436" s="10">
        <v>365.11750000000001</v>
      </c>
      <c r="W436" s="10">
        <v>364.315</v>
      </c>
      <c r="X436" s="10">
        <v>371.65499999999997</v>
      </c>
      <c r="Y436" s="10">
        <v>372.45749999999998</v>
      </c>
      <c r="Z436" s="10">
        <v>375.32499999999999</v>
      </c>
    </row>
    <row r="437" spans="1:26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2">
        <f t="shared" si="0"/>
        <v>369.82</v>
      </c>
      <c r="I437" s="2">
        <f t="shared" si="1"/>
        <v>369.59</v>
      </c>
      <c r="J437" s="2">
        <f t="shared" si="2"/>
        <v>365.92</v>
      </c>
      <c r="K437" s="10">
        <f>(testdata1820[[#This Row],[H]]+testdata1820[[#This Row],[L]]+2*testdata1820[[#This Row],[O]])/4</f>
        <v>368.78750000000002</v>
      </c>
      <c r="L437" s="10">
        <f>2*testdata1820[[#This Row],[PP]]-testdata1820[[#This Row],[H]]</f>
        <v>367.98500000000007</v>
      </c>
      <c r="M437" s="10">
        <f>testdata1820[[#This Row],[PP]]-(testdata1820[[#This Row],[H]]-testdata1820[[#This Row],[L]])</f>
        <v>365.11750000000006</v>
      </c>
      <c r="N437" s="10">
        <f>testdata1820[[#This Row],[L]]-2*(testdata1820[[#This Row],[H]]-testdata1820[[#This Row],[PP]])</f>
        <v>364.31500000000011</v>
      </c>
      <c r="O437" s="10">
        <f>2*testdata1820[[#This Row],[PP]]-testdata1820[[#This Row],[L]]</f>
        <v>371.65500000000003</v>
      </c>
      <c r="P437" s="10">
        <f>testdata1820[[#This Row],[PP]]+(testdata1820[[#This Row],[H]]-testdata1820[[#This Row],[L]])</f>
        <v>372.45749999999998</v>
      </c>
      <c r="Q437" s="10">
        <f>testdata1820[[#This Row],[H]]+2*(testdata1820[[#This Row],[PP]]-testdata1820[[#This Row],[L]])</f>
        <v>375.32499999999999</v>
      </c>
      <c r="S437" s="8">
        <v>44181.426388888889</v>
      </c>
      <c r="T437" s="10">
        <v>368.78750000000002</v>
      </c>
      <c r="U437" s="10">
        <v>367.98500000000001</v>
      </c>
      <c r="V437" s="10">
        <v>365.11750000000001</v>
      </c>
      <c r="W437" s="10">
        <v>364.315</v>
      </c>
      <c r="X437" s="10">
        <v>371.65499999999997</v>
      </c>
      <c r="Y437" s="10">
        <v>372.45749999999998</v>
      </c>
      <c r="Z437" s="10">
        <v>375.32499999999999</v>
      </c>
    </row>
    <row r="438" spans="1:26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2">
        <f t="shared" si="0"/>
        <v>369.82</v>
      </c>
      <c r="I438" s="2">
        <f t="shared" si="1"/>
        <v>369.59</v>
      </c>
      <c r="J438" s="2">
        <f t="shared" si="2"/>
        <v>365.92</v>
      </c>
      <c r="K438" s="10">
        <f>(testdata1820[[#This Row],[H]]+testdata1820[[#This Row],[L]]+2*testdata1820[[#This Row],[O]])/4</f>
        <v>368.78750000000002</v>
      </c>
      <c r="L438" s="10">
        <f>2*testdata1820[[#This Row],[PP]]-testdata1820[[#This Row],[H]]</f>
        <v>367.98500000000007</v>
      </c>
      <c r="M438" s="10">
        <f>testdata1820[[#This Row],[PP]]-(testdata1820[[#This Row],[H]]-testdata1820[[#This Row],[L]])</f>
        <v>365.11750000000006</v>
      </c>
      <c r="N438" s="10">
        <f>testdata1820[[#This Row],[L]]-2*(testdata1820[[#This Row],[H]]-testdata1820[[#This Row],[PP]])</f>
        <v>364.31500000000011</v>
      </c>
      <c r="O438" s="10">
        <f>2*testdata1820[[#This Row],[PP]]-testdata1820[[#This Row],[L]]</f>
        <v>371.65500000000003</v>
      </c>
      <c r="P438" s="10">
        <f>testdata1820[[#This Row],[PP]]+(testdata1820[[#This Row],[H]]-testdata1820[[#This Row],[L]])</f>
        <v>372.45749999999998</v>
      </c>
      <c r="Q438" s="10">
        <f>testdata1820[[#This Row],[H]]+2*(testdata1820[[#This Row],[PP]]-testdata1820[[#This Row],[L]])</f>
        <v>375.32499999999999</v>
      </c>
      <c r="S438" s="8">
        <v>44181.427083333336</v>
      </c>
      <c r="T438" s="10">
        <v>368.78750000000002</v>
      </c>
      <c r="U438" s="10">
        <v>367.98500000000001</v>
      </c>
      <c r="V438" s="10">
        <v>365.11750000000001</v>
      </c>
      <c r="W438" s="10">
        <v>364.315</v>
      </c>
      <c r="X438" s="10">
        <v>371.65499999999997</v>
      </c>
      <c r="Y438" s="10">
        <v>372.45749999999998</v>
      </c>
      <c r="Z438" s="10">
        <v>375.32499999999999</v>
      </c>
    </row>
    <row r="439" spans="1:26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2">
        <f t="shared" si="0"/>
        <v>369.82</v>
      </c>
      <c r="I439" s="2">
        <f t="shared" si="1"/>
        <v>369.59</v>
      </c>
      <c r="J439" s="2">
        <f t="shared" si="2"/>
        <v>365.92</v>
      </c>
      <c r="K439" s="10">
        <f>(testdata1820[[#This Row],[H]]+testdata1820[[#This Row],[L]]+2*testdata1820[[#This Row],[O]])/4</f>
        <v>368.78750000000002</v>
      </c>
      <c r="L439" s="10">
        <f>2*testdata1820[[#This Row],[PP]]-testdata1820[[#This Row],[H]]</f>
        <v>367.98500000000007</v>
      </c>
      <c r="M439" s="10">
        <f>testdata1820[[#This Row],[PP]]-(testdata1820[[#This Row],[H]]-testdata1820[[#This Row],[L]])</f>
        <v>365.11750000000006</v>
      </c>
      <c r="N439" s="10">
        <f>testdata1820[[#This Row],[L]]-2*(testdata1820[[#This Row],[H]]-testdata1820[[#This Row],[PP]])</f>
        <v>364.31500000000011</v>
      </c>
      <c r="O439" s="10">
        <f>2*testdata1820[[#This Row],[PP]]-testdata1820[[#This Row],[L]]</f>
        <v>371.65500000000003</v>
      </c>
      <c r="P439" s="10">
        <f>testdata1820[[#This Row],[PP]]+(testdata1820[[#This Row],[H]]-testdata1820[[#This Row],[L]])</f>
        <v>372.45749999999998</v>
      </c>
      <c r="Q439" s="10">
        <f>testdata1820[[#This Row],[H]]+2*(testdata1820[[#This Row],[PP]]-testdata1820[[#This Row],[L]])</f>
        <v>375.32499999999999</v>
      </c>
      <c r="S439" s="8">
        <v>44181.427777777775</v>
      </c>
      <c r="T439" s="10">
        <v>368.78750000000002</v>
      </c>
      <c r="U439" s="10">
        <v>367.98500000000001</v>
      </c>
      <c r="V439" s="10">
        <v>365.11750000000001</v>
      </c>
      <c r="W439" s="10">
        <v>364.315</v>
      </c>
      <c r="X439" s="10">
        <v>371.65499999999997</v>
      </c>
      <c r="Y439" s="10">
        <v>372.45749999999998</v>
      </c>
      <c r="Z439" s="10">
        <v>375.32499999999999</v>
      </c>
    </row>
    <row r="440" spans="1:26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2">
        <f t="shared" si="0"/>
        <v>369.82</v>
      </c>
      <c r="I440" s="2">
        <f t="shared" si="1"/>
        <v>369.59</v>
      </c>
      <c r="J440" s="2">
        <f t="shared" si="2"/>
        <v>365.92</v>
      </c>
      <c r="K440" s="10">
        <f>(testdata1820[[#This Row],[H]]+testdata1820[[#This Row],[L]]+2*testdata1820[[#This Row],[O]])/4</f>
        <v>368.78750000000002</v>
      </c>
      <c r="L440" s="10">
        <f>2*testdata1820[[#This Row],[PP]]-testdata1820[[#This Row],[H]]</f>
        <v>367.98500000000007</v>
      </c>
      <c r="M440" s="10">
        <f>testdata1820[[#This Row],[PP]]-(testdata1820[[#This Row],[H]]-testdata1820[[#This Row],[L]])</f>
        <v>365.11750000000006</v>
      </c>
      <c r="N440" s="10">
        <f>testdata1820[[#This Row],[L]]-2*(testdata1820[[#This Row],[H]]-testdata1820[[#This Row],[PP]])</f>
        <v>364.31500000000011</v>
      </c>
      <c r="O440" s="10">
        <f>2*testdata1820[[#This Row],[PP]]-testdata1820[[#This Row],[L]]</f>
        <v>371.65500000000003</v>
      </c>
      <c r="P440" s="10">
        <f>testdata1820[[#This Row],[PP]]+(testdata1820[[#This Row],[H]]-testdata1820[[#This Row],[L]])</f>
        <v>372.45749999999998</v>
      </c>
      <c r="Q440" s="10">
        <f>testdata1820[[#This Row],[H]]+2*(testdata1820[[#This Row],[PP]]-testdata1820[[#This Row],[L]])</f>
        <v>375.32499999999999</v>
      </c>
      <c r="S440" s="8">
        <v>44181.428472222222</v>
      </c>
      <c r="T440" s="10">
        <v>368.78750000000002</v>
      </c>
      <c r="U440" s="10">
        <v>367.98500000000001</v>
      </c>
      <c r="V440" s="10">
        <v>365.11750000000001</v>
      </c>
      <c r="W440" s="10">
        <v>364.315</v>
      </c>
      <c r="X440" s="10">
        <v>371.65499999999997</v>
      </c>
      <c r="Y440" s="10">
        <v>372.45749999999998</v>
      </c>
      <c r="Z440" s="10">
        <v>375.32499999999999</v>
      </c>
    </row>
    <row r="441" spans="1:26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2">
        <f t="shared" si="0"/>
        <v>369.82</v>
      </c>
      <c r="I441" s="2">
        <f t="shared" si="1"/>
        <v>369.59</v>
      </c>
      <c r="J441" s="2">
        <f t="shared" si="2"/>
        <v>365.92</v>
      </c>
      <c r="K441" s="10">
        <f>(testdata1820[[#This Row],[H]]+testdata1820[[#This Row],[L]]+2*testdata1820[[#This Row],[O]])/4</f>
        <v>368.78750000000002</v>
      </c>
      <c r="L441" s="10">
        <f>2*testdata1820[[#This Row],[PP]]-testdata1820[[#This Row],[H]]</f>
        <v>367.98500000000007</v>
      </c>
      <c r="M441" s="10">
        <f>testdata1820[[#This Row],[PP]]-(testdata1820[[#This Row],[H]]-testdata1820[[#This Row],[L]])</f>
        <v>365.11750000000006</v>
      </c>
      <c r="N441" s="10">
        <f>testdata1820[[#This Row],[L]]-2*(testdata1820[[#This Row],[H]]-testdata1820[[#This Row],[PP]])</f>
        <v>364.31500000000011</v>
      </c>
      <c r="O441" s="10">
        <f>2*testdata1820[[#This Row],[PP]]-testdata1820[[#This Row],[L]]</f>
        <v>371.65500000000003</v>
      </c>
      <c r="P441" s="10">
        <f>testdata1820[[#This Row],[PP]]+(testdata1820[[#This Row],[H]]-testdata1820[[#This Row],[L]])</f>
        <v>372.45749999999998</v>
      </c>
      <c r="Q441" s="10">
        <f>testdata1820[[#This Row],[H]]+2*(testdata1820[[#This Row],[PP]]-testdata1820[[#This Row],[L]])</f>
        <v>375.32499999999999</v>
      </c>
      <c r="S441" s="8">
        <v>44181.429166666669</v>
      </c>
      <c r="T441" s="10">
        <v>368.78750000000002</v>
      </c>
      <c r="U441" s="10">
        <v>367.98500000000001</v>
      </c>
      <c r="V441" s="10">
        <v>365.11750000000001</v>
      </c>
      <c r="W441" s="10">
        <v>364.315</v>
      </c>
      <c r="X441" s="10">
        <v>371.65499999999997</v>
      </c>
      <c r="Y441" s="10">
        <v>372.45749999999998</v>
      </c>
      <c r="Z441" s="10">
        <v>375.32499999999999</v>
      </c>
    </row>
    <row r="442" spans="1:26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2">
        <f t="shared" si="0"/>
        <v>369.82</v>
      </c>
      <c r="I442" s="2">
        <f t="shared" si="1"/>
        <v>369.59</v>
      </c>
      <c r="J442" s="2">
        <f t="shared" si="2"/>
        <v>365.92</v>
      </c>
      <c r="K442" s="10">
        <f>(testdata1820[[#This Row],[H]]+testdata1820[[#This Row],[L]]+2*testdata1820[[#This Row],[O]])/4</f>
        <v>368.78750000000002</v>
      </c>
      <c r="L442" s="10">
        <f>2*testdata1820[[#This Row],[PP]]-testdata1820[[#This Row],[H]]</f>
        <v>367.98500000000007</v>
      </c>
      <c r="M442" s="10">
        <f>testdata1820[[#This Row],[PP]]-(testdata1820[[#This Row],[H]]-testdata1820[[#This Row],[L]])</f>
        <v>365.11750000000006</v>
      </c>
      <c r="N442" s="10">
        <f>testdata1820[[#This Row],[L]]-2*(testdata1820[[#This Row],[H]]-testdata1820[[#This Row],[PP]])</f>
        <v>364.31500000000011</v>
      </c>
      <c r="O442" s="10">
        <f>2*testdata1820[[#This Row],[PP]]-testdata1820[[#This Row],[L]]</f>
        <v>371.65500000000003</v>
      </c>
      <c r="P442" s="10">
        <f>testdata1820[[#This Row],[PP]]+(testdata1820[[#This Row],[H]]-testdata1820[[#This Row],[L]])</f>
        <v>372.45749999999998</v>
      </c>
      <c r="Q442" s="10">
        <f>testdata1820[[#This Row],[H]]+2*(testdata1820[[#This Row],[PP]]-testdata1820[[#This Row],[L]])</f>
        <v>375.32499999999999</v>
      </c>
      <c r="S442" s="8">
        <v>44181.429861111108</v>
      </c>
      <c r="T442" s="10">
        <v>368.78750000000002</v>
      </c>
      <c r="U442" s="10">
        <v>367.98500000000001</v>
      </c>
      <c r="V442" s="10">
        <v>365.11750000000001</v>
      </c>
      <c r="W442" s="10">
        <v>364.315</v>
      </c>
      <c r="X442" s="10">
        <v>371.65499999999997</v>
      </c>
      <c r="Y442" s="10">
        <v>372.45749999999998</v>
      </c>
      <c r="Z442" s="10">
        <v>375.32499999999999</v>
      </c>
    </row>
    <row r="443" spans="1:26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2">
        <f t="shared" si="0"/>
        <v>369.82</v>
      </c>
      <c r="I443" s="2">
        <f t="shared" si="1"/>
        <v>369.59</v>
      </c>
      <c r="J443" s="2">
        <f t="shared" si="2"/>
        <v>365.92</v>
      </c>
      <c r="K443" s="10">
        <f>(testdata1820[[#This Row],[H]]+testdata1820[[#This Row],[L]]+2*testdata1820[[#This Row],[O]])/4</f>
        <v>368.78750000000002</v>
      </c>
      <c r="L443" s="10">
        <f>2*testdata1820[[#This Row],[PP]]-testdata1820[[#This Row],[H]]</f>
        <v>367.98500000000007</v>
      </c>
      <c r="M443" s="10">
        <f>testdata1820[[#This Row],[PP]]-(testdata1820[[#This Row],[H]]-testdata1820[[#This Row],[L]])</f>
        <v>365.11750000000006</v>
      </c>
      <c r="N443" s="10">
        <f>testdata1820[[#This Row],[L]]-2*(testdata1820[[#This Row],[H]]-testdata1820[[#This Row],[PP]])</f>
        <v>364.31500000000011</v>
      </c>
      <c r="O443" s="10">
        <f>2*testdata1820[[#This Row],[PP]]-testdata1820[[#This Row],[L]]</f>
        <v>371.65500000000003</v>
      </c>
      <c r="P443" s="10">
        <f>testdata1820[[#This Row],[PP]]+(testdata1820[[#This Row],[H]]-testdata1820[[#This Row],[L]])</f>
        <v>372.45749999999998</v>
      </c>
      <c r="Q443" s="10">
        <f>testdata1820[[#This Row],[H]]+2*(testdata1820[[#This Row],[PP]]-testdata1820[[#This Row],[L]])</f>
        <v>375.32499999999999</v>
      </c>
      <c r="S443" s="8">
        <v>44181.430555555555</v>
      </c>
      <c r="T443" s="10">
        <v>368.78750000000002</v>
      </c>
      <c r="U443" s="10">
        <v>367.98500000000001</v>
      </c>
      <c r="V443" s="10">
        <v>365.11750000000001</v>
      </c>
      <c r="W443" s="10">
        <v>364.315</v>
      </c>
      <c r="X443" s="10">
        <v>371.65499999999997</v>
      </c>
      <c r="Y443" s="10">
        <v>372.45749999999998</v>
      </c>
      <c r="Z443" s="10">
        <v>375.32499999999999</v>
      </c>
    </row>
    <row r="444" spans="1:26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2">
        <f t="shared" si="0"/>
        <v>369.82</v>
      </c>
      <c r="I444" s="2">
        <f t="shared" si="1"/>
        <v>369.59</v>
      </c>
      <c r="J444" s="2">
        <f t="shared" si="2"/>
        <v>365.92</v>
      </c>
      <c r="K444" s="10">
        <f>(testdata1820[[#This Row],[H]]+testdata1820[[#This Row],[L]]+2*testdata1820[[#This Row],[O]])/4</f>
        <v>368.78750000000002</v>
      </c>
      <c r="L444" s="10">
        <f>2*testdata1820[[#This Row],[PP]]-testdata1820[[#This Row],[H]]</f>
        <v>367.98500000000007</v>
      </c>
      <c r="M444" s="10">
        <f>testdata1820[[#This Row],[PP]]-(testdata1820[[#This Row],[H]]-testdata1820[[#This Row],[L]])</f>
        <v>365.11750000000006</v>
      </c>
      <c r="N444" s="10">
        <f>testdata1820[[#This Row],[L]]-2*(testdata1820[[#This Row],[H]]-testdata1820[[#This Row],[PP]])</f>
        <v>364.31500000000011</v>
      </c>
      <c r="O444" s="10">
        <f>2*testdata1820[[#This Row],[PP]]-testdata1820[[#This Row],[L]]</f>
        <v>371.65500000000003</v>
      </c>
      <c r="P444" s="10">
        <f>testdata1820[[#This Row],[PP]]+(testdata1820[[#This Row],[H]]-testdata1820[[#This Row],[L]])</f>
        <v>372.45749999999998</v>
      </c>
      <c r="Q444" s="10">
        <f>testdata1820[[#This Row],[H]]+2*(testdata1820[[#This Row],[PP]]-testdata1820[[#This Row],[L]])</f>
        <v>375.32499999999999</v>
      </c>
      <c r="S444" s="8">
        <v>44181.431250000001</v>
      </c>
      <c r="T444" s="10">
        <v>368.78750000000002</v>
      </c>
      <c r="U444" s="10">
        <v>367.98500000000001</v>
      </c>
      <c r="V444" s="10">
        <v>365.11750000000001</v>
      </c>
      <c r="W444" s="10">
        <v>364.315</v>
      </c>
      <c r="X444" s="10">
        <v>371.65499999999997</v>
      </c>
      <c r="Y444" s="10">
        <v>372.45749999999998</v>
      </c>
      <c r="Z444" s="10">
        <v>375.32499999999999</v>
      </c>
    </row>
    <row r="445" spans="1:26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2">
        <f t="shared" si="0"/>
        <v>369.82</v>
      </c>
      <c r="I445" s="2">
        <f t="shared" si="1"/>
        <v>369.59</v>
      </c>
      <c r="J445" s="2">
        <f t="shared" si="2"/>
        <v>365.92</v>
      </c>
      <c r="K445" s="10">
        <f>(testdata1820[[#This Row],[H]]+testdata1820[[#This Row],[L]]+2*testdata1820[[#This Row],[O]])/4</f>
        <v>368.78750000000002</v>
      </c>
      <c r="L445" s="10">
        <f>2*testdata1820[[#This Row],[PP]]-testdata1820[[#This Row],[H]]</f>
        <v>367.98500000000007</v>
      </c>
      <c r="M445" s="10">
        <f>testdata1820[[#This Row],[PP]]-(testdata1820[[#This Row],[H]]-testdata1820[[#This Row],[L]])</f>
        <v>365.11750000000006</v>
      </c>
      <c r="N445" s="10">
        <f>testdata1820[[#This Row],[L]]-2*(testdata1820[[#This Row],[H]]-testdata1820[[#This Row],[PP]])</f>
        <v>364.31500000000011</v>
      </c>
      <c r="O445" s="10">
        <f>2*testdata1820[[#This Row],[PP]]-testdata1820[[#This Row],[L]]</f>
        <v>371.65500000000003</v>
      </c>
      <c r="P445" s="10">
        <f>testdata1820[[#This Row],[PP]]+(testdata1820[[#This Row],[H]]-testdata1820[[#This Row],[L]])</f>
        <v>372.45749999999998</v>
      </c>
      <c r="Q445" s="10">
        <f>testdata1820[[#This Row],[H]]+2*(testdata1820[[#This Row],[PP]]-testdata1820[[#This Row],[L]])</f>
        <v>375.32499999999999</v>
      </c>
      <c r="S445" s="8">
        <v>44181.431944444441</v>
      </c>
      <c r="T445" s="10">
        <v>368.78750000000002</v>
      </c>
      <c r="U445" s="10">
        <v>367.98500000000001</v>
      </c>
      <c r="V445" s="10">
        <v>365.11750000000001</v>
      </c>
      <c r="W445" s="10">
        <v>364.315</v>
      </c>
      <c r="X445" s="10">
        <v>371.65499999999997</v>
      </c>
      <c r="Y445" s="10">
        <v>372.45749999999998</v>
      </c>
      <c r="Z445" s="10">
        <v>375.32499999999999</v>
      </c>
    </row>
    <row r="446" spans="1:26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2">
        <f t="shared" si="0"/>
        <v>369.82</v>
      </c>
      <c r="I446" s="2">
        <f t="shared" si="1"/>
        <v>369.59</v>
      </c>
      <c r="J446" s="2">
        <f t="shared" si="2"/>
        <v>365.92</v>
      </c>
      <c r="K446" s="10">
        <f>(testdata1820[[#This Row],[H]]+testdata1820[[#This Row],[L]]+2*testdata1820[[#This Row],[O]])/4</f>
        <v>368.78750000000002</v>
      </c>
      <c r="L446" s="10">
        <f>2*testdata1820[[#This Row],[PP]]-testdata1820[[#This Row],[H]]</f>
        <v>367.98500000000007</v>
      </c>
      <c r="M446" s="10">
        <f>testdata1820[[#This Row],[PP]]-(testdata1820[[#This Row],[H]]-testdata1820[[#This Row],[L]])</f>
        <v>365.11750000000006</v>
      </c>
      <c r="N446" s="10">
        <f>testdata1820[[#This Row],[L]]-2*(testdata1820[[#This Row],[H]]-testdata1820[[#This Row],[PP]])</f>
        <v>364.31500000000011</v>
      </c>
      <c r="O446" s="10">
        <f>2*testdata1820[[#This Row],[PP]]-testdata1820[[#This Row],[L]]</f>
        <v>371.65500000000003</v>
      </c>
      <c r="P446" s="10">
        <f>testdata1820[[#This Row],[PP]]+(testdata1820[[#This Row],[H]]-testdata1820[[#This Row],[L]])</f>
        <v>372.45749999999998</v>
      </c>
      <c r="Q446" s="10">
        <f>testdata1820[[#This Row],[H]]+2*(testdata1820[[#This Row],[PP]]-testdata1820[[#This Row],[L]])</f>
        <v>375.32499999999999</v>
      </c>
      <c r="S446" s="8">
        <v>44181.432638888888</v>
      </c>
      <c r="T446" s="10">
        <v>368.78750000000002</v>
      </c>
      <c r="U446" s="10">
        <v>367.98500000000001</v>
      </c>
      <c r="V446" s="10">
        <v>365.11750000000001</v>
      </c>
      <c r="W446" s="10">
        <v>364.315</v>
      </c>
      <c r="X446" s="10">
        <v>371.65499999999997</v>
      </c>
      <c r="Y446" s="10">
        <v>372.45749999999998</v>
      </c>
      <c r="Z446" s="10">
        <v>375.32499999999999</v>
      </c>
    </row>
    <row r="447" spans="1:26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2">
        <f t="shared" si="0"/>
        <v>369.82</v>
      </c>
      <c r="I447" s="2">
        <f t="shared" si="1"/>
        <v>369.59</v>
      </c>
      <c r="J447" s="2">
        <f t="shared" si="2"/>
        <v>365.92</v>
      </c>
      <c r="K447" s="10">
        <f>(testdata1820[[#This Row],[H]]+testdata1820[[#This Row],[L]]+2*testdata1820[[#This Row],[O]])/4</f>
        <v>368.78750000000002</v>
      </c>
      <c r="L447" s="10">
        <f>2*testdata1820[[#This Row],[PP]]-testdata1820[[#This Row],[H]]</f>
        <v>367.98500000000007</v>
      </c>
      <c r="M447" s="10">
        <f>testdata1820[[#This Row],[PP]]-(testdata1820[[#This Row],[H]]-testdata1820[[#This Row],[L]])</f>
        <v>365.11750000000006</v>
      </c>
      <c r="N447" s="10">
        <f>testdata1820[[#This Row],[L]]-2*(testdata1820[[#This Row],[H]]-testdata1820[[#This Row],[PP]])</f>
        <v>364.31500000000011</v>
      </c>
      <c r="O447" s="10">
        <f>2*testdata1820[[#This Row],[PP]]-testdata1820[[#This Row],[L]]</f>
        <v>371.65500000000003</v>
      </c>
      <c r="P447" s="10">
        <f>testdata1820[[#This Row],[PP]]+(testdata1820[[#This Row],[H]]-testdata1820[[#This Row],[L]])</f>
        <v>372.45749999999998</v>
      </c>
      <c r="Q447" s="10">
        <f>testdata1820[[#This Row],[H]]+2*(testdata1820[[#This Row],[PP]]-testdata1820[[#This Row],[L]])</f>
        <v>375.32499999999999</v>
      </c>
      <c r="S447" s="8">
        <v>44181.433333333334</v>
      </c>
      <c r="T447" s="10">
        <v>368.78750000000002</v>
      </c>
      <c r="U447" s="10">
        <v>367.98500000000001</v>
      </c>
      <c r="V447" s="10">
        <v>365.11750000000001</v>
      </c>
      <c r="W447" s="10">
        <v>364.315</v>
      </c>
      <c r="X447" s="10">
        <v>371.65499999999997</v>
      </c>
      <c r="Y447" s="10">
        <v>372.45749999999998</v>
      </c>
      <c r="Z447" s="10">
        <v>375.32499999999999</v>
      </c>
    </row>
    <row r="448" spans="1:26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2">
        <f t="shared" si="0"/>
        <v>369.82</v>
      </c>
      <c r="I448" s="2">
        <f t="shared" si="1"/>
        <v>369.59</v>
      </c>
      <c r="J448" s="2">
        <f t="shared" si="2"/>
        <v>365.92</v>
      </c>
      <c r="K448" s="10">
        <f>(testdata1820[[#This Row],[H]]+testdata1820[[#This Row],[L]]+2*testdata1820[[#This Row],[O]])/4</f>
        <v>368.78750000000002</v>
      </c>
      <c r="L448" s="10">
        <f>2*testdata1820[[#This Row],[PP]]-testdata1820[[#This Row],[H]]</f>
        <v>367.98500000000007</v>
      </c>
      <c r="M448" s="10">
        <f>testdata1820[[#This Row],[PP]]-(testdata1820[[#This Row],[H]]-testdata1820[[#This Row],[L]])</f>
        <v>365.11750000000006</v>
      </c>
      <c r="N448" s="10">
        <f>testdata1820[[#This Row],[L]]-2*(testdata1820[[#This Row],[H]]-testdata1820[[#This Row],[PP]])</f>
        <v>364.31500000000011</v>
      </c>
      <c r="O448" s="10">
        <f>2*testdata1820[[#This Row],[PP]]-testdata1820[[#This Row],[L]]</f>
        <v>371.65500000000003</v>
      </c>
      <c r="P448" s="10">
        <f>testdata1820[[#This Row],[PP]]+(testdata1820[[#This Row],[H]]-testdata1820[[#This Row],[L]])</f>
        <v>372.45749999999998</v>
      </c>
      <c r="Q448" s="10">
        <f>testdata1820[[#This Row],[H]]+2*(testdata1820[[#This Row],[PP]]-testdata1820[[#This Row],[L]])</f>
        <v>375.32499999999999</v>
      </c>
      <c r="S448" s="8">
        <v>44181.434027777781</v>
      </c>
      <c r="T448" s="10">
        <v>368.78750000000002</v>
      </c>
      <c r="U448" s="10">
        <v>367.98500000000001</v>
      </c>
      <c r="V448" s="10">
        <v>365.11750000000001</v>
      </c>
      <c r="W448" s="10">
        <v>364.315</v>
      </c>
      <c r="X448" s="10">
        <v>371.65499999999997</v>
      </c>
      <c r="Y448" s="10">
        <v>372.45749999999998</v>
      </c>
      <c r="Z448" s="10">
        <v>375.32499999999999</v>
      </c>
    </row>
    <row r="449" spans="1:26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2">
        <f t="shared" si="0"/>
        <v>369.82</v>
      </c>
      <c r="I449" s="2">
        <f t="shared" si="1"/>
        <v>369.59</v>
      </c>
      <c r="J449" s="2">
        <f t="shared" si="2"/>
        <v>365.92</v>
      </c>
      <c r="K449" s="10">
        <f>(testdata1820[[#This Row],[H]]+testdata1820[[#This Row],[L]]+2*testdata1820[[#This Row],[O]])/4</f>
        <v>368.78750000000002</v>
      </c>
      <c r="L449" s="10">
        <f>2*testdata1820[[#This Row],[PP]]-testdata1820[[#This Row],[H]]</f>
        <v>367.98500000000007</v>
      </c>
      <c r="M449" s="10">
        <f>testdata1820[[#This Row],[PP]]-(testdata1820[[#This Row],[H]]-testdata1820[[#This Row],[L]])</f>
        <v>365.11750000000006</v>
      </c>
      <c r="N449" s="10">
        <f>testdata1820[[#This Row],[L]]-2*(testdata1820[[#This Row],[H]]-testdata1820[[#This Row],[PP]])</f>
        <v>364.31500000000011</v>
      </c>
      <c r="O449" s="10">
        <f>2*testdata1820[[#This Row],[PP]]-testdata1820[[#This Row],[L]]</f>
        <v>371.65500000000003</v>
      </c>
      <c r="P449" s="10">
        <f>testdata1820[[#This Row],[PP]]+(testdata1820[[#This Row],[H]]-testdata1820[[#This Row],[L]])</f>
        <v>372.45749999999998</v>
      </c>
      <c r="Q449" s="10">
        <f>testdata1820[[#This Row],[H]]+2*(testdata1820[[#This Row],[PP]]-testdata1820[[#This Row],[L]])</f>
        <v>375.32499999999999</v>
      </c>
      <c r="S449" s="8">
        <v>44181.43472222222</v>
      </c>
      <c r="T449" s="10">
        <v>368.78750000000002</v>
      </c>
      <c r="U449" s="10">
        <v>367.98500000000001</v>
      </c>
      <c r="V449" s="10">
        <v>365.11750000000001</v>
      </c>
      <c r="W449" s="10">
        <v>364.315</v>
      </c>
      <c r="X449" s="10">
        <v>371.65499999999997</v>
      </c>
      <c r="Y449" s="10">
        <v>372.45749999999998</v>
      </c>
      <c r="Z449" s="10">
        <v>375.32499999999999</v>
      </c>
    </row>
    <row r="450" spans="1:26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2">
        <f t="shared" si="0"/>
        <v>369.82</v>
      </c>
      <c r="I450" s="2">
        <f t="shared" si="1"/>
        <v>369.59</v>
      </c>
      <c r="J450" s="2">
        <f t="shared" si="2"/>
        <v>365.92</v>
      </c>
      <c r="K450" s="10">
        <f>(testdata1820[[#This Row],[H]]+testdata1820[[#This Row],[L]]+2*testdata1820[[#This Row],[O]])/4</f>
        <v>368.78750000000002</v>
      </c>
      <c r="L450" s="10">
        <f>2*testdata1820[[#This Row],[PP]]-testdata1820[[#This Row],[H]]</f>
        <v>367.98500000000007</v>
      </c>
      <c r="M450" s="10">
        <f>testdata1820[[#This Row],[PP]]-(testdata1820[[#This Row],[H]]-testdata1820[[#This Row],[L]])</f>
        <v>365.11750000000006</v>
      </c>
      <c r="N450" s="10">
        <f>testdata1820[[#This Row],[L]]-2*(testdata1820[[#This Row],[H]]-testdata1820[[#This Row],[PP]])</f>
        <v>364.31500000000011</v>
      </c>
      <c r="O450" s="10">
        <f>2*testdata1820[[#This Row],[PP]]-testdata1820[[#This Row],[L]]</f>
        <v>371.65500000000003</v>
      </c>
      <c r="P450" s="10">
        <f>testdata1820[[#This Row],[PP]]+(testdata1820[[#This Row],[H]]-testdata1820[[#This Row],[L]])</f>
        <v>372.45749999999998</v>
      </c>
      <c r="Q450" s="10">
        <f>testdata1820[[#This Row],[H]]+2*(testdata1820[[#This Row],[PP]]-testdata1820[[#This Row],[L]])</f>
        <v>375.32499999999999</v>
      </c>
      <c r="S450" s="8">
        <v>44181.435416666667</v>
      </c>
      <c r="T450" s="10">
        <v>368.78750000000002</v>
      </c>
      <c r="U450" s="10">
        <v>367.98500000000001</v>
      </c>
      <c r="V450" s="10">
        <v>365.11750000000001</v>
      </c>
      <c r="W450" s="10">
        <v>364.315</v>
      </c>
      <c r="X450" s="10">
        <v>371.65499999999997</v>
      </c>
      <c r="Y450" s="10">
        <v>372.45749999999998</v>
      </c>
      <c r="Z450" s="10">
        <v>375.32499999999999</v>
      </c>
    </row>
    <row r="451" spans="1:26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2">
        <f t="shared" si="0"/>
        <v>369.82</v>
      </c>
      <c r="I451" s="2">
        <f t="shared" si="1"/>
        <v>369.59</v>
      </c>
      <c r="J451" s="2">
        <f t="shared" si="2"/>
        <v>365.92</v>
      </c>
      <c r="K451" s="10">
        <f>(testdata1820[[#This Row],[H]]+testdata1820[[#This Row],[L]]+2*testdata1820[[#This Row],[O]])/4</f>
        <v>368.78750000000002</v>
      </c>
      <c r="L451" s="10">
        <f>2*testdata1820[[#This Row],[PP]]-testdata1820[[#This Row],[H]]</f>
        <v>367.98500000000007</v>
      </c>
      <c r="M451" s="10">
        <f>testdata1820[[#This Row],[PP]]-(testdata1820[[#This Row],[H]]-testdata1820[[#This Row],[L]])</f>
        <v>365.11750000000006</v>
      </c>
      <c r="N451" s="10">
        <f>testdata1820[[#This Row],[L]]-2*(testdata1820[[#This Row],[H]]-testdata1820[[#This Row],[PP]])</f>
        <v>364.31500000000011</v>
      </c>
      <c r="O451" s="10">
        <f>2*testdata1820[[#This Row],[PP]]-testdata1820[[#This Row],[L]]</f>
        <v>371.65500000000003</v>
      </c>
      <c r="P451" s="10">
        <f>testdata1820[[#This Row],[PP]]+(testdata1820[[#This Row],[H]]-testdata1820[[#This Row],[L]])</f>
        <v>372.45749999999998</v>
      </c>
      <c r="Q451" s="10">
        <f>testdata1820[[#This Row],[H]]+2*(testdata1820[[#This Row],[PP]]-testdata1820[[#This Row],[L]])</f>
        <v>375.32499999999999</v>
      </c>
      <c r="S451" s="8">
        <v>44181.436111111114</v>
      </c>
      <c r="T451" s="10">
        <v>368.78750000000002</v>
      </c>
      <c r="U451" s="10">
        <v>367.98500000000001</v>
      </c>
      <c r="V451" s="10">
        <v>365.11750000000001</v>
      </c>
      <c r="W451" s="10">
        <v>364.315</v>
      </c>
      <c r="X451" s="10">
        <v>371.65499999999997</v>
      </c>
      <c r="Y451" s="10">
        <v>372.45749999999998</v>
      </c>
      <c r="Z451" s="10">
        <v>375.32499999999999</v>
      </c>
    </row>
    <row r="452" spans="1:26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2">
        <f t="shared" si="0"/>
        <v>369.82</v>
      </c>
      <c r="I452" s="2">
        <f t="shared" si="1"/>
        <v>369.59</v>
      </c>
      <c r="J452" s="2">
        <f t="shared" si="2"/>
        <v>365.92</v>
      </c>
      <c r="K452" s="10">
        <f>(testdata1820[[#This Row],[H]]+testdata1820[[#This Row],[L]]+2*testdata1820[[#This Row],[O]])/4</f>
        <v>368.78750000000002</v>
      </c>
      <c r="L452" s="10">
        <f>2*testdata1820[[#This Row],[PP]]-testdata1820[[#This Row],[H]]</f>
        <v>367.98500000000007</v>
      </c>
      <c r="M452" s="10">
        <f>testdata1820[[#This Row],[PP]]-(testdata1820[[#This Row],[H]]-testdata1820[[#This Row],[L]])</f>
        <v>365.11750000000006</v>
      </c>
      <c r="N452" s="10">
        <f>testdata1820[[#This Row],[L]]-2*(testdata1820[[#This Row],[H]]-testdata1820[[#This Row],[PP]])</f>
        <v>364.31500000000011</v>
      </c>
      <c r="O452" s="10">
        <f>2*testdata1820[[#This Row],[PP]]-testdata1820[[#This Row],[L]]</f>
        <v>371.65500000000003</v>
      </c>
      <c r="P452" s="10">
        <f>testdata1820[[#This Row],[PP]]+(testdata1820[[#This Row],[H]]-testdata1820[[#This Row],[L]])</f>
        <v>372.45749999999998</v>
      </c>
      <c r="Q452" s="10">
        <f>testdata1820[[#This Row],[H]]+2*(testdata1820[[#This Row],[PP]]-testdata1820[[#This Row],[L]])</f>
        <v>375.32499999999999</v>
      </c>
      <c r="S452" s="8">
        <v>44181.436805555553</v>
      </c>
      <c r="T452" s="10">
        <v>368.78750000000002</v>
      </c>
      <c r="U452" s="10">
        <v>367.98500000000001</v>
      </c>
      <c r="V452" s="10">
        <v>365.11750000000001</v>
      </c>
      <c r="W452" s="10">
        <v>364.315</v>
      </c>
      <c r="X452" s="10">
        <v>371.65499999999997</v>
      </c>
      <c r="Y452" s="10">
        <v>372.45749999999998</v>
      </c>
      <c r="Z452" s="10">
        <v>375.32499999999999</v>
      </c>
    </row>
    <row r="453" spans="1:26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2">
        <f t="shared" si="0"/>
        <v>369.82</v>
      </c>
      <c r="I453" s="2">
        <f t="shared" si="1"/>
        <v>369.59</v>
      </c>
      <c r="J453" s="2">
        <f t="shared" si="2"/>
        <v>365.92</v>
      </c>
      <c r="K453" s="10">
        <f>(testdata1820[[#This Row],[H]]+testdata1820[[#This Row],[L]]+2*testdata1820[[#This Row],[O]])/4</f>
        <v>368.78750000000002</v>
      </c>
      <c r="L453" s="10">
        <f>2*testdata1820[[#This Row],[PP]]-testdata1820[[#This Row],[H]]</f>
        <v>367.98500000000007</v>
      </c>
      <c r="M453" s="10">
        <f>testdata1820[[#This Row],[PP]]-(testdata1820[[#This Row],[H]]-testdata1820[[#This Row],[L]])</f>
        <v>365.11750000000006</v>
      </c>
      <c r="N453" s="10">
        <f>testdata1820[[#This Row],[L]]-2*(testdata1820[[#This Row],[H]]-testdata1820[[#This Row],[PP]])</f>
        <v>364.31500000000011</v>
      </c>
      <c r="O453" s="10">
        <f>2*testdata1820[[#This Row],[PP]]-testdata1820[[#This Row],[L]]</f>
        <v>371.65500000000003</v>
      </c>
      <c r="P453" s="10">
        <f>testdata1820[[#This Row],[PP]]+(testdata1820[[#This Row],[H]]-testdata1820[[#This Row],[L]])</f>
        <v>372.45749999999998</v>
      </c>
      <c r="Q453" s="10">
        <f>testdata1820[[#This Row],[H]]+2*(testdata1820[[#This Row],[PP]]-testdata1820[[#This Row],[L]])</f>
        <v>375.32499999999999</v>
      </c>
      <c r="S453" s="8">
        <v>44181.4375</v>
      </c>
      <c r="T453" s="10">
        <v>368.78750000000002</v>
      </c>
      <c r="U453" s="10">
        <v>367.98500000000001</v>
      </c>
      <c r="V453" s="10">
        <v>365.11750000000001</v>
      </c>
      <c r="W453" s="10">
        <v>364.315</v>
      </c>
      <c r="X453" s="10">
        <v>371.65499999999997</v>
      </c>
      <c r="Y453" s="10">
        <v>372.45749999999998</v>
      </c>
      <c r="Z453" s="10">
        <v>375.32499999999999</v>
      </c>
    </row>
    <row r="454" spans="1:26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2">
        <f t="shared" si="0"/>
        <v>369.82</v>
      </c>
      <c r="I454" s="2">
        <f t="shared" si="1"/>
        <v>369.59</v>
      </c>
      <c r="J454" s="2">
        <f t="shared" si="2"/>
        <v>365.92</v>
      </c>
      <c r="K454" s="10">
        <f>(testdata1820[[#This Row],[H]]+testdata1820[[#This Row],[L]]+2*testdata1820[[#This Row],[O]])/4</f>
        <v>368.78750000000002</v>
      </c>
      <c r="L454" s="10">
        <f>2*testdata1820[[#This Row],[PP]]-testdata1820[[#This Row],[H]]</f>
        <v>367.98500000000007</v>
      </c>
      <c r="M454" s="10">
        <f>testdata1820[[#This Row],[PP]]-(testdata1820[[#This Row],[H]]-testdata1820[[#This Row],[L]])</f>
        <v>365.11750000000006</v>
      </c>
      <c r="N454" s="10">
        <f>testdata1820[[#This Row],[L]]-2*(testdata1820[[#This Row],[H]]-testdata1820[[#This Row],[PP]])</f>
        <v>364.31500000000011</v>
      </c>
      <c r="O454" s="10">
        <f>2*testdata1820[[#This Row],[PP]]-testdata1820[[#This Row],[L]]</f>
        <v>371.65500000000003</v>
      </c>
      <c r="P454" s="10">
        <f>testdata1820[[#This Row],[PP]]+(testdata1820[[#This Row],[H]]-testdata1820[[#This Row],[L]])</f>
        <v>372.45749999999998</v>
      </c>
      <c r="Q454" s="10">
        <f>testdata1820[[#This Row],[H]]+2*(testdata1820[[#This Row],[PP]]-testdata1820[[#This Row],[L]])</f>
        <v>375.32499999999999</v>
      </c>
      <c r="S454" s="8">
        <v>44181.438194444447</v>
      </c>
      <c r="T454" s="10">
        <v>368.78750000000002</v>
      </c>
      <c r="U454" s="10">
        <v>367.98500000000001</v>
      </c>
      <c r="V454" s="10">
        <v>365.11750000000001</v>
      </c>
      <c r="W454" s="10">
        <v>364.315</v>
      </c>
      <c r="X454" s="10">
        <v>371.65499999999997</v>
      </c>
      <c r="Y454" s="10">
        <v>372.45749999999998</v>
      </c>
      <c r="Z454" s="10">
        <v>375.32499999999999</v>
      </c>
    </row>
    <row r="455" spans="1:26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2">
        <f t="shared" si="0"/>
        <v>369.82</v>
      </c>
      <c r="I455" s="2">
        <f t="shared" si="1"/>
        <v>369.59</v>
      </c>
      <c r="J455" s="2">
        <f t="shared" si="2"/>
        <v>365.92</v>
      </c>
      <c r="K455" s="10">
        <f>(testdata1820[[#This Row],[H]]+testdata1820[[#This Row],[L]]+2*testdata1820[[#This Row],[O]])/4</f>
        <v>368.78750000000002</v>
      </c>
      <c r="L455" s="10">
        <f>2*testdata1820[[#This Row],[PP]]-testdata1820[[#This Row],[H]]</f>
        <v>367.98500000000007</v>
      </c>
      <c r="M455" s="10">
        <f>testdata1820[[#This Row],[PP]]-(testdata1820[[#This Row],[H]]-testdata1820[[#This Row],[L]])</f>
        <v>365.11750000000006</v>
      </c>
      <c r="N455" s="10">
        <f>testdata1820[[#This Row],[L]]-2*(testdata1820[[#This Row],[H]]-testdata1820[[#This Row],[PP]])</f>
        <v>364.31500000000011</v>
      </c>
      <c r="O455" s="10">
        <f>2*testdata1820[[#This Row],[PP]]-testdata1820[[#This Row],[L]]</f>
        <v>371.65500000000003</v>
      </c>
      <c r="P455" s="10">
        <f>testdata1820[[#This Row],[PP]]+(testdata1820[[#This Row],[H]]-testdata1820[[#This Row],[L]])</f>
        <v>372.45749999999998</v>
      </c>
      <c r="Q455" s="10">
        <f>testdata1820[[#This Row],[H]]+2*(testdata1820[[#This Row],[PP]]-testdata1820[[#This Row],[L]])</f>
        <v>375.32499999999999</v>
      </c>
      <c r="S455" s="8">
        <v>44181.438888888886</v>
      </c>
      <c r="T455" s="10">
        <v>368.78750000000002</v>
      </c>
      <c r="U455" s="10">
        <v>367.98500000000001</v>
      </c>
      <c r="V455" s="10">
        <v>365.11750000000001</v>
      </c>
      <c r="W455" s="10">
        <v>364.315</v>
      </c>
      <c r="X455" s="10">
        <v>371.65499999999997</v>
      </c>
      <c r="Y455" s="10">
        <v>372.45749999999998</v>
      </c>
      <c r="Z455" s="10">
        <v>375.32499999999999</v>
      </c>
    </row>
    <row r="456" spans="1:26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2">
        <f t="shared" si="0"/>
        <v>369.82</v>
      </c>
      <c r="I456" s="2">
        <f t="shared" si="1"/>
        <v>369.59</v>
      </c>
      <c r="J456" s="2">
        <f t="shared" si="2"/>
        <v>365.92</v>
      </c>
      <c r="K456" s="10">
        <f>(testdata1820[[#This Row],[H]]+testdata1820[[#This Row],[L]]+2*testdata1820[[#This Row],[O]])/4</f>
        <v>368.78750000000002</v>
      </c>
      <c r="L456" s="10">
        <f>2*testdata1820[[#This Row],[PP]]-testdata1820[[#This Row],[H]]</f>
        <v>367.98500000000007</v>
      </c>
      <c r="M456" s="10">
        <f>testdata1820[[#This Row],[PP]]-(testdata1820[[#This Row],[H]]-testdata1820[[#This Row],[L]])</f>
        <v>365.11750000000006</v>
      </c>
      <c r="N456" s="10">
        <f>testdata1820[[#This Row],[L]]-2*(testdata1820[[#This Row],[H]]-testdata1820[[#This Row],[PP]])</f>
        <v>364.31500000000011</v>
      </c>
      <c r="O456" s="10">
        <f>2*testdata1820[[#This Row],[PP]]-testdata1820[[#This Row],[L]]</f>
        <v>371.65500000000003</v>
      </c>
      <c r="P456" s="10">
        <f>testdata1820[[#This Row],[PP]]+(testdata1820[[#This Row],[H]]-testdata1820[[#This Row],[L]])</f>
        <v>372.45749999999998</v>
      </c>
      <c r="Q456" s="10">
        <f>testdata1820[[#This Row],[H]]+2*(testdata1820[[#This Row],[PP]]-testdata1820[[#This Row],[L]])</f>
        <v>375.32499999999999</v>
      </c>
      <c r="S456" s="8">
        <v>44181.439583333333</v>
      </c>
      <c r="T456" s="10">
        <v>368.78750000000002</v>
      </c>
      <c r="U456" s="10">
        <v>367.98500000000001</v>
      </c>
      <c r="V456" s="10">
        <v>365.11750000000001</v>
      </c>
      <c r="W456" s="10">
        <v>364.315</v>
      </c>
      <c r="X456" s="10">
        <v>371.65499999999997</v>
      </c>
      <c r="Y456" s="10">
        <v>372.45749999999998</v>
      </c>
      <c r="Z456" s="10">
        <v>375.32499999999999</v>
      </c>
    </row>
    <row r="457" spans="1:26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2">
        <f t="shared" si="0"/>
        <v>369.82</v>
      </c>
      <c r="I457" s="2">
        <f t="shared" si="1"/>
        <v>369.59</v>
      </c>
      <c r="J457" s="2">
        <f t="shared" si="2"/>
        <v>365.92</v>
      </c>
      <c r="K457" s="10">
        <f>(testdata1820[[#This Row],[H]]+testdata1820[[#This Row],[L]]+2*testdata1820[[#This Row],[O]])/4</f>
        <v>368.78750000000002</v>
      </c>
      <c r="L457" s="10">
        <f>2*testdata1820[[#This Row],[PP]]-testdata1820[[#This Row],[H]]</f>
        <v>367.98500000000007</v>
      </c>
      <c r="M457" s="10">
        <f>testdata1820[[#This Row],[PP]]-(testdata1820[[#This Row],[H]]-testdata1820[[#This Row],[L]])</f>
        <v>365.11750000000006</v>
      </c>
      <c r="N457" s="10">
        <f>testdata1820[[#This Row],[L]]-2*(testdata1820[[#This Row],[H]]-testdata1820[[#This Row],[PP]])</f>
        <v>364.31500000000011</v>
      </c>
      <c r="O457" s="10">
        <f>2*testdata1820[[#This Row],[PP]]-testdata1820[[#This Row],[L]]</f>
        <v>371.65500000000003</v>
      </c>
      <c r="P457" s="10">
        <f>testdata1820[[#This Row],[PP]]+(testdata1820[[#This Row],[H]]-testdata1820[[#This Row],[L]])</f>
        <v>372.45749999999998</v>
      </c>
      <c r="Q457" s="10">
        <f>testdata1820[[#This Row],[H]]+2*(testdata1820[[#This Row],[PP]]-testdata1820[[#This Row],[L]])</f>
        <v>375.32499999999999</v>
      </c>
      <c r="S457" s="8">
        <v>44181.44027777778</v>
      </c>
      <c r="T457" s="10">
        <v>368.78750000000002</v>
      </c>
      <c r="U457" s="10">
        <v>367.98500000000001</v>
      </c>
      <c r="V457" s="10">
        <v>365.11750000000001</v>
      </c>
      <c r="W457" s="10">
        <v>364.315</v>
      </c>
      <c r="X457" s="10">
        <v>371.65499999999997</v>
      </c>
      <c r="Y457" s="10">
        <v>372.45749999999998</v>
      </c>
      <c r="Z457" s="10">
        <v>375.32499999999999</v>
      </c>
    </row>
    <row r="458" spans="1:26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2">
        <f t="shared" si="0"/>
        <v>369.82</v>
      </c>
      <c r="I458" s="2">
        <f t="shared" si="1"/>
        <v>369.59</v>
      </c>
      <c r="J458" s="2">
        <f t="shared" si="2"/>
        <v>365.92</v>
      </c>
      <c r="K458" s="10">
        <f>(testdata1820[[#This Row],[H]]+testdata1820[[#This Row],[L]]+2*testdata1820[[#This Row],[O]])/4</f>
        <v>368.78750000000002</v>
      </c>
      <c r="L458" s="10">
        <f>2*testdata1820[[#This Row],[PP]]-testdata1820[[#This Row],[H]]</f>
        <v>367.98500000000007</v>
      </c>
      <c r="M458" s="10">
        <f>testdata1820[[#This Row],[PP]]-(testdata1820[[#This Row],[H]]-testdata1820[[#This Row],[L]])</f>
        <v>365.11750000000006</v>
      </c>
      <c r="N458" s="10">
        <f>testdata1820[[#This Row],[L]]-2*(testdata1820[[#This Row],[H]]-testdata1820[[#This Row],[PP]])</f>
        <v>364.31500000000011</v>
      </c>
      <c r="O458" s="10">
        <f>2*testdata1820[[#This Row],[PP]]-testdata1820[[#This Row],[L]]</f>
        <v>371.65500000000003</v>
      </c>
      <c r="P458" s="10">
        <f>testdata1820[[#This Row],[PP]]+(testdata1820[[#This Row],[H]]-testdata1820[[#This Row],[L]])</f>
        <v>372.45749999999998</v>
      </c>
      <c r="Q458" s="10">
        <f>testdata1820[[#This Row],[H]]+2*(testdata1820[[#This Row],[PP]]-testdata1820[[#This Row],[L]])</f>
        <v>375.32499999999999</v>
      </c>
      <c r="S458" s="8">
        <v>44181.440972222219</v>
      </c>
      <c r="T458" s="10">
        <v>368.78750000000002</v>
      </c>
      <c r="U458" s="10">
        <v>367.98500000000001</v>
      </c>
      <c r="V458" s="10">
        <v>365.11750000000001</v>
      </c>
      <c r="W458" s="10">
        <v>364.315</v>
      </c>
      <c r="X458" s="10">
        <v>371.65499999999997</v>
      </c>
      <c r="Y458" s="10">
        <v>372.45749999999998</v>
      </c>
      <c r="Z458" s="10">
        <v>375.32499999999999</v>
      </c>
    </row>
    <row r="459" spans="1:26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2">
        <f t="shared" ref="H459:H522" si="3">H458</f>
        <v>369.82</v>
      </c>
      <c r="I459" s="2">
        <f t="shared" ref="I459:I522" si="4">I458</f>
        <v>369.59</v>
      </c>
      <c r="J459" s="2">
        <f t="shared" ref="J459:J522" si="5">J458</f>
        <v>365.92</v>
      </c>
      <c r="K459" s="10">
        <f>(testdata1820[[#This Row],[H]]+testdata1820[[#This Row],[L]]+2*testdata1820[[#This Row],[O]])/4</f>
        <v>368.78750000000002</v>
      </c>
      <c r="L459" s="10">
        <f>2*testdata1820[[#This Row],[PP]]-testdata1820[[#This Row],[H]]</f>
        <v>367.98500000000007</v>
      </c>
      <c r="M459" s="10">
        <f>testdata1820[[#This Row],[PP]]-(testdata1820[[#This Row],[H]]-testdata1820[[#This Row],[L]])</f>
        <v>365.11750000000006</v>
      </c>
      <c r="N459" s="10">
        <f>testdata1820[[#This Row],[L]]-2*(testdata1820[[#This Row],[H]]-testdata1820[[#This Row],[PP]])</f>
        <v>364.31500000000011</v>
      </c>
      <c r="O459" s="10">
        <f>2*testdata1820[[#This Row],[PP]]-testdata1820[[#This Row],[L]]</f>
        <v>371.65500000000003</v>
      </c>
      <c r="P459" s="10">
        <f>testdata1820[[#This Row],[PP]]+(testdata1820[[#This Row],[H]]-testdata1820[[#This Row],[L]])</f>
        <v>372.45749999999998</v>
      </c>
      <c r="Q459" s="10">
        <f>testdata1820[[#This Row],[H]]+2*(testdata1820[[#This Row],[PP]]-testdata1820[[#This Row],[L]])</f>
        <v>375.32499999999999</v>
      </c>
      <c r="S459" s="8">
        <v>44181.441666666666</v>
      </c>
      <c r="T459" s="10">
        <v>368.78750000000002</v>
      </c>
      <c r="U459" s="10">
        <v>367.98500000000001</v>
      </c>
      <c r="V459" s="10">
        <v>365.11750000000001</v>
      </c>
      <c r="W459" s="10">
        <v>364.315</v>
      </c>
      <c r="X459" s="10">
        <v>371.65499999999997</v>
      </c>
      <c r="Y459" s="10">
        <v>372.45749999999998</v>
      </c>
      <c r="Z459" s="10">
        <v>375.32499999999999</v>
      </c>
    </row>
    <row r="460" spans="1:26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2">
        <f t="shared" si="3"/>
        <v>369.82</v>
      </c>
      <c r="I460" s="2">
        <f t="shared" si="4"/>
        <v>369.59</v>
      </c>
      <c r="J460" s="2">
        <f t="shared" si="5"/>
        <v>365.92</v>
      </c>
      <c r="K460" s="10">
        <f>(testdata1820[[#This Row],[H]]+testdata1820[[#This Row],[L]]+2*testdata1820[[#This Row],[O]])/4</f>
        <v>368.78750000000002</v>
      </c>
      <c r="L460" s="10">
        <f>2*testdata1820[[#This Row],[PP]]-testdata1820[[#This Row],[H]]</f>
        <v>367.98500000000007</v>
      </c>
      <c r="M460" s="10">
        <f>testdata1820[[#This Row],[PP]]-(testdata1820[[#This Row],[H]]-testdata1820[[#This Row],[L]])</f>
        <v>365.11750000000006</v>
      </c>
      <c r="N460" s="10">
        <f>testdata1820[[#This Row],[L]]-2*(testdata1820[[#This Row],[H]]-testdata1820[[#This Row],[PP]])</f>
        <v>364.31500000000011</v>
      </c>
      <c r="O460" s="10">
        <f>2*testdata1820[[#This Row],[PP]]-testdata1820[[#This Row],[L]]</f>
        <v>371.65500000000003</v>
      </c>
      <c r="P460" s="10">
        <f>testdata1820[[#This Row],[PP]]+(testdata1820[[#This Row],[H]]-testdata1820[[#This Row],[L]])</f>
        <v>372.45749999999998</v>
      </c>
      <c r="Q460" s="10">
        <f>testdata1820[[#This Row],[H]]+2*(testdata1820[[#This Row],[PP]]-testdata1820[[#This Row],[L]])</f>
        <v>375.32499999999999</v>
      </c>
      <c r="S460" s="8">
        <v>44181.442361111112</v>
      </c>
      <c r="T460" s="10">
        <v>368.78750000000002</v>
      </c>
      <c r="U460" s="10">
        <v>367.98500000000001</v>
      </c>
      <c r="V460" s="10">
        <v>365.11750000000001</v>
      </c>
      <c r="W460" s="10">
        <v>364.315</v>
      </c>
      <c r="X460" s="10">
        <v>371.65499999999997</v>
      </c>
      <c r="Y460" s="10">
        <v>372.45749999999998</v>
      </c>
      <c r="Z460" s="10">
        <v>375.32499999999999</v>
      </c>
    </row>
    <row r="461" spans="1:26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2">
        <f t="shared" si="3"/>
        <v>369.82</v>
      </c>
      <c r="I461" s="2">
        <f t="shared" si="4"/>
        <v>369.59</v>
      </c>
      <c r="J461" s="2">
        <f t="shared" si="5"/>
        <v>365.92</v>
      </c>
      <c r="K461" s="10">
        <f>(testdata1820[[#This Row],[H]]+testdata1820[[#This Row],[L]]+2*testdata1820[[#This Row],[O]])/4</f>
        <v>368.78750000000002</v>
      </c>
      <c r="L461" s="10">
        <f>2*testdata1820[[#This Row],[PP]]-testdata1820[[#This Row],[H]]</f>
        <v>367.98500000000007</v>
      </c>
      <c r="M461" s="10">
        <f>testdata1820[[#This Row],[PP]]-(testdata1820[[#This Row],[H]]-testdata1820[[#This Row],[L]])</f>
        <v>365.11750000000006</v>
      </c>
      <c r="N461" s="10">
        <f>testdata1820[[#This Row],[L]]-2*(testdata1820[[#This Row],[H]]-testdata1820[[#This Row],[PP]])</f>
        <v>364.31500000000011</v>
      </c>
      <c r="O461" s="10">
        <f>2*testdata1820[[#This Row],[PP]]-testdata1820[[#This Row],[L]]</f>
        <v>371.65500000000003</v>
      </c>
      <c r="P461" s="10">
        <f>testdata1820[[#This Row],[PP]]+(testdata1820[[#This Row],[H]]-testdata1820[[#This Row],[L]])</f>
        <v>372.45749999999998</v>
      </c>
      <c r="Q461" s="10">
        <f>testdata1820[[#This Row],[H]]+2*(testdata1820[[#This Row],[PP]]-testdata1820[[#This Row],[L]])</f>
        <v>375.32499999999999</v>
      </c>
      <c r="S461" s="8">
        <v>44181.443055555559</v>
      </c>
      <c r="T461" s="10">
        <v>368.78750000000002</v>
      </c>
      <c r="U461" s="10">
        <v>367.98500000000001</v>
      </c>
      <c r="V461" s="10">
        <v>365.11750000000001</v>
      </c>
      <c r="W461" s="10">
        <v>364.315</v>
      </c>
      <c r="X461" s="10">
        <v>371.65499999999997</v>
      </c>
      <c r="Y461" s="10">
        <v>372.45749999999998</v>
      </c>
      <c r="Z461" s="10">
        <v>375.32499999999999</v>
      </c>
    </row>
    <row r="462" spans="1:26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2">
        <f t="shared" si="3"/>
        <v>369.82</v>
      </c>
      <c r="I462" s="2">
        <f t="shared" si="4"/>
        <v>369.59</v>
      </c>
      <c r="J462" s="2">
        <f t="shared" si="5"/>
        <v>365.92</v>
      </c>
      <c r="K462" s="10">
        <f>(testdata1820[[#This Row],[H]]+testdata1820[[#This Row],[L]]+2*testdata1820[[#This Row],[O]])/4</f>
        <v>368.78750000000002</v>
      </c>
      <c r="L462" s="10">
        <f>2*testdata1820[[#This Row],[PP]]-testdata1820[[#This Row],[H]]</f>
        <v>367.98500000000007</v>
      </c>
      <c r="M462" s="10">
        <f>testdata1820[[#This Row],[PP]]-(testdata1820[[#This Row],[H]]-testdata1820[[#This Row],[L]])</f>
        <v>365.11750000000006</v>
      </c>
      <c r="N462" s="10">
        <f>testdata1820[[#This Row],[L]]-2*(testdata1820[[#This Row],[H]]-testdata1820[[#This Row],[PP]])</f>
        <v>364.31500000000011</v>
      </c>
      <c r="O462" s="10">
        <f>2*testdata1820[[#This Row],[PP]]-testdata1820[[#This Row],[L]]</f>
        <v>371.65500000000003</v>
      </c>
      <c r="P462" s="10">
        <f>testdata1820[[#This Row],[PP]]+(testdata1820[[#This Row],[H]]-testdata1820[[#This Row],[L]])</f>
        <v>372.45749999999998</v>
      </c>
      <c r="Q462" s="10">
        <f>testdata1820[[#This Row],[H]]+2*(testdata1820[[#This Row],[PP]]-testdata1820[[#This Row],[L]])</f>
        <v>375.32499999999999</v>
      </c>
      <c r="S462" s="8">
        <v>44181.443749999999</v>
      </c>
      <c r="T462" s="10">
        <v>368.78750000000002</v>
      </c>
      <c r="U462" s="10">
        <v>367.98500000000001</v>
      </c>
      <c r="V462" s="10">
        <v>365.11750000000001</v>
      </c>
      <c r="W462" s="10">
        <v>364.315</v>
      </c>
      <c r="X462" s="10">
        <v>371.65499999999997</v>
      </c>
      <c r="Y462" s="10">
        <v>372.45749999999998</v>
      </c>
      <c r="Z462" s="10">
        <v>375.32499999999999</v>
      </c>
    </row>
    <row r="463" spans="1:26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2">
        <f t="shared" si="3"/>
        <v>369.82</v>
      </c>
      <c r="I463" s="2">
        <f t="shared" si="4"/>
        <v>369.59</v>
      </c>
      <c r="J463" s="2">
        <f t="shared" si="5"/>
        <v>365.92</v>
      </c>
      <c r="K463" s="10">
        <f>(testdata1820[[#This Row],[H]]+testdata1820[[#This Row],[L]]+2*testdata1820[[#This Row],[O]])/4</f>
        <v>368.78750000000002</v>
      </c>
      <c r="L463" s="10">
        <f>2*testdata1820[[#This Row],[PP]]-testdata1820[[#This Row],[H]]</f>
        <v>367.98500000000007</v>
      </c>
      <c r="M463" s="10">
        <f>testdata1820[[#This Row],[PP]]-(testdata1820[[#This Row],[H]]-testdata1820[[#This Row],[L]])</f>
        <v>365.11750000000006</v>
      </c>
      <c r="N463" s="10">
        <f>testdata1820[[#This Row],[L]]-2*(testdata1820[[#This Row],[H]]-testdata1820[[#This Row],[PP]])</f>
        <v>364.31500000000011</v>
      </c>
      <c r="O463" s="10">
        <f>2*testdata1820[[#This Row],[PP]]-testdata1820[[#This Row],[L]]</f>
        <v>371.65500000000003</v>
      </c>
      <c r="P463" s="10">
        <f>testdata1820[[#This Row],[PP]]+(testdata1820[[#This Row],[H]]-testdata1820[[#This Row],[L]])</f>
        <v>372.45749999999998</v>
      </c>
      <c r="Q463" s="10">
        <f>testdata1820[[#This Row],[H]]+2*(testdata1820[[#This Row],[PP]]-testdata1820[[#This Row],[L]])</f>
        <v>375.32499999999999</v>
      </c>
      <c r="S463" s="8">
        <v>44181.444444444445</v>
      </c>
      <c r="T463" s="10">
        <v>368.78750000000002</v>
      </c>
      <c r="U463" s="10">
        <v>367.98500000000001</v>
      </c>
      <c r="V463" s="10">
        <v>365.11750000000001</v>
      </c>
      <c r="W463" s="10">
        <v>364.315</v>
      </c>
      <c r="X463" s="10">
        <v>371.65499999999997</v>
      </c>
      <c r="Y463" s="10">
        <v>372.45749999999998</v>
      </c>
      <c r="Z463" s="10">
        <v>375.32499999999999</v>
      </c>
    </row>
    <row r="464" spans="1:26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2">
        <f t="shared" si="3"/>
        <v>369.82</v>
      </c>
      <c r="I464" s="2">
        <f t="shared" si="4"/>
        <v>369.59</v>
      </c>
      <c r="J464" s="2">
        <f t="shared" si="5"/>
        <v>365.92</v>
      </c>
      <c r="K464" s="10">
        <f>(testdata1820[[#This Row],[H]]+testdata1820[[#This Row],[L]]+2*testdata1820[[#This Row],[O]])/4</f>
        <v>368.78750000000002</v>
      </c>
      <c r="L464" s="10">
        <f>2*testdata1820[[#This Row],[PP]]-testdata1820[[#This Row],[H]]</f>
        <v>367.98500000000007</v>
      </c>
      <c r="M464" s="10">
        <f>testdata1820[[#This Row],[PP]]-(testdata1820[[#This Row],[H]]-testdata1820[[#This Row],[L]])</f>
        <v>365.11750000000006</v>
      </c>
      <c r="N464" s="10">
        <f>testdata1820[[#This Row],[L]]-2*(testdata1820[[#This Row],[H]]-testdata1820[[#This Row],[PP]])</f>
        <v>364.31500000000011</v>
      </c>
      <c r="O464" s="10">
        <f>2*testdata1820[[#This Row],[PP]]-testdata1820[[#This Row],[L]]</f>
        <v>371.65500000000003</v>
      </c>
      <c r="P464" s="10">
        <f>testdata1820[[#This Row],[PP]]+(testdata1820[[#This Row],[H]]-testdata1820[[#This Row],[L]])</f>
        <v>372.45749999999998</v>
      </c>
      <c r="Q464" s="10">
        <f>testdata1820[[#This Row],[H]]+2*(testdata1820[[#This Row],[PP]]-testdata1820[[#This Row],[L]])</f>
        <v>375.32499999999999</v>
      </c>
      <c r="S464" s="8">
        <v>44181.445138888892</v>
      </c>
      <c r="T464" s="10">
        <v>368.78750000000002</v>
      </c>
      <c r="U464" s="10">
        <v>367.98500000000001</v>
      </c>
      <c r="V464" s="10">
        <v>365.11750000000001</v>
      </c>
      <c r="W464" s="10">
        <v>364.315</v>
      </c>
      <c r="X464" s="10">
        <v>371.65499999999997</v>
      </c>
      <c r="Y464" s="10">
        <v>372.45749999999998</v>
      </c>
      <c r="Z464" s="10">
        <v>375.32499999999999</v>
      </c>
    </row>
    <row r="465" spans="1:26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2">
        <f t="shared" si="3"/>
        <v>369.82</v>
      </c>
      <c r="I465" s="2">
        <f t="shared" si="4"/>
        <v>369.59</v>
      </c>
      <c r="J465" s="2">
        <f t="shared" si="5"/>
        <v>365.92</v>
      </c>
      <c r="K465" s="10">
        <f>(testdata1820[[#This Row],[H]]+testdata1820[[#This Row],[L]]+2*testdata1820[[#This Row],[O]])/4</f>
        <v>368.78750000000002</v>
      </c>
      <c r="L465" s="10">
        <f>2*testdata1820[[#This Row],[PP]]-testdata1820[[#This Row],[H]]</f>
        <v>367.98500000000007</v>
      </c>
      <c r="M465" s="10">
        <f>testdata1820[[#This Row],[PP]]-(testdata1820[[#This Row],[H]]-testdata1820[[#This Row],[L]])</f>
        <v>365.11750000000006</v>
      </c>
      <c r="N465" s="10">
        <f>testdata1820[[#This Row],[L]]-2*(testdata1820[[#This Row],[H]]-testdata1820[[#This Row],[PP]])</f>
        <v>364.31500000000011</v>
      </c>
      <c r="O465" s="10">
        <f>2*testdata1820[[#This Row],[PP]]-testdata1820[[#This Row],[L]]</f>
        <v>371.65500000000003</v>
      </c>
      <c r="P465" s="10">
        <f>testdata1820[[#This Row],[PP]]+(testdata1820[[#This Row],[H]]-testdata1820[[#This Row],[L]])</f>
        <v>372.45749999999998</v>
      </c>
      <c r="Q465" s="10">
        <f>testdata1820[[#This Row],[H]]+2*(testdata1820[[#This Row],[PP]]-testdata1820[[#This Row],[L]])</f>
        <v>375.32499999999999</v>
      </c>
      <c r="S465" s="8">
        <v>44181.445833333331</v>
      </c>
      <c r="T465" s="10">
        <v>368.78750000000002</v>
      </c>
      <c r="U465" s="10">
        <v>367.98500000000001</v>
      </c>
      <c r="V465" s="10">
        <v>365.11750000000001</v>
      </c>
      <c r="W465" s="10">
        <v>364.315</v>
      </c>
      <c r="X465" s="10">
        <v>371.65499999999997</v>
      </c>
      <c r="Y465" s="10">
        <v>372.45749999999998</v>
      </c>
      <c r="Z465" s="10">
        <v>375.32499999999999</v>
      </c>
    </row>
    <row r="466" spans="1:26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2">
        <f t="shared" si="3"/>
        <v>369.82</v>
      </c>
      <c r="I466" s="2">
        <f t="shared" si="4"/>
        <v>369.59</v>
      </c>
      <c r="J466" s="2">
        <f t="shared" si="5"/>
        <v>365.92</v>
      </c>
      <c r="K466" s="10">
        <f>(testdata1820[[#This Row],[H]]+testdata1820[[#This Row],[L]]+2*testdata1820[[#This Row],[O]])/4</f>
        <v>368.78750000000002</v>
      </c>
      <c r="L466" s="10">
        <f>2*testdata1820[[#This Row],[PP]]-testdata1820[[#This Row],[H]]</f>
        <v>367.98500000000007</v>
      </c>
      <c r="M466" s="10">
        <f>testdata1820[[#This Row],[PP]]-(testdata1820[[#This Row],[H]]-testdata1820[[#This Row],[L]])</f>
        <v>365.11750000000006</v>
      </c>
      <c r="N466" s="10">
        <f>testdata1820[[#This Row],[L]]-2*(testdata1820[[#This Row],[H]]-testdata1820[[#This Row],[PP]])</f>
        <v>364.31500000000011</v>
      </c>
      <c r="O466" s="10">
        <f>2*testdata1820[[#This Row],[PP]]-testdata1820[[#This Row],[L]]</f>
        <v>371.65500000000003</v>
      </c>
      <c r="P466" s="10">
        <f>testdata1820[[#This Row],[PP]]+(testdata1820[[#This Row],[H]]-testdata1820[[#This Row],[L]])</f>
        <v>372.45749999999998</v>
      </c>
      <c r="Q466" s="10">
        <f>testdata1820[[#This Row],[H]]+2*(testdata1820[[#This Row],[PP]]-testdata1820[[#This Row],[L]])</f>
        <v>375.32499999999999</v>
      </c>
      <c r="S466" s="8">
        <v>44181.446527777778</v>
      </c>
      <c r="T466" s="10">
        <v>368.78750000000002</v>
      </c>
      <c r="U466" s="10">
        <v>367.98500000000001</v>
      </c>
      <c r="V466" s="10">
        <v>365.11750000000001</v>
      </c>
      <c r="W466" s="10">
        <v>364.315</v>
      </c>
      <c r="X466" s="10">
        <v>371.65499999999997</v>
      </c>
      <c r="Y466" s="10">
        <v>372.45749999999998</v>
      </c>
      <c r="Z466" s="10">
        <v>375.32499999999999</v>
      </c>
    </row>
    <row r="467" spans="1:26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2">
        <f t="shared" si="3"/>
        <v>369.82</v>
      </c>
      <c r="I467" s="2">
        <f t="shared" si="4"/>
        <v>369.59</v>
      </c>
      <c r="J467" s="2">
        <f t="shared" si="5"/>
        <v>365.92</v>
      </c>
      <c r="K467" s="10">
        <f>(testdata1820[[#This Row],[H]]+testdata1820[[#This Row],[L]]+2*testdata1820[[#This Row],[O]])/4</f>
        <v>368.78750000000002</v>
      </c>
      <c r="L467" s="10">
        <f>2*testdata1820[[#This Row],[PP]]-testdata1820[[#This Row],[H]]</f>
        <v>367.98500000000007</v>
      </c>
      <c r="M467" s="10">
        <f>testdata1820[[#This Row],[PP]]-(testdata1820[[#This Row],[H]]-testdata1820[[#This Row],[L]])</f>
        <v>365.11750000000006</v>
      </c>
      <c r="N467" s="10">
        <f>testdata1820[[#This Row],[L]]-2*(testdata1820[[#This Row],[H]]-testdata1820[[#This Row],[PP]])</f>
        <v>364.31500000000011</v>
      </c>
      <c r="O467" s="10">
        <f>2*testdata1820[[#This Row],[PP]]-testdata1820[[#This Row],[L]]</f>
        <v>371.65500000000003</v>
      </c>
      <c r="P467" s="10">
        <f>testdata1820[[#This Row],[PP]]+(testdata1820[[#This Row],[H]]-testdata1820[[#This Row],[L]])</f>
        <v>372.45749999999998</v>
      </c>
      <c r="Q467" s="10">
        <f>testdata1820[[#This Row],[H]]+2*(testdata1820[[#This Row],[PP]]-testdata1820[[#This Row],[L]])</f>
        <v>375.32499999999999</v>
      </c>
      <c r="S467" s="8">
        <v>44181.447222222225</v>
      </c>
      <c r="T467" s="10">
        <v>368.78750000000002</v>
      </c>
      <c r="U467" s="10">
        <v>367.98500000000001</v>
      </c>
      <c r="V467" s="10">
        <v>365.11750000000001</v>
      </c>
      <c r="W467" s="10">
        <v>364.315</v>
      </c>
      <c r="X467" s="10">
        <v>371.65499999999997</v>
      </c>
      <c r="Y467" s="10">
        <v>372.45749999999998</v>
      </c>
      <c r="Z467" s="10">
        <v>375.32499999999999</v>
      </c>
    </row>
    <row r="468" spans="1:26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2">
        <f t="shared" si="3"/>
        <v>369.82</v>
      </c>
      <c r="I468" s="2">
        <f t="shared" si="4"/>
        <v>369.59</v>
      </c>
      <c r="J468" s="2">
        <f t="shared" si="5"/>
        <v>365.92</v>
      </c>
      <c r="K468" s="10">
        <f>(testdata1820[[#This Row],[H]]+testdata1820[[#This Row],[L]]+2*testdata1820[[#This Row],[O]])/4</f>
        <v>368.78750000000002</v>
      </c>
      <c r="L468" s="10">
        <f>2*testdata1820[[#This Row],[PP]]-testdata1820[[#This Row],[H]]</f>
        <v>367.98500000000007</v>
      </c>
      <c r="M468" s="10">
        <f>testdata1820[[#This Row],[PP]]-(testdata1820[[#This Row],[H]]-testdata1820[[#This Row],[L]])</f>
        <v>365.11750000000006</v>
      </c>
      <c r="N468" s="10">
        <f>testdata1820[[#This Row],[L]]-2*(testdata1820[[#This Row],[H]]-testdata1820[[#This Row],[PP]])</f>
        <v>364.31500000000011</v>
      </c>
      <c r="O468" s="10">
        <f>2*testdata1820[[#This Row],[PP]]-testdata1820[[#This Row],[L]]</f>
        <v>371.65500000000003</v>
      </c>
      <c r="P468" s="10">
        <f>testdata1820[[#This Row],[PP]]+(testdata1820[[#This Row],[H]]-testdata1820[[#This Row],[L]])</f>
        <v>372.45749999999998</v>
      </c>
      <c r="Q468" s="10">
        <f>testdata1820[[#This Row],[H]]+2*(testdata1820[[#This Row],[PP]]-testdata1820[[#This Row],[L]])</f>
        <v>375.32499999999999</v>
      </c>
      <c r="S468" s="8">
        <v>44181.447916666664</v>
      </c>
      <c r="T468" s="10">
        <v>368.78750000000002</v>
      </c>
      <c r="U468" s="10">
        <v>367.98500000000001</v>
      </c>
      <c r="V468" s="10">
        <v>365.11750000000001</v>
      </c>
      <c r="W468" s="10">
        <v>364.315</v>
      </c>
      <c r="X468" s="10">
        <v>371.65499999999997</v>
      </c>
      <c r="Y468" s="10">
        <v>372.45749999999998</v>
      </c>
      <c r="Z468" s="10">
        <v>375.32499999999999</v>
      </c>
    </row>
    <row r="469" spans="1:26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2">
        <f t="shared" si="3"/>
        <v>369.82</v>
      </c>
      <c r="I469" s="2">
        <f t="shared" si="4"/>
        <v>369.59</v>
      </c>
      <c r="J469" s="2">
        <f t="shared" si="5"/>
        <v>365.92</v>
      </c>
      <c r="K469" s="10">
        <f>(testdata1820[[#This Row],[H]]+testdata1820[[#This Row],[L]]+2*testdata1820[[#This Row],[O]])/4</f>
        <v>368.78750000000002</v>
      </c>
      <c r="L469" s="10">
        <f>2*testdata1820[[#This Row],[PP]]-testdata1820[[#This Row],[H]]</f>
        <v>367.98500000000007</v>
      </c>
      <c r="M469" s="10">
        <f>testdata1820[[#This Row],[PP]]-(testdata1820[[#This Row],[H]]-testdata1820[[#This Row],[L]])</f>
        <v>365.11750000000006</v>
      </c>
      <c r="N469" s="10">
        <f>testdata1820[[#This Row],[L]]-2*(testdata1820[[#This Row],[H]]-testdata1820[[#This Row],[PP]])</f>
        <v>364.31500000000011</v>
      </c>
      <c r="O469" s="10">
        <f>2*testdata1820[[#This Row],[PP]]-testdata1820[[#This Row],[L]]</f>
        <v>371.65500000000003</v>
      </c>
      <c r="P469" s="10">
        <f>testdata1820[[#This Row],[PP]]+(testdata1820[[#This Row],[H]]-testdata1820[[#This Row],[L]])</f>
        <v>372.45749999999998</v>
      </c>
      <c r="Q469" s="10">
        <f>testdata1820[[#This Row],[H]]+2*(testdata1820[[#This Row],[PP]]-testdata1820[[#This Row],[L]])</f>
        <v>375.32499999999999</v>
      </c>
      <c r="S469" s="8">
        <v>44181.448611111111</v>
      </c>
      <c r="T469" s="10">
        <v>368.78750000000002</v>
      </c>
      <c r="U469" s="10">
        <v>367.98500000000001</v>
      </c>
      <c r="V469" s="10">
        <v>365.11750000000001</v>
      </c>
      <c r="W469" s="10">
        <v>364.315</v>
      </c>
      <c r="X469" s="10">
        <v>371.65499999999997</v>
      </c>
      <c r="Y469" s="10">
        <v>372.45749999999998</v>
      </c>
      <c r="Z469" s="10">
        <v>375.32499999999999</v>
      </c>
    </row>
    <row r="470" spans="1:26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2">
        <f t="shared" si="3"/>
        <v>369.82</v>
      </c>
      <c r="I470" s="2">
        <f t="shared" si="4"/>
        <v>369.59</v>
      </c>
      <c r="J470" s="2">
        <f t="shared" si="5"/>
        <v>365.92</v>
      </c>
      <c r="K470" s="10">
        <f>(testdata1820[[#This Row],[H]]+testdata1820[[#This Row],[L]]+2*testdata1820[[#This Row],[O]])/4</f>
        <v>368.78750000000002</v>
      </c>
      <c r="L470" s="10">
        <f>2*testdata1820[[#This Row],[PP]]-testdata1820[[#This Row],[H]]</f>
        <v>367.98500000000007</v>
      </c>
      <c r="M470" s="10">
        <f>testdata1820[[#This Row],[PP]]-(testdata1820[[#This Row],[H]]-testdata1820[[#This Row],[L]])</f>
        <v>365.11750000000006</v>
      </c>
      <c r="N470" s="10">
        <f>testdata1820[[#This Row],[L]]-2*(testdata1820[[#This Row],[H]]-testdata1820[[#This Row],[PP]])</f>
        <v>364.31500000000011</v>
      </c>
      <c r="O470" s="10">
        <f>2*testdata1820[[#This Row],[PP]]-testdata1820[[#This Row],[L]]</f>
        <v>371.65500000000003</v>
      </c>
      <c r="P470" s="10">
        <f>testdata1820[[#This Row],[PP]]+(testdata1820[[#This Row],[H]]-testdata1820[[#This Row],[L]])</f>
        <v>372.45749999999998</v>
      </c>
      <c r="Q470" s="10">
        <f>testdata1820[[#This Row],[H]]+2*(testdata1820[[#This Row],[PP]]-testdata1820[[#This Row],[L]])</f>
        <v>375.32499999999999</v>
      </c>
      <c r="S470" s="8">
        <v>44181.449305555558</v>
      </c>
      <c r="T470" s="10">
        <v>368.78750000000002</v>
      </c>
      <c r="U470" s="10">
        <v>367.98500000000001</v>
      </c>
      <c r="V470" s="10">
        <v>365.11750000000001</v>
      </c>
      <c r="W470" s="10">
        <v>364.315</v>
      </c>
      <c r="X470" s="10">
        <v>371.65499999999997</v>
      </c>
      <c r="Y470" s="10">
        <v>372.45749999999998</v>
      </c>
      <c r="Z470" s="10">
        <v>375.32499999999999</v>
      </c>
    </row>
    <row r="471" spans="1:26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2">
        <f t="shared" si="3"/>
        <v>369.82</v>
      </c>
      <c r="I471" s="2">
        <f t="shared" si="4"/>
        <v>369.59</v>
      </c>
      <c r="J471" s="2">
        <f t="shared" si="5"/>
        <v>365.92</v>
      </c>
      <c r="K471" s="10">
        <f>(testdata1820[[#This Row],[H]]+testdata1820[[#This Row],[L]]+2*testdata1820[[#This Row],[O]])/4</f>
        <v>368.78750000000002</v>
      </c>
      <c r="L471" s="10">
        <f>2*testdata1820[[#This Row],[PP]]-testdata1820[[#This Row],[H]]</f>
        <v>367.98500000000007</v>
      </c>
      <c r="M471" s="10">
        <f>testdata1820[[#This Row],[PP]]-(testdata1820[[#This Row],[H]]-testdata1820[[#This Row],[L]])</f>
        <v>365.11750000000006</v>
      </c>
      <c r="N471" s="10">
        <f>testdata1820[[#This Row],[L]]-2*(testdata1820[[#This Row],[H]]-testdata1820[[#This Row],[PP]])</f>
        <v>364.31500000000011</v>
      </c>
      <c r="O471" s="10">
        <f>2*testdata1820[[#This Row],[PP]]-testdata1820[[#This Row],[L]]</f>
        <v>371.65500000000003</v>
      </c>
      <c r="P471" s="10">
        <f>testdata1820[[#This Row],[PP]]+(testdata1820[[#This Row],[H]]-testdata1820[[#This Row],[L]])</f>
        <v>372.45749999999998</v>
      </c>
      <c r="Q471" s="10">
        <f>testdata1820[[#This Row],[H]]+2*(testdata1820[[#This Row],[PP]]-testdata1820[[#This Row],[L]])</f>
        <v>375.32499999999999</v>
      </c>
      <c r="S471" s="8">
        <v>44181.45</v>
      </c>
      <c r="T471" s="10">
        <v>368.78750000000002</v>
      </c>
      <c r="U471" s="10">
        <v>367.98500000000001</v>
      </c>
      <c r="V471" s="10">
        <v>365.11750000000001</v>
      </c>
      <c r="W471" s="10">
        <v>364.315</v>
      </c>
      <c r="X471" s="10">
        <v>371.65499999999997</v>
      </c>
      <c r="Y471" s="10">
        <v>372.45749999999998</v>
      </c>
      <c r="Z471" s="10">
        <v>375.32499999999999</v>
      </c>
    </row>
    <row r="472" spans="1:26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2">
        <f t="shared" si="3"/>
        <v>369.82</v>
      </c>
      <c r="I472" s="2">
        <f t="shared" si="4"/>
        <v>369.59</v>
      </c>
      <c r="J472" s="2">
        <f t="shared" si="5"/>
        <v>365.92</v>
      </c>
      <c r="K472" s="10">
        <f>(testdata1820[[#This Row],[H]]+testdata1820[[#This Row],[L]]+2*testdata1820[[#This Row],[O]])/4</f>
        <v>368.78750000000002</v>
      </c>
      <c r="L472" s="10">
        <f>2*testdata1820[[#This Row],[PP]]-testdata1820[[#This Row],[H]]</f>
        <v>367.98500000000007</v>
      </c>
      <c r="M472" s="10">
        <f>testdata1820[[#This Row],[PP]]-(testdata1820[[#This Row],[H]]-testdata1820[[#This Row],[L]])</f>
        <v>365.11750000000006</v>
      </c>
      <c r="N472" s="10">
        <f>testdata1820[[#This Row],[L]]-2*(testdata1820[[#This Row],[H]]-testdata1820[[#This Row],[PP]])</f>
        <v>364.31500000000011</v>
      </c>
      <c r="O472" s="10">
        <f>2*testdata1820[[#This Row],[PP]]-testdata1820[[#This Row],[L]]</f>
        <v>371.65500000000003</v>
      </c>
      <c r="P472" s="10">
        <f>testdata1820[[#This Row],[PP]]+(testdata1820[[#This Row],[H]]-testdata1820[[#This Row],[L]])</f>
        <v>372.45749999999998</v>
      </c>
      <c r="Q472" s="10">
        <f>testdata1820[[#This Row],[H]]+2*(testdata1820[[#This Row],[PP]]-testdata1820[[#This Row],[L]])</f>
        <v>375.32499999999999</v>
      </c>
      <c r="S472" s="8">
        <v>44181.450694444444</v>
      </c>
      <c r="T472" s="10">
        <v>368.78750000000002</v>
      </c>
      <c r="U472" s="10">
        <v>367.98500000000001</v>
      </c>
      <c r="V472" s="10">
        <v>365.11750000000001</v>
      </c>
      <c r="W472" s="10">
        <v>364.315</v>
      </c>
      <c r="X472" s="10">
        <v>371.65499999999997</v>
      </c>
      <c r="Y472" s="10">
        <v>372.45749999999998</v>
      </c>
      <c r="Z472" s="10">
        <v>375.32499999999999</v>
      </c>
    </row>
    <row r="473" spans="1:26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2">
        <f t="shared" si="3"/>
        <v>369.82</v>
      </c>
      <c r="I473" s="2">
        <f t="shared" si="4"/>
        <v>369.59</v>
      </c>
      <c r="J473" s="2">
        <f t="shared" si="5"/>
        <v>365.92</v>
      </c>
      <c r="K473" s="10">
        <f>(testdata1820[[#This Row],[H]]+testdata1820[[#This Row],[L]]+2*testdata1820[[#This Row],[O]])/4</f>
        <v>368.78750000000002</v>
      </c>
      <c r="L473" s="10">
        <f>2*testdata1820[[#This Row],[PP]]-testdata1820[[#This Row],[H]]</f>
        <v>367.98500000000007</v>
      </c>
      <c r="M473" s="10">
        <f>testdata1820[[#This Row],[PP]]-(testdata1820[[#This Row],[H]]-testdata1820[[#This Row],[L]])</f>
        <v>365.11750000000006</v>
      </c>
      <c r="N473" s="10">
        <f>testdata1820[[#This Row],[L]]-2*(testdata1820[[#This Row],[H]]-testdata1820[[#This Row],[PP]])</f>
        <v>364.31500000000011</v>
      </c>
      <c r="O473" s="10">
        <f>2*testdata1820[[#This Row],[PP]]-testdata1820[[#This Row],[L]]</f>
        <v>371.65500000000003</v>
      </c>
      <c r="P473" s="10">
        <f>testdata1820[[#This Row],[PP]]+(testdata1820[[#This Row],[H]]-testdata1820[[#This Row],[L]])</f>
        <v>372.45749999999998</v>
      </c>
      <c r="Q473" s="10">
        <f>testdata1820[[#This Row],[H]]+2*(testdata1820[[#This Row],[PP]]-testdata1820[[#This Row],[L]])</f>
        <v>375.32499999999999</v>
      </c>
      <c r="S473" s="8">
        <v>44181.451388888891</v>
      </c>
      <c r="T473" s="10">
        <v>368.78750000000002</v>
      </c>
      <c r="U473" s="10">
        <v>367.98500000000001</v>
      </c>
      <c r="V473" s="10">
        <v>365.11750000000001</v>
      </c>
      <c r="W473" s="10">
        <v>364.315</v>
      </c>
      <c r="X473" s="10">
        <v>371.65499999999997</v>
      </c>
      <c r="Y473" s="10">
        <v>372.45749999999998</v>
      </c>
      <c r="Z473" s="10">
        <v>375.32499999999999</v>
      </c>
    </row>
    <row r="474" spans="1:26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2">
        <f t="shared" si="3"/>
        <v>369.82</v>
      </c>
      <c r="I474" s="2">
        <f t="shared" si="4"/>
        <v>369.59</v>
      </c>
      <c r="J474" s="2">
        <f t="shared" si="5"/>
        <v>365.92</v>
      </c>
      <c r="K474" s="10">
        <f>(testdata1820[[#This Row],[H]]+testdata1820[[#This Row],[L]]+2*testdata1820[[#This Row],[O]])/4</f>
        <v>368.78750000000002</v>
      </c>
      <c r="L474" s="10">
        <f>2*testdata1820[[#This Row],[PP]]-testdata1820[[#This Row],[H]]</f>
        <v>367.98500000000007</v>
      </c>
      <c r="M474" s="10">
        <f>testdata1820[[#This Row],[PP]]-(testdata1820[[#This Row],[H]]-testdata1820[[#This Row],[L]])</f>
        <v>365.11750000000006</v>
      </c>
      <c r="N474" s="10">
        <f>testdata1820[[#This Row],[L]]-2*(testdata1820[[#This Row],[H]]-testdata1820[[#This Row],[PP]])</f>
        <v>364.31500000000011</v>
      </c>
      <c r="O474" s="10">
        <f>2*testdata1820[[#This Row],[PP]]-testdata1820[[#This Row],[L]]</f>
        <v>371.65500000000003</v>
      </c>
      <c r="P474" s="10">
        <f>testdata1820[[#This Row],[PP]]+(testdata1820[[#This Row],[H]]-testdata1820[[#This Row],[L]])</f>
        <v>372.45749999999998</v>
      </c>
      <c r="Q474" s="10">
        <f>testdata1820[[#This Row],[H]]+2*(testdata1820[[#This Row],[PP]]-testdata1820[[#This Row],[L]])</f>
        <v>375.32499999999999</v>
      </c>
      <c r="S474" s="8">
        <v>44181.45208333333</v>
      </c>
      <c r="T474" s="10">
        <v>368.78750000000002</v>
      </c>
      <c r="U474" s="10">
        <v>367.98500000000001</v>
      </c>
      <c r="V474" s="10">
        <v>365.11750000000001</v>
      </c>
      <c r="W474" s="10">
        <v>364.315</v>
      </c>
      <c r="X474" s="10">
        <v>371.65499999999997</v>
      </c>
      <c r="Y474" s="10">
        <v>372.45749999999998</v>
      </c>
      <c r="Z474" s="10">
        <v>375.32499999999999</v>
      </c>
    </row>
    <row r="475" spans="1:26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2">
        <f t="shared" si="3"/>
        <v>369.82</v>
      </c>
      <c r="I475" s="2">
        <f t="shared" si="4"/>
        <v>369.59</v>
      </c>
      <c r="J475" s="2">
        <f t="shared" si="5"/>
        <v>365.92</v>
      </c>
      <c r="K475" s="10">
        <f>(testdata1820[[#This Row],[H]]+testdata1820[[#This Row],[L]]+2*testdata1820[[#This Row],[O]])/4</f>
        <v>368.78750000000002</v>
      </c>
      <c r="L475" s="10">
        <f>2*testdata1820[[#This Row],[PP]]-testdata1820[[#This Row],[H]]</f>
        <v>367.98500000000007</v>
      </c>
      <c r="M475" s="10">
        <f>testdata1820[[#This Row],[PP]]-(testdata1820[[#This Row],[H]]-testdata1820[[#This Row],[L]])</f>
        <v>365.11750000000006</v>
      </c>
      <c r="N475" s="10">
        <f>testdata1820[[#This Row],[L]]-2*(testdata1820[[#This Row],[H]]-testdata1820[[#This Row],[PP]])</f>
        <v>364.31500000000011</v>
      </c>
      <c r="O475" s="10">
        <f>2*testdata1820[[#This Row],[PP]]-testdata1820[[#This Row],[L]]</f>
        <v>371.65500000000003</v>
      </c>
      <c r="P475" s="10">
        <f>testdata1820[[#This Row],[PP]]+(testdata1820[[#This Row],[H]]-testdata1820[[#This Row],[L]])</f>
        <v>372.45749999999998</v>
      </c>
      <c r="Q475" s="10">
        <f>testdata1820[[#This Row],[H]]+2*(testdata1820[[#This Row],[PP]]-testdata1820[[#This Row],[L]])</f>
        <v>375.32499999999999</v>
      </c>
      <c r="S475" s="8">
        <v>44181.452777777777</v>
      </c>
      <c r="T475" s="10">
        <v>368.78750000000002</v>
      </c>
      <c r="U475" s="10">
        <v>367.98500000000001</v>
      </c>
      <c r="V475" s="10">
        <v>365.11750000000001</v>
      </c>
      <c r="W475" s="10">
        <v>364.315</v>
      </c>
      <c r="X475" s="10">
        <v>371.65499999999997</v>
      </c>
      <c r="Y475" s="10">
        <v>372.45749999999998</v>
      </c>
      <c r="Z475" s="10">
        <v>375.32499999999999</v>
      </c>
    </row>
    <row r="476" spans="1:26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2">
        <f t="shared" si="3"/>
        <v>369.82</v>
      </c>
      <c r="I476" s="2">
        <f t="shared" si="4"/>
        <v>369.59</v>
      </c>
      <c r="J476" s="2">
        <f t="shared" si="5"/>
        <v>365.92</v>
      </c>
      <c r="K476" s="10">
        <f>(testdata1820[[#This Row],[H]]+testdata1820[[#This Row],[L]]+2*testdata1820[[#This Row],[O]])/4</f>
        <v>368.78750000000002</v>
      </c>
      <c r="L476" s="10">
        <f>2*testdata1820[[#This Row],[PP]]-testdata1820[[#This Row],[H]]</f>
        <v>367.98500000000007</v>
      </c>
      <c r="M476" s="10">
        <f>testdata1820[[#This Row],[PP]]-(testdata1820[[#This Row],[H]]-testdata1820[[#This Row],[L]])</f>
        <v>365.11750000000006</v>
      </c>
      <c r="N476" s="10">
        <f>testdata1820[[#This Row],[L]]-2*(testdata1820[[#This Row],[H]]-testdata1820[[#This Row],[PP]])</f>
        <v>364.31500000000011</v>
      </c>
      <c r="O476" s="10">
        <f>2*testdata1820[[#This Row],[PP]]-testdata1820[[#This Row],[L]]</f>
        <v>371.65500000000003</v>
      </c>
      <c r="P476" s="10">
        <f>testdata1820[[#This Row],[PP]]+(testdata1820[[#This Row],[H]]-testdata1820[[#This Row],[L]])</f>
        <v>372.45749999999998</v>
      </c>
      <c r="Q476" s="10">
        <f>testdata1820[[#This Row],[H]]+2*(testdata1820[[#This Row],[PP]]-testdata1820[[#This Row],[L]])</f>
        <v>375.32499999999999</v>
      </c>
      <c r="S476" s="8">
        <v>44181.453472222223</v>
      </c>
      <c r="T476" s="10">
        <v>368.78750000000002</v>
      </c>
      <c r="U476" s="10">
        <v>367.98500000000001</v>
      </c>
      <c r="V476" s="10">
        <v>365.11750000000001</v>
      </c>
      <c r="W476" s="10">
        <v>364.315</v>
      </c>
      <c r="X476" s="10">
        <v>371.65499999999997</v>
      </c>
      <c r="Y476" s="10">
        <v>372.45749999999998</v>
      </c>
      <c r="Z476" s="10">
        <v>375.32499999999999</v>
      </c>
    </row>
    <row r="477" spans="1:26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2">
        <f t="shared" si="3"/>
        <v>369.82</v>
      </c>
      <c r="I477" s="2">
        <f t="shared" si="4"/>
        <v>369.59</v>
      </c>
      <c r="J477" s="2">
        <f t="shared" si="5"/>
        <v>365.92</v>
      </c>
      <c r="K477" s="10">
        <f>(testdata1820[[#This Row],[H]]+testdata1820[[#This Row],[L]]+2*testdata1820[[#This Row],[O]])/4</f>
        <v>368.78750000000002</v>
      </c>
      <c r="L477" s="10">
        <f>2*testdata1820[[#This Row],[PP]]-testdata1820[[#This Row],[H]]</f>
        <v>367.98500000000007</v>
      </c>
      <c r="M477" s="10">
        <f>testdata1820[[#This Row],[PP]]-(testdata1820[[#This Row],[H]]-testdata1820[[#This Row],[L]])</f>
        <v>365.11750000000006</v>
      </c>
      <c r="N477" s="10">
        <f>testdata1820[[#This Row],[L]]-2*(testdata1820[[#This Row],[H]]-testdata1820[[#This Row],[PP]])</f>
        <v>364.31500000000011</v>
      </c>
      <c r="O477" s="10">
        <f>2*testdata1820[[#This Row],[PP]]-testdata1820[[#This Row],[L]]</f>
        <v>371.65500000000003</v>
      </c>
      <c r="P477" s="10">
        <f>testdata1820[[#This Row],[PP]]+(testdata1820[[#This Row],[H]]-testdata1820[[#This Row],[L]])</f>
        <v>372.45749999999998</v>
      </c>
      <c r="Q477" s="10">
        <f>testdata1820[[#This Row],[H]]+2*(testdata1820[[#This Row],[PP]]-testdata1820[[#This Row],[L]])</f>
        <v>375.32499999999999</v>
      </c>
      <c r="S477" s="8">
        <v>44181.45416666667</v>
      </c>
      <c r="T477" s="10">
        <v>368.78750000000002</v>
      </c>
      <c r="U477" s="10">
        <v>367.98500000000001</v>
      </c>
      <c r="V477" s="10">
        <v>365.11750000000001</v>
      </c>
      <c r="W477" s="10">
        <v>364.315</v>
      </c>
      <c r="X477" s="10">
        <v>371.65499999999997</v>
      </c>
      <c r="Y477" s="10">
        <v>372.45749999999998</v>
      </c>
      <c r="Z477" s="10">
        <v>375.32499999999999</v>
      </c>
    </row>
    <row r="478" spans="1:26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2">
        <f t="shared" si="3"/>
        <v>369.82</v>
      </c>
      <c r="I478" s="2">
        <f t="shared" si="4"/>
        <v>369.59</v>
      </c>
      <c r="J478" s="2">
        <f t="shared" si="5"/>
        <v>365.92</v>
      </c>
      <c r="K478" s="10">
        <f>(testdata1820[[#This Row],[H]]+testdata1820[[#This Row],[L]]+2*testdata1820[[#This Row],[O]])/4</f>
        <v>368.78750000000002</v>
      </c>
      <c r="L478" s="10">
        <f>2*testdata1820[[#This Row],[PP]]-testdata1820[[#This Row],[H]]</f>
        <v>367.98500000000007</v>
      </c>
      <c r="M478" s="10">
        <f>testdata1820[[#This Row],[PP]]-(testdata1820[[#This Row],[H]]-testdata1820[[#This Row],[L]])</f>
        <v>365.11750000000006</v>
      </c>
      <c r="N478" s="10">
        <f>testdata1820[[#This Row],[L]]-2*(testdata1820[[#This Row],[H]]-testdata1820[[#This Row],[PP]])</f>
        <v>364.31500000000011</v>
      </c>
      <c r="O478" s="10">
        <f>2*testdata1820[[#This Row],[PP]]-testdata1820[[#This Row],[L]]</f>
        <v>371.65500000000003</v>
      </c>
      <c r="P478" s="10">
        <f>testdata1820[[#This Row],[PP]]+(testdata1820[[#This Row],[H]]-testdata1820[[#This Row],[L]])</f>
        <v>372.45749999999998</v>
      </c>
      <c r="Q478" s="10">
        <f>testdata1820[[#This Row],[H]]+2*(testdata1820[[#This Row],[PP]]-testdata1820[[#This Row],[L]])</f>
        <v>375.32499999999999</v>
      </c>
      <c r="S478" s="8">
        <v>44181.454861111109</v>
      </c>
      <c r="T478" s="10">
        <v>368.78750000000002</v>
      </c>
      <c r="U478" s="10">
        <v>367.98500000000001</v>
      </c>
      <c r="V478" s="10">
        <v>365.11750000000001</v>
      </c>
      <c r="W478" s="10">
        <v>364.315</v>
      </c>
      <c r="X478" s="10">
        <v>371.65499999999997</v>
      </c>
      <c r="Y478" s="10">
        <v>372.45749999999998</v>
      </c>
      <c r="Z478" s="10">
        <v>375.32499999999999</v>
      </c>
    </row>
    <row r="479" spans="1:26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2">
        <f t="shared" si="3"/>
        <v>369.82</v>
      </c>
      <c r="I479" s="2">
        <f t="shared" si="4"/>
        <v>369.59</v>
      </c>
      <c r="J479" s="2">
        <f t="shared" si="5"/>
        <v>365.92</v>
      </c>
      <c r="K479" s="10">
        <f>(testdata1820[[#This Row],[H]]+testdata1820[[#This Row],[L]]+2*testdata1820[[#This Row],[O]])/4</f>
        <v>368.78750000000002</v>
      </c>
      <c r="L479" s="10">
        <f>2*testdata1820[[#This Row],[PP]]-testdata1820[[#This Row],[H]]</f>
        <v>367.98500000000007</v>
      </c>
      <c r="M479" s="10">
        <f>testdata1820[[#This Row],[PP]]-(testdata1820[[#This Row],[H]]-testdata1820[[#This Row],[L]])</f>
        <v>365.11750000000006</v>
      </c>
      <c r="N479" s="10">
        <f>testdata1820[[#This Row],[L]]-2*(testdata1820[[#This Row],[H]]-testdata1820[[#This Row],[PP]])</f>
        <v>364.31500000000011</v>
      </c>
      <c r="O479" s="10">
        <f>2*testdata1820[[#This Row],[PP]]-testdata1820[[#This Row],[L]]</f>
        <v>371.65500000000003</v>
      </c>
      <c r="P479" s="10">
        <f>testdata1820[[#This Row],[PP]]+(testdata1820[[#This Row],[H]]-testdata1820[[#This Row],[L]])</f>
        <v>372.45749999999998</v>
      </c>
      <c r="Q479" s="10">
        <f>testdata1820[[#This Row],[H]]+2*(testdata1820[[#This Row],[PP]]-testdata1820[[#This Row],[L]])</f>
        <v>375.32499999999999</v>
      </c>
      <c r="S479" s="8">
        <v>44181.455555555556</v>
      </c>
      <c r="T479" s="10">
        <v>368.78750000000002</v>
      </c>
      <c r="U479" s="10">
        <v>367.98500000000001</v>
      </c>
      <c r="V479" s="10">
        <v>365.11750000000001</v>
      </c>
      <c r="W479" s="10">
        <v>364.315</v>
      </c>
      <c r="X479" s="10">
        <v>371.65499999999997</v>
      </c>
      <c r="Y479" s="10">
        <v>372.45749999999998</v>
      </c>
      <c r="Z479" s="10">
        <v>375.32499999999999</v>
      </c>
    </row>
    <row r="480" spans="1:26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2">
        <f t="shared" si="3"/>
        <v>369.82</v>
      </c>
      <c r="I480" s="2">
        <f t="shared" si="4"/>
        <v>369.59</v>
      </c>
      <c r="J480" s="2">
        <f t="shared" si="5"/>
        <v>365.92</v>
      </c>
      <c r="K480" s="10">
        <f>(testdata1820[[#This Row],[H]]+testdata1820[[#This Row],[L]]+2*testdata1820[[#This Row],[O]])/4</f>
        <v>368.78750000000002</v>
      </c>
      <c r="L480" s="10">
        <f>2*testdata1820[[#This Row],[PP]]-testdata1820[[#This Row],[H]]</f>
        <v>367.98500000000007</v>
      </c>
      <c r="M480" s="10">
        <f>testdata1820[[#This Row],[PP]]-(testdata1820[[#This Row],[H]]-testdata1820[[#This Row],[L]])</f>
        <v>365.11750000000006</v>
      </c>
      <c r="N480" s="10">
        <f>testdata1820[[#This Row],[L]]-2*(testdata1820[[#This Row],[H]]-testdata1820[[#This Row],[PP]])</f>
        <v>364.31500000000011</v>
      </c>
      <c r="O480" s="10">
        <f>2*testdata1820[[#This Row],[PP]]-testdata1820[[#This Row],[L]]</f>
        <v>371.65500000000003</v>
      </c>
      <c r="P480" s="10">
        <f>testdata1820[[#This Row],[PP]]+(testdata1820[[#This Row],[H]]-testdata1820[[#This Row],[L]])</f>
        <v>372.45749999999998</v>
      </c>
      <c r="Q480" s="10">
        <f>testdata1820[[#This Row],[H]]+2*(testdata1820[[#This Row],[PP]]-testdata1820[[#This Row],[L]])</f>
        <v>375.32499999999999</v>
      </c>
      <c r="S480" s="8">
        <v>44181.456250000003</v>
      </c>
      <c r="T480" s="10">
        <v>368.78750000000002</v>
      </c>
      <c r="U480" s="10">
        <v>367.98500000000001</v>
      </c>
      <c r="V480" s="10">
        <v>365.11750000000001</v>
      </c>
      <c r="W480" s="10">
        <v>364.315</v>
      </c>
      <c r="X480" s="10">
        <v>371.65499999999997</v>
      </c>
      <c r="Y480" s="10">
        <v>372.45749999999998</v>
      </c>
      <c r="Z480" s="10">
        <v>375.32499999999999</v>
      </c>
    </row>
    <row r="481" spans="1:26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2">
        <f t="shared" si="3"/>
        <v>369.82</v>
      </c>
      <c r="I481" s="2">
        <f t="shared" si="4"/>
        <v>369.59</v>
      </c>
      <c r="J481" s="2">
        <f t="shared" si="5"/>
        <v>365.92</v>
      </c>
      <c r="K481" s="10">
        <f>(testdata1820[[#This Row],[H]]+testdata1820[[#This Row],[L]]+2*testdata1820[[#This Row],[O]])/4</f>
        <v>368.78750000000002</v>
      </c>
      <c r="L481" s="10">
        <f>2*testdata1820[[#This Row],[PP]]-testdata1820[[#This Row],[H]]</f>
        <v>367.98500000000007</v>
      </c>
      <c r="M481" s="10">
        <f>testdata1820[[#This Row],[PP]]-(testdata1820[[#This Row],[H]]-testdata1820[[#This Row],[L]])</f>
        <v>365.11750000000006</v>
      </c>
      <c r="N481" s="10">
        <f>testdata1820[[#This Row],[L]]-2*(testdata1820[[#This Row],[H]]-testdata1820[[#This Row],[PP]])</f>
        <v>364.31500000000011</v>
      </c>
      <c r="O481" s="10">
        <f>2*testdata1820[[#This Row],[PP]]-testdata1820[[#This Row],[L]]</f>
        <v>371.65500000000003</v>
      </c>
      <c r="P481" s="10">
        <f>testdata1820[[#This Row],[PP]]+(testdata1820[[#This Row],[H]]-testdata1820[[#This Row],[L]])</f>
        <v>372.45749999999998</v>
      </c>
      <c r="Q481" s="10">
        <f>testdata1820[[#This Row],[H]]+2*(testdata1820[[#This Row],[PP]]-testdata1820[[#This Row],[L]])</f>
        <v>375.32499999999999</v>
      </c>
      <c r="S481" s="8">
        <v>44181.456944444442</v>
      </c>
      <c r="T481" s="10">
        <v>368.78750000000002</v>
      </c>
      <c r="U481" s="10">
        <v>367.98500000000001</v>
      </c>
      <c r="V481" s="10">
        <v>365.11750000000001</v>
      </c>
      <c r="W481" s="10">
        <v>364.315</v>
      </c>
      <c r="X481" s="10">
        <v>371.65499999999997</v>
      </c>
      <c r="Y481" s="10">
        <v>372.45749999999998</v>
      </c>
      <c r="Z481" s="10">
        <v>375.32499999999999</v>
      </c>
    </row>
    <row r="482" spans="1:26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2">
        <f t="shared" si="3"/>
        <v>369.82</v>
      </c>
      <c r="I482" s="2">
        <f t="shared" si="4"/>
        <v>369.59</v>
      </c>
      <c r="J482" s="2">
        <f t="shared" si="5"/>
        <v>365.92</v>
      </c>
      <c r="K482" s="10">
        <f>(testdata1820[[#This Row],[H]]+testdata1820[[#This Row],[L]]+2*testdata1820[[#This Row],[O]])/4</f>
        <v>368.78750000000002</v>
      </c>
      <c r="L482" s="10">
        <f>2*testdata1820[[#This Row],[PP]]-testdata1820[[#This Row],[H]]</f>
        <v>367.98500000000007</v>
      </c>
      <c r="M482" s="10">
        <f>testdata1820[[#This Row],[PP]]-(testdata1820[[#This Row],[H]]-testdata1820[[#This Row],[L]])</f>
        <v>365.11750000000006</v>
      </c>
      <c r="N482" s="10">
        <f>testdata1820[[#This Row],[L]]-2*(testdata1820[[#This Row],[H]]-testdata1820[[#This Row],[PP]])</f>
        <v>364.31500000000011</v>
      </c>
      <c r="O482" s="10">
        <f>2*testdata1820[[#This Row],[PP]]-testdata1820[[#This Row],[L]]</f>
        <v>371.65500000000003</v>
      </c>
      <c r="P482" s="10">
        <f>testdata1820[[#This Row],[PP]]+(testdata1820[[#This Row],[H]]-testdata1820[[#This Row],[L]])</f>
        <v>372.45749999999998</v>
      </c>
      <c r="Q482" s="10">
        <f>testdata1820[[#This Row],[H]]+2*(testdata1820[[#This Row],[PP]]-testdata1820[[#This Row],[L]])</f>
        <v>375.32499999999999</v>
      </c>
      <c r="S482" s="8">
        <v>44181.457638888889</v>
      </c>
      <c r="T482" s="10">
        <v>368.78750000000002</v>
      </c>
      <c r="U482" s="10">
        <v>367.98500000000001</v>
      </c>
      <c r="V482" s="10">
        <v>365.11750000000001</v>
      </c>
      <c r="W482" s="10">
        <v>364.315</v>
      </c>
      <c r="X482" s="10">
        <v>371.65499999999997</v>
      </c>
      <c r="Y482" s="10">
        <v>372.45749999999998</v>
      </c>
      <c r="Z482" s="10">
        <v>375.32499999999999</v>
      </c>
    </row>
    <row r="483" spans="1:26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2">
        <f t="shared" si="3"/>
        <v>369.82</v>
      </c>
      <c r="I483" s="2">
        <f t="shared" si="4"/>
        <v>369.59</v>
      </c>
      <c r="J483" s="2">
        <f t="shared" si="5"/>
        <v>365.92</v>
      </c>
      <c r="K483" s="10">
        <f>(testdata1820[[#This Row],[H]]+testdata1820[[#This Row],[L]]+2*testdata1820[[#This Row],[O]])/4</f>
        <v>368.78750000000002</v>
      </c>
      <c r="L483" s="10">
        <f>2*testdata1820[[#This Row],[PP]]-testdata1820[[#This Row],[H]]</f>
        <v>367.98500000000007</v>
      </c>
      <c r="M483" s="10">
        <f>testdata1820[[#This Row],[PP]]-(testdata1820[[#This Row],[H]]-testdata1820[[#This Row],[L]])</f>
        <v>365.11750000000006</v>
      </c>
      <c r="N483" s="10">
        <f>testdata1820[[#This Row],[L]]-2*(testdata1820[[#This Row],[H]]-testdata1820[[#This Row],[PP]])</f>
        <v>364.31500000000011</v>
      </c>
      <c r="O483" s="10">
        <f>2*testdata1820[[#This Row],[PP]]-testdata1820[[#This Row],[L]]</f>
        <v>371.65500000000003</v>
      </c>
      <c r="P483" s="10">
        <f>testdata1820[[#This Row],[PP]]+(testdata1820[[#This Row],[H]]-testdata1820[[#This Row],[L]])</f>
        <v>372.45749999999998</v>
      </c>
      <c r="Q483" s="10">
        <f>testdata1820[[#This Row],[H]]+2*(testdata1820[[#This Row],[PP]]-testdata1820[[#This Row],[L]])</f>
        <v>375.32499999999999</v>
      </c>
      <c r="S483" s="8">
        <v>44181.458333333336</v>
      </c>
      <c r="T483" s="10">
        <v>368.78750000000002</v>
      </c>
      <c r="U483" s="10">
        <v>367.98500000000001</v>
      </c>
      <c r="V483" s="10">
        <v>365.11750000000001</v>
      </c>
      <c r="W483" s="10">
        <v>364.315</v>
      </c>
      <c r="X483" s="10">
        <v>371.65499999999997</v>
      </c>
      <c r="Y483" s="10">
        <v>372.45749999999998</v>
      </c>
      <c r="Z483" s="10">
        <v>375.32499999999999</v>
      </c>
    </row>
    <row r="484" spans="1:26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2">
        <f t="shared" si="3"/>
        <v>369.82</v>
      </c>
      <c r="I484" s="2">
        <f t="shared" si="4"/>
        <v>369.59</v>
      </c>
      <c r="J484" s="2">
        <f t="shared" si="5"/>
        <v>365.92</v>
      </c>
      <c r="K484" s="10">
        <f>(testdata1820[[#This Row],[H]]+testdata1820[[#This Row],[L]]+2*testdata1820[[#This Row],[O]])/4</f>
        <v>368.78750000000002</v>
      </c>
      <c r="L484" s="10">
        <f>2*testdata1820[[#This Row],[PP]]-testdata1820[[#This Row],[H]]</f>
        <v>367.98500000000007</v>
      </c>
      <c r="M484" s="10">
        <f>testdata1820[[#This Row],[PP]]-(testdata1820[[#This Row],[H]]-testdata1820[[#This Row],[L]])</f>
        <v>365.11750000000006</v>
      </c>
      <c r="N484" s="10">
        <f>testdata1820[[#This Row],[L]]-2*(testdata1820[[#This Row],[H]]-testdata1820[[#This Row],[PP]])</f>
        <v>364.31500000000011</v>
      </c>
      <c r="O484" s="10">
        <f>2*testdata1820[[#This Row],[PP]]-testdata1820[[#This Row],[L]]</f>
        <v>371.65500000000003</v>
      </c>
      <c r="P484" s="10">
        <f>testdata1820[[#This Row],[PP]]+(testdata1820[[#This Row],[H]]-testdata1820[[#This Row],[L]])</f>
        <v>372.45749999999998</v>
      </c>
      <c r="Q484" s="10">
        <f>testdata1820[[#This Row],[H]]+2*(testdata1820[[#This Row],[PP]]-testdata1820[[#This Row],[L]])</f>
        <v>375.32499999999999</v>
      </c>
      <c r="S484" s="8">
        <v>44181.459027777775</v>
      </c>
      <c r="T484" s="10">
        <v>368.78750000000002</v>
      </c>
      <c r="U484" s="10">
        <v>367.98500000000001</v>
      </c>
      <c r="V484" s="10">
        <v>365.11750000000001</v>
      </c>
      <c r="W484" s="10">
        <v>364.315</v>
      </c>
      <c r="X484" s="10">
        <v>371.65499999999997</v>
      </c>
      <c r="Y484" s="10">
        <v>372.45749999999998</v>
      </c>
      <c r="Z484" s="10">
        <v>375.32499999999999</v>
      </c>
    </row>
    <row r="485" spans="1:26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2">
        <f t="shared" si="3"/>
        <v>369.82</v>
      </c>
      <c r="I485" s="2">
        <f t="shared" si="4"/>
        <v>369.59</v>
      </c>
      <c r="J485" s="2">
        <f t="shared" si="5"/>
        <v>365.92</v>
      </c>
      <c r="K485" s="10">
        <f>(testdata1820[[#This Row],[H]]+testdata1820[[#This Row],[L]]+2*testdata1820[[#This Row],[O]])/4</f>
        <v>368.78750000000002</v>
      </c>
      <c r="L485" s="10">
        <f>2*testdata1820[[#This Row],[PP]]-testdata1820[[#This Row],[H]]</f>
        <v>367.98500000000007</v>
      </c>
      <c r="M485" s="10">
        <f>testdata1820[[#This Row],[PP]]-(testdata1820[[#This Row],[H]]-testdata1820[[#This Row],[L]])</f>
        <v>365.11750000000006</v>
      </c>
      <c r="N485" s="10">
        <f>testdata1820[[#This Row],[L]]-2*(testdata1820[[#This Row],[H]]-testdata1820[[#This Row],[PP]])</f>
        <v>364.31500000000011</v>
      </c>
      <c r="O485" s="10">
        <f>2*testdata1820[[#This Row],[PP]]-testdata1820[[#This Row],[L]]</f>
        <v>371.65500000000003</v>
      </c>
      <c r="P485" s="10">
        <f>testdata1820[[#This Row],[PP]]+(testdata1820[[#This Row],[H]]-testdata1820[[#This Row],[L]])</f>
        <v>372.45749999999998</v>
      </c>
      <c r="Q485" s="10">
        <f>testdata1820[[#This Row],[H]]+2*(testdata1820[[#This Row],[PP]]-testdata1820[[#This Row],[L]])</f>
        <v>375.32499999999999</v>
      </c>
      <c r="S485" s="8">
        <v>44181.459722222222</v>
      </c>
      <c r="T485" s="10">
        <v>368.78750000000002</v>
      </c>
      <c r="U485" s="10">
        <v>367.98500000000001</v>
      </c>
      <c r="V485" s="10">
        <v>365.11750000000001</v>
      </c>
      <c r="W485" s="10">
        <v>364.315</v>
      </c>
      <c r="X485" s="10">
        <v>371.65499999999997</v>
      </c>
      <c r="Y485" s="10">
        <v>372.45749999999998</v>
      </c>
      <c r="Z485" s="10">
        <v>375.32499999999999</v>
      </c>
    </row>
    <row r="486" spans="1:26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2">
        <f t="shared" si="3"/>
        <v>369.82</v>
      </c>
      <c r="I486" s="2">
        <f t="shared" si="4"/>
        <v>369.59</v>
      </c>
      <c r="J486" s="2">
        <f t="shared" si="5"/>
        <v>365.92</v>
      </c>
      <c r="K486" s="10">
        <f>(testdata1820[[#This Row],[H]]+testdata1820[[#This Row],[L]]+2*testdata1820[[#This Row],[O]])/4</f>
        <v>368.78750000000002</v>
      </c>
      <c r="L486" s="10">
        <f>2*testdata1820[[#This Row],[PP]]-testdata1820[[#This Row],[H]]</f>
        <v>367.98500000000007</v>
      </c>
      <c r="M486" s="10">
        <f>testdata1820[[#This Row],[PP]]-(testdata1820[[#This Row],[H]]-testdata1820[[#This Row],[L]])</f>
        <v>365.11750000000006</v>
      </c>
      <c r="N486" s="10">
        <f>testdata1820[[#This Row],[L]]-2*(testdata1820[[#This Row],[H]]-testdata1820[[#This Row],[PP]])</f>
        <v>364.31500000000011</v>
      </c>
      <c r="O486" s="10">
        <f>2*testdata1820[[#This Row],[PP]]-testdata1820[[#This Row],[L]]</f>
        <v>371.65500000000003</v>
      </c>
      <c r="P486" s="10">
        <f>testdata1820[[#This Row],[PP]]+(testdata1820[[#This Row],[H]]-testdata1820[[#This Row],[L]])</f>
        <v>372.45749999999998</v>
      </c>
      <c r="Q486" s="10">
        <f>testdata1820[[#This Row],[H]]+2*(testdata1820[[#This Row],[PP]]-testdata1820[[#This Row],[L]])</f>
        <v>375.32499999999999</v>
      </c>
      <c r="S486" s="8">
        <v>44181.460416666669</v>
      </c>
      <c r="T486" s="10">
        <v>368.78750000000002</v>
      </c>
      <c r="U486" s="10">
        <v>367.98500000000001</v>
      </c>
      <c r="V486" s="10">
        <v>365.11750000000001</v>
      </c>
      <c r="W486" s="10">
        <v>364.315</v>
      </c>
      <c r="X486" s="10">
        <v>371.65499999999997</v>
      </c>
      <c r="Y486" s="10">
        <v>372.45749999999998</v>
      </c>
      <c r="Z486" s="10">
        <v>375.32499999999999</v>
      </c>
    </row>
    <row r="487" spans="1:26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2">
        <f t="shared" si="3"/>
        <v>369.82</v>
      </c>
      <c r="I487" s="2">
        <f t="shared" si="4"/>
        <v>369.59</v>
      </c>
      <c r="J487" s="2">
        <f t="shared" si="5"/>
        <v>365.92</v>
      </c>
      <c r="K487" s="10">
        <f>(testdata1820[[#This Row],[H]]+testdata1820[[#This Row],[L]]+2*testdata1820[[#This Row],[O]])/4</f>
        <v>368.78750000000002</v>
      </c>
      <c r="L487" s="10">
        <f>2*testdata1820[[#This Row],[PP]]-testdata1820[[#This Row],[H]]</f>
        <v>367.98500000000007</v>
      </c>
      <c r="M487" s="10">
        <f>testdata1820[[#This Row],[PP]]-(testdata1820[[#This Row],[H]]-testdata1820[[#This Row],[L]])</f>
        <v>365.11750000000006</v>
      </c>
      <c r="N487" s="10">
        <f>testdata1820[[#This Row],[L]]-2*(testdata1820[[#This Row],[H]]-testdata1820[[#This Row],[PP]])</f>
        <v>364.31500000000011</v>
      </c>
      <c r="O487" s="10">
        <f>2*testdata1820[[#This Row],[PP]]-testdata1820[[#This Row],[L]]</f>
        <v>371.65500000000003</v>
      </c>
      <c r="P487" s="10">
        <f>testdata1820[[#This Row],[PP]]+(testdata1820[[#This Row],[H]]-testdata1820[[#This Row],[L]])</f>
        <v>372.45749999999998</v>
      </c>
      <c r="Q487" s="10">
        <f>testdata1820[[#This Row],[H]]+2*(testdata1820[[#This Row],[PP]]-testdata1820[[#This Row],[L]])</f>
        <v>375.32499999999999</v>
      </c>
      <c r="S487" s="8">
        <v>44181.461111111108</v>
      </c>
      <c r="T487" s="10">
        <v>368.78750000000002</v>
      </c>
      <c r="U487" s="10">
        <v>367.98500000000001</v>
      </c>
      <c r="V487" s="10">
        <v>365.11750000000001</v>
      </c>
      <c r="W487" s="10">
        <v>364.315</v>
      </c>
      <c r="X487" s="10">
        <v>371.65499999999997</v>
      </c>
      <c r="Y487" s="10">
        <v>372.45749999999998</v>
      </c>
      <c r="Z487" s="10">
        <v>375.32499999999999</v>
      </c>
    </row>
    <row r="488" spans="1:26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2">
        <f t="shared" si="3"/>
        <v>369.82</v>
      </c>
      <c r="I488" s="2">
        <f t="shared" si="4"/>
        <v>369.59</v>
      </c>
      <c r="J488" s="2">
        <f t="shared" si="5"/>
        <v>365.92</v>
      </c>
      <c r="K488" s="10">
        <f>(testdata1820[[#This Row],[H]]+testdata1820[[#This Row],[L]]+2*testdata1820[[#This Row],[O]])/4</f>
        <v>368.78750000000002</v>
      </c>
      <c r="L488" s="10">
        <f>2*testdata1820[[#This Row],[PP]]-testdata1820[[#This Row],[H]]</f>
        <v>367.98500000000007</v>
      </c>
      <c r="M488" s="10">
        <f>testdata1820[[#This Row],[PP]]-(testdata1820[[#This Row],[H]]-testdata1820[[#This Row],[L]])</f>
        <v>365.11750000000006</v>
      </c>
      <c r="N488" s="10">
        <f>testdata1820[[#This Row],[L]]-2*(testdata1820[[#This Row],[H]]-testdata1820[[#This Row],[PP]])</f>
        <v>364.31500000000011</v>
      </c>
      <c r="O488" s="10">
        <f>2*testdata1820[[#This Row],[PP]]-testdata1820[[#This Row],[L]]</f>
        <v>371.65500000000003</v>
      </c>
      <c r="P488" s="10">
        <f>testdata1820[[#This Row],[PP]]+(testdata1820[[#This Row],[H]]-testdata1820[[#This Row],[L]])</f>
        <v>372.45749999999998</v>
      </c>
      <c r="Q488" s="10">
        <f>testdata1820[[#This Row],[H]]+2*(testdata1820[[#This Row],[PP]]-testdata1820[[#This Row],[L]])</f>
        <v>375.32499999999999</v>
      </c>
      <c r="S488" s="8">
        <v>44181.461805555555</v>
      </c>
      <c r="T488" s="10">
        <v>368.78750000000002</v>
      </c>
      <c r="U488" s="10">
        <v>367.98500000000001</v>
      </c>
      <c r="V488" s="10">
        <v>365.11750000000001</v>
      </c>
      <c r="W488" s="10">
        <v>364.315</v>
      </c>
      <c r="X488" s="10">
        <v>371.65499999999997</v>
      </c>
      <c r="Y488" s="10">
        <v>372.45749999999998</v>
      </c>
      <c r="Z488" s="10">
        <v>375.32499999999999</v>
      </c>
    </row>
    <row r="489" spans="1:26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2">
        <f t="shared" si="3"/>
        <v>369.82</v>
      </c>
      <c r="I489" s="2">
        <f t="shared" si="4"/>
        <v>369.59</v>
      </c>
      <c r="J489" s="2">
        <f t="shared" si="5"/>
        <v>365.92</v>
      </c>
      <c r="K489" s="10">
        <f>(testdata1820[[#This Row],[H]]+testdata1820[[#This Row],[L]]+2*testdata1820[[#This Row],[O]])/4</f>
        <v>368.78750000000002</v>
      </c>
      <c r="L489" s="10">
        <f>2*testdata1820[[#This Row],[PP]]-testdata1820[[#This Row],[H]]</f>
        <v>367.98500000000007</v>
      </c>
      <c r="M489" s="10">
        <f>testdata1820[[#This Row],[PP]]-(testdata1820[[#This Row],[H]]-testdata1820[[#This Row],[L]])</f>
        <v>365.11750000000006</v>
      </c>
      <c r="N489" s="10">
        <f>testdata1820[[#This Row],[L]]-2*(testdata1820[[#This Row],[H]]-testdata1820[[#This Row],[PP]])</f>
        <v>364.31500000000011</v>
      </c>
      <c r="O489" s="10">
        <f>2*testdata1820[[#This Row],[PP]]-testdata1820[[#This Row],[L]]</f>
        <v>371.65500000000003</v>
      </c>
      <c r="P489" s="10">
        <f>testdata1820[[#This Row],[PP]]+(testdata1820[[#This Row],[H]]-testdata1820[[#This Row],[L]])</f>
        <v>372.45749999999998</v>
      </c>
      <c r="Q489" s="10">
        <f>testdata1820[[#This Row],[H]]+2*(testdata1820[[#This Row],[PP]]-testdata1820[[#This Row],[L]])</f>
        <v>375.32499999999999</v>
      </c>
      <c r="S489" s="8">
        <v>44181.462500000001</v>
      </c>
      <c r="T489" s="10">
        <v>368.78750000000002</v>
      </c>
      <c r="U489" s="10">
        <v>367.98500000000001</v>
      </c>
      <c r="V489" s="10">
        <v>365.11750000000001</v>
      </c>
      <c r="W489" s="10">
        <v>364.315</v>
      </c>
      <c r="X489" s="10">
        <v>371.65499999999997</v>
      </c>
      <c r="Y489" s="10">
        <v>372.45749999999998</v>
      </c>
      <c r="Z489" s="10">
        <v>375.32499999999999</v>
      </c>
    </row>
    <row r="490" spans="1:26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2">
        <f t="shared" si="3"/>
        <v>369.82</v>
      </c>
      <c r="I490" s="2">
        <f t="shared" si="4"/>
        <v>369.59</v>
      </c>
      <c r="J490" s="2">
        <f t="shared" si="5"/>
        <v>365.92</v>
      </c>
      <c r="K490" s="10">
        <f>(testdata1820[[#This Row],[H]]+testdata1820[[#This Row],[L]]+2*testdata1820[[#This Row],[O]])/4</f>
        <v>368.78750000000002</v>
      </c>
      <c r="L490" s="10">
        <f>2*testdata1820[[#This Row],[PP]]-testdata1820[[#This Row],[H]]</f>
        <v>367.98500000000007</v>
      </c>
      <c r="M490" s="10">
        <f>testdata1820[[#This Row],[PP]]-(testdata1820[[#This Row],[H]]-testdata1820[[#This Row],[L]])</f>
        <v>365.11750000000006</v>
      </c>
      <c r="N490" s="10">
        <f>testdata1820[[#This Row],[L]]-2*(testdata1820[[#This Row],[H]]-testdata1820[[#This Row],[PP]])</f>
        <v>364.31500000000011</v>
      </c>
      <c r="O490" s="10">
        <f>2*testdata1820[[#This Row],[PP]]-testdata1820[[#This Row],[L]]</f>
        <v>371.65500000000003</v>
      </c>
      <c r="P490" s="10">
        <f>testdata1820[[#This Row],[PP]]+(testdata1820[[#This Row],[H]]-testdata1820[[#This Row],[L]])</f>
        <v>372.45749999999998</v>
      </c>
      <c r="Q490" s="10">
        <f>testdata1820[[#This Row],[H]]+2*(testdata1820[[#This Row],[PP]]-testdata1820[[#This Row],[L]])</f>
        <v>375.32499999999999</v>
      </c>
      <c r="S490" s="8">
        <v>44181.463194444441</v>
      </c>
      <c r="T490" s="10">
        <v>368.78750000000002</v>
      </c>
      <c r="U490" s="10">
        <v>367.98500000000001</v>
      </c>
      <c r="V490" s="10">
        <v>365.11750000000001</v>
      </c>
      <c r="W490" s="10">
        <v>364.315</v>
      </c>
      <c r="X490" s="10">
        <v>371.65499999999997</v>
      </c>
      <c r="Y490" s="10">
        <v>372.45749999999998</v>
      </c>
      <c r="Z490" s="10">
        <v>375.32499999999999</v>
      </c>
    </row>
    <row r="491" spans="1:26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2">
        <f t="shared" si="3"/>
        <v>369.82</v>
      </c>
      <c r="I491" s="2">
        <f t="shared" si="4"/>
        <v>369.59</v>
      </c>
      <c r="J491" s="2">
        <f t="shared" si="5"/>
        <v>365.92</v>
      </c>
      <c r="K491" s="10">
        <f>(testdata1820[[#This Row],[H]]+testdata1820[[#This Row],[L]]+2*testdata1820[[#This Row],[O]])/4</f>
        <v>368.78750000000002</v>
      </c>
      <c r="L491" s="10">
        <f>2*testdata1820[[#This Row],[PP]]-testdata1820[[#This Row],[H]]</f>
        <v>367.98500000000007</v>
      </c>
      <c r="M491" s="10">
        <f>testdata1820[[#This Row],[PP]]-(testdata1820[[#This Row],[H]]-testdata1820[[#This Row],[L]])</f>
        <v>365.11750000000006</v>
      </c>
      <c r="N491" s="10">
        <f>testdata1820[[#This Row],[L]]-2*(testdata1820[[#This Row],[H]]-testdata1820[[#This Row],[PP]])</f>
        <v>364.31500000000011</v>
      </c>
      <c r="O491" s="10">
        <f>2*testdata1820[[#This Row],[PP]]-testdata1820[[#This Row],[L]]</f>
        <v>371.65500000000003</v>
      </c>
      <c r="P491" s="10">
        <f>testdata1820[[#This Row],[PP]]+(testdata1820[[#This Row],[H]]-testdata1820[[#This Row],[L]])</f>
        <v>372.45749999999998</v>
      </c>
      <c r="Q491" s="10">
        <f>testdata1820[[#This Row],[H]]+2*(testdata1820[[#This Row],[PP]]-testdata1820[[#This Row],[L]])</f>
        <v>375.32499999999999</v>
      </c>
      <c r="S491" s="8">
        <v>44181.463888888888</v>
      </c>
      <c r="T491" s="10">
        <v>368.78750000000002</v>
      </c>
      <c r="U491" s="10">
        <v>367.98500000000001</v>
      </c>
      <c r="V491" s="10">
        <v>365.11750000000001</v>
      </c>
      <c r="W491" s="10">
        <v>364.315</v>
      </c>
      <c r="X491" s="10">
        <v>371.65499999999997</v>
      </c>
      <c r="Y491" s="10">
        <v>372.45749999999998</v>
      </c>
      <c r="Z491" s="10">
        <v>375.32499999999999</v>
      </c>
    </row>
    <row r="492" spans="1:26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2">
        <f t="shared" si="3"/>
        <v>369.82</v>
      </c>
      <c r="I492" s="2">
        <f t="shared" si="4"/>
        <v>369.59</v>
      </c>
      <c r="J492" s="2">
        <f t="shared" si="5"/>
        <v>365.92</v>
      </c>
      <c r="K492" s="10">
        <f>(testdata1820[[#This Row],[H]]+testdata1820[[#This Row],[L]]+2*testdata1820[[#This Row],[O]])/4</f>
        <v>368.78750000000002</v>
      </c>
      <c r="L492" s="10">
        <f>2*testdata1820[[#This Row],[PP]]-testdata1820[[#This Row],[H]]</f>
        <v>367.98500000000007</v>
      </c>
      <c r="M492" s="10">
        <f>testdata1820[[#This Row],[PP]]-(testdata1820[[#This Row],[H]]-testdata1820[[#This Row],[L]])</f>
        <v>365.11750000000006</v>
      </c>
      <c r="N492" s="10">
        <f>testdata1820[[#This Row],[L]]-2*(testdata1820[[#This Row],[H]]-testdata1820[[#This Row],[PP]])</f>
        <v>364.31500000000011</v>
      </c>
      <c r="O492" s="10">
        <f>2*testdata1820[[#This Row],[PP]]-testdata1820[[#This Row],[L]]</f>
        <v>371.65500000000003</v>
      </c>
      <c r="P492" s="10">
        <f>testdata1820[[#This Row],[PP]]+(testdata1820[[#This Row],[H]]-testdata1820[[#This Row],[L]])</f>
        <v>372.45749999999998</v>
      </c>
      <c r="Q492" s="10">
        <f>testdata1820[[#This Row],[H]]+2*(testdata1820[[#This Row],[PP]]-testdata1820[[#This Row],[L]])</f>
        <v>375.32499999999999</v>
      </c>
      <c r="S492" s="8">
        <v>44181.464583333334</v>
      </c>
      <c r="T492" s="10">
        <v>368.78750000000002</v>
      </c>
      <c r="U492" s="10">
        <v>367.98500000000001</v>
      </c>
      <c r="V492" s="10">
        <v>365.11750000000001</v>
      </c>
      <c r="W492" s="10">
        <v>364.315</v>
      </c>
      <c r="X492" s="10">
        <v>371.65499999999997</v>
      </c>
      <c r="Y492" s="10">
        <v>372.45749999999998</v>
      </c>
      <c r="Z492" s="10">
        <v>375.32499999999999</v>
      </c>
    </row>
    <row r="493" spans="1:26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2">
        <f t="shared" si="3"/>
        <v>369.82</v>
      </c>
      <c r="I493" s="2">
        <f t="shared" si="4"/>
        <v>369.59</v>
      </c>
      <c r="J493" s="2">
        <f t="shared" si="5"/>
        <v>365.92</v>
      </c>
      <c r="K493" s="10">
        <f>(testdata1820[[#This Row],[H]]+testdata1820[[#This Row],[L]]+2*testdata1820[[#This Row],[O]])/4</f>
        <v>368.78750000000002</v>
      </c>
      <c r="L493" s="10">
        <f>2*testdata1820[[#This Row],[PP]]-testdata1820[[#This Row],[H]]</f>
        <v>367.98500000000007</v>
      </c>
      <c r="M493" s="10">
        <f>testdata1820[[#This Row],[PP]]-(testdata1820[[#This Row],[H]]-testdata1820[[#This Row],[L]])</f>
        <v>365.11750000000006</v>
      </c>
      <c r="N493" s="10">
        <f>testdata1820[[#This Row],[L]]-2*(testdata1820[[#This Row],[H]]-testdata1820[[#This Row],[PP]])</f>
        <v>364.31500000000011</v>
      </c>
      <c r="O493" s="10">
        <f>2*testdata1820[[#This Row],[PP]]-testdata1820[[#This Row],[L]]</f>
        <v>371.65500000000003</v>
      </c>
      <c r="P493" s="10">
        <f>testdata1820[[#This Row],[PP]]+(testdata1820[[#This Row],[H]]-testdata1820[[#This Row],[L]])</f>
        <v>372.45749999999998</v>
      </c>
      <c r="Q493" s="10">
        <f>testdata1820[[#This Row],[H]]+2*(testdata1820[[#This Row],[PP]]-testdata1820[[#This Row],[L]])</f>
        <v>375.32499999999999</v>
      </c>
      <c r="S493" s="8">
        <v>44181.465277777781</v>
      </c>
      <c r="T493" s="10">
        <v>368.78750000000002</v>
      </c>
      <c r="U493" s="10">
        <v>367.98500000000001</v>
      </c>
      <c r="V493" s="10">
        <v>365.11750000000001</v>
      </c>
      <c r="W493" s="10">
        <v>364.315</v>
      </c>
      <c r="X493" s="10">
        <v>371.65499999999997</v>
      </c>
      <c r="Y493" s="10">
        <v>372.45749999999998</v>
      </c>
      <c r="Z493" s="10">
        <v>375.32499999999999</v>
      </c>
    </row>
    <row r="494" spans="1:26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2">
        <f t="shared" si="3"/>
        <v>369.82</v>
      </c>
      <c r="I494" s="2">
        <f t="shared" si="4"/>
        <v>369.59</v>
      </c>
      <c r="J494" s="2">
        <f t="shared" si="5"/>
        <v>365.92</v>
      </c>
      <c r="K494" s="10">
        <f>(testdata1820[[#This Row],[H]]+testdata1820[[#This Row],[L]]+2*testdata1820[[#This Row],[O]])/4</f>
        <v>368.78750000000002</v>
      </c>
      <c r="L494" s="10">
        <f>2*testdata1820[[#This Row],[PP]]-testdata1820[[#This Row],[H]]</f>
        <v>367.98500000000007</v>
      </c>
      <c r="M494" s="10">
        <f>testdata1820[[#This Row],[PP]]-(testdata1820[[#This Row],[H]]-testdata1820[[#This Row],[L]])</f>
        <v>365.11750000000006</v>
      </c>
      <c r="N494" s="10">
        <f>testdata1820[[#This Row],[L]]-2*(testdata1820[[#This Row],[H]]-testdata1820[[#This Row],[PP]])</f>
        <v>364.31500000000011</v>
      </c>
      <c r="O494" s="10">
        <f>2*testdata1820[[#This Row],[PP]]-testdata1820[[#This Row],[L]]</f>
        <v>371.65500000000003</v>
      </c>
      <c r="P494" s="10">
        <f>testdata1820[[#This Row],[PP]]+(testdata1820[[#This Row],[H]]-testdata1820[[#This Row],[L]])</f>
        <v>372.45749999999998</v>
      </c>
      <c r="Q494" s="10">
        <f>testdata1820[[#This Row],[H]]+2*(testdata1820[[#This Row],[PP]]-testdata1820[[#This Row],[L]])</f>
        <v>375.32499999999999</v>
      </c>
      <c r="S494" s="8">
        <v>44181.46597222222</v>
      </c>
      <c r="T494" s="10">
        <v>368.78750000000002</v>
      </c>
      <c r="U494" s="10">
        <v>367.98500000000001</v>
      </c>
      <c r="V494" s="10">
        <v>365.11750000000001</v>
      </c>
      <c r="W494" s="10">
        <v>364.315</v>
      </c>
      <c r="X494" s="10">
        <v>371.65499999999997</v>
      </c>
      <c r="Y494" s="10">
        <v>372.45749999999998</v>
      </c>
      <c r="Z494" s="10">
        <v>375.32499999999999</v>
      </c>
    </row>
    <row r="495" spans="1:26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2">
        <f t="shared" si="3"/>
        <v>369.82</v>
      </c>
      <c r="I495" s="2">
        <f t="shared" si="4"/>
        <v>369.59</v>
      </c>
      <c r="J495" s="2">
        <f t="shared" si="5"/>
        <v>365.92</v>
      </c>
      <c r="K495" s="10">
        <f>(testdata1820[[#This Row],[H]]+testdata1820[[#This Row],[L]]+2*testdata1820[[#This Row],[O]])/4</f>
        <v>368.78750000000002</v>
      </c>
      <c r="L495" s="10">
        <f>2*testdata1820[[#This Row],[PP]]-testdata1820[[#This Row],[H]]</f>
        <v>367.98500000000007</v>
      </c>
      <c r="M495" s="10">
        <f>testdata1820[[#This Row],[PP]]-(testdata1820[[#This Row],[H]]-testdata1820[[#This Row],[L]])</f>
        <v>365.11750000000006</v>
      </c>
      <c r="N495" s="10">
        <f>testdata1820[[#This Row],[L]]-2*(testdata1820[[#This Row],[H]]-testdata1820[[#This Row],[PP]])</f>
        <v>364.31500000000011</v>
      </c>
      <c r="O495" s="10">
        <f>2*testdata1820[[#This Row],[PP]]-testdata1820[[#This Row],[L]]</f>
        <v>371.65500000000003</v>
      </c>
      <c r="P495" s="10">
        <f>testdata1820[[#This Row],[PP]]+(testdata1820[[#This Row],[H]]-testdata1820[[#This Row],[L]])</f>
        <v>372.45749999999998</v>
      </c>
      <c r="Q495" s="10">
        <f>testdata1820[[#This Row],[H]]+2*(testdata1820[[#This Row],[PP]]-testdata1820[[#This Row],[L]])</f>
        <v>375.32499999999999</v>
      </c>
      <c r="S495" s="8">
        <v>44181.466666666667</v>
      </c>
      <c r="T495" s="10">
        <v>368.78750000000002</v>
      </c>
      <c r="U495" s="10">
        <v>367.98500000000001</v>
      </c>
      <c r="V495" s="10">
        <v>365.11750000000001</v>
      </c>
      <c r="W495" s="10">
        <v>364.315</v>
      </c>
      <c r="X495" s="10">
        <v>371.65499999999997</v>
      </c>
      <c r="Y495" s="10">
        <v>372.45749999999998</v>
      </c>
      <c r="Z495" s="10">
        <v>375.32499999999999</v>
      </c>
    </row>
    <row r="496" spans="1:26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2">
        <f t="shared" si="3"/>
        <v>369.82</v>
      </c>
      <c r="I496" s="2">
        <f t="shared" si="4"/>
        <v>369.59</v>
      </c>
      <c r="J496" s="2">
        <f t="shared" si="5"/>
        <v>365.92</v>
      </c>
      <c r="K496" s="10">
        <f>(testdata1820[[#This Row],[H]]+testdata1820[[#This Row],[L]]+2*testdata1820[[#This Row],[O]])/4</f>
        <v>368.78750000000002</v>
      </c>
      <c r="L496" s="10">
        <f>2*testdata1820[[#This Row],[PP]]-testdata1820[[#This Row],[H]]</f>
        <v>367.98500000000007</v>
      </c>
      <c r="M496" s="10">
        <f>testdata1820[[#This Row],[PP]]-(testdata1820[[#This Row],[H]]-testdata1820[[#This Row],[L]])</f>
        <v>365.11750000000006</v>
      </c>
      <c r="N496" s="10">
        <f>testdata1820[[#This Row],[L]]-2*(testdata1820[[#This Row],[H]]-testdata1820[[#This Row],[PP]])</f>
        <v>364.31500000000011</v>
      </c>
      <c r="O496" s="10">
        <f>2*testdata1820[[#This Row],[PP]]-testdata1820[[#This Row],[L]]</f>
        <v>371.65500000000003</v>
      </c>
      <c r="P496" s="10">
        <f>testdata1820[[#This Row],[PP]]+(testdata1820[[#This Row],[H]]-testdata1820[[#This Row],[L]])</f>
        <v>372.45749999999998</v>
      </c>
      <c r="Q496" s="10">
        <f>testdata1820[[#This Row],[H]]+2*(testdata1820[[#This Row],[PP]]-testdata1820[[#This Row],[L]])</f>
        <v>375.32499999999999</v>
      </c>
      <c r="S496" s="8">
        <v>44181.467361111114</v>
      </c>
      <c r="T496" s="10">
        <v>368.78750000000002</v>
      </c>
      <c r="U496" s="10">
        <v>367.98500000000001</v>
      </c>
      <c r="V496" s="10">
        <v>365.11750000000001</v>
      </c>
      <c r="W496" s="10">
        <v>364.315</v>
      </c>
      <c r="X496" s="10">
        <v>371.65499999999997</v>
      </c>
      <c r="Y496" s="10">
        <v>372.45749999999998</v>
      </c>
      <c r="Z496" s="10">
        <v>375.32499999999999</v>
      </c>
    </row>
    <row r="497" spans="1:26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2">
        <f t="shared" si="3"/>
        <v>369.82</v>
      </c>
      <c r="I497" s="2">
        <f t="shared" si="4"/>
        <v>369.59</v>
      </c>
      <c r="J497" s="2">
        <f t="shared" si="5"/>
        <v>365.92</v>
      </c>
      <c r="K497" s="10">
        <f>(testdata1820[[#This Row],[H]]+testdata1820[[#This Row],[L]]+2*testdata1820[[#This Row],[O]])/4</f>
        <v>368.78750000000002</v>
      </c>
      <c r="L497" s="10">
        <f>2*testdata1820[[#This Row],[PP]]-testdata1820[[#This Row],[H]]</f>
        <v>367.98500000000007</v>
      </c>
      <c r="M497" s="10">
        <f>testdata1820[[#This Row],[PP]]-(testdata1820[[#This Row],[H]]-testdata1820[[#This Row],[L]])</f>
        <v>365.11750000000006</v>
      </c>
      <c r="N497" s="10">
        <f>testdata1820[[#This Row],[L]]-2*(testdata1820[[#This Row],[H]]-testdata1820[[#This Row],[PP]])</f>
        <v>364.31500000000011</v>
      </c>
      <c r="O497" s="10">
        <f>2*testdata1820[[#This Row],[PP]]-testdata1820[[#This Row],[L]]</f>
        <v>371.65500000000003</v>
      </c>
      <c r="P497" s="10">
        <f>testdata1820[[#This Row],[PP]]+(testdata1820[[#This Row],[H]]-testdata1820[[#This Row],[L]])</f>
        <v>372.45749999999998</v>
      </c>
      <c r="Q497" s="10">
        <f>testdata1820[[#This Row],[H]]+2*(testdata1820[[#This Row],[PP]]-testdata1820[[#This Row],[L]])</f>
        <v>375.32499999999999</v>
      </c>
      <c r="S497" s="8">
        <v>44181.468055555553</v>
      </c>
      <c r="T497" s="10">
        <v>368.78750000000002</v>
      </c>
      <c r="U497" s="10">
        <v>367.98500000000001</v>
      </c>
      <c r="V497" s="10">
        <v>365.11750000000001</v>
      </c>
      <c r="W497" s="10">
        <v>364.315</v>
      </c>
      <c r="X497" s="10">
        <v>371.65499999999997</v>
      </c>
      <c r="Y497" s="10">
        <v>372.45749999999998</v>
      </c>
      <c r="Z497" s="10">
        <v>375.32499999999999</v>
      </c>
    </row>
    <row r="498" spans="1:26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2">
        <f t="shared" si="3"/>
        <v>369.82</v>
      </c>
      <c r="I498" s="2">
        <f t="shared" si="4"/>
        <v>369.59</v>
      </c>
      <c r="J498" s="2">
        <f t="shared" si="5"/>
        <v>365.92</v>
      </c>
      <c r="K498" s="10">
        <f>(testdata1820[[#This Row],[H]]+testdata1820[[#This Row],[L]]+2*testdata1820[[#This Row],[O]])/4</f>
        <v>368.78750000000002</v>
      </c>
      <c r="L498" s="10">
        <f>2*testdata1820[[#This Row],[PP]]-testdata1820[[#This Row],[H]]</f>
        <v>367.98500000000007</v>
      </c>
      <c r="M498" s="10">
        <f>testdata1820[[#This Row],[PP]]-(testdata1820[[#This Row],[H]]-testdata1820[[#This Row],[L]])</f>
        <v>365.11750000000006</v>
      </c>
      <c r="N498" s="10">
        <f>testdata1820[[#This Row],[L]]-2*(testdata1820[[#This Row],[H]]-testdata1820[[#This Row],[PP]])</f>
        <v>364.31500000000011</v>
      </c>
      <c r="O498" s="10">
        <f>2*testdata1820[[#This Row],[PP]]-testdata1820[[#This Row],[L]]</f>
        <v>371.65500000000003</v>
      </c>
      <c r="P498" s="10">
        <f>testdata1820[[#This Row],[PP]]+(testdata1820[[#This Row],[H]]-testdata1820[[#This Row],[L]])</f>
        <v>372.45749999999998</v>
      </c>
      <c r="Q498" s="10">
        <f>testdata1820[[#This Row],[H]]+2*(testdata1820[[#This Row],[PP]]-testdata1820[[#This Row],[L]])</f>
        <v>375.32499999999999</v>
      </c>
      <c r="S498" s="8">
        <v>44181.46875</v>
      </c>
      <c r="T498" s="10">
        <v>368.78750000000002</v>
      </c>
      <c r="U498" s="10">
        <v>367.98500000000001</v>
      </c>
      <c r="V498" s="10">
        <v>365.11750000000001</v>
      </c>
      <c r="W498" s="10">
        <v>364.315</v>
      </c>
      <c r="X498" s="10">
        <v>371.65499999999997</v>
      </c>
      <c r="Y498" s="10">
        <v>372.45749999999998</v>
      </c>
      <c r="Z498" s="10">
        <v>375.32499999999999</v>
      </c>
    </row>
    <row r="499" spans="1:26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2">
        <f t="shared" si="3"/>
        <v>369.82</v>
      </c>
      <c r="I499" s="2">
        <f t="shared" si="4"/>
        <v>369.59</v>
      </c>
      <c r="J499" s="2">
        <f t="shared" si="5"/>
        <v>365.92</v>
      </c>
      <c r="K499" s="10">
        <f>(testdata1820[[#This Row],[H]]+testdata1820[[#This Row],[L]]+2*testdata1820[[#This Row],[O]])/4</f>
        <v>368.78750000000002</v>
      </c>
      <c r="L499" s="10">
        <f>2*testdata1820[[#This Row],[PP]]-testdata1820[[#This Row],[H]]</f>
        <v>367.98500000000007</v>
      </c>
      <c r="M499" s="10">
        <f>testdata1820[[#This Row],[PP]]-(testdata1820[[#This Row],[H]]-testdata1820[[#This Row],[L]])</f>
        <v>365.11750000000006</v>
      </c>
      <c r="N499" s="10">
        <f>testdata1820[[#This Row],[L]]-2*(testdata1820[[#This Row],[H]]-testdata1820[[#This Row],[PP]])</f>
        <v>364.31500000000011</v>
      </c>
      <c r="O499" s="10">
        <f>2*testdata1820[[#This Row],[PP]]-testdata1820[[#This Row],[L]]</f>
        <v>371.65500000000003</v>
      </c>
      <c r="P499" s="10">
        <f>testdata1820[[#This Row],[PP]]+(testdata1820[[#This Row],[H]]-testdata1820[[#This Row],[L]])</f>
        <v>372.45749999999998</v>
      </c>
      <c r="Q499" s="10">
        <f>testdata1820[[#This Row],[H]]+2*(testdata1820[[#This Row],[PP]]-testdata1820[[#This Row],[L]])</f>
        <v>375.32499999999999</v>
      </c>
      <c r="S499" s="8">
        <v>44181.469444444447</v>
      </c>
      <c r="T499" s="10">
        <v>368.78750000000002</v>
      </c>
      <c r="U499" s="10">
        <v>367.98500000000001</v>
      </c>
      <c r="V499" s="10">
        <v>365.11750000000001</v>
      </c>
      <c r="W499" s="10">
        <v>364.315</v>
      </c>
      <c r="X499" s="10">
        <v>371.65499999999997</v>
      </c>
      <c r="Y499" s="10">
        <v>372.45749999999998</v>
      </c>
      <c r="Z499" s="10">
        <v>375.32499999999999</v>
      </c>
    </row>
    <row r="500" spans="1:26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2">
        <f t="shared" si="3"/>
        <v>369.82</v>
      </c>
      <c r="I500" s="2">
        <f t="shared" si="4"/>
        <v>369.59</v>
      </c>
      <c r="J500" s="2">
        <f t="shared" si="5"/>
        <v>365.92</v>
      </c>
      <c r="K500" s="10">
        <f>(testdata1820[[#This Row],[H]]+testdata1820[[#This Row],[L]]+2*testdata1820[[#This Row],[O]])/4</f>
        <v>368.78750000000002</v>
      </c>
      <c r="L500" s="10">
        <f>2*testdata1820[[#This Row],[PP]]-testdata1820[[#This Row],[H]]</f>
        <v>367.98500000000007</v>
      </c>
      <c r="M500" s="10">
        <f>testdata1820[[#This Row],[PP]]-(testdata1820[[#This Row],[H]]-testdata1820[[#This Row],[L]])</f>
        <v>365.11750000000006</v>
      </c>
      <c r="N500" s="10">
        <f>testdata1820[[#This Row],[L]]-2*(testdata1820[[#This Row],[H]]-testdata1820[[#This Row],[PP]])</f>
        <v>364.31500000000011</v>
      </c>
      <c r="O500" s="10">
        <f>2*testdata1820[[#This Row],[PP]]-testdata1820[[#This Row],[L]]</f>
        <v>371.65500000000003</v>
      </c>
      <c r="P500" s="10">
        <f>testdata1820[[#This Row],[PP]]+(testdata1820[[#This Row],[H]]-testdata1820[[#This Row],[L]])</f>
        <v>372.45749999999998</v>
      </c>
      <c r="Q500" s="10">
        <f>testdata1820[[#This Row],[H]]+2*(testdata1820[[#This Row],[PP]]-testdata1820[[#This Row],[L]])</f>
        <v>375.32499999999999</v>
      </c>
      <c r="S500" s="8">
        <v>44181.470138888886</v>
      </c>
      <c r="T500" s="10">
        <v>368.78750000000002</v>
      </c>
      <c r="U500" s="10">
        <v>367.98500000000001</v>
      </c>
      <c r="V500" s="10">
        <v>365.11750000000001</v>
      </c>
      <c r="W500" s="10">
        <v>364.315</v>
      </c>
      <c r="X500" s="10">
        <v>371.65499999999997</v>
      </c>
      <c r="Y500" s="10">
        <v>372.45749999999998</v>
      </c>
      <c r="Z500" s="10">
        <v>375.32499999999999</v>
      </c>
    </row>
    <row r="501" spans="1:26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2">
        <f t="shared" si="3"/>
        <v>369.82</v>
      </c>
      <c r="I501" s="2">
        <f t="shared" si="4"/>
        <v>369.59</v>
      </c>
      <c r="J501" s="2">
        <f t="shared" si="5"/>
        <v>365.92</v>
      </c>
      <c r="K501" s="10">
        <f>(testdata1820[[#This Row],[H]]+testdata1820[[#This Row],[L]]+2*testdata1820[[#This Row],[O]])/4</f>
        <v>368.78750000000002</v>
      </c>
      <c r="L501" s="10">
        <f>2*testdata1820[[#This Row],[PP]]-testdata1820[[#This Row],[H]]</f>
        <v>367.98500000000007</v>
      </c>
      <c r="M501" s="10">
        <f>testdata1820[[#This Row],[PP]]-(testdata1820[[#This Row],[H]]-testdata1820[[#This Row],[L]])</f>
        <v>365.11750000000006</v>
      </c>
      <c r="N501" s="10">
        <f>testdata1820[[#This Row],[L]]-2*(testdata1820[[#This Row],[H]]-testdata1820[[#This Row],[PP]])</f>
        <v>364.31500000000011</v>
      </c>
      <c r="O501" s="10">
        <f>2*testdata1820[[#This Row],[PP]]-testdata1820[[#This Row],[L]]</f>
        <v>371.65500000000003</v>
      </c>
      <c r="P501" s="10">
        <f>testdata1820[[#This Row],[PP]]+(testdata1820[[#This Row],[H]]-testdata1820[[#This Row],[L]])</f>
        <v>372.45749999999998</v>
      </c>
      <c r="Q501" s="10">
        <f>testdata1820[[#This Row],[H]]+2*(testdata1820[[#This Row],[PP]]-testdata1820[[#This Row],[L]])</f>
        <v>375.32499999999999</v>
      </c>
      <c r="S501" s="8">
        <v>44181.470833333333</v>
      </c>
      <c r="T501" s="10">
        <v>368.78750000000002</v>
      </c>
      <c r="U501" s="10">
        <v>367.98500000000001</v>
      </c>
      <c r="V501" s="10">
        <v>365.11750000000001</v>
      </c>
      <c r="W501" s="10">
        <v>364.315</v>
      </c>
      <c r="X501" s="10">
        <v>371.65499999999997</v>
      </c>
      <c r="Y501" s="10">
        <v>372.45749999999998</v>
      </c>
      <c r="Z501" s="10">
        <v>375.32499999999999</v>
      </c>
    </row>
    <row r="502" spans="1:26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2">
        <f t="shared" si="3"/>
        <v>369.82</v>
      </c>
      <c r="I502" s="2">
        <f t="shared" si="4"/>
        <v>369.59</v>
      </c>
      <c r="J502" s="2">
        <f t="shared" si="5"/>
        <v>365.92</v>
      </c>
      <c r="K502" s="10">
        <f>(testdata1820[[#This Row],[H]]+testdata1820[[#This Row],[L]]+2*testdata1820[[#This Row],[O]])/4</f>
        <v>368.78750000000002</v>
      </c>
      <c r="L502" s="10">
        <f>2*testdata1820[[#This Row],[PP]]-testdata1820[[#This Row],[H]]</f>
        <v>367.98500000000007</v>
      </c>
      <c r="M502" s="10">
        <f>testdata1820[[#This Row],[PP]]-(testdata1820[[#This Row],[H]]-testdata1820[[#This Row],[L]])</f>
        <v>365.11750000000006</v>
      </c>
      <c r="N502" s="10">
        <f>testdata1820[[#This Row],[L]]-2*(testdata1820[[#This Row],[H]]-testdata1820[[#This Row],[PP]])</f>
        <v>364.31500000000011</v>
      </c>
      <c r="O502" s="10">
        <f>2*testdata1820[[#This Row],[PP]]-testdata1820[[#This Row],[L]]</f>
        <v>371.65500000000003</v>
      </c>
      <c r="P502" s="10">
        <f>testdata1820[[#This Row],[PP]]+(testdata1820[[#This Row],[H]]-testdata1820[[#This Row],[L]])</f>
        <v>372.45749999999998</v>
      </c>
      <c r="Q502" s="10">
        <f>testdata1820[[#This Row],[H]]+2*(testdata1820[[#This Row],[PP]]-testdata1820[[#This Row],[L]])</f>
        <v>375.32499999999999</v>
      </c>
      <c r="S502" s="8">
        <v>44181.47152777778</v>
      </c>
      <c r="T502" s="10">
        <v>368.78750000000002</v>
      </c>
      <c r="U502" s="10">
        <v>367.98500000000001</v>
      </c>
      <c r="V502" s="10">
        <v>365.11750000000001</v>
      </c>
      <c r="W502" s="10">
        <v>364.315</v>
      </c>
      <c r="X502" s="10">
        <v>371.65499999999997</v>
      </c>
      <c r="Y502" s="10">
        <v>372.45749999999998</v>
      </c>
      <c r="Z502" s="10">
        <v>375.32499999999999</v>
      </c>
    </row>
    <row r="503" spans="1:26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2">
        <f t="shared" si="3"/>
        <v>369.82</v>
      </c>
      <c r="I503" s="2">
        <f t="shared" si="4"/>
        <v>369.59</v>
      </c>
      <c r="J503" s="2">
        <f t="shared" si="5"/>
        <v>365.92</v>
      </c>
      <c r="K503" s="10">
        <f>(testdata1820[[#This Row],[H]]+testdata1820[[#This Row],[L]]+2*testdata1820[[#This Row],[O]])/4</f>
        <v>368.78750000000002</v>
      </c>
      <c r="L503" s="10">
        <f>2*testdata1820[[#This Row],[PP]]-testdata1820[[#This Row],[H]]</f>
        <v>367.98500000000007</v>
      </c>
      <c r="M503" s="10">
        <f>testdata1820[[#This Row],[PP]]-(testdata1820[[#This Row],[H]]-testdata1820[[#This Row],[L]])</f>
        <v>365.11750000000006</v>
      </c>
      <c r="N503" s="10">
        <f>testdata1820[[#This Row],[L]]-2*(testdata1820[[#This Row],[H]]-testdata1820[[#This Row],[PP]])</f>
        <v>364.31500000000011</v>
      </c>
      <c r="O503" s="10">
        <f>2*testdata1820[[#This Row],[PP]]-testdata1820[[#This Row],[L]]</f>
        <v>371.65500000000003</v>
      </c>
      <c r="P503" s="10">
        <f>testdata1820[[#This Row],[PP]]+(testdata1820[[#This Row],[H]]-testdata1820[[#This Row],[L]])</f>
        <v>372.45749999999998</v>
      </c>
      <c r="Q503" s="10">
        <f>testdata1820[[#This Row],[H]]+2*(testdata1820[[#This Row],[PP]]-testdata1820[[#This Row],[L]])</f>
        <v>375.32499999999999</v>
      </c>
      <c r="S503" s="8">
        <v>44181.472222222219</v>
      </c>
      <c r="T503" s="10">
        <v>368.78750000000002</v>
      </c>
      <c r="U503" s="10">
        <v>367.98500000000001</v>
      </c>
      <c r="V503" s="10">
        <v>365.11750000000001</v>
      </c>
      <c r="W503" s="10">
        <v>364.315</v>
      </c>
      <c r="X503" s="10">
        <v>371.65499999999997</v>
      </c>
      <c r="Y503" s="10">
        <v>372.45749999999998</v>
      </c>
      <c r="Z503" s="10">
        <v>375.32499999999999</v>
      </c>
    </row>
    <row r="504" spans="1:26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2">
        <f t="shared" si="3"/>
        <v>369.82</v>
      </c>
      <c r="I504" s="2">
        <f t="shared" si="4"/>
        <v>369.59</v>
      </c>
      <c r="J504" s="2">
        <f t="shared" si="5"/>
        <v>365.92</v>
      </c>
      <c r="K504" s="10">
        <f>(testdata1820[[#This Row],[H]]+testdata1820[[#This Row],[L]]+2*testdata1820[[#This Row],[O]])/4</f>
        <v>368.78750000000002</v>
      </c>
      <c r="L504" s="10">
        <f>2*testdata1820[[#This Row],[PP]]-testdata1820[[#This Row],[H]]</f>
        <v>367.98500000000007</v>
      </c>
      <c r="M504" s="10">
        <f>testdata1820[[#This Row],[PP]]-(testdata1820[[#This Row],[H]]-testdata1820[[#This Row],[L]])</f>
        <v>365.11750000000006</v>
      </c>
      <c r="N504" s="10">
        <f>testdata1820[[#This Row],[L]]-2*(testdata1820[[#This Row],[H]]-testdata1820[[#This Row],[PP]])</f>
        <v>364.31500000000011</v>
      </c>
      <c r="O504" s="10">
        <f>2*testdata1820[[#This Row],[PP]]-testdata1820[[#This Row],[L]]</f>
        <v>371.65500000000003</v>
      </c>
      <c r="P504" s="10">
        <f>testdata1820[[#This Row],[PP]]+(testdata1820[[#This Row],[H]]-testdata1820[[#This Row],[L]])</f>
        <v>372.45749999999998</v>
      </c>
      <c r="Q504" s="10">
        <f>testdata1820[[#This Row],[H]]+2*(testdata1820[[#This Row],[PP]]-testdata1820[[#This Row],[L]])</f>
        <v>375.32499999999999</v>
      </c>
      <c r="S504" s="8">
        <v>44181.472916666666</v>
      </c>
      <c r="T504" s="10">
        <v>368.78750000000002</v>
      </c>
      <c r="U504" s="10">
        <v>367.98500000000001</v>
      </c>
      <c r="V504" s="10">
        <v>365.11750000000001</v>
      </c>
      <c r="W504" s="10">
        <v>364.315</v>
      </c>
      <c r="X504" s="10">
        <v>371.65499999999997</v>
      </c>
      <c r="Y504" s="10">
        <v>372.45749999999998</v>
      </c>
      <c r="Z504" s="10">
        <v>375.32499999999999</v>
      </c>
    </row>
    <row r="505" spans="1:26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2">
        <f t="shared" si="3"/>
        <v>369.82</v>
      </c>
      <c r="I505" s="2">
        <f t="shared" si="4"/>
        <v>369.59</v>
      </c>
      <c r="J505" s="2">
        <f t="shared" si="5"/>
        <v>365.92</v>
      </c>
      <c r="K505" s="10">
        <f>(testdata1820[[#This Row],[H]]+testdata1820[[#This Row],[L]]+2*testdata1820[[#This Row],[O]])/4</f>
        <v>368.78750000000002</v>
      </c>
      <c r="L505" s="10">
        <f>2*testdata1820[[#This Row],[PP]]-testdata1820[[#This Row],[H]]</f>
        <v>367.98500000000007</v>
      </c>
      <c r="M505" s="10">
        <f>testdata1820[[#This Row],[PP]]-(testdata1820[[#This Row],[H]]-testdata1820[[#This Row],[L]])</f>
        <v>365.11750000000006</v>
      </c>
      <c r="N505" s="10">
        <f>testdata1820[[#This Row],[L]]-2*(testdata1820[[#This Row],[H]]-testdata1820[[#This Row],[PP]])</f>
        <v>364.31500000000011</v>
      </c>
      <c r="O505" s="10">
        <f>2*testdata1820[[#This Row],[PP]]-testdata1820[[#This Row],[L]]</f>
        <v>371.65500000000003</v>
      </c>
      <c r="P505" s="10">
        <f>testdata1820[[#This Row],[PP]]+(testdata1820[[#This Row],[H]]-testdata1820[[#This Row],[L]])</f>
        <v>372.45749999999998</v>
      </c>
      <c r="Q505" s="10">
        <f>testdata1820[[#This Row],[H]]+2*(testdata1820[[#This Row],[PP]]-testdata1820[[#This Row],[L]])</f>
        <v>375.32499999999999</v>
      </c>
      <c r="S505" s="8">
        <v>44181.473611111112</v>
      </c>
      <c r="T505" s="10">
        <v>368.78750000000002</v>
      </c>
      <c r="U505" s="10">
        <v>367.98500000000001</v>
      </c>
      <c r="V505" s="10">
        <v>365.11750000000001</v>
      </c>
      <c r="W505" s="10">
        <v>364.315</v>
      </c>
      <c r="X505" s="10">
        <v>371.65499999999997</v>
      </c>
      <c r="Y505" s="10">
        <v>372.45749999999998</v>
      </c>
      <c r="Z505" s="10">
        <v>375.32499999999999</v>
      </c>
    </row>
    <row r="506" spans="1:26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2">
        <f t="shared" si="3"/>
        <v>369.82</v>
      </c>
      <c r="I506" s="2">
        <f t="shared" si="4"/>
        <v>369.59</v>
      </c>
      <c r="J506" s="2">
        <f t="shared" si="5"/>
        <v>365.92</v>
      </c>
      <c r="K506" s="10">
        <f>(testdata1820[[#This Row],[H]]+testdata1820[[#This Row],[L]]+2*testdata1820[[#This Row],[O]])/4</f>
        <v>368.78750000000002</v>
      </c>
      <c r="L506" s="10">
        <f>2*testdata1820[[#This Row],[PP]]-testdata1820[[#This Row],[H]]</f>
        <v>367.98500000000007</v>
      </c>
      <c r="M506" s="10">
        <f>testdata1820[[#This Row],[PP]]-(testdata1820[[#This Row],[H]]-testdata1820[[#This Row],[L]])</f>
        <v>365.11750000000006</v>
      </c>
      <c r="N506" s="10">
        <f>testdata1820[[#This Row],[L]]-2*(testdata1820[[#This Row],[H]]-testdata1820[[#This Row],[PP]])</f>
        <v>364.31500000000011</v>
      </c>
      <c r="O506" s="10">
        <f>2*testdata1820[[#This Row],[PP]]-testdata1820[[#This Row],[L]]</f>
        <v>371.65500000000003</v>
      </c>
      <c r="P506" s="10">
        <f>testdata1820[[#This Row],[PP]]+(testdata1820[[#This Row],[H]]-testdata1820[[#This Row],[L]])</f>
        <v>372.45749999999998</v>
      </c>
      <c r="Q506" s="10">
        <f>testdata1820[[#This Row],[H]]+2*(testdata1820[[#This Row],[PP]]-testdata1820[[#This Row],[L]])</f>
        <v>375.32499999999999</v>
      </c>
      <c r="S506" s="8">
        <v>44181.474305555559</v>
      </c>
      <c r="T506" s="10">
        <v>368.78750000000002</v>
      </c>
      <c r="U506" s="10">
        <v>367.98500000000001</v>
      </c>
      <c r="V506" s="10">
        <v>365.11750000000001</v>
      </c>
      <c r="W506" s="10">
        <v>364.315</v>
      </c>
      <c r="X506" s="10">
        <v>371.65499999999997</v>
      </c>
      <c r="Y506" s="10">
        <v>372.45749999999998</v>
      </c>
      <c r="Z506" s="10">
        <v>375.32499999999999</v>
      </c>
    </row>
    <row r="507" spans="1:26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2">
        <f t="shared" si="3"/>
        <v>369.82</v>
      </c>
      <c r="I507" s="2">
        <f t="shared" si="4"/>
        <v>369.59</v>
      </c>
      <c r="J507" s="2">
        <f t="shared" si="5"/>
        <v>365.92</v>
      </c>
      <c r="K507" s="10">
        <f>(testdata1820[[#This Row],[H]]+testdata1820[[#This Row],[L]]+2*testdata1820[[#This Row],[O]])/4</f>
        <v>368.78750000000002</v>
      </c>
      <c r="L507" s="10">
        <f>2*testdata1820[[#This Row],[PP]]-testdata1820[[#This Row],[H]]</f>
        <v>367.98500000000007</v>
      </c>
      <c r="M507" s="10">
        <f>testdata1820[[#This Row],[PP]]-(testdata1820[[#This Row],[H]]-testdata1820[[#This Row],[L]])</f>
        <v>365.11750000000006</v>
      </c>
      <c r="N507" s="10">
        <f>testdata1820[[#This Row],[L]]-2*(testdata1820[[#This Row],[H]]-testdata1820[[#This Row],[PP]])</f>
        <v>364.31500000000011</v>
      </c>
      <c r="O507" s="10">
        <f>2*testdata1820[[#This Row],[PP]]-testdata1820[[#This Row],[L]]</f>
        <v>371.65500000000003</v>
      </c>
      <c r="P507" s="10">
        <f>testdata1820[[#This Row],[PP]]+(testdata1820[[#This Row],[H]]-testdata1820[[#This Row],[L]])</f>
        <v>372.45749999999998</v>
      </c>
      <c r="Q507" s="10">
        <f>testdata1820[[#This Row],[H]]+2*(testdata1820[[#This Row],[PP]]-testdata1820[[#This Row],[L]])</f>
        <v>375.32499999999999</v>
      </c>
      <c r="S507" s="8">
        <v>44181.474999999999</v>
      </c>
      <c r="T507" s="10">
        <v>368.78750000000002</v>
      </c>
      <c r="U507" s="10">
        <v>367.98500000000001</v>
      </c>
      <c r="V507" s="10">
        <v>365.11750000000001</v>
      </c>
      <c r="W507" s="10">
        <v>364.315</v>
      </c>
      <c r="X507" s="10">
        <v>371.65499999999997</v>
      </c>
      <c r="Y507" s="10">
        <v>372.45749999999998</v>
      </c>
      <c r="Z507" s="10">
        <v>375.32499999999999</v>
      </c>
    </row>
    <row r="508" spans="1:26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2">
        <f t="shared" si="3"/>
        <v>369.82</v>
      </c>
      <c r="I508" s="2">
        <f t="shared" si="4"/>
        <v>369.59</v>
      </c>
      <c r="J508" s="2">
        <f t="shared" si="5"/>
        <v>365.92</v>
      </c>
      <c r="K508" s="10">
        <f>(testdata1820[[#This Row],[H]]+testdata1820[[#This Row],[L]]+2*testdata1820[[#This Row],[O]])/4</f>
        <v>368.78750000000002</v>
      </c>
      <c r="L508" s="10">
        <f>2*testdata1820[[#This Row],[PP]]-testdata1820[[#This Row],[H]]</f>
        <v>367.98500000000007</v>
      </c>
      <c r="M508" s="10">
        <f>testdata1820[[#This Row],[PP]]-(testdata1820[[#This Row],[H]]-testdata1820[[#This Row],[L]])</f>
        <v>365.11750000000006</v>
      </c>
      <c r="N508" s="10">
        <f>testdata1820[[#This Row],[L]]-2*(testdata1820[[#This Row],[H]]-testdata1820[[#This Row],[PP]])</f>
        <v>364.31500000000011</v>
      </c>
      <c r="O508" s="10">
        <f>2*testdata1820[[#This Row],[PP]]-testdata1820[[#This Row],[L]]</f>
        <v>371.65500000000003</v>
      </c>
      <c r="P508" s="10">
        <f>testdata1820[[#This Row],[PP]]+(testdata1820[[#This Row],[H]]-testdata1820[[#This Row],[L]])</f>
        <v>372.45749999999998</v>
      </c>
      <c r="Q508" s="10">
        <f>testdata1820[[#This Row],[H]]+2*(testdata1820[[#This Row],[PP]]-testdata1820[[#This Row],[L]])</f>
        <v>375.32499999999999</v>
      </c>
      <c r="S508" s="8">
        <v>44181.475694444445</v>
      </c>
      <c r="T508" s="10">
        <v>368.78750000000002</v>
      </c>
      <c r="U508" s="10">
        <v>367.98500000000001</v>
      </c>
      <c r="V508" s="10">
        <v>365.11750000000001</v>
      </c>
      <c r="W508" s="10">
        <v>364.315</v>
      </c>
      <c r="X508" s="10">
        <v>371.65499999999997</v>
      </c>
      <c r="Y508" s="10">
        <v>372.45749999999998</v>
      </c>
      <c r="Z508" s="10">
        <v>375.32499999999999</v>
      </c>
    </row>
    <row r="509" spans="1:26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2">
        <f t="shared" si="3"/>
        <v>369.82</v>
      </c>
      <c r="I509" s="2">
        <f t="shared" si="4"/>
        <v>369.59</v>
      </c>
      <c r="J509" s="2">
        <f t="shared" si="5"/>
        <v>365.92</v>
      </c>
      <c r="K509" s="10">
        <f>(testdata1820[[#This Row],[H]]+testdata1820[[#This Row],[L]]+2*testdata1820[[#This Row],[O]])/4</f>
        <v>368.78750000000002</v>
      </c>
      <c r="L509" s="10">
        <f>2*testdata1820[[#This Row],[PP]]-testdata1820[[#This Row],[H]]</f>
        <v>367.98500000000007</v>
      </c>
      <c r="M509" s="10">
        <f>testdata1820[[#This Row],[PP]]-(testdata1820[[#This Row],[H]]-testdata1820[[#This Row],[L]])</f>
        <v>365.11750000000006</v>
      </c>
      <c r="N509" s="10">
        <f>testdata1820[[#This Row],[L]]-2*(testdata1820[[#This Row],[H]]-testdata1820[[#This Row],[PP]])</f>
        <v>364.31500000000011</v>
      </c>
      <c r="O509" s="10">
        <f>2*testdata1820[[#This Row],[PP]]-testdata1820[[#This Row],[L]]</f>
        <v>371.65500000000003</v>
      </c>
      <c r="P509" s="10">
        <f>testdata1820[[#This Row],[PP]]+(testdata1820[[#This Row],[H]]-testdata1820[[#This Row],[L]])</f>
        <v>372.45749999999998</v>
      </c>
      <c r="Q509" s="10">
        <f>testdata1820[[#This Row],[H]]+2*(testdata1820[[#This Row],[PP]]-testdata1820[[#This Row],[L]])</f>
        <v>375.32499999999999</v>
      </c>
      <c r="S509" s="8">
        <v>44181.476388888892</v>
      </c>
      <c r="T509" s="10">
        <v>368.78750000000002</v>
      </c>
      <c r="U509" s="10">
        <v>367.98500000000001</v>
      </c>
      <c r="V509" s="10">
        <v>365.11750000000001</v>
      </c>
      <c r="W509" s="10">
        <v>364.315</v>
      </c>
      <c r="X509" s="10">
        <v>371.65499999999997</v>
      </c>
      <c r="Y509" s="10">
        <v>372.45749999999998</v>
      </c>
      <c r="Z509" s="10">
        <v>375.32499999999999</v>
      </c>
    </row>
    <row r="510" spans="1:26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2">
        <f t="shared" si="3"/>
        <v>369.82</v>
      </c>
      <c r="I510" s="2">
        <f t="shared" si="4"/>
        <v>369.59</v>
      </c>
      <c r="J510" s="2">
        <f t="shared" si="5"/>
        <v>365.92</v>
      </c>
      <c r="K510" s="10">
        <f>(testdata1820[[#This Row],[H]]+testdata1820[[#This Row],[L]]+2*testdata1820[[#This Row],[O]])/4</f>
        <v>368.78750000000002</v>
      </c>
      <c r="L510" s="10">
        <f>2*testdata1820[[#This Row],[PP]]-testdata1820[[#This Row],[H]]</f>
        <v>367.98500000000007</v>
      </c>
      <c r="M510" s="10">
        <f>testdata1820[[#This Row],[PP]]-(testdata1820[[#This Row],[H]]-testdata1820[[#This Row],[L]])</f>
        <v>365.11750000000006</v>
      </c>
      <c r="N510" s="10">
        <f>testdata1820[[#This Row],[L]]-2*(testdata1820[[#This Row],[H]]-testdata1820[[#This Row],[PP]])</f>
        <v>364.31500000000011</v>
      </c>
      <c r="O510" s="10">
        <f>2*testdata1820[[#This Row],[PP]]-testdata1820[[#This Row],[L]]</f>
        <v>371.65500000000003</v>
      </c>
      <c r="P510" s="10">
        <f>testdata1820[[#This Row],[PP]]+(testdata1820[[#This Row],[H]]-testdata1820[[#This Row],[L]])</f>
        <v>372.45749999999998</v>
      </c>
      <c r="Q510" s="10">
        <f>testdata1820[[#This Row],[H]]+2*(testdata1820[[#This Row],[PP]]-testdata1820[[#This Row],[L]])</f>
        <v>375.32499999999999</v>
      </c>
      <c r="S510" s="8">
        <v>44181.477083333331</v>
      </c>
      <c r="T510" s="10">
        <v>368.78750000000002</v>
      </c>
      <c r="U510" s="10">
        <v>367.98500000000001</v>
      </c>
      <c r="V510" s="10">
        <v>365.11750000000001</v>
      </c>
      <c r="W510" s="10">
        <v>364.315</v>
      </c>
      <c r="X510" s="10">
        <v>371.65499999999997</v>
      </c>
      <c r="Y510" s="10">
        <v>372.45749999999998</v>
      </c>
      <c r="Z510" s="10">
        <v>375.32499999999999</v>
      </c>
    </row>
    <row r="511" spans="1:26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2">
        <f t="shared" si="3"/>
        <v>369.82</v>
      </c>
      <c r="I511" s="2">
        <f t="shared" si="4"/>
        <v>369.59</v>
      </c>
      <c r="J511" s="2">
        <f t="shared" si="5"/>
        <v>365.92</v>
      </c>
      <c r="K511" s="10">
        <f>(testdata1820[[#This Row],[H]]+testdata1820[[#This Row],[L]]+2*testdata1820[[#This Row],[O]])/4</f>
        <v>368.78750000000002</v>
      </c>
      <c r="L511" s="10">
        <f>2*testdata1820[[#This Row],[PP]]-testdata1820[[#This Row],[H]]</f>
        <v>367.98500000000007</v>
      </c>
      <c r="M511" s="10">
        <f>testdata1820[[#This Row],[PP]]-(testdata1820[[#This Row],[H]]-testdata1820[[#This Row],[L]])</f>
        <v>365.11750000000006</v>
      </c>
      <c r="N511" s="10">
        <f>testdata1820[[#This Row],[L]]-2*(testdata1820[[#This Row],[H]]-testdata1820[[#This Row],[PP]])</f>
        <v>364.31500000000011</v>
      </c>
      <c r="O511" s="10">
        <f>2*testdata1820[[#This Row],[PP]]-testdata1820[[#This Row],[L]]</f>
        <v>371.65500000000003</v>
      </c>
      <c r="P511" s="10">
        <f>testdata1820[[#This Row],[PP]]+(testdata1820[[#This Row],[H]]-testdata1820[[#This Row],[L]])</f>
        <v>372.45749999999998</v>
      </c>
      <c r="Q511" s="10">
        <f>testdata1820[[#This Row],[H]]+2*(testdata1820[[#This Row],[PP]]-testdata1820[[#This Row],[L]])</f>
        <v>375.32499999999999</v>
      </c>
      <c r="S511" s="8">
        <v>44181.477777777778</v>
      </c>
      <c r="T511" s="10">
        <v>368.78750000000002</v>
      </c>
      <c r="U511" s="10">
        <v>367.98500000000001</v>
      </c>
      <c r="V511" s="10">
        <v>365.11750000000001</v>
      </c>
      <c r="W511" s="10">
        <v>364.315</v>
      </c>
      <c r="X511" s="10">
        <v>371.65499999999997</v>
      </c>
      <c r="Y511" s="10">
        <v>372.45749999999998</v>
      </c>
      <c r="Z511" s="10">
        <v>375.32499999999999</v>
      </c>
    </row>
    <row r="512" spans="1:26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2">
        <f t="shared" si="3"/>
        <v>369.82</v>
      </c>
      <c r="I512" s="2">
        <f t="shared" si="4"/>
        <v>369.59</v>
      </c>
      <c r="J512" s="2">
        <f t="shared" si="5"/>
        <v>365.92</v>
      </c>
      <c r="K512" s="10">
        <f>(testdata1820[[#This Row],[H]]+testdata1820[[#This Row],[L]]+2*testdata1820[[#This Row],[O]])/4</f>
        <v>368.78750000000002</v>
      </c>
      <c r="L512" s="10">
        <f>2*testdata1820[[#This Row],[PP]]-testdata1820[[#This Row],[H]]</f>
        <v>367.98500000000007</v>
      </c>
      <c r="M512" s="10">
        <f>testdata1820[[#This Row],[PP]]-(testdata1820[[#This Row],[H]]-testdata1820[[#This Row],[L]])</f>
        <v>365.11750000000006</v>
      </c>
      <c r="N512" s="10">
        <f>testdata1820[[#This Row],[L]]-2*(testdata1820[[#This Row],[H]]-testdata1820[[#This Row],[PP]])</f>
        <v>364.31500000000011</v>
      </c>
      <c r="O512" s="10">
        <f>2*testdata1820[[#This Row],[PP]]-testdata1820[[#This Row],[L]]</f>
        <v>371.65500000000003</v>
      </c>
      <c r="P512" s="10">
        <f>testdata1820[[#This Row],[PP]]+(testdata1820[[#This Row],[H]]-testdata1820[[#This Row],[L]])</f>
        <v>372.45749999999998</v>
      </c>
      <c r="Q512" s="10">
        <f>testdata1820[[#This Row],[H]]+2*(testdata1820[[#This Row],[PP]]-testdata1820[[#This Row],[L]])</f>
        <v>375.32499999999999</v>
      </c>
      <c r="S512" s="8">
        <v>44181.478472222225</v>
      </c>
      <c r="T512" s="10">
        <v>368.78750000000002</v>
      </c>
      <c r="U512" s="10">
        <v>367.98500000000001</v>
      </c>
      <c r="V512" s="10">
        <v>365.11750000000001</v>
      </c>
      <c r="W512" s="10">
        <v>364.315</v>
      </c>
      <c r="X512" s="10">
        <v>371.65499999999997</v>
      </c>
      <c r="Y512" s="10">
        <v>372.45749999999998</v>
      </c>
      <c r="Z512" s="10">
        <v>375.32499999999999</v>
      </c>
    </row>
    <row r="513" spans="1:26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2">
        <f t="shared" si="3"/>
        <v>369.82</v>
      </c>
      <c r="I513" s="2">
        <f t="shared" si="4"/>
        <v>369.59</v>
      </c>
      <c r="J513" s="2">
        <f t="shared" si="5"/>
        <v>365.92</v>
      </c>
      <c r="K513" s="10">
        <f>(testdata1820[[#This Row],[H]]+testdata1820[[#This Row],[L]]+2*testdata1820[[#This Row],[O]])/4</f>
        <v>368.78750000000002</v>
      </c>
      <c r="L513" s="10">
        <f>2*testdata1820[[#This Row],[PP]]-testdata1820[[#This Row],[H]]</f>
        <v>367.98500000000007</v>
      </c>
      <c r="M513" s="10">
        <f>testdata1820[[#This Row],[PP]]-(testdata1820[[#This Row],[H]]-testdata1820[[#This Row],[L]])</f>
        <v>365.11750000000006</v>
      </c>
      <c r="N513" s="10">
        <f>testdata1820[[#This Row],[L]]-2*(testdata1820[[#This Row],[H]]-testdata1820[[#This Row],[PP]])</f>
        <v>364.31500000000011</v>
      </c>
      <c r="O513" s="10">
        <f>2*testdata1820[[#This Row],[PP]]-testdata1820[[#This Row],[L]]</f>
        <v>371.65500000000003</v>
      </c>
      <c r="P513" s="10">
        <f>testdata1820[[#This Row],[PP]]+(testdata1820[[#This Row],[H]]-testdata1820[[#This Row],[L]])</f>
        <v>372.45749999999998</v>
      </c>
      <c r="Q513" s="10">
        <f>testdata1820[[#This Row],[H]]+2*(testdata1820[[#This Row],[PP]]-testdata1820[[#This Row],[L]])</f>
        <v>375.32499999999999</v>
      </c>
      <c r="S513" s="8">
        <v>44181.479166666664</v>
      </c>
      <c r="T513" s="10">
        <v>368.78750000000002</v>
      </c>
      <c r="U513" s="10">
        <v>367.98500000000001</v>
      </c>
      <c r="V513" s="10">
        <v>365.11750000000001</v>
      </c>
      <c r="W513" s="10">
        <v>364.315</v>
      </c>
      <c r="X513" s="10">
        <v>371.65499999999997</v>
      </c>
      <c r="Y513" s="10">
        <v>372.45749999999998</v>
      </c>
      <c r="Z513" s="10">
        <v>375.32499999999999</v>
      </c>
    </row>
    <row r="514" spans="1:26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2">
        <f t="shared" si="3"/>
        <v>369.82</v>
      </c>
      <c r="I514" s="2">
        <f t="shared" si="4"/>
        <v>369.59</v>
      </c>
      <c r="J514" s="2">
        <f t="shared" si="5"/>
        <v>365.92</v>
      </c>
      <c r="K514" s="10">
        <f>(testdata1820[[#This Row],[H]]+testdata1820[[#This Row],[L]]+2*testdata1820[[#This Row],[O]])/4</f>
        <v>368.78750000000002</v>
      </c>
      <c r="L514" s="10">
        <f>2*testdata1820[[#This Row],[PP]]-testdata1820[[#This Row],[H]]</f>
        <v>367.98500000000007</v>
      </c>
      <c r="M514" s="10">
        <f>testdata1820[[#This Row],[PP]]-(testdata1820[[#This Row],[H]]-testdata1820[[#This Row],[L]])</f>
        <v>365.11750000000006</v>
      </c>
      <c r="N514" s="10">
        <f>testdata1820[[#This Row],[L]]-2*(testdata1820[[#This Row],[H]]-testdata1820[[#This Row],[PP]])</f>
        <v>364.31500000000011</v>
      </c>
      <c r="O514" s="10">
        <f>2*testdata1820[[#This Row],[PP]]-testdata1820[[#This Row],[L]]</f>
        <v>371.65500000000003</v>
      </c>
      <c r="P514" s="10">
        <f>testdata1820[[#This Row],[PP]]+(testdata1820[[#This Row],[H]]-testdata1820[[#This Row],[L]])</f>
        <v>372.45749999999998</v>
      </c>
      <c r="Q514" s="10">
        <f>testdata1820[[#This Row],[H]]+2*(testdata1820[[#This Row],[PP]]-testdata1820[[#This Row],[L]])</f>
        <v>375.32499999999999</v>
      </c>
      <c r="S514" s="8">
        <v>44181.479861111111</v>
      </c>
      <c r="T514" s="10">
        <v>368.78750000000002</v>
      </c>
      <c r="U514" s="10">
        <v>367.98500000000001</v>
      </c>
      <c r="V514" s="10">
        <v>365.11750000000001</v>
      </c>
      <c r="W514" s="10">
        <v>364.315</v>
      </c>
      <c r="X514" s="10">
        <v>371.65499999999997</v>
      </c>
      <c r="Y514" s="10">
        <v>372.45749999999998</v>
      </c>
      <c r="Z514" s="10">
        <v>375.32499999999999</v>
      </c>
    </row>
    <row r="515" spans="1:26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2">
        <f t="shared" si="3"/>
        <v>369.82</v>
      </c>
      <c r="I515" s="2">
        <f t="shared" si="4"/>
        <v>369.59</v>
      </c>
      <c r="J515" s="2">
        <f t="shared" si="5"/>
        <v>365.92</v>
      </c>
      <c r="K515" s="10">
        <f>(testdata1820[[#This Row],[H]]+testdata1820[[#This Row],[L]]+2*testdata1820[[#This Row],[O]])/4</f>
        <v>368.78750000000002</v>
      </c>
      <c r="L515" s="10">
        <f>2*testdata1820[[#This Row],[PP]]-testdata1820[[#This Row],[H]]</f>
        <v>367.98500000000007</v>
      </c>
      <c r="M515" s="10">
        <f>testdata1820[[#This Row],[PP]]-(testdata1820[[#This Row],[H]]-testdata1820[[#This Row],[L]])</f>
        <v>365.11750000000006</v>
      </c>
      <c r="N515" s="10">
        <f>testdata1820[[#This Row],[L]]-2*(testdata1820[[#This Row],[H]]-testdata1820[[#This Row],[PP]])</f>
        <v>364.31500000000011</v>
      </c>
      <c r="O515" s="10">
        <f>2*testdata1820[[#This Row],[PP]]-testdata1820[[#This Row],[L]]</f>
        <v>371.65500000000003</v>
      </c>
      <c r="P515" s="10">
        <f>testdata1820[[#This Row],[PP]]+(testdata1820[[#This Row],[H]]-testdata1820[[#This Row],[L]])</f>
        <v>372.45749999999998</v>
      </c>
      <c r="Q515" s="10">
        <f>testdata1820[[#This Row],[H]]+2*(testdata1820[[#This Row],[PP]]-testdata1820[[#This Row],[L]])</f>
        <v>375.32499999999999</v>
      </c>
      <c r="S515" s="8">
        <v>44181.480555555558</v>
      </c>
      <c r="T515" s="10">
        <v>368.78750000000002</v>
      </c>
      <c r="U515" s="10">
        <v>367.98500000000001</v>
      </c>
      <c r="V515" s="10">
        <v>365.11750000000001</v>
      </c>
      <c r="W515" s="10">
        <v>364.315</v>
      </c>
      <c r="X515" s="10">
        <v>371.65499999999997</v>
      </c>
      <c r="Y515" s="10">
        <v>372.45749999999998</v>
      </c>
      <c r="Z515" s="10">
        <v>375.32499999999999</v>
      </c>
    </row>
    <row r="516" spans="1:26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2">
        <f t="shared" si="3"/>
        <v>369.82</v>
      </c>
      <c r="I516" s="2">
        <f t="shared" si="4"/>
        <v>369.59</v>
      </c>
      <c r="J516" s="2">
        <f t="shared" si="5"/>
        <v>365.92</v>
      </c>
      <c r="K516" s="10">
        <f>(testdata1820[[#This Row],[H]]+testdata1820[[#This Row],[L]]+2*testdata1820[[#This Row],[O]])/4</f>
        <v>368.78750000000002</v>
      </c>
      <c r="L516" s="10">
        <f>2*testdata1820[[#This Row],[PP]]-testdata1820[[#This Row],[H]]</f>
        <v>367.98500000000007</v>
      </c>
      <c r="M516" s="10">
        <f>testdata1820[[#This Row],[PP]]-(testdata1820[[#This Row],[H]]-testdata1820[[#This Row],[L]])</f>
        <v>365.11750000000006</v>
      </c>
      <c r="N516" s="10">
        <f>testdata1820[[#This Row],[L]]-2*(testdata1820[[#This Row],[H]]-testdata1820[[#This Row],[PP]])</f>
        <v>364.31500000000011</v>
      </c>
      <c r="O516" s="10">
        <f>2*testdata1820[[#This Row],[PP]]-testdata1820[[#This Row],[L]]</f>
        <v>371.65500000000003</v>
      </c>
      <c r="P516" s="10">
        <f>testdata1820[[#This Row],[PP]]+(testdata1820[[#This Row],[H]]-testdata1820[[#This Row],[L]])</f>
        <v>372.45749999999998</v>
      </c>
      <c r="Q516" s="10">
        <f>testdata1820[[#This Row],[H]]+2*(testdata1820[[#This Row],[PP]]-testdata1820[[#This Row],[L]])</f>
        <v>375.32499999999999</v>
      </c>
      <c r="S516" s="8">
        <v>44181.481249999997</v>
      </c>
      <c r="T516" s="10">
        <v>368.78750000000002</v>
      </c>
      <c r="U516" s="10">
        <v>367.98500000000001</v>
      </c>
      <c r="V516" s="10">
        <v>365.11750000000001</v>
      </c>
      <c r="W516" s="10">
        <v>364.315</v>
      </c>
      <c r="X516" s="10">
        <v>371.65499999999997</v>
      </c>
      <c r="Y516" s="10">
        <v>372.45749999999998</v>
      </c>
      <c r="Z516" s="10">
        <v>375.32499999999999</v>
      </c>
    </row>
    <row r="517" spans="1:26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2">
        <f t="shared" si="3"/>
        <v>369.82</v>
      </c>
      <c r="I517" s="2">
        <f t="shared" si="4"/>
        <v>369.59</v>
      </c>
      <c r="J517" s="2">
        <f t="shared" si="5"/>
        <v>365.92</v>
      </c>
      <c r="K517" s="10">
        <f>(testdata1820[[#This Row],[H]]+testdata1820[[#This Row],[L]]+2*testdata1820[[#This Row],[O]])/4</f>
        <v>368.78750000000002</v>
      </c>
      <c r="L517" s="10">
        <f>2*testdata1820[[#This Row],[PP]]-testdata1820[[#This Row],[H]]</f>
        <v>367.98500000000007</v>
      </c>
      <c r="M517" s="10">
        <f>testdata1820[[#This Row],[PP]]-(testdata1820[[#This Row],[H]]-testdata1820[[#This Row],[L]])</f>
        <v>365.11750000000006</v>
      </c>
      <c r="N517" s="10">
        <f>testdata1820[[#This Row],[L]]-2*(testdata1820[[#This Row],[H]]-testdata1820[[#This Row],[PP]])</f>
        <v>364.31500000000011</v>
      </c>
      <c r="O517" s="10">
        <f>2*testdata1820[[#This Row],[PP]]-testdata1820[[#This Row],[L]]</f>
        <v>371.65500000000003</v>
      </c>
      <c r="P517" s="10">
        <f>testdata1820[[#This Row],[PP]]+(testdata1820[[#This Row],[H]]-testdata1820[[#This Row],[L]])</f>
        <v>372.45749999999998</v>
      </c>
      <c r="Q517" s="10">
        <f>testdata1820[[#This Row],[H]]+2*(testdata1820[[#This Row],[PP]]-testdata1820[[#This Row],[L]])</f>
        <v>375.32499999999999</v>
      </c>
      <c r="S517" s="8">
        <v>44181.481944444444</v>
      </c>
      <c r="T517" s="10">
        <v>368.78750000000002</v>
      </c>
      <c r="U517" s="10">
        <v>367.98500000000001</v>
      </c>
      <c r="V517" s="10">
        <v>365.11750000000001</v>
      </c>
      <c r="W517" s="10">
        <v>364.315</v>
      </c>
      <c r="X517" s="10">
        <v>371.65499999999997</v>
      </c>
      <c r="Y517" s="10">
        <v>372.45749999999998</v>
      </c>
      <c r="Z517" s="10">
        <v>375.32499999999999</v>
      </c>
    </row>
    <row r="518" spans="1:26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2">
        <f t="shared" si="3"/>
        <v>369.82</v>
      </c>
      <c r="I518" s="2">
        <f t="shared" si="4"/>
        <v>369.59</v>
      </c>
      <c r="J518" s="2">
        <f t="shared" si="5"/>
        <v>365.92</v>
      </c>
      <c r="K518" s="10">
        <f>(testdata1820[[#This Row],[H]]+testdata1820[[#This Row],[L]]+2*testdata1820[[#This Row],[O]])/4</f>
        <v>368.78750000000002</v>
      </c>
      <c r="L518" s="10">
        <f>2*testdata1820[[#This Row],[PP]]-testdata1820[[#This Row],[H]]</f>
        <v>367.98500000000007</v>
      </c>
      <c r="M518" s="10">
        <f>testdata1820[[#This Row],[PP]]-(testdata1820[[#This Row],[H]]-testdata1820[[#This Row],[L]])</f>
        <v>365.11750000000006</v>
      </c>
      <c r="N518" s="10">
        <f>testdata1820[[#This Row],[L]]-2*(testdata1820[[#This Row],[H]]-testdata1820[[#This Row],[PP]])</f>
        <v>364.31500000000011</v>
      </c>
      <c r="O518" s="10">
        <f>2*testdata1820[[#This Row],[PP]]-testdata1820[[#This Row],[L]]</f>
        <v>371.65500000000003</v>
      </c>
      <c r="P518" s="10">
        <f>testdata1820[[#This Row],[PP]]+(testdata1820[[#This Row],[H]]-testdata1820[[#This Row],[L]])</f>
        <v>372.45749999999998</v>
      </c>
      <c r="Q518" s="10">
        <f>testdata1820[[#This Row],[H]]+2*(testdata1820[[#This Row],[PP]]-testdata1820[[#This Row],[L]])</f>
        <v>375.32499999999999</v>
      </c>
      <c r="S518" s="8">
        <v>44181.482638888891</v>
      </c>
      <c r="T518" s="10">
        <v>368.78750000000002</v>
      </c>
      <c r="U518" s="10">
        <v>367.98500000000001</v>
      </c>
      <c r="V518" s="10">
        <v>365.11750000000001</v>
      </c>
      <c r="W518" s="10">
        <v>364.315</v>
      </c>
      <c r="X518" s="10">
        <v>371.65499999999997</v>
      </c>
      <c r="Y518" s="10">
        <v>372.45749999999998</v>
      </c>
      <c r="Z518" s="10">
        <v>375.32499999999999</v>
      </c>
    </row>
    <row r="519" spans="1:26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2">
        <f t="shared" si="3"/>
        <v>369.82</v>
      </c>
      <c r="I519" s="2">
        <f t="shared" si="4"/>
        <v>369.59</v>
      </c>
      <c r="J519" s="2">
        <f t="shared" si="5"/>
        <v>365.92</v>
      </c>
      <c r="K519" s="10">
        <f>(testdata1820[[#This Row],[H]]+testdata1820[[#This Row],[L]]+2*testdata1820[[#This Row],[O]])/4</f>
        <v>368.78750000000002</v>
      </c>
      <c r="L519" s="10">
        <f>2*testdata1820[[#This Row],[PP]]-testdata1820[[#This Row],[H]]</f>
        <v>367.98500000000007</v>
      </c>
      <c r="M519" s="10">
        <f>testdata1820[[#This Row],[PP]]-(testdata1820[[#This Row],[H]]-testdata1820[[#This Row],[L]])</f>
        <v>365.11750000000006</v>
      </c>
      <c r="N519" s="10">
        <f>testdata1820[[#This Row],[L]]-2*(testdata1820[[#This Row],[H]]-testdata1820[[#This Row],[PP]])</f>
        <v>364.31500000000011</v>
      </c>
      <c r="O519" s="10">
        <f>2*testdata1820[[#This Row],[PP]]-testdata1820[[#This Row],[L]]</f>
        <v>371.65500000000003</v>
      </c>
      <c r="P519" s="10">
        <f>testdata1820[[#This Row],[PP]]+(testdata1820[[#This Row],[H]]-testdata1820[[#This Row],[L]])</f>
        <v>372.45749999999998</v>
      </c>
      <c r="Q519" s="10">
        <f>testdata1820[[#This Row],[H]]+2*(testdata1820[[#This Row],[PP]]-testdata1820[[#This Row],[L]])</f>
        <v>375.32499999999999</v>
      </c>
      <c r="S519" s="8">
        <v>44181.48333333333</v>
      </c>
      <c r="T519" s="10">
        <v>368.78750000000002</v>
      </c>
      <c r="U519" s="10">
        <v>367.98500000000001</v>
      </c>
      <c r="V519" s="10">
        <v>365.11750000000001</v>
      </c>
      <c r="W519" s="10">
        <v>364.315</v>
      </c>
      <c r="X519" s="10">
        <v>371.65499999999997</v>
      </c>
      <c r="Y519" s="10">
        <v>372.45749999999998</v>
      </c>
      <c r="Z519" s="10">
        <v>375.32499999999999</v>
      </c>
    </row>
    <row r="520" spans="1:26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2">
        <f t="shared" si="3"/>
        <v>369.82</v>
      </c>
      <c r="I520" s="2">
        <f t="shared" si="4"/>
        <v>369.59</v>
      </c>
      <c r="J520" s="2">
        <f t="shared" si="5"/>
        <v>365.92</v>
      </c>
      <c r="K520" s="10">
        <f>(testdata1820[[#This Row],[H]]+testdata1820[[#This Row],[L]]+2*testdata1820[[#This Row],[O]])/4</f>
        <v>368.78750000000002</v>
      </c>
      <c r="L520" s="10">
        <f>2*testdata1820[[#This Row],[PP]]-testdata1820[[#This Row],[H]]</f>
        <v>367.98500000000007</v>
      </c>
      <c r="M520" s="10">
        <f>testdata1820[[#This Row],[PP]]-(testdata1820[[#This Row],[H]]-testdata1820[[#This Row],[L]])</f>
        <v>365.11750000000006</v>
      </c>
      <c r="N520" s="10">
        <f>testdata1820[[#This Row],[L]]-2*(testdata1820[[#This Row],[H]]-testdata1820[[#This Row],[PP]])</f>
        <v>364.31500000000011</v>
      </c>
      <c r="O520" s="10">
        <f>2*testdata1820[[#This Row],[PP]]-testdata1820[[#This Row],[L]]</f>
        <v>371.65500000000003</v>
      </c>
      <c r="P520" s="10">
        <f>testdata1820[[#This Row],[PP]]+(testdata1820[[#This Row],[H]]-testdata1820[[#This Row],[L]])</f>
        <v>372.45749999999998</v>
      </c>
      <c r="Q520" s="10">
        <f>testdata1820[[#This Row],[H]]+2*(testdata1820[[#This Row],[PP]]-testdata1820[[#This Row],[L]])</f>
        <v>375.32499999999999</v>
      </c>
      <c r="S520" s="8">
        <v>44181.484027777777</v>
      </c>
      <c r="T520" s="10">
        <v>368.78750000000002</v>
      </c>
      <c r="U520" s="10">
        <v>367.98500000000001</v>
      </c>
      <c r="V520" s="10">
        <v>365.11750000000001</v>
      </c>
      <c r="W520" s="10">
        <v>364.315</v>
      </c>
      <c r="X520" s="10">
        <v>371.65499999999997</v>
      </c>
      <c r="Y520" s="10">
        <v>372.45749999999998</v>
      </c>
      <c r="Z520" s="10">
        <v>375.32499999999999</v>
      </c>
    </row>
    <row r="521" spans="1:26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2">
        <f t="shared" si="3"/>
        <v>369.82</v>
      </c>
      <c r="I521" s="2">
        <f t="shared" si="4"/>
        <v>369.59</v>
      </c>
      <c r="J521" s="2">
        <f t="shared" si="5"/>
        <v>365.92</v>
      </c>
      <c r="K521" s="10">
        <f>(testdata1820[[#This Row],[H]]+testdata1820[[#This Row],[L]]+2*testdata1820[[#This Row],[O]])/4</f>
        <v>368.78750000000002</v>
      </c>
      <c r="L521" s="10">
        <f>2*testdata1820[[#This Row],[PP]]-testdata1820[[#This Row],[H]]</f>
        <v>367.98500000000007</v>
      </c>
      <c r="M521" s="10">
        <f>testdata1820[[#This Row],[PP]]-(testdata1820[[#This Row],[H]]-testdata1820[[#This Row],[L]])</f>
        <v>365.11750000000006</v>
      </c>
      <c r="N521" s="10">
        <f>testdata1820[[#This Row],[L]]-2*(testdata1820[[#This Row],[H]]-testdata1820[[#This Row],[PP]])</f>
        <v>364.31500000000011</v>
      </c>
      <c r="O521" s="10">
        <f>2*testdata1820[[#This Row],[PP]]-testdata1820[[#This Row],[L]]</f>
        <v>371.65500000000003</v>
      </c>
      <c r="P521" s="10">
        <f>testdata1820[[#This Row],[PP]]+(testdata1820[[#This Row],[H]]-testdata1820[[#This Row],[L]])</f>
        <v>372.45749999999998</v>
      </c>
      <c r="Q521" s="10">
        <f>testdata1820[[#This Row],[H]]+2*(testdata1820[[#This Row],[PP]]-testdata1820[[#This Row],[L]])</f>
        <v>375.32499999999999</v>
      </c>
      <c r="S521" s="8">
        <v>44181.484722222223</v>
      </c>
      <c r="T521" s="10">
        <v>368.78750000000002</v>
      </c>
      <c r="U521" s="10">
        <v>367.98500000000001</v>
      </c>
      <c r="V521" s="10">
        <v>365.11750000000001</v>
      </c>
      <c r="W521" s="10">
        <v>364.315</v>
      </c>
      <c r="X521" s="10">
        <v>371.65499999999997</v>
      </c>
      <c r="Y521" s="10">
        <v>372.45749999999998</v>
      </c>
      <c r="Z521" s="10">
        <v>375.32499999999999</v>
      </c>
    </row>
    <row r="522" spans="1:26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2">
        <f t="shared" si="3"/>
        <v>369.82</v>
      </c>
      <c r="I522" s="2">
        <f t="shared" si="4"/>
        <v>369.59</v>
      </c>
      <c r="J522" s="2">
        <f t="shared" si="5"/>
        <v>365.92</v>
      </c>
      <c r="K522" s="10">
        <f>(testdata1820[[#This Row],[H]]+testdata1820[[#This Row],[L]]+2*testdata1820[[#This Row],[O]])/4</f>
        <v>368.78750000000002</v>
      </c>
      <c r="L522" s="10">
        <f>2*testdata1820[[#This Row],[PP]]-testdata1820[[#This Row],[H]]</f>
        <v>367.98500000000007</v>
      </c>
      <c r="M522" s="10">
        <f>testdata1820[[#This Row],[PP]]-(testdata1820[[#This Row],[H]]-testdata1820[[#This Row],[L]])</f>
        <v>365.11750000000006</v>
      </c>
      <c r="N522" s="10">
        <f>testdata1820[[#This Row],[L]]-2*(testdata1820[[#This Row],[H]]-testdata1820[[#This Row],[PP]])</f>
        <v>364.31500000000011</v>
      </c>
      <c r="O522" s="10">
        <f>2*testdata1820[[#This Row],[PP]]-testdata1820[[#This Row],[L]]</f>
        <v>371.65500000000003</v>
      </c>
      <c r="P522" s="10">
        <f>testdata1820[[#This Row],[PP]]+(testdata1820[[#This Row],[H]]-testdata1820[[#This Row],[L]])</f>
        <v>372.45749999999998</v>
      </c>
      <c r="Q522" s="10">
        <f>testdata1820[[#This Row],[H]]+2*(testdata1820[[#This Row],[PP]]-testdata1820[[#This Row],[L]])</f>
        <v>375.32499999999999</v>
      </c>
      <c r="S522" s="8">
        <v>44181.48541666667</v>
      </c>
      <c r="T522" s="10">
        <v>368.78750000000002</v>
      </c>
      <c r="U522" s="10">
        <v>367.98500000000001</v>
      </c>
      <c r="V522" s="10">
        <v>365.11750000000001</v>
      </c>
      <c r="W522" s="10">
        <v>364.315</v>
      </c>
      <c r="X522" s="10">
        <v>371.65499999999997</v>
      </c>
      <c r="Y522" s="10">
        <v>372.45749999999998</v>
      </c>
      <c r="Z522" s="10">
        <v>375.32499999999999</v>
      </c>
    </row>
    <row r="523" spans="1:26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2">
        <f t="shared" ref="H523:H586" si="6">H522</f>
        <v>369.82</v>
      </c>
      <c r="I523" s="2">
        <f t="shared" ref="I523:I586" si="7">I522</f>
        <v>369.59</v>
      </c>
      <c r="J523" s="2">
        <f t="shared" ref="J523:J586" si="8">J522</f>
        <v>365.92</v>
      </c>
      <c r="K523" s="10">
        <f>(testdata1820[[#This Row],[H]]+testdata1820[[#This Row],[L]]+2*testdata1820[[#This Row],[O]])/4</f>
        <v>368.78750000000002</v>
      </c>
      <c r="L523" s="10">
        <f>2*testdata1820[[#This Row],[PP]]-testdata1820[[#This Row],[H]]</f>
        <v>367.98500000000007</v>
      </c>
      <c r="M523" s="10">
        <f>testdata1820[[#This Row],[PP]]-(testdata1820[[#This Row],[H]]-testdata1820[[#This Row],[L]])</f>
        <v>365.11750000000006</v>
      </c>
      <c r="N523" s="10">
        <f>testdata1820[[#This Row],[L]]-2*(testdata1820[[#This Row],[H]]-testdata1820[[#This Row],[PP]])</f>
        <v>364.31500000000011</v>
      </c>
      <c r="O523" s="10">
        <f>2*testdata1820[[#This Row],[PP]]-testdata1820[[#This Row],[L]]</f>
        <v>371.65500000000003</v>
      </c>
      <c r="P523" s="10">
        <f>testdata1820[[#This Row],[PP]]+(testdata1820[[#This Row],[H]]-testdata1820[[#This Row],[L]])</f>
        <v>372.45749999999998</v>
      </c>
      <c r="Q523" s="10">
        <f>testdata1820[[#This Row],[H]]+2*(testdata1820[[#This Row],[PP]]-testdata1820[[#This Row],[L]])</f>
        <v>375.32499999999999</v>
      </c>
      <c r="S523" s="8">
        <v>44181.486111111109</v>
      </c>
      <c r="T523" s="10">
        <v>368.78750000000002</v>
      </c>
      <c r="U523" s="10">
        <v>367.98500000000001</v>
      </c>
      <c r="V523" s="10">
        <v>365.11750000000001</v>
      </c>
      <c r="W523" s="10">
        <v>364.315</v>
      </c>
      <c r="X523" s="10">
        <v>371.65499999999997</v>
      </c>
      <c r="Y523" s="10">
        <v>372.45749999999998</v>
      </c>
      <c r="Z523" s="10">
        <v>375.32499999999999</v>
      </c>
    </row>
    <row r="524" spans="1:26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2">
        <f t="shared" si="6"/>
        <v>369.82</v>
      </c>
      <c r="I524" s="2">
        <f t="shared" si="7"/>
        <v>369.59</v>
      </c>
      <c r="J524" s="2">
        <f t="shared" si="8"/>
        <v>365.92</v>
      </c>
      <c r="K524" s="10">
        <f>(testdata1820[[#This Row],[H]]+testdata1820[[#This Row],[L]]+2*testdata1820[[#This Row],[O]])/4</f>
        <v>368.78750000000002</v>
      </c>
      <c r="L524" s="10">
        <f>2*testdata1820[[#This Row],[PP]]-testdata1820[[#This Row],[H]]</f>
        <v>367.98500000000007</v>
      </c>
      <c r="M524" s="10">
        <f>testdata1820[[#This Row],[PP]]-(testdata1820[[#This Row],[H]]-testdata1820[[#This Row],[L]])</f>
        <v>365.11750000000006</v>
      </c>
      <c r="N524" s="10">
        <f>testdata1820[[#This Row],[L]]-2*(testdata1820[[#This Row],[H]]-testdata1820[[#This Row],[PP]])</f>
        <v>364.31500000000011</v>
      </c>
      <c r="O524" s="10">
        <f>2*testdata1820[[#This Row],[PP]]-testdata1820[[#This Row],[L]]</f>
        <v>371.65500000000003</v>
      </c>
      <c r="P524" s="10">
        <f>testdata1820[[#This Row],[PP]]+(testdata1820[[#This Row],[H]]-testdata1820[[#This Row],[L]])</f>
        <v>372.45749999999998</v>
      </c>
      <c r="Q524" s="10">
        <f>testdata1820[[#This Row],[H]]+2*(testdata1820[[#This Row],[PP]]-testdata1820[[#This Row],[L]])</f>
        <v>375.32499999999999</v>
      </c>
      <c r="S524" s="8">
        <v>44181.486805555556</v>
      </c>
      <c r="T524" s="10">
        <v>368.78750000000002</v>
      </c>
      <c r="U524" s="10">
        <v>367.98500000000001</v>
      </c>
      <c r="V524" s="10">
        <v>365.11750000000001</v>
      </c>
      <c r="W524" s="10">
        <v>364.315</v>
      </c>
      <c r="X524" s="10">
        <v>371.65499999999997</v>
      </c>
      <c r="Y524" s="10">
        <v>372.45749999999998</v>
      </c>
      <c r="Z524" s="10">
        <v>375.32499999999999</v>
      </c>
    </row>
    <row r="525" spans="1:26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2">
        <f t="shared" si="6"/>
        <v>369.82</v>
      </c>
      <c r="I525" s="2">
        <f t="shared" si="7"/>
        <v>369.59</v>
      </c>
      <c r="J525" s="2">
        <f t="shared" si="8"/>
        <v>365.92</v>
      </c>
      <c r="K525" s="10">
        <f>(testdata1820[[#This Row],[H]]+testdata1820[[#This Row],[L]]+2*testdata1820[[#This Row],[O]])/4</f>
        <v>368.78750000000002</v>
      </c>
      <c r="L525" s="10">
        <f>2*testdata1820[[#This Row],[PP]]-testdata1820[[#This Row],[H]]</f>
        <v>367.98500000000007</v>
      </c>
      <c r="M525" s="10">
        <f>testdata1820[[#This Row],[PP]]-(testdata1820[[#This Row],[H]]-testdata1820[[#This Row],[L]])</f>
        <v>365.11750000000006</v>
      </c>
      <c r="N525" s="10">
        <f>testdata1820[[#This Row],[L]]-2*(testdata1820[[#This Row],[H]]-testdata1820[[#This Row],[PP]])</f>
        <v>364.31500000000011</v>
      </c>
      <c r="O525" s="10">
        <f>2*testdata1820[[#This Row],[PP]]-testdata1820[[#This Row],[L]]</f>
        <v>371.65500000000003</v>
      </c>
      <c r="P525" s="10">
        <f>testdata1820[[#This Row],[PP]]+(testdata1820[[#This Row],[H]]-testdata1820[[#This Row],[L]])</f>
        <v>372.45749999999998</v>
      </c>
      <c r="Q525" s="10">
        <f>testdata1820[[#This Row],[H]]+2*(testdata1820[[#This Row],[PP]]-testdata1820[[#This Row],[L]])</f>
        <v>375.32499999999999</v>
      </c>
      <c r="S525" s="8">
        <v>44181.487500000003</v>
      </c>
      <c r="T525" s="10">
        <v>368.78750000000002</v>
      </c>
      <c r="U525" s="10">
        <v>367.98500000000001</v>
      </c>
      <c r="V525" s="10">
        <v>365.11750000000001</v>
      </c>
      <c r="W525" s="10">
        <v>364.315</v>
      </c>
      <c r="X525" s="10">
        <v>371.65499999999997</v>
      </c>
      <c r="Y525" s="10">
        <v>372.45749999999998</v>
      </c>
      <c r="Z525" s="10">
        <v>375.32499999999999</v>
      </c>
    </row>
    <row r="526" spans="1:26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2">
        <f t="shared" si="6"/>
        <v>369.82</v>
      </c>
      <c r="I526" s="2">
        <f t="shared" si="7"/>
        <v>369.59</v>
      </c>
      <c r="J526" s="2">
        <f t="shared" si="8"/>
        <v>365.92</v>
      </c>
      <c r="K526" s="10">
        <f>(testdata1820[[#This Row],[H]]+testdata1820[[#This Row],[L]]+2*testdata1820[[#This Row],[O]])/4</f>
        <v>368.78750000000002</v>
      </c>
      <c r="L526" s="10">
        <f>2*testdata1820[[#This Row],[PP]]-testdata1820[[#This Row],[H]]</f>
        <v>367.98500000000007</v>
      </c>
      <c r="M526" s="10">
        <f>testdata1820[[#This Row],[PP]]-(testdata1820[[#This Row],[H]]-testdata1820[[#This Row],[L]])</f>
        <v>365.11750000000006</v>
      </c>
      <c r="N526" s="10">
        <f>testdata1820[[#This Row],[L]]-2*(testdata1820[[#This Row],[H]]-testdata1820[[#This Row],[PP]])</f>
        <v>364.31500000000011</v>
      </c>
      <c r="O526" s="10">
        <f>2*testdata1820[[#This Row],[PP]]-testdata1820[[#This Row],[L]]</f>
        <v>371.65500000000003</v>
      </c>
      <c r="P526" s="10">
        <f>testdata1820[[#This Row],[PP]]+(testdata1820[[#This Row],[H]]-testdata1820[[#This Row],[L]])</f>
        <v>372.45749999999998</v>
      </c>
      <c r="Q526" s="10">
        <f>testdata1820[[#This Row],[H]]+2*(testdata1820[[#This Row],[PP]]-testdata1820[[#This Row],[L]])</f>
        <v>375.32499999999999</v>
      </c>
      <c r="S526" s="8">
        <v>44181.488194444442</v>
      </c>
      <c r="T526" s="10">
        <v>368.78750000000002</v>
      </c>
      <c r="U526" s="10">
        <v>367.98500000000001</v>
      </c>
      <c r="V526" s="10">
        <v>365.11750000000001</v>
      </c>
      <c r="W526" s="10">
        <v>364.315</v>
      </c>
      <c r="X526" s="10">
        <v>371.65499999999997</v>
      </c>
      <c r="Y526" s="10">
        <v>372.45749999999998</v>
      </c>
      <c r="Z526" s="10">
        <v>375.32499999999999</v>
      </c>
    </row>
    <row r="527" spans="1:26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2">
        <f t="shared" si="6"/>
        <v>369.82</v>
      </c>
      <c r="I527" s="2">
        <f t="shared" si="7"/>
        <v>369.59</v>
      </c>
      <c r="J527" s="2">
        <f t="shared" si="8"/>
        <v>365.92</v>
      </c>
      <c r="K527" s="10">
        <f>(testdata1820[[#This Row],[H]]+testdata1820[[#This Row],[L]]+2*testdata1820[[#This Row],[O]])/4</f>
        <v>368.78750000000002</v>
      </c>
      <c r="L527" s="10">
        <f>2*testdata1820[[#This Row],[PP]]-testdata1820[[#This Row],[H]]</f>
        <v>367.98500000000007</v>
      </c>
      <c r="M527" s="10">
        <f>testdata1820[[#This Row],[PP]]-(testdata1820[[#This Row],[H]]-testdata1820[[#This Row],[L]])</f>
        <v>365.11750000000006</v>
      </c>
      <c r="N527" s="10">
        <f>testdata1820[[#This Row],[L]]-2*(testdata1820[[#This Row],[H]]-testdata1820[[#This Row],[PP]])</f>
        <v>364.31500000000011</v>
      </c>
      <c r="O527" s="10">
        <f>2*testdata1820[[#This Row],[PP]]-testdata1820[[#This Row],[L]]</f>
        <v>371.65500000000003</v>
      </c>
      <c r="P527" s="10">
        <f>testdata1820[[#This Row],[PP]]+(testdata1820[[#This Row],[H]]-testdata1820[[#This Row],[L]])</f>
        <v>372.45749999999998</v>
      </c>
      <c r="Q527" s="10">
        <f>testdata1820[[#This Row],[H]]+2*(testdata1820[[#This Row],[PP]]-testdata1820[[#This Row],[L]])</f>
        <v>375.32499999999999</v>
      </c>
      <c r="S527" s="8">
        <v>44181.488888888889</v>
      </c>
      <c r="T527" s="10">
        <v>368.78750000000002</v>
      </c>
      <c r="U527" s="10">
        <v>367.98500000000001</v>
      </c>
      <c r="V527" s="10">
        <v>365.11750000000001</v>
      </c>
      <c r="W527" s="10">
        <v>364.315</v>
      </c>
      <c r="X527" s="10">
        <v>371.65499999999997</v>
      </c>
      <c r="Y527" s="10">
        <v>372.45749999999998</v>
      </c>
      <c r="Z527" s="10">
        <v>375.32499999999999</v>
      </c>
    </row>
    <row r="528" spans="1:26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2">
        <f t="shared" si="6"/>
        <v>369.82</v>
      </c>
      <c r="I528" s="2">
        <f t="shared" si="7"/>
        <v>369.59</v>
      </c>
      <c r="J528" s="2">
        <f t="shared" si="8"/>
        <v>365.92</v>
      </c>
      <c r="K528" s="10">
        <f>(testdata1820[[#This Row],[H]]+testdata1820[[#This Row],[L]]+2*testdata1820[[#This Row],[O]])/4</f>
        <v>368.78750000000002</v>
      </c>
      <c r="L528" s="10">
        <f>2*testdata1820[[#This Row],[PP]]-testdata1820[[#This Row],[H]]</f>
        <v>367.98500000000007</v>
      </c>
      <c r="M528" s="10">
        <f>testdata1820[[#This Row],[PP]]-(testdata1820[[#This Row],[H]]-testdata1820[[#This Row],[L]])</f>
        <v>365.11750000000006</v>
      </c>
      <c r="N528" s="10">
        <f>testdata1820[[#This Row],[L]]-2*(testdata1820[[#This Row],[H]]-testdata1820[[#This Row],[PP]])</f>
        <v>364.31500000000011</v>
      </c>
      <c r="O528" s="10">
        <f>2*testdata1820[[#This Row],[PP]]-testdata1820[[#This Row],[L]]</f>
        <v>371.65500000000003</v>
      </c>
      <c r="P528" s="10">
        <f>testdata1820[[#This Row],[PP]]+(testdata1820[[#This Row],[H]]-testdata1820[[#This Row],[L]])</f>
        <v>372.45749999999998</v>
      </c>
      <c r="Q528" s="10">
        <f>testdata1820[[#This Row],[H]]+2*(testdata1820[[#This Row],[PP]]-testdata1820[[#This Row],[L]])</f>
        <v>375.32499999999999</v>
      </c>
      <c r="S528" s="8">
        <v>44181.489583333336</v>
      </c>
      <c r="T528" s="10">
        <v>368.78750000000002</v>
      </c>
      <c r="U528" s="10">
        <v>367.98500000000001</v>
      </c>
      <c r="V528" s="10">
        <v>365.11750000000001</v>
      </c>
      <c r="W528" s="10">
        <v>364.315</v>
      </c>
      <c r="X528" s="10">
        <v>371.65499999999997</v>
      </c>
      <c r="Y528" s="10">
        <v>372.45749999999998</v>
      </c>
      <c r="Z528" s="10">
        <v>375.32499999999999</v>
      </c>
    </row>
    <row r="529" spans="1:26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2">
        <f t="shared" si="6"/>
        <v>369.82</v>
      </c>
      <c r="I529" s="2">
        <f t="shared" si="7"/>
        <v>369.59</v>
      </c>
      <c r="J529" s="2">
        <f t="shared" si="8"/>
        <v>365.92</v>
      </c>
      <c r="K529" s="10">
        <f>(testdata1820[[#This Row],[H]]+testdata1820[[#This Row],[L]]+2*testdata1820[[#This Row],[O]])/4</f>
        <v>368.78750000000002</v>
      </c>
      <c r="L529" s="10">
        <f>2*testdata1820[[#This Row],[PP]]-testdata1820[[#This Row],[H]]</f>
        <v>367.98500000000007</v>
      </c>
      <c r="M529" s="10">
        <f>testdata1820[[#This Row],[PP]]-(testdata1820[[#This Row],[H]]-testdata1820[[#This Row],[L]])</f>
        <v>365.11750000000006</v>
      </c>
      <c r="N529" s="10">
        <f>testdata1820[[#This Row],[L]]-2*(testdata1820[[#This Row],[H]]-testdata1820[[#This Row],[PP]])</f>
        <v>364.31500000000011</v>
      </c>
      <c r="O529" s="10">
        <f>2*testdata1820[[#This Row],[PP]]-testdata1820[[#This Row],[L]]</f>
        <v>371.65500000000003</v>
      </c>
      <c r="P529" s="10">
        <f>testdata1820[[#This Row],[PP]]+(testdata1820[[#This Row],[H]]-testdata1820[[#This Row],[L]])</f>
        <v>372.45749999999998</v>
      </c>
      <c r="Q529" s="10">
        <f>testdata1820[[#This Row],[H]]+2*(testdata1820[[#This Row],[PP]]-testdata1820[[#This Row],[L]])</f>
        <v>375.32499999999999</v>
      </c>
      <c r="S529" s="8">
        <v>44181.490277777775</v>
      </c>
      <c r="T529" s="10">
        <v>368.78750000000002</v>
      </c>
      <c r="U529" s="10">
        <v>367.98500000000001</v>
      </c>
      <c r="V529" s="10">
        <v>365.11750000000001</v>
      </c>
      <c r="W529" s="10">
        <v>364.315</v>
      </c>
      <c r="X529" s="10">
        <v>371.65499999999997</v>
      </c>
      <c r="Y529" s="10">
        <v>372.45749999999998</v>
      </c>
      <c r="Z529" s="10">
        <v>375.32499999999999</v>
      </c>
    </row>
    <row r="530" spans="1:26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2">
        <f t="shared" si="6"/>
        <v>369.82</v>
      </c>
      <c r="I530" s="2">
        <f t="shared" si="7"/>
        <v>369.59</v>
      </c>
      <c r="J530" s="2">
        <f t="shared" si="8"/>
        <v>365.92</v>
      </c>
      <c r="K530" s="10">
        <f>(testdata1820[[#This Row],[H]]+testdata1820[[#This Row],[L]]+2*testdata1820[[#This Row],[O]])/4</f>
        <v>368.78750000000002</v>
      </c>
      <c r="L530" s="10">
        <f>2*testdata1820[[#This Row],[PP]]-testdata1820[[#This Row],[H]]</f>
        <v>367.98500000000007</v>
      </c>
      <c r="M530" s="10">
        <f>testdata1820[[#This Row],[PP]]-(testdata1820[[#This Row],[H]]-testdata1820[[#This Row],[L]])</f>
        <v>365.11750000000006</v>
      </c>
      <c r="N530" s="10">
        <f>testdata1820[[#This Row],[L]]-2*(testdata1820[[#This Row],[H]]-testdata1820[[#This Row],[PP]])</f>
        <v>364.31500000000011</v>
      </c>
      <c r="O530" s="10">
        <f>2*testdata1820[[#This Row],[PP]]-testdata1820[[#This Row],[L]]</f>
        <v>371.65500000000003</v>
      </c>
      <c r="P530" s="10">
        <f>testdata1820[[#This Row],[PP]]+(testdata1820[[#This Row],[H]]-testdata1820[[#This Row],[L]])</f>
        <v>372.45749999999998</v>
      </c>
      <c r="Q530" s="10">
        <f>testdata1820[[#This Row],[H]]+2*(testdata1820[[#This Row],[PP]]-testdata1820[[#This Row],[L]])</f>
        <v>375.32499999999999</v>
      </c>
      <c r="S530" s="8">
        <v>44181.490972222222</v>
      </c>
      <c r="T530" s="10">
        <v>368.78750000000002</v>
      </c>
      <c r="U530" s="10">
        <v>367.98500000000001</v>
      </c>
      <c r="V530" s="10">
        <v>365.11750000000001</v>
      </c>
      <c r="W530" s="10">
        <v>364.315</v>
      </c>
      <c r="X530" s="10">
        <v>371.65499999999997</v>
      </c>
      <c r="Y530" s="10">
        <v>372.45749999999998</v>
      </c>
      <c r="Z530" s="10">
        <v>375.32499999999999</v>
      </c>
    </row>
    <row r="531" spans="1:26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2">
        <f t="shared" si="6"/>
        <v>369.82</v>
      </c>
      <c r="I531" s="2">
        <f t="shared" si="7"/>
        <v>369.59</v>
      </c>
      <c r="J531" s="2">
        <f t="shared" si="8"/>
        <v>365.92</v>
      </c>
      <c r="K531" s="10">
        <f>(testdata1820[[#This Row],[H]]+testdata1820[[#This Row],[L]]+2*testdata1820[[#This Row],[O]])/4</f>
        <v>368.78750000000002</v>
      </c>
      <c r="L531" s="10">
        <f>2*testdata1820[[#This Row],[PP]]-testdata1820[[#This Row],[H]]</f>
        <v>367.98500000000007</v>
      </c>
      <c r="M531" s="10">
        <f>testdata1820[[#This Row],[PP]]-(testdata1820[[#This Row],[H]]-testdata1820[[#This Row],[L]])</f>
        <v>365.11750000000006</v>
      </c>
      <c r="N531" s="10">
        <f>testdata1820[[#This Row],[L]]-2*(testdata1820[[#This Row],[H]]-testdata1820[[#This Row],[PP]])</f>
        <v>364.31500000000011</v>
      </c>
      <c r="O531" s="10">
        <f>2*testdata1820[[#This Row],[PP]]-testdata1820[[#This Row],[L]]</f>
        <v>371.65500000000003</v>
      </c>
      <c r="P531" s="10">
        <f>testdata1820[[#This Row],[PP]]+(testdata1820[[#This Row],[H]]-testdata1820[[#This Row],[L]])</f>
        <v>372.45749999999998</v>
      </c>
      <c r="Q531" s="10">
        <f>testdata1820[[#This Row],[H]]+2*(testdata1820[[#This Row],[PP]]-testdata1820[[#This Row],[L]])</f>
        <v>375.32499999999999</v>
      </c>
      <c r="S531" s="8">
        <v>44181.491666666669</v>
      </c>
      <c r="T531" s="10">
        <v>368.78750000000002</v>
      </c>
      <c r="U531" s="10">
        <v>367.98500000000001</v>
      </c>
      <c r="V531" s="10">
        <v>365.11750000000001</v>
      </c>
      <c r="W531" s="10">
        <v>364.315</v>
      </c>
      <c r="X531" s="10">
        <v>371.65499999999997</v>
      </c>
      <c r="Y531" s="10">
        <v>372.45749999999998</v>
      </c>
      <c r="Z531" s="10">
        <v>375.32499999999999</v>
      </c>
    </row>
    <row r="532" spans="1:26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2">
        <f t="shared" si="6"/>
        <v>369.82</v>
      </c>
      <c r="I532" s="2">
        <f t="shared" si="7"/>
        <v>369.59</v>
      </c>
      <c r="J532" s="2">
        <f t="shared" si="8"/>
        <v>365.92</v>
      </c>
      <c r="K532" s="10">
        <f>(testdata1820[[#This Row],[H]]+testdata1820[[#This Row],[L]]+2*testdata1820[[#This Row],[O]])/4</f>
        <v>368.78750000000002</v>
      </c>
      <c r="L532" s="10">
        <f>2*testdata1820[[#This Row],[PP]]-testdata1820[[#This Row],[H]]</f>
        <v>367.98500000000007</v>
      </c>
      <c r="M532" s="10">
        <f>testdata1820[[#This Row],[PP]]-(testdata1820[[#This Row],[H]]-testdata1820[[#This Row],[L]])</f>
        <v>365.11750000000006</v>
      </c>
      <c r="N532" s="10">
        <f>testdata1820[[#This Row],[L]]-2*(testdata1820[[#This Row],[H]]-testdata1820[[#This Row],[PP]])</f>
        <v>364.31500000000011</v>
      </c>
      <c r="O532" s="10">
        <f>2*testdata1820[[#This Row],[PP]]-testdata1820[[#This Row],[L]]</f>
        <v>371.65500000000003</v>
      </c>
      <c r="P532" s="10">
        <f>testdata1820[[#This Row],[PP]]+(testdata1820[[#This Row],[H]]-testdata1820[[#This Row],[L]])</f>
        <v>372.45749999999998</v>
      </c>
      <c r="Q532" s="10">
        <f>testdata1820[[#This Row],[H]]+2*(testdata1820[[#This Row],[PP]]-testdata1820[[#This Row],[L]])</f>
        <v>375.32499999999999</v>
      </c>
      <c r="S532" s="8">
        <v>44181.492361111108</v>
      </c>
      <c r="T532" s="10">
        <v>368.78750000000002</v>
      </c>
      <c r="U532" s="10">
        <v>367.98500000000001</v>
      </c>
      <c r="V532" s="10">
        <v>365.11750000000001</v>
      </c>
      <c r="W532" s="10">
        <v>364.315</v>
      </c>
      <c r="X532" s="10">
        <v>371.65499999999997</v>
      </c>
      <c r="Y532" s="10">
        <v>372.45749999999998</v>
      </c>
      <c r="Z532" s="10">
        <v>375.32499999999999</v>
      </c>
    </row>
    <row r="533" spans="1:26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2">
        <f t="shared" si="6"/>
        <v>369.82</v>
      </c>
      <c r="I533" s="2">
        <f t="shared" si="7"/>
        <v>369.59</v>
      </c>
      <c r="J533" s="2">
        <f t="shared" si="8"/>
        <v>365.92</v>
      </c>
      <c r="K533" s="10">
        <f>(testdata1820[[#This Row],[H]]+testdata1820[[#This Row],[L]]+2*testdata1820[[#This Row],[O]])/4</f>
        <v>368.78750000000002</v>
      </c>
      <c r="L533" s="10">
        <f>2*testdata1820[[#This Row],[PP]]-testdata1820[[#This Row],[H]]</f>
        <v>367.98500000000007</v>
      </c>
      <c r="M533" s="10">
        <f>testdata1820[[#This Row],[PP]]-(testdata1820[[#This Row],[H]]-testdata1820[[#This Row],[L]])</f>
        <v>365.11750000000006</v>
      </c>
      <c r="N533" s="10">
        <f>testdata1820[[#This Row],[L]]-2*(testdata1820[[#This Row],[H]]-testdata1820[[#This Row],[PP]])</f>
        <v>364.31500000000011</v>
      </c>
      <c r="O533" s="10">
        <f>2*testdata1820[[#This Row],[PP]]-testdata1820[[#This Row],[L]]</f>
        <v>371.65500000000003</v>
      </c>
      <c r="P533" s="10">
        <f>testdata1820[[#This Row],[PP]]+(testdata1820[[#This Row],[H]]-testdata1820[[#This Row],[L]])</f>
        <v>372.45749999999998</v>
      </c>
      <c r="Q533" s="10">
        <f>testdata1820[[#This Row],[H]]+2*(testdata1820[[#This Row],[PP]]-testdata1820[[#This Row],[L]])</f>
        <v>375.32499999999999</v>
      </c>
      <c r="S533" s="8">
        <v>44181.493055555555</v>
      </c>
      <c r="T533" s="10">
        <v>368.78750000000002</v>
      </c>
      <c r="U533" s="10">
        <v>367.98500000000001</v>
      </c>
      <c r="V533" s="10">
        <v>365.11750000000001</v>
      </c>
      <c r="W533" s="10">
        <v>364.315</v>
      </c>
      <c r="X533" s="10">
        <v>371.65499999999997</v>
      </c>
      <c r="Y533" s="10">
        <v>372.45749999999998</v>
      </c>
      <c r="Z533" s="10">
        <v>375.32499999999999</v>
      </c>
    </row>
    <row r="534" spans="1:26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2">
        <f t="shared" si="6"/>
        <v>369.82</v>
      </c>
      <c r="I534" s="2">
        <f t="shared" si="7"/>
        <v>369.59</v>
      </c>
      <c r="J534" s="2">
        <f t="shared" si="8"/>
        <v>365.92</v>
      </c>
      <c r="K534" s="10">
        <f>(testdata1820[[#This Row],[H]]+testdata1820[[#This Row],[L]]+2*testdata1820[[#This Row],[O]])/4</f>
        <v>368.78750000000002</v>
      </c>
      <c r="L534" s="10">
        <f>2*testdata1820[[#This Row],[PP]]-testdata1820[[#This Row],[H]]</f>
        <v>367.98500000000007</v>
      </c>
      <c r="M534" s="10">
        <f>testdata1820[[#This Row],[PP]]-(testdata1820[[#This Row],[H]]-testdata1820[[#This Row],[L]])</f>
        <v>365.11750000000006</v>
      </c>
      <c r="N534" s="10">
        <f>testdata1820[[#This Row],[L]]-2*(testdata1820[[#This Row],[H]]-testdata1820[[#This Row],[PP]])</f>
        <v>364.31500000000011</v>
      </c>
      <c r="O534" s="10">
        <f>2*testdata1820[[#This Row],[PP]]-testdata1820[[#This Row],[L]]</f>
        <v>371.65500000000003</v>
      </c>
      <c r="P534" s="10">
        <f>testdata1820[[#This Row],[PP]]+(testdata1820[[#This Row],[H]]-testdata1820[[#This Row],[L]])</f>
        <v>372.45749999999998</v>
      </c>
      <c r="Q534" s="10">
        <f>testdata1820[[#This Row],[H]]+2*(testdata1820[[#This Row],[PP]]-testdata1820[[#This Row],[L]])</f>
        <v>375.32499999999999</v>
      </c>
      <c r="S534" s="8">
        <v>44181.493750000001</v>
      </c>
      <c r="T534" s="10">
        <v>368.78750000000002</v>
      </c>
      <c r="U534" s="10">
        <v>367.98500000000001</v>
      </c>
      <c r="V534" s="10">
        <v>365.11750000000001</v>
      </c>
      <c r="W534" s="10">
        <v>364.315</v>
      </c>
      <c r="X534" s="10">
        <v>371.65499999999997</v>
      </c>
      <c r="Y534" s="10">
        <v>372.45749999999998</v>
      </c>
      <c r="Z534" s="10">
        <v>375.32499999999999</v>
      </c>
    </row>
    <row r="535" spans="1:26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2">
        <f t="shared" si="6"/>
        <v>369.82</v>
      </c>
      <c r="I535" s="2">
        <f t="shared" si="7"/>
        <v>369.59</v>
      </c>
      <c r="J535" s="2">
        <f t="shared" si="8"/>
        <v>365.92</v>
      </c>
      <c r="K535" s="10">
        <f>(testdata1820[[#This Row],[H]]+testdata1820[[#This Row],[L]]+2*testdata1820[[#This Row],[O]])/4</f>
        <v>368.78750000000002</v>
      </c>
      <c r="L535" s="10">
        <f>2*testdata1820[[#This Row],[PP]]-testdata1820[[#This Row],[H]]</f>
        <v>367.98500000000007</v>
      </c>
      <c r="M535" s="10">
        <f>testdata1820[[#This Row],[PP]]-(testdata1820[[#This Row],[H]]-testdata1820[[#This Row],[L]])</f>
        <v>365.11750000000006</v>
      </c>
      <c r="N535" s="10">
        <f>testdata1820[[#This Row],[L]]-2*(testdata1820[[#This Row],[H]]-testdata1820[[#This Row],[PP]])</f>
        <v>364.31500000000011</v>
      </c>
      <c r="O535" s="10">
        <f>2*testdata1820[[#This Row],[PP]]-testdata1820[[#This Row],[L]]</f>
        <v>371.65500000000003</v>
      </c>
      <c r="P535" s="10">
        <f>testdata1820[[#This Row],[PP]]+(testdata1820[[#This Row],[H]]-testdata1820[[#This Row],[L]])</f>
        <v>372.45749999999998</v>
      </c>
      <c r="Q535" s="10">
        <f>testdata1820[[#This Row],[H]]+2*(testdata1820[[#This Row],[PP]]-testdata1820[[#This Row],[L]])</f>
        <v>375.32499999999999</v>
      </c>
      <c r="S535" s="8">
        <v>44181.494444444441</v>
      </c>
      <c r="T535" s="10">
        <v>368.78750000000002</v>
      </c>
      <c r="U535" s="10">
        <v>367.98500000000001</v>
      </c>
      <c r="V535" s="10">
        <v>365.11750000000001</v>
      </c>
      <c r="W535" s="10">
        <v>364.315</v>
      </c>
      <c r="X535" s="10">
        <v>371.65499999999997</v>
      </c>
      <c r="Y535" s="10">
        <v>372.45749999999998</v>
      </c>
      <c r="Z535" s="10">
        <v>375.32499999999999</v>
      </c>
    </row>
    <row r="536" spans="1:26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2">
        <f t="shared" si="6"/>
        <v>369.82</v>
      </c>
      <c r="I536" s="2">
        <f t="shared" si="7"/>
        <v>369.59</v>
      </c>
      <c r="J536" s="2">
        <f t="shared" si="8"/>
        <v>365.92</v>
      </c>
      <c r="K536" s="10">
        <f>(testdata1820[[#This Row],[H]]+testdata1820[[#This Row],[L]]+2*testdata1820[[#This Row],[O]])/4</f>
        <v>368.78750000000002</v>
      </c>
      <c r="L536" s="10">
        <f>2*testdata1820[[#This Row],[PP]]-testdata1820[[#This Row],[H]]</f>
        <v>367.98500000000007</v>
      </c>
      <c r="M536" s="10">
        <f>testdata1820[[#This Row],[PP]]-(testdata1820[[#This Row],[H]]-testdata1820[[#This Row],[L]])</f>
        <v>365.11750000000006</v>
      </c>
      <c r="N536" s="10">
        <f>testdata1820[[#This Row],[L]]-2*(testdata1820[[#This Row],[H]]-testdata1820[[#This Row],[PP]])</f>
        <v>364.31500000000011</v>
      </c>
      <c r="O536" s="10">
        <f>2*testdata1820[[#This Row],[PP]]-testdata1820[[#This Row],[L]]</f>
        <v>371.65500000000003</v>
      </c>
      <c r="P536" s="10">
        <f>testdata1820[[#This Row],[PP]]+(testdata1820[[#This Row],[H]]-testdata1820[[#This Row],[L]])</f>
        <v>372.45749999999998</v>
      </c>
      <c r="Q536" s="10">
        <f>testdata1820[[#This Row],[H]]+2*(testdata1820[[#This Row],[PP]]-testdata1820[[#This Row],[L]])</f>
        <v>375.32499999999999</v>
      </c>
      <c r="S536" s="8">
        <v>44181.495138888888</v>
      </c>
      <c r="T536" s="10">
        <v>368.78750000000002</v>
      </c>
      <c r="U536" s="10">
        <v>367.98500000000001</v>
      </c>
      <c r="V536" s="10">
        <v>365.11750000000001</v>
      </c>
      <c r="W536" s="10">
        <v>364.315</v>
      </c>
      <c r="X536" s="10">
        <v>371.65499999999997</v>
      </c>
      <c r="Y536" s="10">
        <v>372.45749999999998</v>
      </c>
      <c r="Z536" s="10">
        <v>375.32499999999999</v>
      </c>
    </row>
    <row r="537" spans="1:26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2">
        <f t="shared" si="6"/>
        <v>369.82</v>
      </c>
      <c r="I537" s="2">
        <f t="shared" si="7"/>
        <v>369.59</v>
      </c>
      <c r="J537" s="2">
        <f t="shared" si="8"/>
        <v>365.92</v>
      </c>
      <c r="K537" s="10">
        <f>(testdata1820[[#This Row],[H]]+testdata1820[[#This Row],[L]]+2*testdata1820[[#This Row],[O]])/4</f>
        <v>368.78750000000002</v>
      </c>
      <c r="L537" s="10">
        <f>2*testdata1820[[#This Row],[PP]]-testdata1820[[#This Row],[H]]</f>
        <v>367.98500000000007</v>
      </c>
      <c r="M537" s="10">
        <f>testdata1820[[#This Row],[PP]]-(testdata1820[[#This Row],[H]]-testdata1820[[#This Row],[L]])</f>
        <v>365.11750000000006</v>
      </c>
      <c r="N537" s="10">
        <f>testdata1820[[#This Row],[L]]-2*(testdata1820[[#This Row],[H]]-testdata1820[[#This Row],[PP]])</f>
        <v>364.31500000000011</v>
      </c>
      <c r="O537" s="10">
        <f>2*testdata1820[[#This Row],[PP]]-testdata1820[[#This Row],[L]]</f>
        <v>371.65500000000003</v>
      </c>
      <c r="P537" s="10">
        <f>testdata1820[[#This Row],[PP]]+(testdata1820[[#This Row],[H]]-testdata1820[[#This Row],[L]])</f>
        <v>372.45749999999998</v>
      </c>
      <c r="Q537" s="10">
        <f>testdata1820[[#This Row],[H]]+2*(testdata1820[[#This Row],[PP]]-testdata1820[[#This Row],[L]])</f>
        <v>375.32499999999999</v>
      </c>
      <c r="S537" s="8">
        <v>44181.495833333334</v>
      </c>
      <c r="T537" s="10">
        <v>368.78750000000002</v>
      </c>
      <c r="U537" s="10">
        <v>367.98500000000001</v>
      </c>
      <c r="V537" s="10">
        <v>365.11750000000001</v>
      </c>
      <c r="W537" s="10">
        <v>364.315</v>
      </c>
      <c r="X537" s="10">
        <v>371.65499999999997</v>
      </c>
      <c r="Y537" s="10">
        <v>372.45749999999998</v>
      </c>
      <c r="Z537" s="10">
        <v>375.32499999999999</v>
      </c>
    </row>
    <row r="538" spans="1:26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2">
        <f t="shared" si="6"/>
        <v>369.82</v>
      </c>
      <c r="I538" s="2">
        <f t="shared" si="7"/>
        <v>369.59</v>
      </c>
      <c r="J538" s="2">
        <f t="shared" si="8"/>
        <v>365.92</v>
      </c>
      <c r="K538" s="10">
        <f>(testdata1820[[#This Row],[H]]+testdata1820[[#This Row],[L]]+2*testdata1820[[#This Row],[O]])/4</f>
        <v>368.78750000000002</v>
      </c>
      <c r="L538" s="10">
        <f>2*testdata1820[[#This Row],[PP]]-testdata1820[[#This Row],[H]]</f>
        <v>367.98500000000007</v>
      </c>
      <c r="M538" s="10">
        <f>testdata1820[[#This Row],[PP]]-(testdata1820[[#This Row],[H]]-testdata1820[[#This Row],[L]])</f>
        <v>365.11750000000006</v>
      </c>
      <c r="N538" s="10">
        <f>testdata1820[[#This Row],[L]]-2*(testdata1820[[#This Row],[H]]-testdata1820[[#This Row],[PP]])</f>
        <v>364.31500000000011</v>
      </c>
      <c r="O538" s="10">
        <f>2*testdata1820[[#This Row],[PP]]-testdata1820[[#This Row],[L]]</f>
        <v>371.65500000000003</v>
      </c>
      <c r="P538" s="10">
        <f>testdata1820[[#This Row],[PP]]+(testdata1820[[#This Row],[H]]-testdata1820[[#This Row],[L]])</f>
        <v>372.45749999999998</v>
      </c>
      <c r="Q538" s="10">
        <f>testdata1820[[#This Row],[H]]+2*(testdata1820[[#This Row],[PP]]-testdata1820[[#This Row],[L]])</f>
        <v>375.32499999999999</v>
      </c>
      <c r="S538" s="8">
        <v>44181.496527777781</v>
      </c>
      <c r="T538" s="10">
        <v>368.78750000000002</v>
      </c>
      <c r="U538" s="10">
        <v>367.98500000000001</v>
      </c>
      <c r="V538" s="10">
        <v>365.11750000000001</v>
      </c>
      <c r="W538" s="10">
        <v>364.315</v>
      </c>
      <c r="X538" s="10">
        <v>371.65499999999997</v>
      </c>
      <c r="Y538" s="10">
        <v>372.45749999999998</v>
      </c>
      <c r="Z538" s="10">
        <v>375.32499999999999</v>
      </c>
    </row>
    <row r="539" spans="1:26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2">
        <f t="shared" si="6"/>
        <v>369.82</v>
      </c>
      <c r="I539" s="2">
        <f t="shared" si="7"/>
        <v>369.59</v>
      </c>
      <c r="J539" s="2">
        <f t="shared" si="8"/>
        <v>365.92</v>
      </c>
      <c r="K539" s="10">
        <f>(testdata1820[[#This Row],[H]]+testdata1820[[#This Row],[L]]+2*testdata1820[[#This Row],[O]])/4</f>
        <v>368.78750000000002</v>
      </c>
      <c r="L539" s="10">
        <f>2*testdata1820[[#This Row],[PP]]-testdata1820[[#This Row],[H]]</f>
        <v>367.98500000000007</v>
      </c>
      <c r="M539" s="10">
        <f>testdata1820[[#This Row],[PP]]-(testdata1820[[#This Row],[H]]-testdata1820[[#This Row],[L]])</f>
        <v>365.11750000000006</v>
      </c>
      <c r="N539" s="10">
        <f>testdata1820[[#This Row],[L]]-2*(testdata1820[[#This Row],[H]]-testdata1820[[#This Row],[PP]])</f>
        <v>364.31500000000011</v>
      </c>
      <c r="O539" s="10">
        <f>2*testdata1820[[#This Row],[PP]]-testdata1820[[#This Row],[L]]</f>
        <v>371.65500000000003</v>
      </c>
      <c r="P539" s="10">
        <f>testdata1820[[#This Row],[PP]]+(testdata1820[[#This Row],[H]]-testdata1820[[#This Row],[L]])</f>
        <v>372.45749999999998</v>
      </c>
      <c r="Q539" s="10">
        <f>testdata1820[[#This Row],[H]]+2*(testdata1820[[#This Row],[PP]]-testdata1820[[#This Row],[L]])</f>
        <v>375.32499999999999</v>
      </c>
      <c r="S539" s="8">
        <v>44181.49722222222</v>
      </c>
      <c r="T539" s="10">
        <v>368.78750000000002</v>
      </c>
      <c r="U539" s="10">
        <v>367.98500000000001</v>
      </c>
      <c r="V539" s="10">
        <v>365.11750000000001</v>
      </c>
      <c r="W539" s="10">
        <v>364.315</v>
      </c>
      <c r="X539" s="10">
        <v>371.65499999999997</v>
      </c>
      <c r="Y539" s="10">
        <v>372.45749999999998</v>
      </c>
      <c r="Z539" s="10">
        <v>375.32499999999999</v>
      </c>
    </row>
    <row r="540" spans="1:26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2">
        <f t="shared" si="6"/>
        <v>369.82</v>
      </c>
      <c r="I540" s="2">
        <f t="shared" si="7"/>
        <v>369.59</v>
      </c>
      <c r="J540" s="2">
        <f t="shared" si="8"/>
        <v>365.92</v>
      </c>
      <c r="K540" s="10">
        <f>(testdata1820[[#This Row],[H]]+testdata1820[[#This Row],[L]]+2*testdata1820[[#This Row],[O]])/4</f>
        <v>368.78750000000002</v>
      </c>
      <c r="L540" s="10">
        <f>2*testdata1820[[#This Row],[PP]]-testdata1820[[#This Row],[H]]</f>
        <v>367.98500000000007</v>
      </c>
      <c r="M540" s="10">
        <f>testdata1820[[#This Row],[PP]]-(testdata1820[[#This Row],[H]]-testdata1820[[#This Row],[L]])</f>
        <v>365.11750000000006</v>
      </c>
      <c r="N540" s="10">
        <f>testdata1820[[#This Row],[L]]-2*(testdata1820[[#This Row],[H]]-testdata1820[[#This Row],[PP]])</f>
        <v>364.31500000000011</v>
      </c>
      <c r="O540" s="10">
        <f>2*testdata1820[[#This Row],[PP]]-testdata1820[[#This Row],[L]]</f>
        <v>371.65500000000003</v>
      </c>
      <c r="P540" s="10">
        <f>testdata1820[[#This Row],[PP]]+(testdata1820[[#This Row],[H]]-testdata1820[[#This Row],[L]])</f>
        <v>372.45749999999998</v>
      </c>
      <c r="Q540" s="10">
        <f>testdata1820[[#This Row],[H]]+2*(testdata1820[[#This Row],[PP]]-testdata1820[[#This Row],[L]])</f>
        <v>375.32499999999999</v>
      </c>
      <c r="S540" s="8">
        <v>44181.497916666667</v>
      </c>
      <c r="T540" s="10">
        <v>368.78750000000002</v>
      </c>
      <c r="U540" s="10">
        <v>367.98500000000001</v>
      </c>
      <c r="V540" s="10">
        <v>365.11750000000001</v>
      </c>
      <c r="W540" s="10">
        <v>364.315</v>
      </c>
      <c r="X540" s="10">
        <v>371.65499999999997</v>
      </c>
      <c r="Y540" s="10">
        <v>372.45749999999998</v>
      </c>
      <c r="Z540" s="10">
        <v>375.32499999999999</v>
      </c>
    </row>
    <row r="541" spans="1:26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2">
        <f t="shared" si="6"/>
        <v>369.82</v>
      </c>
      <c r="I541" s="2">
        <f t="shared" si="7"/>
        <v>369.59</v>
      </c>
      <c r="J541" s="2">
        <f t="shared" si="8"/>
        <v>365.92</v>
      </c>
      <c r="K541" s="10">
        <f>(testdata1820[[#This Row],[H]]+testdata1820[[#This Row],[L]]+2*testdata1820[[#This Row],[O]])/4</f>
        <v>368.78750000000002</v>
      </c>
      <c r="L541" s="10">
        <f>2*testdata1820[[#This Row],[PP]]-testdata1820[[#This Row],[H]]</f>
        <v>367.98500000000007</v>
      </c>
      <c r="M541" s="10">
        <f>testdata1820[[#This Row],[PP]]-(testdata1820[[#This Row],[H]]-testdata1820[[#This Row],[L]])</f>
        <v>365.11750000000006</v>
      </c>
      <c r="N541" s="10">
        <f>testdata1820[[#This Row],[L]]-2*(testdata1820[[#This Row],[H]]-testdata1820[[#This Row],[PP]])</f>
        <v>364.31500000000011</v>
      </c>
      <c r="O541" s="10">
        <f>2*testdata1820[[#This Row],[PP]]-testdata1820[[#This Row],[L]]</f>
        <v>371.65500000000003</v>
      </c>
      <c r="P541" s="10">
        <f>testdata1820[[#This Row],[PP]]+(testdata1820[[#This Row],[H]]-testdata1820[[#This Row],[L]])</f>
        <v>372.45749999999998</v>
      </c>
      <c r="Q541" s="10">
        <f>testdata1820[[#This Row],[H]]+2*(testdata1820[[#This Row],[PP]]-testdata1820[[#This Row],[L]])</f>
        <v>375.32499999999999</v>
      </c>
      <c r="S541" s="8">
        <v>44181.498611111114</v>
      </c>
      <c r="T541" s="10">
        <v>368.78750000000002</v>
      </c>
      <c r="U541" s="10">
        <v>367.98500000000001</v>
      </c>
      <c r="V541" s="10">
        <v>365.11750000000001</v>
      </c>
      <c r="W541" s="10">
        <v>364.315</v>
      </c>
      <c r="X541" s="10">
        <v>371.65499999999997</v>
      </c>
      <c r="Y541" s="10">
        <v>372.45749999999998</v>
      </c>
      <c r="Z541" s="10">
        <v>375.32499999999999</v>
      </c>
    </row>
    <row r="542" spans="1:26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2">
        <f t="shared" si="6"/>
        <v>369.82</v>
      </c>
      <c r="I542" s="2">
        <f t="shared" si="7"/>
        <v>369.59</v>
      </c>
      <c r="J542" s="2">
        <f t="shared" si="8"/>
        <v>365.92</v>
      </c>
      <c r="K542" s="10">
        <f>(testdata1820[[#This Row],[H]]+testdata1820[[#This Row],[L]]+2*testdata1820[[#This Row],[O]])/4</f>
        <v>368.78750000000002</v>
      </c>
      <c r="L542" s="10">
        <f>2*testdata1820[[#This Row],[PP]]-testdata1820[[#This Row],[H]]</f>
        <v>367.98500000000007</v>
      </c>
      <c r="M542" s="10">
        <f>testdata1820[[#This Row],[PP]]-(testdata1820[[#This Row],[H]]-testdata1820[[#This Row],[L]])</f>
        <v>365.11750000000006</v>
      </c>
      <c r="N542" s="10">
        <f>testdata1820[[#This Row],[L]]-2*(testdata1820[[#This Row],[H]]-testdata1820[[#This Row],[PP]])</f>
        <v>364.31500000000011</v>
      </c>
      <c r="O542" s="10">
        <f>2*testdata1820[[#This Row],[PP]]-testdata1820[[#This Row],[L]]</f>
        <v>371.65500000000003</v>
      </c>
      <c r="P542" s="10">
        <f>testdata1820[[#This Row],[PP]]+(testdata1820[[#This Row],[H]]-testdata1820[[#This Row],[L]])</f>
        <v>372.45749999999998</v>
      </c>
      <c r="Q542" s="10">
        <f>testdata1820[[#This Row],[H]]+2*(testdata1820[[#This Row],[PP]]-testdata1820[[#This Row],[L]])</f>
        <v>375.32499999999999</v>
      </c>
      <c r="S542" s="8">
        <v>44181.499305555553</v>
      </c>
      <c r="T542" s="10">
        <v>368.78750000000002</v>
      </c>
      <c r="U542" s="10">
        <v>367.98500000000001</v>
      </c>
      <c r="V542" s="10">
        <v>365.11750000000001</v>
      </c>
      <c r="W542" s="10">
        <v>364.315</v>
      </c>
      <c r="X542" s="10">
        <v>371.65499999999997</v>
      </c>
      <c r="Y542" s="10">
        <v>372.45749999999998</v>
      </c>
      <c r="Z542" s="10">
        <v>375.32499999999999</v>
      </c>
    </row>
    <row r="543" spans="1:26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2">
        <f t="shared" si="6"/>
        <v>369.82</v>
      </c>
      <c r="I543" s="2">
        <f t="shared" si="7"/>
        <v>369.59</v>
      </c>
      <c r="J543" s="2">
        <f t="shared" si="8"/>
        <v>365.92</v>
      </c>
      <c r="K543" s="10">
        <f>(testdata1820[[#This Row],[H]]+testdata1820[[#This Row],[L]]+2*testdata1820[[#This Row],[O]])/4</f>
        <v>368.78750000000002</v>
      </c>
      <c r="L543" s="10">
        <f>2*testdata1820[[#This Row],[PP]]-testdata1820[[#This Row],[H]]</f>
        <v>367.98500000000007</v>
      </c>
      <c r="M543" s="10">
        <f>testdata1820[[#This Row],[PP]]-(testdata1820[[#This Row],[H]]-testdata1820[[#This Row],[L]])</f>
        <v>365.11750000000006</v>
      </c>
      <c r="N543" s="10">
        <f>testdata1820[[#This Row],[L]]-2*(testdata1820[[#This Row],[H]]-testdata1820[[#This Row],[PP]])</f>
        <v>364.31500000000011</v>
      </c>
      <c r="O543" s="10">
        <f>2*testdata1820[[#This Row],[PP]]-testdata1820[[#This Row],[L]]</f>
        <v>371.65500000000003</v>
      </c>
      <c r="P543" s="10">
        <f>testdata1820[[#This Row],[PP]]+(testdata1820[[#This Row],[H]]-testdata1820[[#This Row],[L]])</f>
        <v>372.45749999999998</v>
      </c>
      <c r="Q543" s="10">
        <f>testdata1820[[#This Row],[H]]+2*(testdata1820[[#This Row],[PP]]-testdata1820[[#This Row],[L]])</f>
        <v>375.32499999999999</v>
      </c>
      <c r="S543" s="8">
        <v>44181.5</v>
      </c>
      <c r="T543" s="10">
        <v>368.78750000000002</v>
      </c>
      <c r="U543" s="10">
        <v>367.98500000000001</v>
      </c>
      <c r="V543" s="10">
        <v>365.11750000000001</v>
      </c>
      <c r="W543" s="10">
        <v>364.315</v>
      </c>
      <c r="X543" s="10">
        <v>371.65499999999997</v>
      </c>
      <c r="Y543" s="10">
        <v>372.45749999999998</v>
      </c>
      <c r="Z543" s="10">
        <v>375.32499999999999</v>
      </c>
    </row>
    <row r="544" spans="1:26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2">
        <f t="shared" si="6"/>
        <v>369.82</v>
      </c>
      <c r="I544" s="2">
        <f t="shared" si="7"/>
        <v>369.59</v>
      </c>
      <c r="J544" s="2">
        <f t="shared" si="8"/>
        <v>365.92</v>
      </c>
      <c r="K544" s="10">
        <f>(testdata1820[[#This Row],[H]]+testdata1820[[#This Row],[L]]+2*testdata1820[[#This Row],[O]])/4</f>
        <v>368.78750000000002</v>
      </c>
      <c r="L544" s="10">
        <f>2*testdata1820[[#This Row],[PP]]-testdata1820[[#This Row],[H]]</f>
        <v>367.98500000000007</v>
      </c>
      <c r="M544" s="10">
        <f>testdata1820[[#This Row],[PP]]-(testdata1820[[#This Row],[H]]-testdata1820[[#This Row],[L]])</f>
        <v>365.11750000000006</v>
      </c>
      <c r="N544" s="10">
        <f>testdata1820[[#This Row],[L]]-2*(testdata1820[[#This Row],[H]]-testdata1820[[#This Row],[PP]])</f>
        <v>364.31500000000011</v>
      </c>
      <c r="O544" s="10">
        <f>2*testdata1820[[#This Row],[PP]]-testdata1820[[#This Row],[L]]</f>
        <v>371.65500000000003</v>
      </c>
      <c r="P544" s="10">
        <f>testdata1820[[#This Row],[PP]]+(testdata1820[[#This Row],[H]]-testdata1820[[#This Row],[L]])</f>
        <v>372.45749999999998</v>
      </c>
      <c r="Q544" s="10">
        <f>testdata1820[[#This Row],[H]]+2*(testdata1820[[#This Row],[PP]]-testdata1820[[#This Row],[L]])</f>
        <v>375.32499999999999</v>
      </c>
      <c r="S544" s="8">
        <v>44181.500694444447</v>
      </c>
      <c r="T544" s="10">
        <v>368.78750000000002</v>
      </c>
      <c r="U544" s="10">
        <v>367.98500000000001</v>
      </c>
      <c r="V544" s="10">
        <v>365.11750000000001</v>
      </c>
      <c r="W544" s="10">
        <v>364.315</v>
      </c>
      <c r="X544" s="10">
        <v>371.65499999999997</v>
      </c>
      <c r="Y544" s="10">
        <v>372.45749999999998</v>
      </c>
      <c r="Z544" s="10">
        <v>375.32499999999999</v>
      </c>
    </row>
    <row r="545" spans="1:26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2">
        <f t="shared" si="6"/>
        <v>369.82</v>
      </c>
      <c r="I545" s="2">
        <f t="shared" si="7"/>
        <v>369.59</v>
      </c>
      <c r="J545" s="2">
        <f t="shared" si="8"/>
        <v>365.92</v>
      </c>
      <c r="K545" s="10">
        <f>(testdata1820[[#This Row],[H]]+testdata1820[[#This Row],[L]]+2*testdata1820[[#This Row],[O]])/4</f>
        <v>368.78750000000002</v>
      </c>
      <c r="L545" s="10">
        <f>2*testdata1820[[#This Row],[PP]]-testdata1820[[#This Row],[H]]</f>
        <v>367.98500000000007</v>
      </c>
      <c r="M545" s="10">
        <f>testdata1820[[#This Row],[PP]]-(testdata1820[[#This Row],[H]]-testdata1820[[#This Row],[L]])</f>
        <v>365.11750000000006</v>
      </c>
      <c r="N545" s="10">
        <f>testdata1820[[#This Row],[L]]-2*(testdata1820[[#This Row],[H]]-testdata1820[[#This Row],[PP]])</f>
        <v>364.31500000000011</v>
      </c>
      <c r="O545" s="10">
        <f>2*testdata1820[[#This Row],[PP]]-testdata1820[[#This Row],[L]]</f>
        <v>371.65500000000003</v>
      </c>
      <c r="P545" s="10">
        <f>testdata1820[[#This Row],[PP]]+(testdata1820[[#This Row],[H]]-testdata1820[[#This Row],[L]])</f>
        <v>372.45749999999998</v>
      </c>
      <c r="Q545" s="10">
        <f>testdata1820[[#This Row],[H]]+2*(testdata1820[[#This Row],[PP]]-testdata1820[[#This Row],[L]])</f>
        <v>375.32499999999999</v>
      </c>
      <c r="S545" s="8">
        <v>44181.501388888886</v>
      </c>
      <c r="T545" s="10">
        <v>368.78750000000002</v>
      </c>
      <c r="U545" s="10">
        <v>367.98500000000001</v>
      </c>
      <c r="V545" s="10">
        <v>365.11750000000001</v>
      </c>
      <c r="W545" s="10">
        <v>364.315</v>
      </c>
      <c r="X545" s="10">
        <v>371.65499999999997</v>
      </c>
      <c r="Y545" s="10">
        <v>372.45749999999998</v>
      </c>
      <c r="Z545" s="10">
        <v>375.32499999999999</v>
      </c>
    </row>
    <row r="546" spans="1:26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2">
        <f t="shared" si="6"/>
        <v>369.82</v>
      </c>
      <c r="I546" s="2">
        <f t="shared" si="7"/>
        <v>369.59</v>
      </c>
      <c r="J546" s="2">
        <f t="shared" si="8"/>
        <v>365.92</v>
      </c>
      <c r="K546" s="10">
        <f>(testdata1820[[#This Row],[H]]+testdata1820[[#This Row],[L]]+2*testdata1820[[#This Row],[O]])/4</f>
        <v>368.78750000000002</v>
      </c>
      <c r="L546" s="10">
        <f>2*testdata1820[[#This Row],[PP]]-testdata1820[[#This Row],[H]]</f>
        <v>367.98500000000007</v>
      </c>
      <c r="M546" s="10">
        <f>testdata1820[[#This Row],[PP]]-(testdata1820[[#This Row],[H]]-testdata1820[[#This Row],[L]])</f>
        <v>365.11750000000006</v>
      </c>
      <c r="N546" s="10">
        <f>testdata1820[[#This Row],[L]]-2*(testdata1820[[#This Row],[H]]-testdata1820[[#This Row],[PP]])</f>
        <v>364.31500000000011</v>
      </c>
      <c r="O546" s="10">
        <f>2*testdata1820[[#This Row],[PP]]-testdata1820[[#This Row],[L]]</f>
        <v>371.65500000000003</v>
      </c>
      <c r="P546" s="10">
        <f>testdata1820[[#This Row],[PP]]+(testdata1820[[#This Row],[H]]-testdata1820[[#This Row],[L]])</f>
        <v>372.45749999999998</v>
      </c>
      <c r="Q546" s="10">
        <f>testdata1820[[#This Row],[H]]+2*(testdata1820[[#This Row],[PP]]-testdata1820[[#This Row],[L]])</f>
        <v>375.32499999999999</v>
      </c>
      <c r="S546" s="8">
        <v>44181.502083333333</v>
      </c>
      <c r="T546" s="10">
        <v>368.78750000000002</v>
      </c>
      <c r="U546" s="10">
        <v>367.98500000000001</v>
      </c>
      <c r="V546" s="10">
        <v>365.11750000000001</v>
      </c>
      <c r="W546" s="10">
        <v>364.315</v>
      </c>
      <c r="X546" s="10">
        <v>371.65499999999997</v>
      </c>
      <c r="Y546" s="10">
        <v>372.45749999999998</v>
      </c>
      <c r="Z546" s="10">
        <v>375.32499999999999</v>
      </c>
    </row>
    <row r="547" spans="1:26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2">
        <f t="shared" si="6"/>
        <v>369.82</v>
      </c>
      <c r="I547" s="2">
        <f t="shared" si="7"/>
        <v>369.59</v>
      </c>
      <c r="J547" s="2">
        <f t="shared" si="8"/>
        <v>365.92</v>
      </c>
      <c r="K547" s="10">
        <f>(testdata1820[[#This Row],[H]]+testdata1820[[#This Row],[L]]+2*testdata1820[[#This Row],[O]])/4</f>
        <v>368.78750000000002</v>
      </c>
      <c r="L547" s="10">
        <f>2*testdata1820[[#This Row],[PP]]-testdata1820[[#This Row],[H]]</f>
        <v>367.98500000000007</v>
      </c>
      <c r="M547" s="10">
        <f>testdata1820[[#This Row],[PP]]-(testdata1820[[#This Row],[H]]-testdata1820[[#This Row],[L]])</f>
        <v>365.11750000000006</v>
      </c>
      <c r="N547" s="10">
        <f>testdata1820[[#This Row],[L]]-2*(testdata1820[[#This Row],[H]]-testdata1820[[#This Row],[PP]])</f>
        <v>364.31500000000011</v>
      </c>
      <c r="O547" s="10">
        <f>2*testdata1820[[#This Row],[PP]]-testdata1820[[#This Row],[L]]</f>
        <v>371.65500000000003</v>
      </c>
      <c r="P547" s="10">
        <f>testdata1820[[#This Row],[PP]]+(testdata1820[[#This Row],[H]]-testdata1820[[#This Row],[L]])</f>
        <v>372.45749999999998</v>
      </c>
      <c r="Q547" s="10">
        <f>testdata1820[[#This Row],[H]]+2*(testdata1820[[#This Row],[PP]]-testdata1820[[#This Row],[L]])</f>
        <v>375.32499999999999</v>
      </c>
      <c r="S547" s="8">
        <v>44181.50277777778</v>
      </c>
      <c r="T547" s="10">
        <v>368.78750000000002</v>
      </c>
      <c r="U547" s="10">
        <v>367.98500000000001</v>
      </c>
      <c r="V547" s="10">
        <v>365.11750000000001</v>
      </c>
      <c r="W547" s="10">
        <v>364.315</v>
      </c>
      <c r="X547" s="10">
        <v>371.65499999999997</v>
      </c>
      <c r="Y547" s="10">
        <v>372.45749999999998</v>
      </c>
      <c r="Z547" s="10">
        <v>375.32499999999999</v>
      </c>
    </row>
    <row r="548" spans="1:26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2">
        <f t="shared" si="6"/>
        <v>369.82</v>
      </c>
      <c r="I548" s="2">
        <f t="shared" si="7"/>
        <v>369.59</v>
      </c>
      <c r="J548" s="2">
        <f t="shared" si="8"/>
        <v>365.92</v>
      </c>
      <c r="K548" s="10">
        <f>(testdata1820[[#This Row],[H]]+testdata1820[[#This Row],[L]]+2*testdata1820[[#This Row],[O]])/4</f>
        <v>368.78750000000002</v>
      </c>
      <c r="L548" s="10">
        <f>2*testdata1820[[#This Row],[PP]]-testdata1820[[#This Row],[H]]</f>
        <v>367.98500000000007</v>
      </c>
      <c r="M548" s="10">
        <f>testdata1820[[#This Row],[PP]]-(testdata1820[[#This Row],[H]]-testdata1820[[#This Row],[L]])</f>
        <v>365.11750000000006</v>
      </c>
      <c r="N548" s="10">
        <f>testdata1820[[#This Row],[L]]-2*(testdata1820[[#This Row],[H]]-testdata1820[[#This Row],[PP]])</f>
        <v>364.31500000000011</v>
      </c>
      <c r="O548" s="10">
        <f>2*testdata1820[[#This Row],[PP]]-testdata1820[[#This Row],[L]]</f>
        <v>371.65500000000003</v>
      </c>
      <c r="P548" s="10">
        <f>testdata1820[[#This Row],[PP]]+(testdata1820[[#This Row],[H]]-testdata1820[[#This Row],[L]])</f>
        <v>372.45749999999998</v>
      </c>
      <c r="Q548" s="10">
        <f>testdata1820[[#This Row],[H]]+2*(testdata1820[[#This Row],[PP]]-testdata1820[[#This Row],[L]])</f>
        <v>375.32499999999999</v>
      </c>
      <c r="S548" s="8">
        <v>44181.503472222219</v>
      </c>
      <c r="T548" s="10">
        <v>368.78750000000002</v>
      </c>
      <c r="U548" s="10">
        <v>367.98500000000001</v>
      </c>
      <c r="V548" s="10">
        <v>365.11750000000001</v>
      </c>
      <c r="W548" s="10">
        <v>364.315</v>
      </c>
      <c r="X548" s="10">
        <v>371.65499999999997</v>
      </c>
      <c r="Y548" s="10">
        <v>372.45749999999998</v>
      </c>
      <c r="Z548" s="10">
        <v>375.32499999999999</v>
      </c>
    </row>
    <row r="549" spans="1:26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2">
        <f t="shared" si="6"/>
        <v>369.82</v>
      </c>
      <c r="I549" s="2">
        <f t="shared" si="7"/>
        <v>369.59</v>
      </c>
      <c r="J549" s="2">
        <f t="shared" si="8"/>
        <v>365.92</v>
      </c>
      <c r="K549" s="10">
        <f>(testdata1820[[#This Row],[H]]+testdata1820[[#This Row],[L]]+2*testdata1820[[#This Row],[O]])/4</f>
        <v>368.78750000000002</v>
      </c>
      <c r="L549" s="10">
        <f>2*testdata1820[[#This Row],[PP]]-testdata1820[[#This Row],[H]]</f>
        <v>367.98500000000007</v>
      </c>
      <c r="M549" s="10">
        <f>testdata1820[[#This Row],[PP]]-(testdata1820[[#This Row],[H]]-testdata1820[[#This Row],[L]])</f>
        <v>365.11750000000006</v>
      </c>
      <c r="N549" s="10">
        <f>testdata1820[[#This Row],[L]]-2*(testdata1820[[#This Row],[H]]-testdata1820[[#This Row],[PP]])</f>
        <v>364.31500000000011</v>
      </c>
      <c r="O549" s="10">
        <f>2*testdata1820[[#This Row],[PP]]-testdata1820[[#This Row],[L]]</f>
        <v>371.65500000000003</v>
      </c>
      <c r="P549" s="10">
        <f>testdata1820[[#This Row],[PP]]+(testdata1820[[#This Row],[H]]-testdata1820[[#This Row],[L]])</f>
        <v>372.45749999999998</v>
      </c>
      <c r="Q549" s="10">
        <f>testdata1820[[#This Row],[H]]+2*(testdata1820[[#This Row],[PP]]-testdata1820[[#This Row],[L]])</f>
        <v>375.32499999999999</v>
      </c>
      <c r="S549" s="8">
        <v>44181.504166666666</v>
      </c>
      <c r="T549" s="10">
        <v>368.78750000000002</v>
      </c>
      <c r="U549" s="10">
        <v>367.98500000000001</v>
      </c>
      <c r="V549" s="10">
        <v>365.11750000000001</v>
      </c>
      <c r="W549" s="10">
        <v>364.315</v>
      </c>
      <c r="X549" s="10">
        <v>371.65499999999997</v>
      </c>
      <c r="Y549" s="10">
        <v>372.45749999999998</v>
      </c>
      <c r="Z549" s="10">
        <v>375.32499999999999</v>
      </c>
    </row>
    <row r="550" spans="1:26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2">
        <f t="shared" si="6"/>
        <v>369.82</v>
      </c>
      <c r="I550" s="2">
        <f t="shared" si="7"/>
        <v>369.59</v>
      </c>
      <c r="J550" s="2">
        <f t="shared" si="8"/>
        <v>365.92</v>
      </c>
      <c r="K550" s="10">
        <f>(testdata1820[[#This Row],[H]]+testdata1820[[#This Row],[L]]+2*testdata1820[[#This Row],[O]])/4</f>
        <v>368.78750000000002</v>
      </c>
      <c r="L550" s="10">
        <f>2*testdata1820[[#This Row],[PP]]-testdata1820[[#This Row],[H]]</f>
        <v>367.98500000000007</v>
      </c>
      <c r="M550" s="10">
        <f>testdata1820[[#This Row],[PP]]-(testdata1820[[#This Row],[H]]-testdata1820[[#This Row],[L]])</f>
        <v>365.11750000000006</v>
      </c>
      <c r="N550" s="10">
        <f>testdata1820[[#This Row],[L]]-2*(testdata1820[[#This Row],[H]]-testdata1820[[#This Row],[PP]])</f>
        <v>364.31500000000011</v>
      </c>
      <c r="O550" s="10">
        <f>2*testdata1820[[#This Row],[PP]]-testdata1820[[#This Row],[L]]</f>
        <v>371.65500000000003</v>
      </c>
      <c r="P550" s="10">
        <f>testdata1820[[#This Row],[PP]]+(testdata1820[[#This Row],[H]]-testdata1820[[#This Row],[L]])</f>
        <v>372.45749999999998</v>
      </c>
      <c r="Q550" s="10">
        <f>testdata1820[[#This Row],[H]]+2*(testdata1820[[#This Row],[PP]]-testdata1820[[#This Row],[L]])</f>
        <v>375.32499999999999</v>
      </c>
      <c r="S550" s="8">
        <v>44181.504861111112</v>
      </c>
      <c r="T550" s="10">
        <v>368.78750000000002</v>
      </c>
      <c r="U550" s="10">
        <v>367.98500000000001</v>
      </c>
      <c r="V550" s="10">
        <v>365.11750000000001</v>
      </c>
      <c r="W550" s="10">
        <v>364.315</v>
      </c>
      <c r="X550" s="10">
        <v>371.65499999999997</v>
      </c>
      <c r="Y550" s="10">
        <v>372.45749999999998</v>
      </c>
      <c r="Z550" s="10">
        <v>375.32499999999999</v>
      </c>
    </row>
    <row r="551" spans="1:26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2">
        <f t="shared" si="6"/>
        <v>369.82</v>
      </c>
      <c r="I551" s="2">
        <f t="shared" si="7"/>
        <v>369.59</v>
      </c>
      <c r="J551" s="2">
        <f t="shared" si="8"/>
        <v>365.92</v>
      </c>
      <c r="K551" s="10">
        <f>(testdata1820[[#This Row],[H]]+testdata1820[[#This Row],[L]]+2*testdata1820[[#This Row],[O]])/4</f>
        <v>368.78750000000002</v>
      </c>
      <c r="L551" s="10">
        <f>2*testdata1820[[#This Row],[PP]]-testdata1820[[#This Row],[H]]</f>
        <v>367.98500000000007</v>
      </c>
      <c r="M551" s="10">
        <f>testdata1820[[#This Row],[PP]]-(testdata1820[[#This Row],[H]]-testdata1820[[#This Row],[L]])</f>
        <v>365.11750000000006</v>
      </c>
      <c r="N551" s="10">
        <f>testdata1820[[#This Row],[L]]-2*(testdata1820[[#This Row],[H]]-testdata1820[[#This Row],[PP]])</f>
        <v>364.31500000000011</v>
      </c>
      <c r="O551" s="10">
        <f>2*testdata1820[[#This Row],[PP]]-testdata1820[[#This Row],[L]]</f>
        <v>371.65500000000003</v>
      </c>
      <c r="P551" s="10">
        <f>testdata1820[[#This Row],[PP]]+(testdata1820[[#This Row],[H]]-testdata1820[[#This Row],[L]])</f>
        <v>372.45749999999998</v>
      </c>
      <c r="Q551" s="10">
        <f>testdata1820[[#This Row],[H]]+2*(testdata1820[[#This Row],[PP]]-testdata1820[[#This Row],[L]])</f>
        <v>375.32499999999999</v>
      </c>
      <c r="S551" s="8">
        <v>44181.505555555559</v>
      </c>
      <c r="T551" s="10">
        <v>368.78750000000002</v>
      </c>
      <c r="U551" s="10">
        <v>367.98500000000001</v>
      </c>
      <c r="V551" s="10">
        <v>365.11750000000001</v>
      </c>
      <c r="W551" s="10">
        <v>364.315</v>
      </c>
      <c r="X551" s="10">
        <v>371.65499999999997</v>
      </c>
      <c r="Y551" s="10">
        <v>372.45749999999998</v>
      </c>
      <c r="Z551" s="10">
        <v>375.32499999999999</v>
      </c>
    </row>
    <row r="552" spans="1:26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2">
        <f t="shared" si="6"/>
        <v>369.82</v>
      </c>
      <c r="I552" s="2">
        <f t="shared" si="7"/>
        <v>369.59</v>
      </c>
      <c r="J552" s="2">
        <f t="shared" si="8"/>
        <v>365.92</v>
      </c>
      <c r="K552" s="10">
        <f>(testdata1820[[#This Row],[H]]+testdata1820[[#This Row],[L]]+2*testdata1820[[#This Row],[O]])/4</f>
        <v>368.78750000000002</v>
      </c>
      <c r="L552" s="10">
        <f>2*testdata1820[[#This Row],[PP]]-testdata1820[[#This Row],[H]]</f>
        <v>367.98500000000007</v>
      </c>
      <c r="M552" s="10">
        <f>testdata1820[[#This Row],[PP]]-(testdata1820[[#This Row],[H]]-testdata1820[[#This Row],[L]])</f>
        <v>365.11750000000006</v>
      </c>
      <c r="N552" s="10">
        <f>testdata1820[[#This Row],[L]]-2*(testdata1820[[#This Row],[H]]-testdata1820[[#This Row],[PP]])</f>
        <v>364.31500000000011</v>
      </c>
      <c r="O552" s="10">
        <f>2*testdata1820[[#This Row],[PP]]-testdata1820[[#This Row],[L]]</f>
        <v>371.65500000000003</v>
      </c>
      <c r="P552" s="10">
        <f>testdata1820[[#This Row],[PP]]+(testdata1820[[#This Row],[H]]-testdata1820[[#This Row],[L]])</f>
        <v>372.45749999999998</v>
      </c>
      <c r="Q552" s="10">
        <f>testdata1820[[#This Row],[H]]+2*(testdata1820[[#This Row],[PP]]-testdata1820[[#This Row],[L]])</f>
        <v>375.32499999999999</v>
      </c>
      <c r="S552" s="8">
        <v>44181.506249999999</v>
      </c>
      <c r="T552" s="10">
        <v>368.78750000000002</v>
      </c>
      <c r="U552" s="10">
        <v>367.98500000000001</v>
      </c>
      <c r="V552" s="10">
        <v>365.11750000000001</v>
      </c>
      <c r="W552" s="10">
        <v>364.315</v>
      </c>
      <c r="X552" s="10">
        <v>371.65499999999997</v>
      </c>
      <c r="Y552" s="10">
        <v>372.45749999999998</v>
      </c>
      <c r="Z552" s="10">
        <v>375.32499999999999</v>
      </c>
    </row>
    <row r="553" spans="1:26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2">
        <f t="shared" si="6"/>
        <v>369.82</v>
      </c>
      <c r="I553" s="2">
        <f t="shared" si="7"/>
        <v>369.59</v>
      </c>
      <c r="J553" s="2">
        <f t="shared" si="8"/>
        <v>365.92</v>
      </c>
      <c r="K553" s="10">
        <f>(testdata1820[[#This Row],[H]]+testdata1820[[#This Row],[L]]+2*testdata1820[[#This Row],[O]])/4</f>
        <v>368.78750000000002</v>
      </c>
      <c r="L553" s="10">
        <f>2*testdata1820[[#This Row],[PP]]-testdata1820[[#This Row],[H]]</f>
        <v>367.98500000000007</v>
      </c>
      <c r="M553" s="10">
        <f>testdata1820[[#This Row],[PP]]-(testdata1820[[#This Row],[H]]-testdata1820[[#This Row],[L]])</f>
        <v>365.11750000000006</v>
      </c>
      <c r="N553" s="10">
        <f>testdata1820[[#This Row],[L]]-2*(testdata1820[[#This Row],[H]]-testdata1820[[#This Row],[PP]])</f>
        <v>364.31500000000011</v>
      </c>
      <c r="O553" s="10">
        <f>2*testdata1820[[#This Row],[PP]]-testdata1820[[#This Row],[L]]</f>
        <v>371.65500000000003</v>
      </c>
      <c r="P553" s="10">
        <f>testdata1820[[#This Row],[PP]]+(testdata1820[[#This Row],[H]]-testdata1820[[#This Row],[L]])</f>
        <v>372.45749999999998</v>
      </c>
      <c r="Q553" s="10">
        <f>testdata1820[[#This Row],[H]]+2*(testdata1820[[#This Row],[PP]]-testdata1820[[#This Row],[L]])</f>
        <v>375.32499999999999</v>
      </c>
      <c r="S553" s="8">
        <v>44181.506944444445</v>
      </c>
      <c r="T553" s="10">
        <v>368.78750000000002</v>
      </c>
      <c r="U553" s="10">
        <v>367.98500000000001</v>
      </c>
      <c r="V553" s="10">
        <v>365.11750000000001</v>
      </c>
      <c r="W553" s="10">
        <v>364.315</v>
      </c>
      <c r="X553" s="10">
        <v>371.65499999999997</v>
      </c>
      <c r="Y553" s="10">
        <v>372.45749999999998</v>
      </c>
      <c r="Z553" s="10">
        <v>375.32499999999999</v>
      </c>
    </row>
    <row r="554" spans="1:26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2">
        <f t="shared" si="6"/>
        <v>369.82</v>
      </c>
      <c r="I554" s="2">
        <f t="shared" si="7"/>
        <v>369.59</v>
      </c>
      <c r="J554" s="2">
        <f t="shared" si="8"/>
        <v>365.92</v>
      </c>
      <c r="K554" s="10">
        <f>(testdata1820[[#This Row],[H]]+testdata1820[[#This Row],[L]]+2*testdata1820[[#This Row],[O]])/4</f>
        <v>368.78750000000002</v>
      </c>
      <c r="L554" s="10">
        <f>2*testdata1820[[#This Row],[PP]]-testdata1820[[#This Row],[H]]</f>
        <v>367.98500000000007</v>
      </c>
      <c r="M554" s="10">
        <f>testdata1820[[#This Row],[PP]]-(testdata1820[[#This Row],[H]]-testdata1820[[#This Row],[L]])</f>
        <v>365.11750000000006</v>
      </c>
      <c r="N554" s="10">
        <f>testdata1820[[#This Row],[L]]-2*(testdata1820[[#This Row],[H]]-testdata1820[[#This Row],[PP]])</f>
        <v>364.31500000000011</v>
      </c>
      <c r="O554" s="10">
        <f>2*testdata1820[[#This Row],[PP]]-testdata1820[[#This Row],[L]]</f>
        <v>371.65500000000003</v>
      </c>
      <c r="P554" s="10">
        <f>testdata1820[[#This Row],[PP]]+(testdata1820[[#This Row],[H]]-testdata1820[[#This Row],[L]])</f>
        <v>372.45749999999998</v>
      </c>
      <c r="Q554" s="10">
        <f>testdata1820[[#This Row],[H]]+2*(testdata1820[[#This Row],[PP]]-testdata1820[[#This Row],[L]])</f>
        <v>375.32499999999999</v>
      </c>
      <c r="S554" s="8">
        <v>44181.507638888892</v>
      </c>
      <c r="T554" s="10">
        <v>368.78750000000002</v>
      </c>
      <c r="U554" s="10">
        <v>367.98500000000001</v>
      </c>
      <c r="V554" s="10">
        <v>365.11750000000001</v>
      </c>
      <c r="W554" s="10">
        <v>364.315</v>
      </c>
      <c r="X554" s="10">
        <v>371.65499999999997</v>
      </c>
      <c r="Y554" s="10">
        <v>372.45749999999998</v>
      </c>
      <c r="Z554" s="10">
        <v>375.32499999999999</v>
      </c>
    </row>
    <row r="555" spans="1:26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2">
        <f t="shared" si="6"/>
        <v>369.82</v>
      </c>
      <c r="I555" s="2">
        <f t="shared" si="7"/>
        <v>369.59</v>
      </c>
      <c r="J555" s="2">
        <f t="shared" si="8"/>
        <v>365.92</v>
      </c>
      <c r="K555" s="10">
        <f>(testdata1820[[#This Row],[H]]+testdata1820[[#This Row],[L]]+2*testdata1820[[#This Row],[O]])/4</f>
        <v>368.78750000000002</v>
      </c>
      <c r="L555" s="10">
        <f>2*testdata1820[[#This Row],[PP]]-testdata1820[[#This Row],[H]]</f>
        <v>367.98500000000007</v>
      </c>
      <c r="M555" s="10">
        <f>testdata1820[[#This Row],[PP]]-(testdata1820[[#This Row],[H]]-testdata1820[[#This Row],[L]])</f>
        <v>365.11750000000006</v>
      </c>
      <c r="N555" s="10">
        <f>testdata1820[[#This Row],[L]]-2*(testdata1820[[#This Row],[H]]-testdata1820[[#This Row],[PP]])</f>
        <v>364.31500000000011</v>
      </c>
      <c r="O555" s="10">
        <f>2*testdata1820[[#This Row],[PP]]-testdata1820[[#This Row],[L]]</f>
        <v>371.65500000000003</v>
      </c>
      <c r="P555" s="10">
        <f>testdata1820[[#This Row],[PP]]+(testdata1820[[#This Row],[H]]-testdata1820[[#This Row],[L]])</f>
        <v>372.45749999999998</v>
      </c>
      <c r="Q555" s="10">
        <f>testdata1820[[#This Row],[H]]+2*(testdata1820[[#This Row],[PP]]-testdata1820[[#This Row],[L]])</f>
        <v>375.32499999999999</v>
      </c>
      <c r="S555" s="8">
        <v>44181.508333333331</v>
      </c>
      <c r="T555" s="10">
        <v>368.78750000000002</v>
      </c>
      <c r="U555" s="10">
        <v>367.98500000000001</v>
      </c>
      <c r="V555" s="10">
        <v>365.11750000000001</v>
      </c>
      <c r="W555" s="10">
        <v>364.315</v>
      </c>
      <c r="X555" s="10">
        <v>371.65499999999997</v>
      </c>
      <c r="Y555" s="10">
        <v>372.45749999999998</v>
      </c>
      <c r="Z555" s="10">
        <v>375.32499999999999</v>
      </c>
    </row>
    <row r="556" spans="1:26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2">
        <f t="shared" si="6"/>
        <v>369.82</v>
      </c>
      <c r="I556" s="2">
        <f t="shared" si="7"/>
        <v>369.59</v>
      </c>
      <c r="J556" s="2">
        <f t="shared" si="8"/>
        <v>365.92</v>
      </c>
      <c r="K556" s="10">
        <f>(testdata1820[[#This Row],[H]]+testdata1820[[#This Row],[L]]+2*testdata1820[[#This Row],[O]])/4</f>
        <v>368.78750000000002</v>
      </c>
      <c r="L556" s="10">
        <f>2*testdata1820[[#This Row],[PP]]-testdata1820[[#This Row],[H]]</f>
        <v>367.98500000000007</v>
      </c>
      <c r="M556" s="10">
        <f>testdata1820[[#This Row],[PP]]-(testdata1820[[#This Row],[H]]-testdata1820[[#This Row],[L]])</f>
        <v>365.11750000000006</v>
      </c>
      <c r="N556" s="10">
        <f>testdata1820[[#This Row],[L]]-2*(testdata1820[[#This Row],[H]]-testdata1820[[#This Row],[PP]])</f>
        <v>364.31500000000011</v>
      </c>
      <c r="O556" s="10">
        <f>2*testdata1820[[#This Row],[PP]]-testdata1820[[#This Row],[L]]</f>
        <v>371.65500000000003</v>
      </c>
      <c r="P556" s="10">
        <f>testdata1820[[#This Row],[PP]]+(testdata1820[[#This Row],[H]]-testdata1820[[#This Row],[L]])</f>
        <v>372.45749999999998</v>
      </c>
      <c r="Q556" s="10">
        <f>testdata1820[[#This Row],[H]]+2*(testdata1820[[#This Row],[PP]]-testdata1820[[#This Row],[L]])</f>
        <v>375.32499999999999</v>
      </c>
      <c r="S556" s="8">
        <v>44181.509027777778</v>
      </c>
      <c r="T556" s="10">
        <v>368.78750000000002</v>
      </c>
      <c r="U556" s="10">
        <v>367.98500000000001</v>
      </c>
      <c r="V556" s="10">
        <v>365.11750000000001</v>
      </c>
      <c r="W556" s="10">
        <v>364.315</v>
      </c>
      <c r="X556" s="10">
        <v>371.65499999999997</v>
      </c>
      <c r="Y556" s="10">
        <v>372.45749999999998</v>
      </c>
      <c r="Z556" s="10">
        <v>375.32499999999999</v>
      </c>
    </row>
    <row r="557" spans="1:26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2">
        <f t="shared" si="6"/>
        <v>369.82</v>
      </c>
      <c r="I557" s="2">
        <f t="shared" si="7"/>
        <v>369.59</v>
      </c>
      <c r="J557" s="2">
        <f t="shared" si="8"/>
        <v>365.92</v>
      </c>
      <c r="K557" s="10">
        <f>(testdata1820[[#This Row],[H]]+testdata1820[[#This Row],[L]]+2*testdata1820[[#This Row],[O]])/4</f>
        <v>368.78750000000002</v>
      </c>
      <c r="L557" s="10">
        <f>2*testdata1820[[#This Row],[PP]]-testdata1820[[#This Row],[H]]</f>
        <v>367.98500000000007</v>
      </c>
      <c r="M557" s="10">
        <f>testdata1820[[#This Row],[PP]]-(testdata1820[[#This Row],[H]]-testdata1820[[#This Row],[L]])</f>
        <v>365.11750000000006</v>
      </c>
      <c r="N557" s="10">
        <f>testdata1820[[#This Row],[L]]-2*(testdata1820[[#This Row],[H]]-testdata1820[[#This Row],[PP]])</f>
        <v>364.31500000000011</v>
      </c>
      <c r="O557" s="10">
        <f>2*testdata1820[[#This Row],[PP]]-testdata1820[[#This Row],[L]]</f>
        <v>371.65500000000003</v>
      </c>
      <c r="P557" s="10">
        <f>testdata1820[[#This Row],[PP]]+(testdata1820[[#This Row],[H]]-testdata1820[[#This Row],[L]])</f>
        <v>372.45749999999998</v>
      </c>
      <c r="Q557" s="10">
        <f>testdata1820[[#This Row],[H]]+2*(testdata1820[[#This Row],[PP]]-testdata1820[[#This Row],[L]])</f>
        <v>375.32499999999999</v>
      </c>
      <c r="S557" s="8">
        <v>44181.509722222225</v>
      </c>
      <c r="T557" s="10">
        <v>368.78750000000002</v>
      </c>
      <c r="U557" s="10">
        <v>367.98500000000001</v>
      </c>
      <c r="V557" s="10">
        <v>365.11750000000001</v>
      </c>
      <c r="W557" s="10">
        <v>364.315</v>
      </c>
      <c r="X557" s="10">
        <v>371.65499999999997</v>
      </c>
      <c r="Y557" s="10">
        <v>372.45749999999998</v>
      </c>
      <c r="Z557" s="10">
        <v>375.32499999999999</v>
      </c>
    </row>
    <row r="558" spans="1:26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2">
        <f t="shared" si="6"/>
        <v>369.82</v>
      </c>
      <c r="I558" s="2">
        <f t="shared" si="7"/>
        <v>369.59</v>
      </c>
      <c r="J558" s="2">
        <f t="shared" si="8"/>
        <v>365.92</v>
      </c>
      <c r="K558" s="10">
        <f>(testdata1820[[#This Row],[H]]+testdata1820[[#This Row],[L]]+2*testdata1820[[#This Row],[O]])/4</f>
        <v>368.78750000000002</v>
      </c>
      <c r="L558" s="10">
        <f>2*testdata1820[[#This Row],[PP]]-testdata1820[[#This Row],[H]]</f>
        <v>367.98500000000007</v>
      </c>
      <c r="M558" s="10">
        <f>testdata1820[[#This Row],[PP]]-(testdata1820[[#This Row],[H]]-testdata1820[[#This Row],[L]])</f>
        <v>365.11750000000006</v>
      </c>
      <c r="N558" s="10">
        <f>testdata1820[[#This Row],[L]]-2*(testdata1820[[#This Row],[H]]-testdata1820[[#This Row],[PP]])</f>
        <v>364.31500000000011</v>
      </c>
      <c r="O558" s="10">
        <f>2*testdata1820[[#This Row],[PP]]-testdata1820[[#This Row],[L]]</f>
        <v>371.65500000000003</v>
      </c>
      <c r="P558" s="10">
        <f>testdata1820[[#This Row],[PP]]+(testdata1820[[#This Row],[H]]-testdata1820[[#This Row],[L]])</f>
        <v>372.45749999999998</v>
      </c>
      <c r="Q558" s="10">
        <f>testdata1820[[#This Row],[H]]+2*(testdata1820[[#This Row],[PP]]-testdata1820[[#This Row],[L]])</f>
        <v>375.32499999999999</v>
      </c>
      <c r="S558" s="8">
        <v>44181.510416666664</v>
      </c>
      <c r="T558" s="10">
        <v>368.78750000000002</v>
      </c>
      <c r="U558" s="10">
        <v>367.98500000000001</v>
      </c>
      <c r="V558" s="10">
        <v>365.11750000000001</v>
      </c>
      <c r="W558" s="10">
        <v>364.315</v>
      </c>
      <c r="X558" s="10">
        <v>371.65499999999997</v>
      </c>
      <c r="Y558" s="10">
        <v>372.45749999999998</v>
      </c>
      <c r="Z558" s="10">
        <v>375.32499999999999</v>
      </c>
    </row>
    <row r="559" spans="1:26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2">
        <f t="shared" si="6"/>
        <v>369.82</v>
      </c>
      <c r="I559" s="2">
        <f t="shared" si="7"/>
        <v>369.59</v>
      </c>
      <c r="J559" s="2">
        <f t="shared" si="8"/>
        <v>365.92</v>
      </c>
      <c r="K559" s="10">
        <f>(testdata1820[[#This Row],[H]]+testdata1820[[#This Row],[L]]+2*testdata1820[[#This Row],[O]])/4</f>
        <v>368.78750000000002</v>
      </c>
      <c r="L559" s="10">
        <f>2*testdata1820[[#This Row],[PP]]-testdata1820[[#This Row],[H]]</f>
        <v>367.98500000000007</v>
      </c>
      <c r="M559" s="10">
        <f>testdata1820[[#This Row],[PP]]-(testdata1820[[#This Row],[H]]-testdata1820[[#This Row],[L]])</f>
        <v>365.11750000000006</v>
      </c>
      <c r="N559" s="10">
        <f>testdata1820[[#This Row],[L]]-2*(testdata1820[[#This Row],[H]]-testdata1820[[#This Row],[PP]])</f>
        <v>364.31500000000011</v>
      </c>
      <c r="O559" s="10">
        <f>2*testdata1820[[#This Row],[PP]]-testdata1820[[#This Row],[L]]</f>
        <v>371.65500000000003</v>
      </c>
      <c r="P559" s="10">
        <f>testdata1820[[#This Row],[PP]]+(testdata1820[[#This Row],[H]]-testdata1820[[#This Row],[L]])</f>
        <v>372.45749999999998</v>
      </c>
      <c r="Q559" s="10">
        <f>testdata1820[[#This Row],[H]]+2*(testdata1820[[#This Row],[PP]]-testdata1820[[#This Row],[L]])</f>
        <v>375.32499999999999</v>
      </c>
      <c r="S559" s="8">
        <v>44181.511111111111</v>
      </c>
      <c r="T559" s="10">
        <v>368.78750000000002</v>
      </c>
      <c r="U559" s="10">
        <v>367.98500000000001</v>
      </c>
      <c r="V559" s="10">
        <v>365.11750000000001</v>
      </c>
      <c r="W559" s="10">
        <v>364.315</v>
      </c>
      <c r="X559" s="10">
        <v>371.65499999999997</v>
      </c>
      <c r="Y559" s="10">
        <v>372.45749999999998</v>
      </c>
      <c r="Z559" s="10">
        <v>375.32499999999999</v>
      </c>
    </row>
    <row r="560" spans="1:26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2">
        <f t="shared" si="6"/>
        <v>369.82</v>
      </c>
      <c r="I560" s="2">
        <f t="shared" si="7"/>
        <v>369.59</v>
      </c>
      <c r="J560" s="2">
        <f t="shared" si="8"/>
        <v>365.92</v>
      </c>
      <c r="K560" s="10">
        <f>(testdata1820[[#This Row],[H]]+testdata1820[[#This Row],[L]]+2*testdata1820[[#This Row],[O]])/4</f>
        <v>368.78750000000002</v>
      </c>
      <c r="L560" s="10">
        <f>2*testdata1820[[#This Row],[PP]]-testdata1820[[#This Row],[H]]</f>
        <v>367.98500000000007</v>
      </c>
      <c r="M560" s="10">
        <f>testdata1820[[#This Row],[PP]]-(testdata1820[[#This Row],[H]]-testdata1820[[#This Row],[L]])</f>
        <v>365.11750000000006</v>
      </c>
      <c r="N560" s="10">
        <f>testdata1820[[#This Row],[L]]-2*(testdata1820[[#This Row],[H]]-testdata1820[[#This Row],[PP]])</f>
        <v>364.31500000000011</v>
      </c>
      <c r="O560" s="10">
        <f>2*testdata1820[[#This Row],[PP]]-testdata1820[[#This Row],[L]]</f>
        <v>371.65500000000003</v>
      </c>
      <c r="P560" s="10">
        <f>testdata1820[[#This Row],[PP]]+(testdata1820[[#This Row],[H]]-testdata1820[[#This Row],[L]])</f>
        <v>372.45749999999998</v>
      </c>
      <c r="Q560" s="10">
        <f>testdata1820[[#This Row],[H]]+2*(testdata1820[[#This Row],[PP]]-testdata1820[[#This Row],[L]])</f>
        <v>375.32499999999999</v>
      </c>
      <c r="S560" s="8">
        <v>44181.511805555558</v>
      </c>
      <c r="T560" s="10">
        <v>368.78750000000002</v>
      </c>
      <c r="U560" s="10">
        <v>367.98500000000001</v>
      </c>
      <c r="V560" s="10">
        <v>365.11750000000001</v>
      </c>
      <c r="W560" s="10">
        <v>364.315</v>
      </c>
      <c r="X560" s="10">
        <v>371.65499999999997</v>
      </c>
      <c r="Y560" s="10">
        <v>372.45749999999998</v>
      </c>
      <c r="Z560" s="10">
        <v>375.32499999999999</v>
      </c>
    </row>
    <row r="561" spans="1:26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2">
        <f t="shared" si="6"/>
        <v>369.82</v>
      </c>
      <c r="I561" s="2">
        <f t="shared" si="7"/>
        <v>369.59</v>
      </c>
      <c r="J561" s="2">
        <f t="shared" si="8"/>
        <v>365.92</v>
      </c>
      <c r="K561" s="10">
        <f>(testdata1820[[#This Row],[H]]+testdata1820[[#This Row],[L]]+2*testdata1820[[#This Row],[O]])/4</f>
        <v>368.78750000000002</v>
      </c>
      <c r="L561" s="10">
        <f>2*testdata1820[[#This Row],[PP]]-testdata1820[[#This Row],[H]]</f>
        <v>367.98500000000007</v>
      </c>
      <c r="M561" s="10">
        <f>testdata1820[[#This Row],[PP]]-(testdata1820[[#This Row],[H]]-testdata1820[[#This Row],[L]])</f>
        <v>365.11750000000006</v>
      </c>
      <c r="N561" s="10">
        <f>testdata1820[[#This Row],[L]]-2*(testdata1820[[#This Row],[H]]-testdata1820[[#This Row],[PP]])</f>
        <v>364.31500000000011</v>
      </c>
      <c r="O561" s="10">
        <f>2*testdata1820[[#This Row],[PP]]-testdata1820[[#This Row],[L]]</f>
        <v>371.65500000000003</v>
      </c>
      <c r="P561" s="10">
        <f>testdata1820[[#This Row],[PP]]+(testdata1820[[#This Row],[H]]-testdata1820[[#This Row],[L]])</f>
        <v>372.45749999999998</v>
      </c>
      <c r="Q561" s="10">
        <f>testdata1820[[#This Row],[H]]+2*(testdata1820[[#This Row],[PP]]-testdata1820[[#This Row],[L]])</f>
        <v>375.32499999999999</v>
      </c>
      <c r="S561" s="8">
        <v>44181.512499999997</v>
      </c>
      <c r="T561" s="10">
        <v>368.78750000000002</v>
      </c>
      <c r="U561" s="10">
        <v>367.98500000000001</v>
      </c>
      <c r="V561" s="10">
        <v>365.11750000000001</v>
      </c>
      <c r="W561" s="10">
        <v>364.315</v>
      </c>
      <c r="X561" s="10">
        <v>371.65499999999997</v>
      </c>
      <c r="Y561" s="10">
        <v>372.45749999999998</v>
      </c>
      <c r="Z561" s="10">
        <v>375.32499999999999</v>
      </c>
    </row>
    <row r="562" spans="1:26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2">
        <f t="shared" si="6"/>
        <v>369.82</v>
      </c>
      <c r="I562" s="2">
        <f t="shared" si="7"/>
        <v>369.59</v>
      </c>
      <c r="J562" s="2">
        <f t="shared" si="8"/>
        <v>365.92</v>
      </c>
      <c r="K562" s="10">
        <f>(testdata1820[[#This Row],[H]]+testdata1820[[#This Row],[L]]+2*testdata1820[[#This Row],[O]])/4</f>
        <v>368.78750000000002</v>
      </c>
      <c r="L562" s="10">
        <f>2*testdata1820[[#This Row],[PP]]-testdata1820[[#This Row],[H]]</f>
        <v>367.98500000000007</v>
      </c>
      <c r="M562" s="10">
        <f>testdata1820[[#This Row],[PP]]-(testdata1820[[#This Row],[H]]-testdata1820[[#This Row],[L]])</f>
        <v>365.11750000000006</v>
      </c>
      <c r="N562" s="10">
        <f>testdata1820[[#This Row],[L]]-2*(testdata1820[[#This Row],[H]]-testdata1820[[#This Row],[PP]])</f>
        <v>364.31500000000011</v>
      </c>
      <c r="O562" s="10">
        <f>2*testdata1820[[#This Row],[PP]]-testdata1820[[#This Row],[L]]</f>
        <v>371.65500000000003</v>
      </c>
      <c r="P562" s="10">
        <f>testdata1820[[#This Row],[PP]]+(testdata1820[[#This Row],[H]]-testdata1820[[#This Row],[L]])</f>
        <v>372.45749999999998</v>
      </c>
      <c r="Q562" s="10">
        <f>testdata1820[[#This Row],[H]]+2*(testdata1820[[#This Row],[PP]]-testdata1820[[#This Row],[L]])</f>
        <v>375.32499999999999</v>
      </c>
      <c r="S562" s="8">
        <v>44181.513194444444</v>
      </c>
      <c r="T562" s="10">
        <v>368.78750000000002</v>
      </c>
      <c r="U562" s="10">
        <v>367.98500000000001</v>
      </c>
      <c r="V562" s="10">
        <v>365.11750000000001</v>
      </c>
      <c r="W562" s="10">
        <v>364.315</v>
      </c>
      <c r="X562" s="10">
        <v>371.65499999999997</v>
      </c>
      <c r="Y562" s="10">
        <v>372.45749999999998</v>
      </c>
      <c r="Z562" s="10">
        <v>375.32499999999999</v>
      </c>
    </row>
    <row r="563" spans="1:26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2">
        <f t="shared" si="6"/>
        <v>369.82</v>
      </c>
      <c r="I563" s="2">
        <f t="shared" si="7"/>
        <v>369.59</v>
      </c>
      <c r="J563" s="2">
        <f t="shared" si="8"/>
        <v>365.92</v>
      </c>
      <c r="K563" s="10">
        <f>(testdata1820[[#This Row],[H]]+testdata1820[[#This Row],[L]]+2*testdata1820[[#This Row],[O]])/4</f>
        <v>368.78750000000002</v>
      </c>
      <c r="L563" s="10">
        <f>2*testdata1820[[#This Row],[PP]]-testdata1820[[#This Row],[H]]</f>
        <v>367.98500000000007</v>
      </c>
      <c r="M563" s="10">
        <f>testdata1820[[#This Row],[PP]]-(testdata1820[[#This Row],[H]]-testdata1820[[#This Row],[L]])</f>
        <v>365.11750000000006</v>
      </c>
      <c r="N563" s="10">
        <f>testdata1820[[#This Row],[L]]-2*(testdata1820[[#This Row],[H]]-testdata1820[[#This Row],[PP]])</f>
        <v>364.31500000000011</v>
      </c>
      <c r="O563" s="10">
        <f>2*testdata1820[[#This Row],[PP]]-testdata1820[[#This Row],[L]]</f>
        <v>371.65500000000003</v>
      </c>
      <c r="P563" s="10">
        <f>testdata1820[[#This Row],[PP]]+(testdata1820[[#This Row],[H]]-testdata1820[[#This Row],[L]])</f>
        <v>372.45749999999998</v>
      </c>
      <c r="Q563" s="10">
        <f>testdata1820[[#This Row],[H]]+2*(testdata1820[[#This Row],[PP]]-testdata1820[[#This Row],[L]])</f>
        <v>375.32499999999999</v>
      </c>
      <c r="S563" s="8">
        <v>44181.513888888891</v>
      </c>
      <c r="T563" s="10">
        <v>368.78750000000002</v>
      </c>
      <c r="U563" s="10">
        <v>367.98500000000001</v>
      </c>
      <c r="V563" s="10">
        <v>365.11750000000001</v>
      </c>
      <c r="W563" s="10">
        <v>364.315</v>
      </c>
      <c r="X563" s="10">
        <v>371.65499999999997</v>
      </c>
      <c r="Y563" s="10">
        <v>372.45749999999998</v>
      </c>
      <c r="Z563" s="10">
        <v>375.32499999999999</v>
      </c>
    </row>
    <row r="564" spans="1:26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2">
        <f t="shared" si="6"/>
        <v>369.82</v>
      </c>
      <c r="I564" s="2">
        <f t="shared" si="7"/>
        <v>369.59</v>
      </c>
      <c r="J564" s="2">
        <f t="shared" si="8"/>
        <v>365.92</v>
      </c>
      <c r="K564" s="10">
        <f>(testdata1820[[#This Row],[H]]+testdata1820[[#This Row],[L]]+2*testdata1820[[#This Row],[O]])/4</f>
        <v>368.78750000000002</v>
      </c>
      <c r="L564" s="10">
        <f>2*testdata1820[[#This Row],[PP]]-testdata1820[[#This Row],[H]]</f>
        <v>367.98500000000007</v>
      </c>
      <c r="M564" s="10">
        <f>testdata1820[[#This Row],[PP]]-(testdata1820[[#This Row],[H]]-testdata1820[[#This Row],[L]])</f>
        <v>365.11750000000006</v>
      </c>
      <c r="N564" s="10">
        <f>testdata1820[[#This Row],[L]]-2*(testdata1820[[#This Row],[H]]-testdata1820[[#This Row],[PP]])</f>
        <v>364.31500000000011</v>
      </c>
      <c r="O564" s="10">
        <f>2*testdata1820[[#This Row],[PP]]-testdata1820[[#This Row],[L]]</f>
        <v>371.65500000000003</v>
      </c>
      <c r="P564" s="10">
        <f>testdata1820[[#This Row],[PP]]+(testdata1820[[#This Row],[H]]-testdata1820[[#This Row],[L]])</f>
        <v>372.45749999999998</v>
      </c>
      <c r="Q564" s="10">
        <f>testdata1820[[#This Row],[H]]+2*(testdata1820[[#This Row],[PP]]-testdata1820[[#This Row],[L]])</f>
        <v>375.32499999999999</v>
      </c>
      <c r="S564" s="8">
        <v>44181.51458333333</v>
      </c>
      <c r="T564" s="10">
        <v>368.78750000000002</v>
      </c>
      <c r="U564" s="10">
        <v>367.98500000000001</v>
      </c>
      <c r="V564" s="10">
        <v>365.11750000000001</v>
      </c>
      <c r="W564" s="10">
        <v>364.315</v>
      </c>
      <c r="X564" s="10">
        <v>371.65499999999997</v>
      </c>
      <c r="Y564" s="10">
        <v>372.45749999999998</v>
      </c>
      <c r="Z564" s="10">
        <v>375.32499999999999</v>
      </c>
    </row>
    <row r="565" spans="1:26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2">
        <f t="shared" si="6"/>
        <v>369.82</v>
      </c>
      <c r="I565" s="2">
        <f t="shared" si="7"/>
        <v>369.59</v>
      </c>
      <c r="J565" s="2">
        <f t="shared" si="8"/>
        <v>365.92</v>
      </c>
      <c r="K565" s="10">
        <f>(testdata1820[[#This Row],[H]]+testdata1820[[#This Row],[L]]+2*testdata1820[[#This Row],[O]])/4</f>
        <v>368.78750000000002</v>
      </c>
      <c r="L565" s="10">
        <f>2*testdata1820[[#This Row],[PP]]-testdata1820[[#This Row],[H]]</f>
        <v>367.98500000000007</v>
      </c>
      <c r="M565" s="10">
        <f>testdata1820[[#This Row],[PP]]-(testdata1820[[#This Row],[H]]-testdata1820[[#This Row],[L]])</f>
        <v>365.11750000000006</v>
      </c>
      <c r="N565" s="10">
        <f>testdata1820[[#This Row],[L]]-2*(testdata1820[[#This Row],[H]]-testdata1820[[#This Row],[PP]])</f>
        <v>364.31500000000011</v>
      </c>
      <c r="O565" s="10">
        <f>2*testdata1820[[#This Row],[PP]]-testdata1820[[#This Row],[L]]</f>
        <v>371.65500000000003</v>
      </c>
      <c r="P565" s="10">
        <f>testdata1820[[#This Row],[PP]]+(testdata1820[[#This Row],[H]]-testdata1820[[#This Row],[L]])</f>
        <v>372.45749999999998</v>
      </c>
      <c r="Q565" s="10">
        <f>testdata1820[[#This Row],[H]]+2*(testdata1820[[#This Row],[PP]]-testdata1820[[#This Row],[L]])</f>
        <v>375.32499999999999</v>
      </c>
      <c r="S565" s="8">
        <v>44181.515277777777</v>
      </c>
      <c r="T565" s="10">
        <v>368.78750000000002</v>
      </c>
      <c r="U565" s="10">
        <v>367.98500000000001</v>
      </c>
      <c r="V565" s="10">
        <v>365.11750000000001</v>
      </c>
      <c r="W565" s="10">
        <v>364.315</v>
      </c>
      <c r="X565" s="10">
        <v>371.65499999999997</v>
      </c>
      <c r="Y565" s="10">
        <v>372.45749999999998</v>
      </c>
      <c r="Z565" s="10">
        <v>375.32499999999999</v>
      </c>
    </row>
    <row r="566" spans="1:26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2">
        <f t="shared" si="6"/>
        <v>369.82</v>
      </c>
      <c r="I566" s="2">
        <f t="shared" si="7"/>
        <v>369.59</v>
      </c>
      <c r="J566" s="2">
        <f t="shared" si="8"/>
        <v>365.92</v>
      </c>
      <c r="K566" s="10">
        <f>(testdata1820[[#This Row],[H]]+testdata1820[[#This Row],[L]]+2*testdata1820[[#This Row],[O]])/4</f>
        <v>368.78750000000002</v>
      </c>
      <c r="L566" s="10">
        <f>2*testdata1820[[#This Row],[PP]]-testdata1820[[#This Row],[H]]</f>
        <v>367.98500000000007</v>
      </c>
      <c r="M566" s="10">
        <f>testdata1820[[#This Row],[PP]]-(testdata1820[[#This Row],[H]]-testdata1820[[#This Row],[L]])</f>
        <v>365.11750000000006</v>
      </c>
      <c r="N566" s="10">
        <f>testdata1820[[#This Row],[L]]-2*(testdata1820[[#This Row],[H]]-testdata1820[[#This Row],[PP]])</f>
        <v>364.31500000000011</v>
      </c>
      <c r="O566" s="10">
        <f>2*testdata1820[[#This Row],[PP]]-testdata1820[[#This Row],[L]]</f>
        <v>371.65500000000003</v>
      </c>
      <c r="P566" s="10">
        <f>testdata1820[[#This Row],[PP]]+(testdata1820[[#This Row],[H]]-testdata1820[[#This Row],[L]])</f>
        <v>372.45749999999998</v>
      </c>
      <c r="Q566" s="10">
        <f>testdata1820[[#This Row],[H]]+2*(testdata1820[[#This Row],[PP]]-testdata1820[[#This Row],[L]])</f>
        <v>375.32499999999999</v>
      </c>
      <c r="S566" s="8">
        <v>44181.515972222223</v>
      </c>
      <c r="T566" s="10">
        <v>368.78750000000002</v>
      </c>
      <c r="U566" s="10">
        <v>367.98500000000001</v>
      </c>
      <c r="V566" s="10">
        <v>365.11750000000001</v>
      </c>
      <c r="W566" s="10">
        <v>364.315</v>
      </c>
      <c r="X566" s="10">
        <v>371.65499999999997</v>
      </c>
      <c r="Y566" s="10">
        <v>372.45749999999998</v>
      </c>
      <c r="Z566" s="10">
        <v>375.32499999999999</v>
      </c>
    </row>
    <row r="567" spans="1:26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2">
        <f t="shared" si="6"/>
        <v>369.82</v>
      </c>
      <c r="I567" s="2">
        <f t="shared" si="7"/>
        <v>369.59</v>
      </c>
      <c r="J567" s="2">
        <f t="shared" si="8"/>
        <v>365.92</v>
      </c>
      <c r="K567" s="10">
        <f>(testdata1820[[#This Row],[H]]+testdata1820[[#This Row],[L]]+2*testdata1820[[#This Row],[O]])/4</f>
        <v>368.78750000000002</v>
      </c>
      <c r="L567" s="10">
        <f>2*testdata1820[[#This Row],[PP]]-testdata1820[[#This Row],[H]]</f>
        <v>367.98500000000007</v>
      </c>
      <c r="M567" s="10">
        <f>testdata1820[[#This Row],[PP]]-(testdata1820[[#This Row],[H]]-testdata1820[[#This Row],[L]])</f>
        <v>365.11750000000006</v>
      </c>
      <c r="N567" s="10">
        <f>testdata1820[[#This Row],[L]]-2*(testdata1820[[#This Row],[H]]-testdata1820[[#This Row],[PP]])</f>
        <v>364.31500000000011</v>
      </c>
      <c r="O567" s="10">
        <f>2*testdata1820[[#This Row],[PP]]-testdata1820[[#This Row],[L]]</f>
        <v>371.65500000000003</v>
      </c>
      <c r="P567" s="10">
        <f>testdata1820[[#This Row],[PP]]+(testdata1820[[#This Row],[H]]-testdata1820[[#This Row],[L]])</f>
        <v>372.45749999999998</v>
      </c>
      <c r="Q567" s="10">
        <f>testdata1820[[#This Row],[H]]+2*(testdata1820[[#This Row],[PP]]-testdata1820[[#This Row],[L]])</f>
        <v>375.32499999999999</v>
      </c>
      <c r="S567" s="8">
        <v>44181.51666666667</v>
      </c>
      <c r="T567" s="10">
        <v>368.78750000000002</v>
      </c>
      <c r="U567" s="10">
        <v>367.98500000000001</v>
      </c>
      <c r="V567" s="10">
        <v>365.11750000000001</v>
      </c>
      <c r="W567" s="10">
        <v>364.315</v>
      </c>
      <c r="X567" s="10">
        <v>371.65499999999997</v>
      </c>
      <c r="Y567" s="10">
        <v>372.45749999999998</v>
      </c>
      <c r="Z567" s="10">
        <v>375.32499999999999</v>
      </c>
    </row>
    <row r="568" spans="1:26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2">
        <f t="shared" si="6"/>
        <v>369.82</v>
      </c>
      <c r="I568" s="2">
        <f t="shared" si="7"/>
        <v>369.59</v>
      </c>
      <c r="J568" s="2">
        <f t="shared" si="8"/>
        <v>365.92</v>
      </c>
      <c r="K568" s="10">
        <f>(testdata1820[[#This Row],[H]]+testdata1820[[#This Row],[L]]+2*testdata1820[[#This Row],[O]])/4</f>
        <v>368.78750000000002</v>
      </c>
      <c r="L568" s="10">
        <f>2*testdata1820[[#This Row],[PP]]-testdata1820[[#This Row],[H]]</f>
        <v>367.98500000000007</v>
      </c>
      <c r="M568" s="10">
        <f>testdata1820[[#This Row],[PP]]-(testdata1820[[#This Row],[H]]-testdata1820[[#This Row],[L]])</f>
        <v>365.11750000000006</v>
      </c>
      <c r="N568" s="10">
        <f>testdata1820[[#This Row],[L]]-2*(testdata1820[[#This Row],[H]]-testdata1820[[#This Row],[PP]])</f>
        <v>364.31500000000011</v>
      </c>
      <c r="O568" s="10">
        <f>2*testdata1820[[#This Row],[PP]]-testdata1820[[#This Row],[L]]</f>
        <v>371.65500000000003</v>
      </c>
      <c r="P568" s="10">
        <f>testdata1820[[#This Row],[PP]]+(testdata1820[[#This Row],[H]]-testdata1820[[#This Row],[L]])</f>
        <v>372.45749999999998</v>
      </c>
      <c r="Q568" s="10">
        <f>testdata1820[[#This Row],[H]]+2*(testdata1820[[#This Row],[PP]]-testdata1820[[#This Row],[L]])</f>
        <v>375.32499999999999</v>
      </c>
      <c r="S568" s="8">
        <v>44181.517361111109</v>
      </c>
      <c r="T568" s="10">
        <v>368.78750000000002</v>
      </c>
      <c r="U568" s="10">
        <v>367.98500000000001</v>
      </c>
      <c r="V568" s="10">
        <v>365.11750000000001</v>
      </c>
      <c r="W568" s="10">
        <v>364.315</v>
      </c>
      <c r="X568" s="10">
        <v>371.65499999999997</v>
      </c>
      <c r="Y568" s="10">
        <v>372.45749999999998</v>
      </c>
      <c r="Z568" s="10">
        <v>375.32499999999999</v>
      </c>
    </row>
    <row r="569" spans="1:26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2">
        <f t="shared" si="6"/>
        <v>369.82</v>
      </c>
      <c r="I569" s="2">
        <f t="shared" si="7"/>
        <v>369.59</v>
      </c>
      <c r="J569" s="2">
        <f t="shared" si="8"/>
        <v>365.92</v>
      </c>
      <c r="K569" s="10">
        <f>(testdata1820[[#This Row],[H]]+testdata1820[[#This Row],[L]]+2*testdata1820[[#This Row],[O]])/4</f>
        <v>368.78750000000002</v>
      </c>
      <c r="L569" s="10">
        <f>2*testdata1820[[#This Row],[PP]]-testdata1820[[#This Row],[H]]</f>
        <v>367.98500000000007</v>
      </c>
      <c r="M569" s="10">
        <f>testdata1820[[#This Row],[PP]]-(testdata1820[[#This Row],[H]]-testdata1820[[#This Row],[L]])</f>
        <v>365.11750000000006</v>
      </c>
      <c r="N569" s="10">
        <f>testdata1820[[#This Row],[L]]-2*(testdata1820[[#This Row],[H]]-testdata1820[[#This Row],[PP]])</f>
        <v>364.31500000000011</v>
      </c>
      <c r="O569" s="10">
        <f>2*testdata1820[[#This Row],[PP]]-testdata1820[[#This Row],[L]]</f>
        <v>371.65500000000003</v>
      </c>
      <c r="P569" s="10">
        <f>testdata1820[[#This Row],[PP]]+(testdata1820[[#This Row],[H]]-testdata1820[[#This Row],[L]])</f>
        <v>372.45749999999998</v>
      </c>
      <c r="Q569" s="10">
        <f>testdata1820[[#This Row],[H]]+2*(testdata1820[[#This Row],[PP]]-testdata1820[[#This Row],[L]])</f>
        <v>375.32499999999999</v>
      </c>
      <c r="S569" s="8">
        <v>44181.518055555556</v>
      </c>
      <c r="T569" s="10">
        <v>368.78750000000002</v>
      </c>
      <c r="U569" s="10">
        <v>367.98500000000001</v>
      </c>
      <c r="V569" s="10">
        <v>365.11750000000001</v>
      </c>
      <c r="W569" s="10">
        <v>364.315</v>
      </c>
      <c r="X569" s="10">
        <v>371.65499999999997</v>
      </c>
      <c r="Y569" s="10">
        <v>372.45749999999998</v>
      </c>
      <c r="Z569" s="10">
        <v>375.32499999999999</v>
      </c>
    </row>
    <row r="570" spans="1:26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2">
        <f t="shared" si="6"/>
        <v>369.82</v>
      </c>
      <c r="I570" s="2">
        <f t="shared" si="7"/>
        <v>369.59</v>
      </c>
      <c r="J570" s="2">
        <f t="shared" si="8"/>
        <v>365.92</v>
      </c>
      <c r="K570" s="10">
        <f>(testdata1820[[#This Row],[H]]+testdata1820[[#This Row],[L]]+2*testdata1820[[#This Row],[O]])/4</f>
        <v>368.78750000000002</v>
      </c>
      <c r="L570" s="10">
        <f>2*testdata1820[[#This Row],[PP]]-testdata1820[[#This Row],[H]]</f>
        <v>367.98500000000007</v>
      </c>
      <c r="M570" s="10">
        <f>testdata1820[[#This Row],[PP]]-(testdata1820[[#This Row],[H]]-testdata1820[[#This Row],[L]])</f>
        <v>365.11750000000006</v>
      </c>
      <c r="N570" s="10">
        <f>testdata1820[[#This Row],[L]]-2*(testdata1820[[#This Row],[H]]-testdata1820[[#This Row],[PP]])</f>
        <v>364.31500000000011</v>
      </c>
      <c r="O570" s="10">
        <f>2*testdata1820[[#This Row],[PP]]-testdata1820[[#This Row],[L]]</f>
        <v>371.65500000000003</v>
      </c>
      <c r="P570" s="10">
        <f>testdata1820[[#This Row],[PP]]+(testdata1820[[#This Row],[H]]-testdata1820[[#This Row],[L]])</f>
        <v>372.45749999999998</v>
      </c>
      <c r="Q570" s="10">
        <f>testdata1820[[#This Row],[H]]+2*(testdata1820[[#This Row],[PP]]-testdata1820[[#This Row],[L]])</f>
        <v>375.32499999999999</v>
      </c>
      <c r="S570" s="8">
        <v>44181.518750000003</v>
      </c>
      <c r="T570" s="10">
        <v>368.78750000000002</v>
      </c>
      <c r="U570" s="10">
        <v>367.98500000000001</v>
      </c>
      <c r="V570" s="10">
        <v>365.11750000000001</v>
      </c>
      <c r="W570" s="10">
        <v>364.315</v>
      </c>
      <c r="X570" s="10">
        <v>371.65499999999997</v>
      </c>
      <c r="Y570" s="10">
        <v>372.45749999999998</v>
      </c>
      <c r="Z570" s="10">
        <v>375.32499999999999</v>
      </c>
    </row>
    <row r="571" spans="1:26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2">
        <f t="shared" si="6"/>
        <v>369.82</v>
      </c>
      <c r="I571" s="2">
        <f t="shared" si="7"/>
        <v>369.59</v>
      </c>
      <c r="J571" s="2">
        <f t="shared" si="8"/>
        <v>365.92</v>
      </c>
      <c r="K571" s="10">
        <f>(testdata1820[[#This Row],[H]]+testdata1820[[#This Row],[L]]+2*testdata1820[[#This Row],[O]])/4</f>
        <v>368.78750000000002</v>
      </c>
      <c r="L571" s="10">
        <f>2*testdata1820[[#This Row],[PP]]-testdata1820[[#This Row],[H]]</f>
        <v>367.98500000000007</v>
      </c>
      <c r="M571" s="10">
        <f>testdata1820[[#This Row],[PP]]-(testdata1820[[#This Row],[H]]-testdata1820[[#This Row],[L]])</f>
        <v>365.11750000000006</v>
      </c>
      <c r="N571" s="10">
        <f>testdata1820[[#This Row],[L]]-2*(testdata1820[[#This Row],[H]]-testdata1820[[#This Row],[PP]])</f>
        <v>364.31500000000011</v>
      </c>
      <c r="O571" s="10">
        <f>2*testdata1820[[#This Row],[PP]]-testdata1820[[#This Row],[L]]</f>
        <v>371.65500000000003</v>
      </c>
      <c r="P571" s="10">
        <f>testdata1820[[#This Row],[PP]]+(testdata1820[[#This Row],[H]]-testdata1820[[#This Row],[L]])</f>
        <v>372.45749999999998</v>
      </c>
      <c r="Q571" s="10">
        <f>testdata1820[[#This Row],[H]]+2*(testdata1820[[#This Row],[PP]]-testdata1820[[#This Row],[L]])</f>
        <v>375.32499999999999</v>
      </c>
      <c r="S571" s="8">
        <v>44181.519444444442</v>
      </c>
      <c r="T571" s="10">
        <v>368.78750000000002</v>
      </c>
      <c r="U571" s="10">
        <v>367.98500000000001</v>
      </c>
      <c r="V571" s="10">
        <v>365.11750000000001</v>
      </c>
      <c r="W571" s="10">
        <v>364.315</v>
      </c>
      <c r="X571" s="10">
        <v>371.65499999999997</v>
      </c>
      <c r="Y571" s="10">
        <v>372.45749999999998</v>
      </c>
      <c r="Z571" s="10">
        <v>375.32499999999999</v>
      </c>
    </row>
    <row r="572" spans="1:26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2">
        <f t="shared" si="6"/>
        <v>369.82</v>
      </c>
      <c r="I572" s="2">
        <f t="shared" si="7"/>
        <v>369.59</v>
      </c>
      <c r="J572" s="2">
        <f t="shared" si="8"/>
        <v>365.92</v>
      </c>
      <c r="K572" s="10">
        <f>(testdata1820[[#This Row],[H]]+testdata1820[[#This Row],[L]]+2*testdata1820[[#This Row],[O]])/4</f>
        <v>368.78750000000002</v>
      </c>
      <c r="L572" s="10">
        <f>2*testdata1820[[#This Row],[PP]]-testdata1820[[#This Row],[H]]</f>
        <v>367.98500000000007</v>
      </c>
      <c r="M572" s="10">
        <f>testdata1820[[#This Row],[PP]]-(testdata1820[[#This Row],[H]]-testdata1820[[#This Row],[L]])</f>
        <v>365.11750000000006</v>
      </c>
      <c r="N572" s="10">
        <f>testdata1820[[#This Row],[L]]-2*(testdata1820[[#This Row],[H]]-testdata1820[[#This Row],[PP]])</f>
        <v>364.31500000000011</v>
      </c>
      <c r="O572" s="10">
        <f>2*testdata1820[[#This Row],[PP]]-testdata1820[[#This Row],[L]]</f>
        <v>371.65500000000003</v>
      </c>
      <c r="P572" s="10">
        <f>testdata1820[[#This Row],[PP]]+(testdata1820[[#This Row],[H]]-testdata1820[[#This Row],[L]])</f>
        <v>372.45749999999998</v>
      </c>
      <c r="Q572" s="10">
        <f>testdata1820[[#This Row],[H]]+2*(testdata1820[[#This Row],[PP]]-testdata1820[[#This Row],[L]])</f>
        <v>375.32499999999999</v>
      </c>
      <c r="S572" s="8">
        <v>44181.520138888889</v>
      </c>
      <c r="T572" s="10">
        <v>368.78750000000002</v>
      </c>
      <c r="U572" s="10">
        <v>367.98500000000001</v>
      </c>
      <c r="V572" s="10">
        <v>365.11750000000001</v>
      </c>
      <c r="W572" s="10">
        <v>364.315</v>
      </c>
      <c r="X572" s="10">
        <v>371.65499999999997</v>
      </c>
      <c r="Y572" s="10">
        <v>372.45749999999998</v>
      </c>
      <c r="Z572" s="10">
        <v>375.32499999999999</v>
      </c>
    </row>
    <row r="573" spans="1:26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2">
        <f t="shared" si="6"/>
        <v>369.82</v>
      </c>
      <c r="I573" s="2">
        <f t="shared" si="7"/>
        <v>369.59</v>
      </c>
      <c r="J573" s="2">
        <f t="shared" si="8"/>
        <v>365.92</v>
      </c>
      <c r="K573" s="10">
        <f>(testdata1820[[#This Row],[H]]+testdata1820[[#This Row],[L]]+2*testdata1820[[#This Row],[O]])/4</f>
        <v>368.78750000000002</v>
      </c>
      <c r="L573" s="10">
        <f>2*testdata1820[[#This Row],[PP]]-testdata1820[[#This Row],[H]]</f>
        <v>367.98500000000007</v>
      </c>
      <c r="M573" s="10">
        <f>testdata1820[[#This Row],[PP]]-(testdata1820[[#This Row],[H]]-testdata1820[[#This Row],[L]])</f>
        <v>365.11750000000006</v>
      </c>
      <c r="N573" s="10">
        <f>testdata1820[[#This Row],[L]]-2*(testdata1820[[#This Row],[H]]-testdata1820[[#This Row],[PP]])</f>
        <v>364.31500000000011</v>
      </c>
      <c r="O573" s="10">
        <f>2*testdata1820[[#This Row],[PP]]-testdata1820[[#This Row],[L]]</f>
        <v>371.65500000000003</v>
      </c>
      <c r="P573" s="10">
        <f>testdata1820[[#This Row],[PP]]+(testdata1820[[#This Row],[H]]-testdata1820[[#This Row],[L]])</f>
        <v>372.45749999999998</v>
      </c>
      <c r="Q573" s="10">
        <f>testdata1820[[#This Row],[H]]+2*(testdata1820[[#This Row],[PP]]-testdata1820[[#This Row],[L]])</f>
        <v>375.32499999999999</v>
      </c>
      <c r="S573" s="8">
        <v>44181.520833333336</v>
      </c>
      <c r="T573" s="10">
        <v>368.78750000000002</v>
      </c>
      <c r="U573" s="10">
        <v>367.98500000000001</v>
      </c>
      <c r="V573" s="10">
        <v>365.11750000000001</v>
      </c>
      <c r="W573" s="10">
        <v>364.315</v>
      </c>
      <c r="X573" s="10">
        <v>371.65499999999997</v>
      </c>
      <c r="Y573" s="10">
        <v>372.45749999999998</v>
      </c>
      <c r="Z573" s="10">
        <v>375.32499999999999</v>
      </c>
    </row>
    <row r="574" spans="1:26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2">
        <f t="shared" si="6"/>
        <v>369.82</v>
      </c>
      <c r="I574" s="2">
        <f t="shared" si="7"/>
        <v>369.59</v>
      </c>
      <c r="J574" s="2">
        <f t="shared" si="8"/>
        <v>365.92</v>
      </c>
      <c r="K574" s="10">
        <f>(testdata1820[[#This Row],[H]]+testdata1820[[#This Row],[L]]+2*testdata1820[[#This Row],[O]])/4</f>
        <v>368.78750000000002</v>
      </c>
      <c r="L574" s="10">
        <f>2*testdata1820[[#This Row],[PP]]-testdata1820[[#This Row],[H]]</f>
        <v>367.98500000000007</v>
      </c>
      <c r="M574" s="10">
        <f>testdata1820[[#This Row],[PP]]-(testdata1820[[#This Row],[H]]-testdata1820[[#This Row],[L]])</f>
        <v>365.11750000000006</v>
      </c>
      <c r="N574" s="10">
        <f>testdata1820[[#This Row],[L]]-2*(testdata1820[[#This Row],[H]]-testdata1820[[#This Row],[PP]])</f>
        <v>364.31500000000011</v>
      </c>
      <c r="O574" s="10">
        <f>2*testdata1820[[#This Row],[PP]]-testdata1820[[#This Row],[L]]</f>
        <v>371.65500000000003</v>
      </c>
      <c r="P574" s="10">
        <f>testdata1820[[#This Row],[PP]]+(testdata1820[[#This Row],[H]]-testdata1820[[#This Row],[L]])</f>
        <v>372.45749999999998</v>
      </c>
      <c r="Q574" s="10">
        <f>testdata1820[[#This Row],[H]]+2*(testdata1820[[#This Row],[PP]]-testdata1820[[#This Row],[L]])</f>
        <v>375.32499999999999</v>
      </c>
      <c r="S574" s="8">
        <v>44181.521527777775</v>
      </c>
      <c r="T574" s="10">
        <v>368.78750000000002</v>
      </c>
      <c r="U574" s="10">
        <v>367.98500000000001</v>
      </c>
      <c r="V574" s="10">
        <v>365.11750000000001</v>
      </c>
      <c r="W574" s="10">
        <v>364.315</v>
      </c>
      <c r="X574" s="10">
        <v>371.65499999999997</v>
      </c>
      <c r="Y574" s="10">
        <v>372.45749999999998</v>
      </c>
      <c r="Z574" s="10">
        <v>375.32499999999999</v>
      </c>
    </row>
    <row r="575" spans="1:26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2">
        <f t="shared" si="6"/>
        <v>369.82</v>
      </c>
      <c r="I575" s="2">
        <f t="shared" si="7"/>
        <v>369.59</v>
      </c>
      <c r="J575" s="2">
        <f t="shared" si="8"/>
        <v>365.92</v>
      </c>
      <c r="K575" s="10">
        <f>(testdata1820[[#This Row],[H]]+testdata1820[[#This Row],[L]]+2*testdata1820[[#This Row],[O]])/4</f>
        <v>368.78750000000002</v>
      </c>
      <c r="L575" s="10">
        <f>2*testdata1820[[#This Row],[PP]]-testdata1820[[#This Row],[H]]</f>
        <v>367.98500000000007</v>
      </c>
      <c r="M575" s="10">
        <f>testdata1820[[#This Row],[PP]]-(testdata1820[[#This Row],[H]]-testdata1820[[#This Row],[L]])</f>
        <v>365.11750000000006</v>
      </c>
      <c r="N575" s="10">
        <f>testdata1820[[#This Row],[L]]-2*(testdata1820[[#This Row],[H]]-testdata1820[[#This Row],[PP]])</f>
        <v>364.31500000000011</v>
      </c>
      <c r="O575" s="10">
        <f>2*testdata1820[[#This Row],[PP]]-testdata1820[[#This Row],[L]]</f>
        <v>371.65500000000003</v>
      </c>
      <c r="P575" s="10">
        <f>testdata1820[[#This Row],[PP]]+(testdata1820[[#This Row],[H]]-testdata1820[[#This Row],[L]])</f>
        <v>372.45749999999998</v>
      </c>
      <c r="Q575" s="10">
        <f>testdata1820[[#This Row],[H]]+2*(testdata1820[[#This Row],[PP]]-testdata1820[[#This Row],[L]])</f>
        <v>375.32499999999999</v>
      </c>
      <c r="S575" s="8">
        <v>44181.522222222222</v>
      </c>
      <c r="T575" s="10">
        <v>368.78750000000002</v>
      </c>
      <c r="U575" s="10">
        <v>367.98500000000001</v>
      </c>
      <c r="V575" s="10">
        <v>365.11750000000001</v>
      </c>
      <c r="W575" s="10">
        <v>364.315</v>
      </c>
      <c r="X575" s="10">
        <v>371.65499999999997</v>
      </c>
      <c r="Y575" s="10">
        <v>372.45749999999998</v>
      </c>
      <c r="Z575" s="10">
        <v>375.32499999999999</v>
      </c>
    </row>
    <row r="576" spans="1:26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2">
        <f t="shared" si="6"/>
        <v>369.82</v>
      </c>
      <c r="I576" s="2">
        <f t="shared" si="7"/>
        <v>369.59</v>
      </c>
      <c r="J576" s="2">
        <f t="shared" si="8"/>
        <v>365.92</v>
      </c>
      <c r="K576" s="10">
        <f>(testdata1820[[#This Row],[H]]+testdata1820[[#This Row],[L]]+2*testdata1820[[#This Row],[O]])/4</f>
        <v>368.78750000000002</v>
      </c>
      <c r="L576" s="10">
        <f>2*testdata1820[[#This Row],[PP]]-testdata1820[[#This Row],[H]]</f>
        <v>367.98500000000007</v>
      </c>
      <c r="M576" s="10">
        <f>testdata1820[[#This Row],[PP]]-(testdata1820[[#This Row],[H]]-testdata1820[[#This Row],[L]])</f>
        <v>365.11750000000006</v>
      </c>
      <c r="N576" s="10">
        <f>testdata1820[[#This Row],[L]]-2*(testdata1820[[#This Row],[H]]-testdata1820[[#This Row],[PP]])</f>
        <v>364.31500000000011</v>
      </c>
      <c r="O576" s="10">
        <f>2*testdata1820[[#This Row],[PP]]-testdata1820[[#This Row],[L]]</f>
        <v>371.65500000000003</v>
      </c>
      <c r="P576" s="10">
        <f>testdata1820[[#This Row],[PP]]+(testdata1820[[#This Row],[H]]-testdata1820[[#This Row],[L]])</f>
        <v>372.45749999999998</v>
      </c>
      <c r="Q576" s="10">
        <f>testdata1820[[#This Row],[H]]+2*(testdata1820[[#This Row],[PP]]-testdata1820[[#This Row],[L]])</f>
        <v>375.32499999999999</v>
      </c>
      <c r="S576" s="8">
        <v>44181.522916666669</v>
      </c>
      <c r="T576" s="10">
        <v>368.78750000000002</v>
      </c>
      <c r="U576" s="10">
        <v>367.98500000000001</v>
      </c>
      <c r="V576" s="10">
        <v>365.11750000000001</v>
      </c>
      <c r="W576" s="10">
        <v>364.315</v>
      </c>
      <c r="X576" s="10">
        <v>371.65499999999997</v>
      </c>
      <c r="Y576" s="10">
        <v>372.45749999999998</v>
      </c>
      <c r="Z576" s="10">
        <v>375.32499999999999</v>
      </c>
    </row>
    <row r="577" spans="1:26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2">
        <f t="shared" si="6"/>
        <v>369.82</v>
      </c>
      <c r="I577" s="2">
        <f t="shared" si="7"/>
        <v>369.59</v>
      </c>
      <c r="J577" s="2">
        <f t="shared" si="8"/>
        <v>365.92</v>
      </c>
      <c r="K577" s="10">
        <f>(testdata1820[[#This Row],[H]]+testdata1820[[#This Row],[L]]+2*testdata1820[[#This Row],[O]])/4</f>
        <v>368.78750000000002</v>
      </c>
      <c r="L577" s="10">
        <f>2*testdata1820[[#This Row],[PP]]-testdata1820[[#This Row],[H]]</f>
        <v>367.98500000000007</v>
      </c>
      <c r="M577" s="10">
        <f>testdata1820[[#This Row],[PP]]-(testdata1820[[#This Row],[H]]-testdata1820[[#This Row],[L]])</f>
        <v>365.11750000000006</v>
      </c>
      <c r="N577" s="10">
        <f>testdata1820[[#This Row],[L]]-2*(testdata1820[[#This Row],[H]]-testdata1820[[#This Row],[PP]])</f>
        <v>364.31500000000011</v>
      </c>
      <c r="O577" s="10">
        <f>2*testdata1820[[#This Row],[PP]]-testdata1820[[#This Row],[L]]</f>
        <v>371.65500000000003</v>
      </c>
      <c r="P577" s="10">
        <f>testdata1820[[#This Row],[PP]]+(testdata1820[[#This Row],[H]]-testdata1820[[#This Row],[L]])</f>
        <v>372.45749999999998</v>
      </c>
      <c r="Q577" s="10">
        <f>testdata1820[[#This Row],[H]]+2*(testdata1820[[#This Row],[PP]]-testdata1820[[#This Row],[L]])</f>
        <v>375.32499999999999</v>
      </c>
      <c r="S577" s="8">
        <v>44181.523611111108</v>
      </c>
      <c r="T577" s="10">
        <v>368.78750000000002</v>
      </c>
      <c r="U577" s="10">
        <v>367.98500000000001</v>
      </c>
      <c r="V577" s="10">
        <v>365.11750000000001</v>
      </c>
      <c r="W577" s="10">
        <v>364.315</v>
      </c>
      <c r="X577" s="10">
        <v>371.65499999999997</v>
      </c>
      <c r="Y577" s="10">
        <v>372.45749999999998</v>
      </c>
      <c r="Z577" s="10">
        <v>375.32499999999999</v>
      </c>
    </row>
    <row r="578" spans="1:26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2">
        <f t="shared" si="6"/>
        <v>369.82</v>
      </c>
      <c r="I578" s="2">
        <f t="shared" si="7"/>
        <v>369.59</v>
      </c>
      <c r="J578" s="2">
        <f t="shared" si="8"/>
        <v>365.92</v>
      </c>
      <c r="K578" s="10">
        <f>(testdata1820[[#This Row],[H]]+testdata1820[[#This Row],[L]]+2*testdata1820[[#This Row],[O]])/4</f>
        <v>368.78750000000002</v>
      </c>
      <c r="L578" s="10">
        <f>2*testdata1820[[#This Row],[PP]]-testdata1820[[#This Row],[H]]</f>
        <v>367.98500000000007</v>
      </c>
      <c r="M578" s="10">
        <f>testdata1820[[#This Row],[PP]]-(testdata1820[[#This Row],[H]]-testdata1820[[#This Row],[L]])</f>
        <v>365.11750000000006</v>
      </c>
      <c r="N578" s="10">
        <f>testdata1820[[#This Row],[L]]-2*(testdata1820[[#This Row],[H]]-testdata1820[[#This Row],[PP]])</f>
        <v>364.31500000000011</v>
      </c>
      <c r="O578" s="10">
        <f>2*testdata1820[[#This Row],[PP]]-testdata1820[[#This Row],[L]]</f>
        <v>371.65500000000003</v>
      </c>
      <c r="P578" s="10">
        <f>testdata1820[[#This Row],[PP]]+(testdata1820[[#This Row],[H]]-testdata1820[[#This Row],[L]])</f>
        <v>372.45749999999998</v>
      </c>
      <c r="Q578" s="10">
        <f>testdata1820[[#This Row],[H]]+2*(testdata1820[[#This Row],[PP]]-testdata1820[[#This Row],[L]])</f>
        <v>375.32499999999999</v>
      </c>
      <c r="S578" s="8">
        <v>44181.524305555555</v>
      </c>
      <c r="T578" s="10">
        <v>368.78750000000002</v>
      </c>
      <c r="U578" s="10">
        <v>367.98500000000001</v>
      </c>
      <c r="V578" s="10">
        <v>365.11750000000001</v>
      </c>
      <c r="W578" s="10">
        <v>364.315</v>
      </c>
      <c r="X578" s="10">
        <v>371.65499999999997</v>
      </c>
      <c r="Y578" s="10">
        <v>372.45749999999998</v>
      </c>
      <c r="Z578" s="10">
        <v>375.32499999999999</v>
      </c>
    </row>
    <row r="579" spans="1:26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2">
        <f t="shared" si="6"/>
        <v>369.82</v>
      </c>
      <c r="I579" s="2">
        <f t="shared" si="7"/>
        <v>369.59</v>
      </c>
      <c r="J579" s="2">
        <f t="shared" si="8"/>
        <v>365.92</v>
      </c>
      <c r="K579" s="10">
        <f>(testdata1820[[#This Row],[H]]+testdata1820[[#This Row],[L]]+2*testdata1820[[#This Row],[O]])/4</f>
        <v>368.78750000000002</v>
      </c>
      <c r="L579" s="10">
        <f>2*testdata1820[[#This Row],[PP]]-testdata1820[[#This Row],[H]]</f>
        <v>367.98500000000007</v>
      </c>
      <c r="M579" s="10">
        <f>testdata1820[[#This Row],[PP]]-(testdata1820[[#This Row],[H]]-testdata1820[[#This Row],[L]])</f>
        <v>365.11750000000006</v>
      </c>
      <c r="N579" s="10">
        <f>testdata1820[[#This Row],[L]]-2*(testdata1820[[#This Row],[H]]-testdata1820[[#This Row],[PP]])</f>
        <v>364.31500000000011</v>
      </c>
      <c r="O579" s="10">
        <f>2*testdata1820[[#This Row],[PP]]-testdata1820[[#This Row],[L]]</f>
        <v>371.65500000000003</v>
      </c>
      <c r="P579" s="10">
        <f>testdata1820[[#This Row],[PP]]+(testdata1820[[#This Row],[H]]-testdata1820[[#This Row],[L]])</f>
        <v>372.45749999999998</v>
      </c>
      <c r="Q579" s="10">
        <f>testdata1820[[#This Row],[H]]+2*(testdata1820[[#This Row],[PP]]-testdata1820[[#This Row],[L]])</f>
        <v>375.32499999999999</v>
      </c>
      <c r="S579" s="8">
        <v>44181.525000000001</v>
      </c>
      <c r="T579" s="10">
        <v>368.78750000000002</v>
      </c>
      <c r="U579" s="10">
        <v>367.98500000000001</v>
      </c>
      <c r="V579" s="10">
        <v>365.11750000000001</v>
      </c>
      <c r="W579" s="10">
        <v>364.315</v>
      </c>
      <c r="X579" s="10">
        <v>371.65499999999997</v>
      </c>
      <c r="Y579" s="10">
        <v>372.45749999999998</v>
      </c>
      <c r="Z579" s="10">
        <v>375.32499999999999</v>
      </c>
    </row>
    <row r="580" spans="1:26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2">
        <f t="shared" si="6"/>
        <v>369.82</v>
      </c>
      <c r="I580" s="2">
        <f t="shared" si="7"/>
        <v>369.59</v>
      </c>
      <c r="J580" s="2">
        <f t="shared" si="8"/>
        <v>365.92</v>
      </c>
      <c r="K580" s="10">
        <f>(testdata1820[[#This Row],[H]]+testdata1820[[#This Row],[L]]+2*testdata1820[[#This Row],[O]])/4</f>
        <v>368.78750000000002</v>
      </c>
      <c r="L580" s="10">
        <f>2*testdata1820[[#This Row],[PP]]-testdata1820[[#This Row],[H]]</f>
        <v>367.98500000000007</v>
      </c>
      <c r="M580" s="10">
        <f>testdata1820[[#This Row],[PP]]-(testdata1820[[#This Row],[H]]-testdata1820[[#This Row],[L]])</f>
        <v>365.11750000000006</v>
      </c>
      <c r="N580" s="10">
        <f>testdata1820[[#This Row],[L]]-2*(testdata1820[[#This Row],[H]]-testdata1820[[#This Row],[PP]])</f>
        <v>364.31500000000011</v>
      </c>
      <c r="O580" s="10">
        <f>2*testdata1820[[#This Row],[PP]]-testdata1820[[#This Row],[L]]</f>
        <v>371.65500000000003</v>
      </c>
      <c r="P580" s="10">
        <f>testdata1820[[#This Row],[PP]]+(testdata1820[[#This Row],[H]]-testdata1820[[#This Row],[L]])</f>
        <v>372.45749999999998</v>
      </c>
      <c r="Q580" s="10">
        <f>testdata1820[[#This Row],[H]]+2*(testdata1820[[#This Row],[PP]]-testdata1820[[#This Row],[L]])</f>
        <v>375.32499999999999</v>
      </c>
      <c r="S580" s="8">
        <v>44181.525694444441</v>
      </c>
      <c r="T580" s="10">
        <v>368.78750000000002</v>
      </c>
      <c r="U580" s="10">
        <v>367.98500000000001</v>
      </c>
      <c r="V580" s="10">
        <v>365.11750000000001</v>
      </c>
      <c r="W580" s="10">
        <v>364.315</v>
      </c>
      <c r="X580" s="10">
        <v>371.65499999999997</v>
      </c>
      <c r="Y580" s="10">
        <v>372.45749999999998</v>
      </c>
      <c r="Z580" s="10">
        <v>375.32499999999999</v>
      </c>
    </row>
    <row r="581" spans="1:26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2">
        <f t="shared" si="6"/>
        <v>369.82</v>
      </c>
      <c r="I581" s="2">
        <f t="shared" si="7"/>
        <v>369.59</v>
      </c>
      <c r="J581" s="2">
        <f t="shared" si="8"/>
        <v>365.92</v>
      </c>
      <c r="K581" s="10">
        <f>(testdata1820[[#This Row],[H]]+testdata1820[[#This Row],[L]]+2*testdata1820[[#This Row],[O]])/4</f>
        <v>368.78750000000002</v>
      </c>
      <c r="L581" s="10">
        <f>2*testdata1820[[#This Row],[PP]]-testdata1820[[#This Row],[H]]</f>
        <v>367.98500000000007</v>
      </c>
      <c r="M581" s="10">
        <f>testdata1820[[#This Row],[PP]]-(testdata1820[[#This Row],[H]]-testdata1820[[#This Row],[L]])</f>
        <v>365.11750000000006</v>
      </c>
      <c r="N581" s="10">
        <f>testdata1820[[#This Row],[L]]-2*(testdata1820[[#This Row],[H]]-testdata1820[[#This Row],[PP]])</f>
        <v>364.31500000000011</v>
      </c>
      <c r="O581" s="10">
        <f>2*testdata1820[[#This Row],[PP]]-testdata1820[[#This Row],[L]]</f>
        <v>371.65500000000003</v>
      </c>
      <c r="P581" s="10">
        <f>testdata1820[[#This Row],[PP]]+(testdata1820[[#This Row],[H]]-testdata1820[[#This Row],[L]])</f>
        <v>372.45749999999998</v>
      </c>
      <c r="Q581" s="10">
        <f>testdata1820[[#This Row],[H]]+2*(testdata1820[[#This Row],[PP]]-testdata1820[[#This Row],[L]])</f>
        <v>375.32499999999999</v>
      </c>
      <c r="S581" s="8">
        <v>44181.526388888888</v>
      </c>
      <c r="T581" s="10">
        <v>368.78750000000002</v>
      </c>
      <c r="U581" s="10">
        <v>367.98500000000001</v>
      </c>
      <c r="V581" s="10">
        <v>365.11750000000001</v>
      </c>
      <c r="W581" s="10">
        <v>364.315</v>
      </c>
      <c r="X581" s="10">
        <v>371.65499999999997</v>
      </c>
      <c r="Y581" s="10">
        <v>372.45749999999998</v>
      </c>
      <c r="Z581" s="10">
        <v>375.32499999999999</v>
      </c>
    </row>
    <row r="582" spans="1:26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2">
        <f t="shared" si="6"/>
        <v>369.82</v>
      </c>
      <c r="I582" s="2">
        <f t="shared" si="7"/>
        <v>369.59</v>
      </c>
      <c r="J582" s="2">
        <f t="shared" si="8"/>
        <v>365.92</v>
      </c>
      <c r="K582" s="10">
        <f>(testdata1820[[#This Row],[H]]+testdata1820[[#This Row],[L]]+2*testdata1820[[#This Row],[O]])/4</f>
        <v>368.78750000000002</v>
      </c>
      <c r="L582" s="10">
        <f>2*testdata1820[[#This Row],[PP]]-testdata1820[[#This Row],[H]]</f>
        <v>367.98500000000007</v>
      </c>
      <c r="M582" s="10">
        <f>testdata1820[[#This Row],[PP]]-(testdata1820[[#This Row],[H]]-testdata1820[[#This Row],[L]])</f>
        <v>365.11750000000006</v>
      </c>
      <c r="N582" s="10">
        <f>testdata1820[[#This Row],[L]]-2*(testdata1820[[#This Row],[H]]-testdata1820[[#This Row],[PP]])</f>
        <v>364.31500000000011</v>
      </c>
      <c r="O582" s="10">
        <f>2*testdata1820[[#This Row],[PP]]-testdata1820[[#This Row],[L]]</f>
        <v>371.65500000000003</v>
      </c>
      <c r="P582" s="10">
        <f>testdata1820[[#This Row],[PP]]+(testdata1820[[#This Row],[H]]-testdata1820[[#This Row],[L]])</f>
        <v>372.45749999999998</v>
      </c>
      <c r="Q582" s="10">
        <f>testdata1820[[#This Row],[H]]+2*(testdata1820[[#This Row],[PP]]-testdata1820[[#This Row],[L]])</f>
        <v>375.32499999999999</v>
      </c>
      <c r="S582" s="8">
        <v>44181.527083333334</v>
      </c>
      <c r="T582" s="10">
        <v>368.78750000000002</v>
      </c>
      <c r="U582" s="10">
        <v>367.98500000000001</v>
      </c>
      <c r="V582" s="10">
        <v>365.11750000000001</v>
      </c>
      <c r="W582" s="10">
        <v>364.315</v>
      </c>
      <c r="X582" s="10">
        <v>371.65499999999997</v>
      </c>
      <c r="Y582" s="10">
        <v>372.45749999999998</v>
      </c>
      <c r="Z582" s="10">
        <v>375.32499999999999</v>
      </c>
    </row>
    <row r="583" spans="1:26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2">
        <f t="shared" si="6"/>
        <v>369.82</v>
      </c>
      <c r="I583" s="2">
        <f t="shared" si="7"/>
        <v>369.59</v>
      </c>
      <c r="J583" s="2">
        <f t="shared" si="8"/>
        <v>365.92</v>
      </c>
      <c r="K583" s="10">
        <f>(testdata1820[[#This Row],[H]]+testdata1820[[#This Row],[L]]+2*testdata1820[[#This Row],[O]])/4</f>
        <v>368.78750000000002</v>
      </c>
      <c r="L583" s="10">
        <f>2*testdata1820[[#This Row],[PP]]-testdata1820[[#This Row],[H]]</f>
        <v>367.98500000000007</v>
      </c>
      <c r="M583" s="10">
        <f>testdata1820[[#This Row],[PP]]-(testdata1820[[#This Row],[H]]-testdata1820[[#This Row],[L]])</f>
        <v>365.11750000000006</v>
      </c>
      <c r="N583" s="10">
        <f>testdata1820[[#This Row],[L]]-2*(testdata1820[[#This Row],[H]]-testdata1820[[#This Row],[PP]])</f>
        <v>364.31500000000011</v>
      </c>
      <c r="O583" s="10">
        <f>2*testdata1820[[#This Row],[PP]]-testdata1820[[#This Row],[L]]</f>
        <v>371.65500000000003</v>
      </c>
      <c r="P583" s="10">
        <f>testdata1820[[#This Row],[PP]]+(testdata1820[[#This Row],[H]]-testdata1820[[#This Row],[L]])</f>
        <v>372.45749999999998</v>
      </c>
      <c r="Q583" s="10">
        <f>testdata1820[[#This Row],[H]]+2*(testdata1820[[#This Row],[PP]]-testdata1820[[#This Row],[L]])</f>
        <v>375.32499999999999</v>
      </c>
      <c r="S583" s="8">
        <v>44181.527777777781</v>
      </c>
      <c r="T583" s="10">
        <v>368.78750000000002</v>
      </c>
      <c r="U583" s="10">
        <v>367.98500000000001</v>
      </c>
      <c r="V583" s="10">
        <v>365.11750000000001</v>
      </c>
      <c r="W583" s="10">
        <v>364.315</v>
      </c>
      <c r="X583" s="10">
        <v>371.65499999999997</v>
      </c>
      <c r="Y583" s="10">
        <v>372.45749999999998</v>
      </c>
      <c r="Z583" s="10">
        <v>375.32499999999999</v>
      </c>
    </row>
    <row r="584" spans="1:26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2">
        <f t="shared" si="6"/>
        <v>369.82</v>
      </c>
      <c r="I584" s="2">
        <f t="shared" si="7"/>
        <v>369.59</v>
      </c>
      <c r="J584" s="2">
        <f t="shared" si="8"/>
        <v>365.92</v>
      </c>
      <c r="K584" s="10">
        <f>(testdata1820[[#This Row],[H]]+testdata1820[[#This Row],[L]]+2*testdata1820[[#This Row],[O]])/4</f>
        <v>368.78750000000002</v>
      </c>
      <c r="L584" s="10">
        <f>2*testdata1820[[#This Row],[PP]]-testdata1820[[#This Row],[H]]</f>
        <v>367.98500000000007</v>
      </c>
      <c r="M584" s="10">
        <f>testdata1820[[#This Row],[PP]]-(testdata1820[[#This Row],[H]]-testdata1820[[#This Row],[L]])</f>
        <v>365.11750000000006</v>
      </c>
      <c r="N584" s="10">
        <f>testdata1820[[#This Row],[L]]-2*(testdata1820[[#This Row],[H]]-testdata1820[[#This Row],[PP]])</f>
        <v>364.31500000000011</v>
      </c>
      <c r="O584" s="10">
        <f>2*testdata1820[[#This Row],[PP]]-testdata1820[[#This Row],[L]]</f>
        <v>371.65500000000003</v>
      </c>
      <c r="P584" s="10">
        <f>testdata1820[[#This Row],[PP]]+(testdata1820[[#This Row],[H]]-testdata1820[[#This Row],[L]])</f>
        <v>372.45749999999998</v>
      </c>
      <c r="Q584" s="10">
        <f>testdata1820[[#This Row],[H]]+2*(testdata1820[[#This Row],[PP]]-testdata1820[[#This Row],[L]])</f>
        <v>375.32499999999999</v>
      </c>
      <c r="S584" s="8">
        <v>44181.52847222222</v>
      </c>
      <c r="T584" s="10">
        <v>368.78750000000002</v>
      </c>
      <c r="U584" s="10">
        <v>367.98500000000001</v>
      </c>
      <c r="V584" s="10">
        <v>365.11750000000001</v>
      </c>
      <c r="W584" s="10">
        <v>364.315</v>
      </c>
      <c r="X584" s="10">
        <v>371.65499999999997</v>
      </c>
      <c r="Y584" s="10">
        <v>372.45749999999998</v>
      </c>
      <c r="Z584" s="10">
        <v>375.32499999999999</v>
      </c>
    </row>
    <row r="585" spans="1:26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2">
        <f t="shared" si="6"/>
        <v>369.82</v>
      </c>
      <c r="I585" s="2">
        <f t="shared" si="7"/>
        <v>369.59</v>
      </c>
      <c r="J585" s="2">
        <f t="shared" si="8"/>
        <v>365.92</v>
      </c>
      <c r="K585" s="10">
        <f>(testdata1820[[#This Row],[H]]+testdata1820[[#This Row],[L]]+2*testdata1820[[#This Row],[O]])/4</f>
        <v>368.78750000000002</v>
      </c>
      <c r="L585" s="10">
        <f>2*testdata1820[[#This Row],[PP]]-testdata1820[[#This Row],[H]]</f>
        <v>367.98500000000007</v>
      </c>
      <c r="M585" s="10">
        <f>testdata1820[[#This Row],[PP]]-(testdata1820[[#This Row],[H]]-testdata1820[[#This Row],[L]])</f>
        <v>365.11750000000006</v>
      </c>
      <c r="N585" s="10">
        <f>testdata1820[[#This Row],[L]]-2*(testdata1820[[#This Row],[H]]-testdata1820[[#This Row],[PP]])</f>
        <v>364.31500000000011</v>
      </c>
      <c r="O585" s="10">
        <f>2*testdata1820[[#This Row],[PP]]-testdata1820[[#This Row],[L]]</f>
        <v>371.65500000000003</v>
      </c>
      <c r="P585" s="10">
        <f>testdata1820[[#This Row],[PP]]+(testdata1820[[#This Row],[H]]-testdata1820[[#This Row],[L]])</f>
        <v>372.45749999999998</v>
      </c>
      <c r="Q585" s="10">
        <f>testdata1820[[#This Row],[H]]+2*(testdata1820[[#This Row],[PP]]-testdata1820[[#This Row],[L]])</f>
        <v>375.32499999999999</v>
      </c>
      <c r="S585" s="8">
        <v>44181.529166666667</v>
      </c>
      <c r="T585" s="10">
        <v>368.78750000000002</v>
      </c>
      <c r="U585" s="10">
        <v>367.98500000000001</v>
      </c>
      <c r="V585" s="10">
        <v>365.11750000000001</v>
      </c>
      <c r="W585" s="10">
        <v>364.315</v>
      </c>
      <c r="X585" s="10">
        <v>371.65499999999997</v>
      </c>
      <c r="Y585" s="10">
        <v>372.45749999999998</v>
      </c>
      <c r="Z585" s="10">
        <v>375.32499999999999</v>
      </c>
    </row>
    <row r="586" spans="1:26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2">
        <f t="shared" si="6"/>
        <v>369.82</v>
      </c>
      <c r="I586" s="2">
        <f t="shared" si="7"/>
        <v>369.59</v>
      </c>
      <c r="J586" s="2">
        <f t="shared" si="8"/>
        <v>365.92</v>
      </c>
      <c r="K586" s="10">
        <f>(testdata1820[[#This Row],[H]]+testdata1820[[#This Row],[L]]+2*testdata1820[[#This Row],[O]])/4</f>
        <v>368.78750000000002</v>
      </c>
      <c r="L586" s="10">
        <f>2*testdata1820[[#This Row],[PP]]-testdata1820[[#This Row],[H]]</f>
        <v>367.98500000000007</v>
      </c>
      <c r="M586" s="10">
        <f>testdata1820[[#This Row],[PP]]-(testdata1820[[#This Row],[H]]-testdata1820[[#This Row],[L]])</f>
        <v>365.11750000000006</v>
      </c>
      <c r="N586" s="10">
        <f>testdata1820[[#This Row],[L]]-2*(testdata1820[[#This Row],[H]]-testdata1820[[#This Row],[PP]])</f>
        <v>364.31500000000011</v>
      </c>
      <c r="O586" s="10">
        <f>2*testdata1820[[#This Row],[PP]]-testdata1820[[#This Row],[L]]</f>
        <v>371.65500000000003</v>
      </c>
      <c r="P586" s="10">
        <f>testdata1820[[#This Row],[PP]]+(testdata1820[[#This Row],[H]]-testdata1820[[#This Row],[L]])</f>
        <v>372.45749999999998</v>
      </c>
      <c r="Q586" s="10">
        <f>testdata1820[[#This Row],[H]]+2*(testdata1820[[#This Row],[PP]]-testdata1820[[#This Row],[L]])</f>
        <v>375.32499999999999</v>
      </c>
      <c r="S586" s="8">
        <v>44181.529861111114</v>
      </c>
      <c r="T586" s="10">
        <v>368.78750000000002</v>
      </c>
      <c r="U586" s="10">
        <v>367.98500000000001</v>
      </c>
      <c r="V586" s="10">
        <v>365.11750000000001</v>
      </c>
      <c r="W586" s="10">
        <v>364.315</v>
      </c>
      <c r="X586" s="10">
        <v>371.65499999999997</v>
      </c>
      <c r="Y586" s="10">
        <v>372.45749999999998</v>
      </c>
      <c r="Z586" s="10">
        <v>375.32499999999999</v>
      </c>
    </row>
    <row r="587" spans="1:26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2">
        <f t="shared" ref="H587:H650" si="9">H586</f>
        <v>369.82</v>
      </c>
      <c r="I587" s="2">
        <f t="shared" ref="I587:I650" si="10">I586</f>
        <v>369.59</v>
      </c>
      <c r="J587" s="2">
        <f t="shared" ref="J587:J650" si="11">J586</f>
        <v>365.92</v>
      </c>
      <c r="K587" s="10">
        <f>(testdata1820[[#This Row],[H]]+testdata1820[[#This Row],[L]]+2*testdata1820[[#This Row],[O]])/4</f>
        <v>368.78750000000002</v>
      </c>
      <c r="L587" s="10">
        <f>2*testdata1820[[#This Row],[PP]]-testdata1820[[#This Row],[H]]</f>
        <v>367.98500000000007</v>
      </c>
      <c r="M587" s="10">
        <f>testdata1820[[#This Row],[PP]]-(testdata1820[[#This Row],[H]]-testdata1820[[#This Row],[L]])</f>
        <v>365.11750000000006</v>
      </c>
      <c r="N587" s="10">
        <f>testdata1820[[#This Row],[L]]-2*(testdata1820[[#This Row],[H]]-testdata1820[[#This Row],[PP]])</f>
        <v>364.31500000000011</v>
      </c>
      <c r="O587" s="10">
        <f>2*testdata1820[[#This Row],[PP]]-testdata1820[[#This Row],[L]]</f>
        <v>371.65500000000003</v>
      </c>
      <c r="P587" s="10">
        <f>testdata1820[[#This Row],[PP]]+(testdata1820[[#This Row],[H]]-testdata1820[[#This Row],[L]])</f>
        <v>372.45749999999998</v>
      </c>
      <c r="Q587" s="10">
        <f>testdata1820[[#This Row],[H]]+2*(testdata1820[[#This Row],[PP]]-testdata1820[[#This Row],[L]])</f>
        <v>375.32499999999999</v>
      </c>
      <c r="S587" s="8">
        <v>44181.530555555553</v>
      </c>
      <c r="T587" s="10">
        <v>368.78750000000002</v>
      </c>
      <c r="U587" s="10">
        <v>367.98500000000001</v>
      </c>
      <c r="V587" s="10">
        <v>365.11750000000001</v>
      </c>
      <c r="W587" s="10">
        <v>364.315</v>
      </c>
      <c r="X587" s="10">
        <v>371.65499999999997</v>
      </c>
      <c r="Y587" s="10">
        <v>372.45749999999998</v>
      </c>
      <c r="Z587" s="10">
        <v>375.32499999999999</v>
      </c>
    </row>
    <row r="588" spans="1:26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2">
        <f t="shared" si="9"/>
        <v>369.82</v>
      </c>
      <c r="I588" s="2">
        <f t="shared" si="10"/>
        <v>369.59</v>
      </c>
      <c r="J588" s="2">
        <f t="shared" si="11"/>
        <v>365.92</v>
      </c>
      <c r="K588" s="10">
        <f>(testdata1820[[#This Row],[H]]+testdata1820[[#This Row],[L]]+2*testdata1820[[#This Row],[O]])/4</f>
        <v>368.78750000000002</v>
      </c>
      <c r="L588" s="10">
        <f>2*testdata1820[[#This Row],[PP]]-testdata1820[[#This Row],[H]]</f>
        <v>367.98500000000007</v>
      </c>
      <c r="M588" s="10">
        <f>testdata1820[[#This Row],[PP]]-(testdata1820[[#This Row],[H]]-testdata1820[[#This Row],[L]])</f>
        <v>365.11750000000006</v>
      </c>
      <c r="N588" s="10">
        <f>testdata1820[[#This Row],[L]]-2*(testdata1820[[#This Row],[H]]-testdata1820[[#This Row],[PP]])</f>
        <v>364.31500000000011</v>
      </c>
      <c r="O588" s="10">
        <f>2*testdata1820[[#This Row],[PP]]-testdata1820[[#This Row],[L]]</f>
        <v>371.65500000000003</v>
      </c>
      <c r="P588" s="10">
        <f>testdata1820[[#This Row],[PP]]+(testdata1820[[#This Row],[H]]-testdata1820[[#This Row],[L]])</f>
        <v>372.45749999999998</v>
      </c>
      <c r="Q588" s="10">
        <f>testdata1820[[#This Row],[H]]+2*(testdata1820[[#This Row],[PP]]-testdata1820[[#This Row],[L]])</f>
        <v>375.32499999999999</v>
      </c>
      <c r="S588" s="8">
        <v>44181.53125</v>
      </c>
      <c r="T588" s="10">
        <v>368.78750000000002</v>
      </c>
      <c r="U588" s="10">
        <v>367.98500000000001</v>
      </c>
      <c r="V588" s="10">
        <v>365.11750000000001</v>
      </c>
      <c r="W588" s="10">
        <v>364.315</v>
      </c>
      <c r="X588" s="10">
        <v>371.65499999999997</v>
      </c>
      <c r="Y588" s="10">
        <v>372.45749999999998</v>
      </c>
      <c r="Z588" s="10">
        <v>375.32499999999999</v>
      </c>
    </row>
    <row r="589" spans="1:26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2">
        <f t="shared" si="9"/>
        <v>369.82</v>
      </c>
      <c r="I589" s="2">
        <f t="shared" si="10"/>
        <v>369.59</v>
      </c>
      <c r="J589" s="2">
        <f t="shared" si="11"/>
        <v>365.92</v>
      </c>
      <c r="K589" s="10">
        <f>(testdata1820[[#This Row],[H]]+testdata1820[[#This Row],[L]]+2*testdata1820[[#This Row],[O]])/4</f>
        <v>368.78750000000002</v>
      </c>
      <c r="L589" s="10">
        <f>2*testdata1820[[#This Row],[PP]]-testdata1820[[#This Row],[H]]</f>
        <v>367.98500000000007</v>
      </c>
      <c r="M589" s="10">
        <f>testdata1820[[#This Row],[PP]]-(testdata1820[[#This Row],[H]]-testdata1820[[#This Row],[L]])</f>
        <v>365.11750000000006</v>
      </c>
      <c r="N589" s="10">
        <f>testdata1820[[#This Row],[L]]-2*(testdata1820[[#This Row],[H]]-testdata1820[[#This Row],[PP]])</f>
        <v>364.31500000000011</v>
      </c>
      <c r="O589" s="10">
        <f>2*testdata1820[[#This Row],[PP]]-testdata1820[[#This Row],[L]]</f>
        <v>371.65500000000003</v>
      </c>
      <c r="P589" s="10">
        <f>testdata1820[[#This Row],[PP]]+(testdata1820[[#This Row],[H]]-testdata1820[[#This Row],[L]])</f>
        <v>372.45749999999998</v>
      </c>
      <c r="Q589" s="10">
        <f>testdata1820[[#This Row],[H]]+2*(testdata1820[[#This Row],[PP]]-testdata1820[[#This Row],[L]])</f>
        <v>375.32499999999999</v>
      </c>
      <c r="S589" s="8">
        <v>44181.531944444447</v>
      </c>
      <c r="T589" s="10">
        <v>368.78750000000002</v>
      </c>
      <c r="U589" s="10">
        <v>367.98500000000001</v>
      </c>
      <c r="V589" s="10">
        <v>365.11750000000001</v>
      </c>
      <c r="W589" s="10">
        <v>364.315</v>
      </c>
      <c r="X589" s="10">
        <v>371.65499999999997</v>
      </c>
      <c r="Y589" s="10">
        <v>372.45749999999998</v>
      </c>
      <c r="Z589" s="10">
        <v>375.32499999999999</v>
      </c>
    </row>
    <row r="590" spans="1:26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2">
        <f t="shared" si="9"/>
        <v>369.82</v>
      </c>
      <c r="I590" s="2">
        <f t="shared" si="10"/>
        <v>369.59</v>
      </c>
      <c r="J590" s="2">
        <f t="shared" si="11"/>
        <v>365.92</v>
      </c>
      <c r="K590" s="10">
        <f>(testdata1820[[#This Row],[H]]+testdata1820[[#This Row],[L]]+2*testdata1820[[#This Row],[O]])/4</f>
        <v>368.78750000000002</v>
      </c>
      <c r="L590" s="10">
        <f>2*testdata1820[[#This Row],[PP]]-testdata1820[[#This Row],[H]]</f>
        <v>367.98500000000007</v>
      </c>
      <c r="M590" s="10">
        <f>testdata1820[[#This Row],[PP]]-(testdata1820[[#This Row],[H]]-testdata1820[[#This Row],[L]])</f>
        <v>365.11750000000006</v>
      </c>
      <c r="N590" s="10">
        <f>testdata1820[[#This Row],[L]]-2*(testdata1820[[#This Row],[H]]-testdata1820[[#This Row],[PP]])</f>
        <v>364.31500000000011</v>
      </c>
      <c r="O590" s="10">
        <f>2*testdata1820[[#This Row],[PP]]-testdata1820[[#This Row],[L]]</f>
        <v>371.65500000000003</v>
      </c>
      <c r="P590" s="10">
        <f>testdata1820[[#This Row],[PP]]+(testdata1820[[#This Row],[H]]-testdata1820[[#This Row],[L]])</f>
        <v>372.45749999999998</v>
      </c>
      <c r="Q590" s="10">
        <f>testdata1820[[#This Row],[H]]+2*(testdata1820[[#This Row],[PP]]-testdata1820[[#This Row],[L]])</f>
        <v>375.32499999999999</v>
      </c>
      <c r="S590" s="8">
        <v>44181.532638888886</v>
      </c>
      <c r="T590" s="10">
        <v>368.78750000000002</v>
      </c>
      <c r="U590" s="10">
        <v>367.98500000000001</v>
      </c>
      <c r="V590" s="10">
        <v>365.11750000000001</v>
      </c>
      <c r="W590" s="10">
        <v>364.315</v>
      </c>
      <c r="X590" s="10">
        <v>371.65499999999997</v>
      </c>
      <c r="Y590" s="10">
        <v>372.45749999999998</v>
      </c>
      <c r="Z590" s="10">
        <v>375.32499999999999</v>
      </c>
    </row>
    <row r="591" spans="1:26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2">
        <f t="shared" si="9"/>
        <v>369.82</v>
      </c>
      <c r="I591" s="2">
        <f t="shared" si="10"/>
        <v>369.59</v>
      </c>
      <c r="J591" s="2">
        <f t="shared" si="11"/>
        <v>365.92</v>
      </c>
      <c r="K591" s="10">
        <f>(testdata1820[[#This Row],[H]]+testdata1820[[#This Row],[L]]+2*testdata1820[[#This Row],[O]])/4</f>
        <v>368.78750000000002</v>
      </c>
      <c r="L591" s="10">
        <f>2*testdata1820[[#This Row],[PP]]-testdata1820[[#This Row],[H]]</f>
        <v>367.98500000000007</v>
      </c>
      <c r="M591" s="10">
        <f>testdata1820[[#This Row],[PP]]-(testdata1820[[#This Row],[H]]-testdata1820[[#This Row],[L]])</f>
        <v>365.11750000000006</v>
      </c>
      <c r="N591" s="10">
        <f>testdata1820[[#This Row],[L]]-2*(testdata1820[[#This Row],[H]]-testdata1820[[#This Row],[PP]])</f>
        <v>364.31500000000011</v>
      </c>
      <c r="O591" s="10">
        <f>2*testdata1820[[#This Row],[PP]]-testdata1820[[#This Row],[L]]</f>
        <v>371.65500000000003</v>
      </c>
      <c r="P591" s="10">
        <f>testdata1820[[#This Row],[PP]]+(testdata1820[[#This Row],[H]]-testdata1820[[#This Row],[L]])</f>
        <v>372.45749999999998</v>
      </c>
      <c r="Q591" s="10">
        <f>testdata1820[[#This Row],[H]]+2*(testdata1820[[#This Row],[PP]]-testdata1820[[#This Row],[L]])</f>
        <v>375.32499999999999</v>
      </c>
      <c r="S591" s="8">
        <v>44181.533333333333</v>
      </c>
      <c r="T591" s="10">
        <v>368.78750000000002</v>
      </c>
      <c r="U591" s="10">
        <v>367.98500000000001</v>
      </c>
      <c r="V591" s="10">
        <v>365.11750000000001</v>
      </c>
      <c r="W591" s="10">
        <v>364.315</v>
      </c>
      <c r="X591" s="10">
        <v>371.65499999999997</v>
      </c>
      <c r="Y591" s="10">
        <v>372.45749999999998</v>
      </c>
      <c r="Z591" s="10">
        <v>375.32499999999999</v>
      </c>
    </row>
    <row r="592" spans="1:26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2">
        <f t="shared" si="9"/>
        <v>369.82</v>
      </c>
      <c r="I592" s="2">
        <f t="shared" si="10"/>
        <v>369.59</v>
      </c>
      <c r="J592" s="2">
        <f t="shared" si="11"/>
        <v>365.92</v>
      </c>
      <c r="K592" s="10">
        <f>(testdata1820[[#This Row],[H]]+testdata1820[[#This Row],[L]]+2*testdata1820[[#This Row],[O]])/4</f>
        <v>368.78750000000002</v>
      </c>
      <c r="L592" s="10">
        <f>2*testdata1820[[#This Row],[PP]]-testdata1820[[#This Row],[H]]</f>
        <v>367.98500000000007</v>
      </c>
      <c r="M592" s="10">
        <f>testdata1820[[#This Row],[PP]]-(testdata1820[[#This Row],[H]]-testdata1820[[#This Row],[L]])</f>
        <v>365.11750000000006</v>
      </c>
      <c r="N592" s="10">
        <f>testdata1820[[#This Row],[L]]-2*(testdata1820[[#This Row],[H]]-testdata1820[[#This Row],[PP]])</f>
        <v>364.31500000000011</v>
      </c>
      <c r="O592" s="10">
        <f>2*testdata1820[[#This Row],[PP]]-testdata1820[[#This Row],[L]]</f>
        <v>371.65500000000003</v>
      </c>
      <c r="P592" s="10">
        <f>testdata1820[[#This Row],[PP]]+(testdata1820[[#This Row],[H]]-testdata1820[[#This Row],[L]])</f>
        <v>372.45749999999998</v>
      </c>
      <c r="Q592" s="10">
        <f>testdata1820[[#This Row],[H]]+2*(testdata1820[[#This Row],[PP]]-testdata1820[[#This Row],[L]])</f>
        <v>375.32499999999999</v>
      </c>
      <c r="S592" s="8">
        <v>44181.53402777778</v>
      </c>
      <c r="T592" s="10">
        <v>368.78750000000002</v>
      </c>
      <c r="U592" s="10">
        <v>367.98500000000001</v>
      </c>
      <c r="V592" s="10">
        <v>365.11750000000001</v>
      </c>
      <c r="W592" s="10">
        <v>364.315</v>
      </c>
      <c r="X592" s="10">
        <v>371.65499999999997</v>
      </c>
      <c r="Y592" s="10">
        <v>372.45749999999998</v>
      </c>
      <c r="Z592" s="10">
        <v>375.32499999999999</v>
      </c>
    </row>
    <row r="593" spans="1:26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2">
        <f t="shared" si="9"/>
        <v>369.82</v>
      </c>
      <c r="I593" s="2">
        <f t="shared" si="10"/>
        <v>369.59</v>
      </c>
      <c r="J593" s="2">
        <f t="shared" si="11"/>
        <v>365.92</v>
      </c>
      <c r="K593" s="10">
        <f>(testdata1820[[#This Row],[H]]+testdata1820[[#This Row],[L]]+2*testdata1820[[#This Row],[O]])/4</f>
        <v>368.78750000000002</v>
      </c>
      <c r="L593" s="10">
        <f>2*testdata1820[[#This Row],[PP]]-testdata1820[[#This Row],[H]]</f>
        <v>367.98500000000007</v>
      </c>
      <c r="M593" s="10">
        <f>testdata1820[[#This Row],[PP]]-(testdata1820[[#This Row],[H]]-testdata1820[[#This Row],[L]])</f>
        <v>365.11750000000006</v>
      </c>
      <c r="N593" s="10">
        <f>testdata1820[[#This Row],[L]]-2*(testdata1820[[#This Row],[H]]-testdata1820[[#This Row],[PP]])</f>
        <v>364.31500000000011</v>
      </c>
      <c r="O593" s="10">
        <f>2*testdata1820[[#This Row],[PP]]-testdata1820[[#This Row],[L]]</f>
        <v>371.65500000000003</v>
      </c>
      <c r="P593" s="10">
        <f>testdata1820[[#This Row],[PP]]+(testdata1820[[#This Row],[H]]-testdata1820[[#This Row],[L]])</f>
        <v>372.45749999999998</v>
      </c>
      <c r="Q593" s="10">
        <f>testdata1820[[#This Row],[H]]+2*(testdata1820[[#This Row],[PP]]-testdata1820[[#This Row],[L]])</f>
        <v>375.32499999999999</v>
      </c>
      <c r="S593" s="8">
        <v>44181.534722222219</v>
      </c>
      <c r="T593" s="10">
        <v>368.78750000000002</v>
      </c>
      <c r="U593" s="10">
        <v>367.98500000000001</v>
      </c>
      <c r="V593" s="10">
        <v>365.11750000000001</v>
      </c>
      <c r="W593" s="10">
        <v>364.315</v>
      </c>
      <c r="X593" s="10">
        <v>371.65499999999997</v>
      </c>
      <c r="Y593" s="10">
        <v>372.45749999999998</v>
      </c>
      <c r="Z593" s="10">
        <v>375.32499999999999</v>
      </c>
    </row>
    <row r="594" spans="1:26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2">
        <f t="shared" si="9"/>
        <v>369.82</v>
      </c>
      <c r="I594" s="2">
        <f t="shared" si="10"/>
        <v>369.59</v>
      </c>
      <c r="J594" s="2">
        <f t="shared" si="11"/>
        <v>365.92</v>
      </c>
      <c r="K594" s="10">
        <f>(testdata1820[[#This Row],[H]]+testdata1820[[#This Row],[L]]+2*testdata1820[[#This Row],[O]])/4</f>
        <v>368.78750000000002</v>
      </c>
      <c r="L594" s="10">
        <f>2*testdata1820[[#This Row],[PP]]-testdata1820[[#This Row],[H]]</f>
        <v>367.98500000000007</v>
      </c>
      <c r="M594" s="10">
        <f>testdata1820[[#This Row],[PP]]-(testdata1820[[#This Row],[H]]-testdata1820[[#This Row],[L]])</f>
        <v>365.11750000000006</v>
      </c>
      <c r="N594" s="10">
        <f>testdata1820[[#This Row],[L]]-2*(testdata1820[[#This Row],[H]]-testdata1820[[#This Row],[PP]])</f>
        <v>364.31500000000011</v>
      </c>
      <c r="O594" s="10">
        <f>2*testdata1820[[#This Row],[PP]]-testdata1820[[#This Row],[L]]</f>
        <v>371.65500000000003</v>
      </c>
      <c r="P594" s="10">
        <f>testdata1820[[#This Row],[PP]]+(testdata1820[[#This Row],[H]]-testdata1820[[#This Row],[L]])</f>
        <v>372.45749999999998</v>
      </c>
      <c r="Q594" s="10">
        <f>testdata1820[[#This Row],[H]]+2*(testdata1820[[#This Row],[PP]]-testdata1820[[#This Row],[L]])</f>
        <v>375.32499999999999</v>
      </c>
      <c r="S594" s="8">
        <v>44181.535416666666</v>
      </c>
      <c r="T594" s="10">
        <v>368.78750000000002</v>
      </c>
      <c r="U594" s="10">
        <v>367.98500000000001</v>
      </c>
      <c r="V594" s="10">
        <v>365.11750000000001</v>
      </c>
      <c r="W594" s="10">
        <v>364.315</v>
      </c>
      <c r="X594" s="10">
        <v>371.65499999999997</v>
      </c>
      <c r="Y594" s="10">
        <v>372.45749999999998</v>
      </c>
      <c r="Z594" s="10">
        <v>375.32499999999999</v>
      </c>
    </row>
    <row r="595" spans="1:26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2">
        <f t="shared" si="9"/>
        <v>369.82</v>
      </c>
      <c r="I595" s="2">
        <f t="shared" si="10"/>
        <v>369.59</v>
      </c>
      <c r="J595" s="2">
        <f t="shared" si="11"/>
        <v>365.92</v>
      </c>
      <c r="K595" s="10">
        <f>(testdata1820[[#This Row],[H]]+testdata1820[[#This Row],[L]]+2*testdata1820[[#This Row],[O]])/4</f>
        <v>368.78750000000002</v>
      </c>
      <c r="L595" s="10">
        <f>2*testdata1820[[#This Row],[PP]]-testdata1820[[#This Row],[H]]</f>
        <v>367.98500000000007</v>
      </c>
      <c r="M595" s="10">
        <f>testdata1820[[#This Row],[PP]]-(testdata1820[[#This Row],[H]]-testdata1820[[#This Row],[L]])</f>
        <v>365.11750000000006</v>
      </c>
      <c r="N595" s="10">
        <f>testdata1820[[#This Row],[L]]-2*(testdata1820[[#This Row],[H]]-testdata1820[[#This Row],[PP]])</f>
        <v>364.31500000000011</v>
      </c>
      <c r="O595" s="10">
        <f>2*testdata1820[[#This Row],[PP]]-testdata1820[[#This Row],[L]]</f>
        <v>371.65500000000003</v>
      </c>
      <c r="P595" s="10">
        <f>testdata1820[[#This Row],[PP]]+(testdata1820[[#This Row],[H]]-testdata1820[[#This Row],[L]])</f>
        <v>372.45749999999998</v>
      </c>
      <c r="Q595" s="10">
        <f>testdata1820[[#This Row],[H]]+2*(testdata1820[[#This Row],[PP]]-testdata1820[[#This Row],[L]])</f>
        <v>375.32499999999999</v>
      </c>
      <c r="S595" s="8">
        <v>44181.536111111112</v>
      </c>
      <c r="T595" s="10">
        <v>368.78750000000002</v>
      </c>
      <c r="U595" s="10">
        <v>367.98500000000001</v>
      </c>
      <c r="V595" s="10">
        <v>365.11750000000001</v>
      </c>
      <c r="W595" s="10">
        <v>364.315</v>
      </c>
      <c r="X595" s="10">
        <v>371.65499999999997</v>
      </c>
      <c r="Y595" s="10">
        <v>372.45749999999998</v>
      </c>
      <c r="Z595" s="10">
        <v>375.32499999999999</v>
      </c>
    </row>
    <row r="596" spans="1:26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2">
        <f t="shared" si="9"/>
        <v>369.82</v>
      </c>
      <c r="I596" s="2">
        <f t="shared" si="10"/>
        <v>369.59</v>
      </c>
      <c r="J596" s="2">
        <f t="shared" si="11"/>
        <v>365.92</v>
      </c>
      <c r="K596" s="10">
        <f>(testdata1820[[#This Row],[H]]+testdata1820[[#This Row],[L]]+2*testdata1820[[#This Row],[O]])/4</f>
        <v>368.78750000000002</v>
      </c>
      <c r="L596" s="10">
        <f>2*testdata1820[[#This Row],[PP]]-testdata1820[[#This Row],[H]]</f>
        <v>367.98500000000007</v>
      </c>
      <c r="M596" s="10">
        <f>testdata1820[[#This Row],[PP]]-(testdata1820[[#This Row],[H]]-testdata1820[[#This Row],[L]])</f>
        <v>365.11750000000006</v>
      </c>
      <c r="N596" s="10">
        <f>testdata1820[[#This Row],[L]]-2*(testdata1820[[#This Row],[H]]-testdata1820[[#This Row],[PP]])</f>
        <v>364.31500000000011</v>
      </c>
      <c r="O596" s="10">
        <f>2*testdata1820[[#This Row],[PP]]-testdata1820[[#This Row],[L]]</f>
        <v>371.65500000000003</v>
      </c>
      <c r="P596" s="10">
        <f>testdata1820[[#This Row],[PP]]+(testdata1820[[#This Row],[H]]-testdata1820[[#This Row],[L]])</f>
        <v>372.45749999999998</v>
      </c>
      <c r="Q596" s="10">
        <f>testdata1820[[#This Row],[H]]+2*(testdata1820[[#This Row],[PP]]-testdata1820[[#This Row],[L]])</f>
        <v>375.32499999999999</v>
      </c>
      <c r="S596" s="8">
        <v>44181.536805555559</v>
      </c>
      <c r="T596" s="10">
        <v>368.78750000000002</v>
      </c>
      <c r="U596" s="10">
        <v>367.98500000000001</v>
      </c>
      <c r="V596" s="10">
        <v>365.11750000000001</v>
      </c>
      <c r="W596" s="10">
        <v>364.315</v>
      </c>
      <c r="X596" s="10">
        <v>371.65499999999997</v>
      </c>
      <c r="Y596" s="10">
        <v>372.45749999999998</v>
      </c>
      <c r="Z596" s="10">
        <v>375.32499999999999</v>
      </c>
    </row>
    <row r="597" spans="1:26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2">
        <f t="shared" si="9"/>
        <v>369.82</v>
      </c>
      <c r="I597" s="2">
        <f t="shared" si="10"/>
        <v>369.59</v>
      </c>
      <c r="J597" s="2">
        <f t="shared" si="11"/>
        <v>365.92</v>
      </c>
      <c r="K597" s="10">
        <f>(testdata1820[[#This Row],[H]]+testdata1820[[#This Row],[L]]+2*testdata1820[[#This Row],[O]])/4</f>
        <v>368.78750000000002</v>
      </c>
      <c r="L597" s="10">
        <f>2*testdata1820[[#This Row],[PP]]-testdata1820[[#This Row],[H]]</f>
        <v>367.98500000000007</v>
      </c>
      <c r="M597" s="10">
        <f>testdata1820[[#This Row],[PP]]-(testdata1820[[#This Row],[H]]-testdata1820[[#This Row],[L]])</f>
        <v>365.11750000000006</v>
      </c>
      <c r="N597" s="10">
        <f>testdata1820[[#This Row],[L]]-2*(testdata1820[[#This Row],[H]]-testdata1820[[#This Row],[PP]])</f>
        <v>364.31500000000011</v>
      </c>
      <c r="O597" s="10">
        <f>2*testdata1820[[#This Row],[PP]]-testdata1820[[#This Row],[L]]</f>
        <v>371.65500000000003</v>
      </c>
      <c r="P597" s="10">
        <f>testdata1820[[#This Row],[PP]]+(testdata1820[[#This Row],[H]]-testdata1820[[#This Row],[L]])</f>
        <v>372.45749999999998</v>
      </c>
      <c r="Q597" s="10">
        <f>testdata1820[[#This Row],[H]]+2*(testdata1820[[#This Row],[PP]]-testdata1820[[#This Row],[L]])</f>
        <v>375.32499999999999</v>
      </c>
      <c r="S597" s="8">
        <v>44181.537499999999</v>
      </c>
      <c r="T597" s="10">
        <v>368.78750000000002</v>
      </c>
      <c r="U597" s="10">
        <v>367.98500000000001</v>
      </c>
      <c r="V597" s="10">
        <v>365.11750000000001</v>
      </c>
      <c r="W597" s="10">
        <v>364.315</v>
      </c>
      <c r="X597" s="10">
        <v>371.65499999999997</v>
      </c>
      <c r="Y597" s="10">
        <v>372.45749999999998</v>
      </c>
      <c r="Z597" s="10">
        <v>375.32499999999999</v>
      </c>
    </row>
    <row r="598" spans="1:26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2">
        <f t="shared" si="9"/>
        <v>369.82</v>
      </c>
      <c r="I598" s="2">
        <f t="shared" si="10"/>
        <v>369.59</v>
      </c>
      <c r="J598" s="2">
        <f t="shared" si="11"/>
        <v>365.92</v>
      </c>
      <c r="K598" s="10">
        <f>(testdata1820[[#This Row],[H]]+testdata1820[[#This Row],[L]]+2*testdata1820[[#This Row],[O]])/4</f>
        <v>368.78750000000002</v>
      </c>
      <c r="L598" s="10">
        <f>2*testdata1820[[#This Row],[PP]]-testdata1820[[#This Row],[H]]</f>
        <v>367.98500000000007</v>
      </c>
      <c r="M598" s="10">
        <f>testdata1820[[#This Row],[PP]]-(testdata1820[[#This Row],[H]]-testdata1820[[#This Row],[L]])</f>
        <v>365.11750000000006</v>
      </c>
      <c r="N598" s="10">
        <f>testdata1820[[#This Row],[L]]-2*(testdata1820[[#This Row],[H]]-testdata1820[[#This Row],[PP]])</f>
        <v>364.31500000000011</v>
      </c>
      <c r="O598" s="10">
        <f>2*testdata1820[[#This Row],[PP]]-testdata1820[[#This Row],[L]]</f>
        <v>371.65500000000003</v>
      </c>
      <c r="P598" s="10">
        <f>testdata1820[[#This Row],[PP]]+(testdata1820[[#This Row],[H]]-testdata1820[[#This Row],[L]])</f>
        <v>372.45749999999998</v>
      </c>
      <c r="Q598" s="10">
        <f>testdata1820[[#This Row],[H]]+2*(testdata1820[[#This Row],[PP]]-testdata1820[[#This Row],[L]])</f>
        <v>375.32499999999999</v>
      </c>
      <c r="S598" s="8">
        <v>44181.538194444445</v>
      </c>
      <c r="T598" s="10">
        <v>368.78750000000002</v>
      </c>
      <c r="U598" s="10">
        <v>367.98500000000001</v>
      </c>
      <c r="V598" s="10">
        <v>365.11750000000001</v>
      </c>
      <c r="W598" s="10">
        <v>364.315</v>
      </c>
      <c r="X598" s="10">
        <v>371.65499999999997</v>
      </c>
      <c r="Y598" s="10">
        <v>372.45749999999998</v>
      </c>
      <c r="Z598" s="10">
        <v>375.32499999999999</v>
      </c>
    </row>
    <row r="599" spans="1:26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2">
        <f t="shared" si="9"/>
        <v>369.82</v>
      </c>
      <c r="I599" s="2">
        <f t="shared" si="10"/>
        <v>369.59</v>
      </c>
      <c r="J599" s="2">
        <f t="shared" si="11"/>
        <v>365.92</v>
      </c>
      <c r="K599" s="10">
        <f>(testdata1820[[#This Row],[H]]+testdata1820[[#This Row],[L]]+2*testdata1820[[#This Row],[O]])/4</f>
        <v>368.78750000000002</v>
      </c>
      <c r="L599" s="10">
        <f>2*testdata1820[[#This Row],[PP]]-testdata1820[[#This Row],[H]]</f>
        <v>367.98500000000007</v>
      </c>
      <c r="M599" s="10">
        <f>testdata1820[[#This Row],[PP]]-(testdata1820[[#This Row],[H]]-testdata1820[[#This Row],[L]])</f>
        <v>365.11750000000006</v>
      </c>
      <c r="N599" s="10">
        <f>testdata1820[[#This Row],[L]]-2*(testdata1820[[#This Row],[H]]-testdata1820[[#This Row],[PP]])</f>
        <v>364.31500000000011</v>
      </c>
      <c r="O599" s="10">
        <f>2*testdata1820[[#This Row],[PP]]-testdata1820[[#This Row],[L]]</f>
        <v>371.65500000000003</v>
      </c>
      <c r="P599" s="10">
        <f>testdata1820[[#This Row],[PP]]+(testdata1820[[#This Row],[H]]-testdata1820[[#This Row],[L]])</f>
        <v>372.45749999999998</v>
      </c>
      <c r="Q599" s="10">
        <f>testdata1820[[#This Row],[H]]+2*(testdata1820[[#This Row],[PP]]-testdata1820[[#This Row],[L]])</f>
        <v>375.32499999999999</v>
      </c>
      <c r="S599" s="8">
        <v>44181.538888888892</v>
      </c>
      <c r="T599" s="10">
        <v>368.78750000000002</v>
      </c>
      <c r="U599" s="10">
        <v>367.98500000000001</v>
      </c>
      <c r="V599" s="10">
        <v>365.11750000000001</v>
      </c>
      <c r="W599" s="10">
        <v>364.315</v>
      </c>
      <c r="X599" s="10">
        <v>371.65499999999997</v>
      </c>
      <c r="Y599" s="10">
        <v>372.45749999999998</v>
      </c>
      <c r="Z599" s="10">
        <v>375.32499999999999</v>
      </c>
    </row>
    <row r="600" spans="1:26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2">
        <f t="shared" si="9"/>
        <v>369.82</v>
      </c>
      <c r="I600" s="2">
        <f t="shared" si="10"/>
        <v>369.59</v>
      </c>
      <c r="J600" s="2">
        <f t="shared" si="11"/>
        <v>365.92</v>
      </c>
      <c r="K600" s="10">
        <f>(testdata1820[[#This Row],[H]]+testdata1820[[#This Row],[L]]+2*testdata1820[[#This Row],[O]])/4</f>
        <v>368.78750000000002</v>
      </c>
      <c r="L600" s="10">
        <f>2*testdata1820[[#This Row],[PP]]-testdata1820[[#This Row],[H]]</f>
        <v>367.98500000000007</v>
      </c>
      <c r="M600" s="10">
        <f>testdata1820[[#This Row],[PP]]-(testdata1820[[#This Row],[H]]-testdata1820[[#This Row],[L]])</f>
        <v>365.11750000000006</v>
      </c>
      <c r="N600" s="10">
        <f>testdata1820[[#This Row],[L]]-2*(testdata1820[[#This Row],[H]]-testdata1820[[#This Row],[PP]])</f>
        <v>364.31500000000011</v>
      </c>
      <c r="O600" s="10">
        <f>2*testdata1820[[#This Row],[PP]]-testdata1820[[#This Row],[L]]</f>
        <v>371.65500000000003</v>
      </c>
      <c r="P600" s="10">
        <f>testdata1820[[#This Row],[PP]]+(testdata1820[[#This Row],[H]]-testdata1820[[#This Row],[L]])</f>
        <v>372.45749999999998</v>
      </c>
      <c r="Q600" s="10">
        <f>testdata1820[[#This Row],[H]]+2*(testdata1820[[#This Row],[PP]]-testdata1820[[#This Row],[L]])</f>
        <v>375.32499999999999</v>
      </c>
      <c r="S600" s="8">
        <v>44181.539583333331</v>
      </c>
      <c r="T600" s="10">
        <v>368.78750000000002</v>
      </c>
      <c r="U600" s="10">
        <v>367.98500000000001</v>
      </c>
      <c r="V600" s="10">
        <v>365.11750000000001</v>
      </c>
      <c r="W600" s="10">
        <v>364.315</v>
      </c>
      <c r="X600" s="10">
        <v>371.65499999999997</v>
      </c>
      <c r="Y600" s="10">
        <v>372.45749999999998</v>
      </c>
      <c r="Z600" s="10">
        <v>375.32499999999999</v>
      </c>
    </row>
    <row r="601" spans="1:26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2">
        <f t="shared" si="9"/>
        <v>369.82</v>
      </c>
      <c r="I601" s="2">
        <f t="shared" si="10"/>
        <v>369.59</v>
      </c>
      <c r="J601" s="2">
        <f t="shared" si="11"/>
        <v>365.92</v>
      </c>
      <c r="K601" s="10">
        <f>(testdata1820[[#This Row],[H]]+testdata1820[[#This Row],[L]]+2*testdata1820[[#This Row],[O]])/4</f>
        <v>368.78750000000002</v>
      </c>
      <c r="L601" s="10">
        <f>2*testdata1820[[#This Row],[PP]]-testdata1820[[#This Row],[H]]</f>
        <v>367.98500000000007</v>
      </c>
      <c r="M601" s="10">
        <f>testdata1820[[#This Row],[PP]]-(testdata1820[[#This Row],[H]]-testdata1820[[#This Row],[L]])</f>
        <v>365.11750000000006</v>
      </c>
      <c r="N601" s="10">
        <f>testdata1820[[#This Row],[L]]-2*(testdata1820[[#This Row],[H]]-testdata1820[[#This Row],[PP]])</f>
        <v>364.31500000000011</v>
      </c>
      <c r="O601" s="10">
        <f>2*testdata1820[[#This Row],[PP]]-testdata1820[[#This Row],[L]]</f>
        <v>371.65500000000003</v>
      </c>
      <c r="P601" s="10">
        <f>testdata1820[[#This Row],[PP]]+(testdata1820[[#This Row],[H]]-testdata1820[[#This Row],[L]])</f>
        <v>372.45749999999998</v>
      </c>
      <c r="Q601" s="10">
        <f>testdata1820[[#This Row],[H]]+2*(testdata1820[[#This Row],[PP]]-testdata1820[[#This Row],[L]])</f>
        <v>375.32499999999999</v>
      </c>
      <c r="S601" s="8">
        <v>44181.540277777778</v>
      </c>
      <c r="T601" s="10">
        <v>368.78750000000002</v>
      </c>
      <c r="U601" s="10">
        <v>367.98500000000001</v>
      </c>
      <c r="V601" s="10">
        <v>365.11750000000001</v>
      </c>
      <c r="W601" s="10">
        <v>364.315</v>
      </c>
      <c r="X601" s="10">
        <v>371.65499999999997</v>
      </c>
      <c r="Y601" s="10">
        <v>372.45749999999998</v>
      </c>
      <c r="Z601" s="10">
        <v>375.32499999999999</v>
      </c>
    </row>
    <row r="602" spans="1:26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2">
        <f t="shared" si="9"/>
        <v>369.82</v>
      </c>
      <c r="I602" s="2">
        <f t="shared" si="10"/>
        <v>369.59</v>
      </c>
      <c r="J602" s="2">
        <f t="shared" si="11"/>
        <v>365.92</v>
      </c>
      <c r="K602" s="10">
        <f>(testdata1820[[#This Row],[H]]+testdata1820[[#This Row],[L]]+2*testdata1820[[#This Row],[O]])/4</f>
        <v>368.78750000000002</v>
      </c>
      <c r="L602" s="10">
        <f>2*testdata1820[[#This Row],[PP]]-testdata1820[[#This Row],[H]]</f>
        <v>367.98500000000007</v>
      </c>
      <c r="M602" s="10">
        <f>testdata1820[[#This Row],[PP]]-(testdata1820[[#This Row],[H]]-testdata1820[[#This Row],[L]])</f>
        <v>365.11750000000006</v>
      </c>
      <c r="N602" s="10">
        <f>testdata1820[[#This Row],[L]]-2*(testdata1820[[#This Row],[H]]-testdata1820[[#This Row],[PP]])</f>
        <v>364.31500000000011</v>
      </c>
      <c r="O602" s="10">
        <f>2*testdata1820[[#This Row],[PP]]-testdata1820[[#This Row],[L]]</f>
        <v>371.65500000000003</v>
      </c>
      <c r="P602" s="10">
        <f>testdata1820[[#This Row],[PP]]+(testdata1820[[#This Row],[H]]-testdata1820[[#This Row],[L]])</f>
        <v>372.45749999999998</v>
      </c>
      <c r="Q602" s="10">
        <f>testdata1820[[#This Row],[H]]+2*(testdata1820[[#This Row],[PP]]-testdata1820[[#This Row],[L]])</f>
        <v>375.32499999999999</v>
      </c>
      <c r="S602" s="8">
        <v>44181.540972222225</v>
      </c>
      <c r="T602" s="10">
        <v>368.78750000000002</v>
      </c>
      <c r="U602" s="10">
        <v>367.98500000000001</v>
      </c>
      <c r="V602" s="10">
        <v>365.11750000000001</v>
      </c>
      <c r="W602" s="10">
        <v>364.315</v>
      </c>
      <c r="X602" s="10">
        <v>371.65499999999997</v>
      </c>
      <c r="Y602" s="10">
        <v>372.45749999999998</v>
      </c>
      <c r="Z602" s="10">
        <v>375.32499999999999</v>
      </c>
    </row>
    <row r="603" spans="1:26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2">
        <f t="shared" si="9"/>
        <v>369.82</v>
      </c>
      <c r="I603" s="2">
        <f t="shared" si="10"/>
        <v>369.59</v>
      </c>
      <c r="J603" s="2">
        <f t="shared" si="11"/>
        <v>365.92</v>
      </c>
      <c r="K603" s="10">
        <f>(testdata1820[[#This Row],[H]]+testdata1820[[#This Row],[L]]+2*testdata1820[[#This Row],[O]])/4</f>
        <v>368.78750000000002</v>
      </c>
      <c r="L603" s="10">
        <f>2*testdata1820[[#This Row],[PP]]-testdata1820[[#This Row],[H]]</f>
        <v>367.98500000000007</v>
      </c>
      <c r="M603" s="10">
        <f>testdata1820[[#This Row],[PP]]-(testdata1820[[#This Row],[H]]-testdata1820[[#This Row],[L]])</f>
        <v>365.11750000000006</v>
      </c>
      <c r="N603" s="10">
        <f>testdata1820[[#This Row],[L]]-2*(testdata1820[[#This Row],[H]]-testdata1820[[#This Row],[PP]])</f>
        <v>364.31500000000011</v>
      </c>
      <c r="O603" s="10">
        <f>2*testdata1820[[#This Row],[PP]]-testdata1820[[#This Row],[L]]</f>
        <v>371.65500000000003</v>
      </c>
      <c r="P603" s="10">
        <f>testdata1820[[#This Row],[PP]]+(testdata1820[[#This Row],[H]]-testdata1820[[#This Row],[L]])</f>
        <v>372.45749999999998</v>
      </c>
      <c r="Q603" s="10">
        <f>testdata1820[[#This Row],[H]]+2*(testdata1820[[#This Row],[PP]]-testdata1820[[#This Row],[L]])</f>
        <v>375.32499999999999</v>
      </c>
      <c r="S603" s="8">
        <v>44181.541666666664</v>
      </c>
      <c r="T603" s="10">
        <v>368.78750000000002</v>
      </c>
      <c r="U603" s="10">
        <v>367.98500000000001</v>
      </c>
      <c r="V603" s="10">
        <v>365.11750000000001</v>
      </c>
      <c r="W603" s="10">
        <v>364.315</v>
      </c>
      <c r="X603" s="10">
        <v>371.65499999999997</v>
      </c>
      <c r="Y603" s="10">
        <v>372.45749999999998</v>
      </c>
      <c r="Z603" s="10">
        <v>375.32499999999999</v>
      </c>
    </row>
    <row r="604" spans="1:26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2">
        <f t="shared" si="9"/>
        <v>369.82</v>
      </c>
      <c r="I604" s="2">
        <f t="shared" si="10"/>
        <v>369.59</v>
      </c>
      <c r="J604" s="2">
        <f t="shared" si="11"/>
        <v>365.92</v>
      </c>
      <c r="K604" s="10">
        <f>(testdata1820[[#This Row],[H]]+testdata1820[[#This Row],[L]]+2*testdata1820[[#This Row],[O]])/4</f>
        <v>368.78750000000002</v>
      </c>
      <c r="L604" s="10">
        <f>2*testdata1820[[#This Row],[PP]]-testdata1820[[#This Row],[H]]</f>
        <v>367.98500000000007</v>
      </c>
      <c r="M604" s="10">
        <f>testdata1820[[#This Row],[PP]]-(testdata1820[[#This Row],[H]]-testdata1820[[#This Row],[L]])</f>
        <v>365.11750000000006</v>
      </c>
      <c r="N604" s="10">
        <f>testdata1820[[#This Row],[L]]-2*(testdata1820[[#This Row],[H]]-testdata1820[[#This Row],[PP]])</f>
        <v>364.31500000000011</v>
      </c>
      <c r="O604" s="10">
        <f>2*testdata1820[[#This Row],[PP]]-testdata1820[[#This Row],[L]]</f>
        <v>371.65500000000003</v>
      </c>
      <c r="P604" s="10">
        <f>testdata1820[[#This Row],[PP]]+(testdata1820[[#This Row],[H]]-testdata1820[[#This Row],[L]])</f>
        <v>372.45749999999998</v>
      </c>
      <c r="Q604" s="10">
        <f>testdata1820[[#This Row],[H]]+2*(testdata1820[[#This Row],[PP]]-testdata1820[[#This Row],[L]])</f>
        <v>375.32499999999999</v>
      </c>
      <c r="S604" s="8">
        <v>44181.542361111111</v>
      </c>
      <c r="T604" s="10">
        <v>368.78750000000002</v>
      </c>
      <c r="U604" s="10">
        <v>367.98500000000001</v>
      </c>
      <c r="V604" s="10">
        <v>365.11750000000001</v>
      </c>
      <c r="W604" s="10">
        <v>364.315</v>
      </c>
      <c r="X604" s="10">
        <v>371.65499999999997</v>
      </c>
      <c r="Y604" s="10">
        <v>372.45749999999998</v>
      </c>
      <c r="Z604" s="10">
        <v>375.32499999999999</v>
      </c>
    </row>
    <row r="605" spans="1:26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2">
        <f t="shared" si="9"/>
        <v>369.82</v>
      </c>
      <c r="I605" s="2">
        <f t="shared" si="10"/>
        <v>369.59</v>
      </c>
      <c r="J605" s="2">
        <f t="shared" si="11"/>
        <v>365.92</v>
      </c>
      <c r="K605" s="10">
        <f>(testdata1820[[#This Row],[H]]+testdata1820[[#This Row],[L]]+2*testdata1820[[#This Row],[O]])/4</f>
        <v>368.78750000000002</v>
      </c>
      <c r="L605" s="10">
        <f>2*testdata1820[[#This Row],[PP]]-testdata1820[[#This Row],[H]]</f>
        <v>367.98500000000007</v>
      </c>
      <c r="M605" s="10">
        <f>testdata1820[[#This Row],[PP]]-(testdata1820[[#This Row],[H]]-testdata1820[[#This Row],[L]])</f>
        <v>365.11750000000006</v>
      </c>
      <c r="N605" s="10">
        <f>testdata1820[[#This Row],[L]]-2*(testdata1820[[#This Row],[H]]-testdata1820[[#This Row],[PP]])</f>
        <v>364.31500000000011</v>
      </c>
      <c r="O605" s="10">
        <f>2*testdata1820[[#This Row],[PP]]-testdata1820[[#This Row],[L]]</f>
        <v>371.65500000000003</v>
      </c>
      <c r="P605" s="10">
        <f>testdata1820[[#This Row],[PP]]+(testdata1820[[#This Row],[H]]-testdata1820[[#This Row],[L]])</f>
        <v>372.45749999999998</v>
      </c>
      <c r="Q605" s="10">
        <f>testdata1820[[#This Row],[H]]+2*(testdata1820[[#This Row],[PP]]-testdata1820[[#This Row],[L]])</f>
        <v>375.32499999999999</v>
      </c>
      <c r="S605" s="8">
        <v>44181.543055555558</v>
      </c>
      <c r="T605" s="10">
        <v>368.78750000000002</v>
      </c>
      <c r="U605" s="10">
        <v>367.98500000000001</v>
      </c>
      <c r="V605" s="10">
        <v>365.11750000000001</v>
      </c>
      <c r="W605" s="10">
        <v>364.315</v>
      </c>
      <c r="X605" s="10">
        <v>371.65499999999997</v>
      </c>
      <c r="Y605" s="10">
        <v>372.45749999999998</v>
      </c>
      <c r="Z605" s="10">
        <v>375.32499999999999</v>
      </c>
    </row>
    <row r="606" spans="1:26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2">
        <f t="shared" si="9"/>
        <v>369.82</v>
      </c>
      <c r="I606" s="2">
        <f t="shared" si="10"/>
        <v>369.59</v>
      </c>
      <c r="J606" s="2">
        <f t="shared" si="11"/>
        <v>365.92</v>
      </c>
      <c r="K606" s="10">
        <f>(testdata1820[[#This Row],[H]]+testdata1820[[#This Row],[L]]+2*testdata1820[[#This Row],[O]])/4</f>
        <v>368.78750000000002</v>
      </c>
      <c r="L606" s="10">
        <f>2*testdata1820[[#This Row],[PP]]-testdata1820[[#This Row],[H]]</f>
        <v>367.98500000000007</v>
      </c>
      <c r="M606" s="10">
        <f>testdata1820[[#This Row],[PP]]-(testdata1820[[#This Row],[H]]-testdata1820[[#This Row],[L]])</f>
        <v>365.11750000000006</v>
      </c>
      <c r="N606" s="10">
        <f>testdata1820[[#This Row],[L]]-2*(testdata1820[[#This Row],[H]]-testdata1820[[#This Row],[PP]])</f>
        <v>364.31500000000011</v>
      </c>
      <c r="O606" s="10">
        <f>2*testdata1820[[#This Row],[PP]]-testdata1820[[#This Row],[L]]</f>
        <v>371.65500000000003</v>
      </c>
      <c r="P606" s="10">
        <f>testdata1820[[#This Row],[PP]]+(testdata1820[[#This Row],[H]]-testdata1820[[#This Row],[L]])</f>
        <v>372.45749999999998</v>
      </c>
      <c r="Q606" s="10">
        <f>testdata1820[[#This Row],[H]]+2*(testdata1820[[#This Row],[PP]]-testdata1820[[#This Row],[L]])</f>
        <v>375.32499999999999</v>
      </c>
      <c r="S606" s="8">
        <v>44181.543749999997</v>
      </c>
      <c r="T606" s="10">
        <v>368.78750000000002</v>
      </c>
      <c r="U606" s="10">
        <v>367.98500000000001</v>
      </c>
      <c r="V606" s="10">
        <v>365.11750000000001</v>
      </c>
      <c r="W606" s="10">
        <v>364.315</v>
      </c>
      <c r="X606" s="10">
        <v>371.65499999999997</v>
      </c>
      <c r="Y606" s="10">
        <v>372.45749999999998</v>
      </c>
      <c r="Z606" s="10">
        <v>375.32499999999999</v>
      </c>
    </row>
    <row r="607" spans="1:26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2">
        <f t="shared" si="9"/>
        <v>369.82</v>
      </c>
      <c r="I607" s="2">
        <f t="shared" si="10"/>
        <v>369.59</v>
      </c>
      <c r="J607" s="2">
        <f t="shared" si="11"/>
        <v>365.92</v>
      </c>
      <c r="K607" s="10">
        <f>(testdata1820[[#This Row],[H]]+testdata1820[[#This Row],[L]]+2*testdata1820[[#This Row],[O]])/4</f>
        <v>368.78750000000002</v>
      </c>
      <c r="L607" s="10">
        <f>2*testdata1820[[#This Row],[PP]]-testdata1820[[#This Row],[H]]</f>
        <v>367.98500000000007</v>
      </c>
      <c r="M607" s="10">
        <f>testdata1820[[#This Row],[PP]]-(testdata1820[[#This Row],[H]]-testdata1820[[#This Row],[L]])</f>
        <v>365.11750000000006</v>
      </c>
      <c r="N607" s="10">
        <f>testdata1820[[#This Row],[L]]-2*(testdata1820[[#This Row],[H]]-testdata1820[[#This Row],[PP]])</f>
        <v>364.31500000000011</v>
      </c>
      <c r="O607" s="10">
        <f>2*testdata1820[[#This Row],[PP]]-testdata1820[[#This Row],[L]]</f>
        <v>371.65500000000003</v>
      </c>
      <c r="P607" s="10">
        <f>testdata1820[[#This Row],[PP]]+(testdata1820[[#This Row],[H]]-testdata1820[[#This Row],[L]])</f>
        <v>372.45749999999998</v>
      </c>
      <c r="Q607" s="10">
        <f>testdata1820[[#This Row],[H]]+2*(testdata1820[[#This Row],[PP]]-testdata1820[[#This Row],[L]])</f>
        <v>375.32499999999999</v>
      </c>
      <c r="S607" s="8">
        <v>44181.544444444444</v>
      </c>
      <c r="T607" s="10">
        <v>368.78750000000002</v>
      </c>
      <c r="U607" s="10">
        <v>367.98500000000001</v>
      </c>
      <c r="V607" s="10">
        <v>365.11750000000001</v>
      </c>
      <c r="W607" s="10">
        <v>364.315</v>
      </c>
      <c r="X607" s="10">
        <v>371.65499999999997</v>
      </c>
      <c r="Y607" s="10">
        <v>372.45749999999998</v>
      </c>
      <c r="Z607" s="10">
        <v>375.32499999999999</v>
      </c>
    </row>
    <row r="608" spans="1:26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2">
        <f t="shared" si="9"/>
        <v>369.82</v>
      </c>
      <c r="I608" s="2">
        <f t="shared" si="10"/>
        <v>369.59</v>
      </c>
      <c r="J608" s="2">
        <f t="shared" si="11"/>
        <v>365.92</v>
      </c>
      <c r="K608" s="10">
        <f>(testdata1820[[#This Row],[H]]+testdata1820[[#This Row],[L]]+2*testdata1820[[#This Row],[O]])/4</f>
        <v>368.78750000000002</v>
      </c>
      <c r="L608" s="10">
        <f>2*testdata1820[[#This Row],[PP]]-testdata1820[[#This Row],[H]]</f>
        <v>367.98500000000007</v>
      </c>
      <c r="M608" s="10">
        <f>testdata1820[[#This Row],[PP]]-(testdata1820[[#This Row],[H]]-testdata1820[[#This Row],[L]])</f>
        <v>365.11750000000006</v>
      </c>
      <c r="N608" s="10">
        <f>testdata1820[[#This Row],[L]]-2*(testdata1820[[#This Row],[H]]-testdata1820[[#This Row],[PP]])</f>
        <v>364.31500000000011</v>
      </c>
      <c r="O608" s="10">
        <f>2*testdata1820[[#This Row],[PP]]-testdata1820[[#This Row],[L]]</f>
        <v>371.65500000000003</v>
      </c>
      <c r="P608" s="10">
        <f>testdata1820[[#This Row],[PP]]+(testdata1820[[#This Row],[H]]-testdata1820[[#This Row],[L]])</f>
        <v>372.45749999999998</v>
      </c>
      <c r="Q608" s="10">
        <f>testdata1820[[#This Row],[H]]+2*(testdata1820[[#This Row],[PP]]-testdata1820[[#This Row],[L]])</f>
        <v>375.32499999999999</v>
      </c>
      <c r="S608" s="8">
        <v>44181.545138888891</v>
      </c>
      <c r="T608" s="10">
        <v>368.78750000000002</v>
      </c>
      <c r="U608" s="10">
        <v>367.98500000000001</v>
      </c>
      <c r="V608" s="10">
        <v>365.11750000000001</v>
      </c>
      <c r="W608" s="10">
        <v>364.315</v>
      </c>
      <c r="X608" s="10">
        <v>371.65499999999997</v>
      </c>
      <c r="Y608" s="10">
        <v>372.45749999999998</v>
      </c>
      <c r="Z608" s="10">
        <v>375.32499999999999</v>
      </c>
    </row>
    <row r="609" spans="1:26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2">
        <f t="shared" si="9"/>
        <v>369.82</v>
      </c>
      <c r="I609" s="2">
        <f t="shared" si="10"/>
        <v>369.59</v>
      </c>
      <c r="J609" s="2">
        <f t="shared" si="11"/>
        <v>365.92</v>
      </c>
      <c r="K609" s="10">
        <f>(testdata1820[[#This Row],[H]]+testdata1820[[#This Row],[L]]+2*testdata1820[[#This Row],[O]])/4</f>
        <v>368.78750000000002</v>
      </c>
      <c r="L609" s="10">
        <f>2*testdata1820[[#This Row],[PP]]-testdata1820[[#This Row],[H]]</f>
        <v>367.98500000000007</v>
      </c>
      <c r="M609" s="10">
        <f>testdata1820[[#This Row],[PP]]-(testdata1820[[#This Row],[H]]-testdata1820[[#This Row],[L]])</f>
        <v>365.11750000000006</v>
      </c>
      <c r="N609" s="10">
        <f>testdata1820[[#This Row],[L]]-2*(testdata1820[[#This Row],[H]]-testdata1820[[#This Row],[PP]])</f>
        <v>364.31500000000011</v>
      </c>
      <c r="O609" s="10">
        <f>2*testdata1820[[#This Row],[PP]]-testdata1820[[#This Row],[L]]</f>
        <v>371.65500000000003</v>
      </c>
      <c r="P609" s="10">
        <f>testdata1820[[#This Row],[PP]]+(testdata1820[[#This Row],[H]]-testdata1820[[#This Row],[L]])</f>
        <v>372.45749999999998</v>
      </c>
      <c r="Q609" s="10">
        <f>testdata1820[[#This Row],[H]]+2*(testdata1820[[#This Row],[PP]]-testdata1820[[#This Row],[L]])</f>
        <v>375.32499999999999</v>
      </c>
      <c r="S609" s="8">
        <v>44181.54583333333</v>
      </c>
      <c r="T609" s="10">
        <v>368.78750000000002</v>
      </c>
      <c r="U609" s="10">
        <v>367.98500000000001</v>
      </c>
      <c r="V609" s="10">
        <v>365.11750000000001</v>
      </c>
      <c r="W609" s="10">
        <v>364.315</v>
      </c>
      <c r="X609" s="10">
        <v>371.65499999999997</v>
      </c>
      <c r="Y609" s="10">
        <v>372.45749999999998</v>
      </c>
      <c r="Z609" s="10">
        <v>375.32499999999999</v>
      </c>
    </row>
    <row r="610" spans="1:26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2">
        <f t="shared" si="9"/>
        <v>369.82</v>
      </c>
      <c r="I610" s="2">
        <f t="shared" si="10"/>
        <v>369.59</v>
      </c>
      <c r="J610" s="2">
        <f t="shared" si="11"/>
        <v>365.92</v>
      </c>
      <c r="K610" s="10">
        <f>(testdata1820[[#This Row],[H]]+testdata1820[[#This Row],[L]]+2*testdata1820[[#This Row],[O]])/4</f>
        <v>368.78750000000002</v>
      </c>
      <c r="L610" s="10">
        <f>2*testdata1820[[#This Row],[PP]]-testdata1820[[#This Row],[H]]</f>
        <v>367.98500000000007</v>
      </c>
      <c r="M610" s="10">
        <f>testdata1820[[#This Row],[PP]]-(testdata1820[[#This Row],[H]]-testdata1820[[#This Row],[L]])</f>
        <v>365.11750000000006</v>
      </c>
      <c r="N610" s="10">
        <f>testdata1820[[#This Row],[L]]-2*(testdata1820[[#This Row],[H]]-testdata1820[[#This Row],[PP]])</f>
        <v>364.31500000000011</v>
      </c>
      <c r="O610" s="10">
        <f>2*testdata1820[[#This Row],[PP]]-testdata1820[[#This Row],[L]]</f>
        <v>371.65500000000003</v>
      </c>
      <c r="P610" s="10">
        <f>testdata1820[[#This Row],[PP]]+(testdata1820[[#This Row],[H]]-testdata1820[[#This Row],[L]])</f>
        <v>372.45749999999998</v>
      </c>
      <c r="Q610" s="10">
        <f>testdata1820[[#This Row],[H]]+2*(testdata1820[[#This Row],[PP]]-testdata1820[[#This Row],[L]])</f>
        <v>375.32499999999999</v>
      </c>
      <c r="S610" s="8">
        <v>44181.546527777777</v>
      </c>
      <c r="T610" s="10">
        <v>368.78750000000002</v>
      </c>
      <c r="U610" s="10">
        <v>367.98500000000001</v>
      </c>
      <c r="V610" s="10">
        <v>365.11750000000001</v>
      </c>
      <c r="W610" s="10">
        <v>364.315</v>
      </c>
      <c r="X610" s="10">
        <v>371.65499999999997</v>
      </c>
      <c r="Y610" s="10">
        <v>372.45749999999998</v>
      </c>
      <c r="Z610" s="10">
        <v>375.32499999999999</v>
      </c>
    </row>
    <row r="611" spans="1:26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2">
        <f t="shared" si="9"/>
        <v>369.82</v>
      </c>
      <c r="I611" s="2">
        <f t="shared" si="10"/>
        <v>369.59</v>
      </c>
      <c r="J611" s="2">
        <f t="shared" si="11"/>
        <v>365.92</v>
      </c>
      <c r="K611" s="10">
        <f>(testdata1820[[#This Row],[H]]+testdata1820[[#This Row],[L]]+2*testdata1820[[#This Row],[O]])/4</f>
        <v>368.78750000000002</v>
      </c>
      <c r="L611" s="10">
        <f>2*testdata1820[[#This Row],[PP]]-testdata1820[[#This Row],[H]]</f>
        <v>367.98500000000007</v>
      </c>
      <c r="M611" s="10">
        <f>testdata1820[[#This Row],[PP]]-(testdata1820[[#This Row],[H]]-testdata1820[[#This Row],[L]])</f>
        <v>365.11750000000006</v>
      </c>
      <c r="N611" s="10">
        <f>testdata1820[[#This Row],[L]]-2*(testdata1820[[#This Row],[H]]-testdata1820[[#This Row],[PP]])</f>
        <v>364.31500000000011</v>
      </c>
      <c r="O611" s="10">
        <f>2*testdata1820[[#This Row],[PP]]-testdata1820[[#This Row],[L]]</f>
        <v>371.65500000000003</v>
      </c>
      <c r="P611" s="10">
        <f>testdata1820[[#This Row],[PP]]+(testdata1820[[#This Row],[H]]-testdata1820[[#This Row],[L]])</f>
        <v>372.45749999999998</v>
      </c>
      <c r="Q611" s="10">
        <f>testdata1820[[#This Row],[H]]+2*(testdata1820[[#This Row],[PP]]-testdata1820[[#This Row],[L]])</f>
        <v>375.32499999999999</v>
      </c>
      <c r="S611" s="8">
        <v>44181.547222222223</v>
      </c>
      <c r="T611" s="10">
        <v>368.78750000000002</v>
      </c>
      <c r="U611" s="10">
        <v>367.98500000000001</v>
      </c>
      <c r="V611" s="10">
        <v>365.11750000000001</v>
      </c>
      <c r="W611" s="10">
        <v>364.315</v>
      </c>
      <c r="X611" s="10">
        <v>371.65499999999997</v>
      </c>
      <c r="Y611" s="10">
        <v>372.45749999999998</v>
      </c>
      <c r="Z611" s="10">
        <v>375.32499999999999</v>
      </c>
    </row>
    <row r="612" spans="1:26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2">
        <f t="shared" si="9"/>
        <v>369.82</v>
      </c>
      <c r="I612" s="2">
        <f t="shared" si="10"/>
        <v>369.59</v>
      </c>
      <c r="J612" s="2">
        <f t="shared" si="11"/>
        <v>365.92</v>
      </c>
      <c r="K612" s="10">
        <f>(testdata1820[[#This Row],[H]]+testdata1820[[#This Row],[L]]+2*testdata1820[[#This Row],[O]])/4</f>
        <v>368.78750000000002</v>
      </c>
      <c r="L612" s="10">
        <f>2*testdata1820[[#This Row],[PP]]-testdata1820[[#This Row],[H]]</f>
        <v>367.98500000000007</v>
      </c>
      <c r="M612" s="10">
        <f>testdata1820[[#This Row],[PP]]-(testdata1820[[#This Row],[H]]-testdata1820[[#This Row],[L]])</f>
        <v>365.11750000000006</v>
      </c>
      <c r="N612" s="10">
        <f>testdata1820[[#This Row],[L]]-2*(testdata1820[[#This Row],[H]]-testdata1820[[#This Row],[PP]])</f>
        <v>364.31500000000011</v>
      </c>
      <c r="O612" s="10">
        <f>2*testdata1820[[#This Row],[PP]]-testdata1820[[#This Row],[L]]</f>
        <v>371.65500000000003</v>
      </c>
      <c r="P612" s="10">
        <f>testdata1820[[#This Row],[PP]]+(testdata1820[[#This Row],[H]]-testdata1820[[#This Row],[L]])</f>
        <v>372.45749999999998</v>
      </c>
      <c r="Q612" s="10">
        <f>testdata1820[[#This Row],[H]]+2*(testdata1820[[#This Row],[PP]]-testdata1820[[#This Row],[L]])</f>
        <v>375.32499999999999</v>
      </c>
      <c r="S612" s="8">
        <v>44181.54791666667</v>
      </c>
      <c r="T612" s="10">
        <v>368.78750000000002</v>
      </c>
      <c r="U612" s="10">
        <v>367.98500000000001</v>
      </c>
      <c r="V612" s="10">
        <v>365.11750000000001</v>
      </c>
      <c r="W612" s="10">
        <v>364.315</v>
      </c>
      <c r="X612" s="10">
        <v>371.65499999999997</v>
      </c>
      <c r="Y612" s="10">
        <v>372.45749999999998</v>
      </c>
      <c r="Z612" s="10">
        <v>375.32499999999999</v>
      </c>
    </row>
    <row r="613" spans="1:26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2">
        <f t="shared" si="9"/>
        <v>369.82</v>
      </c>
      <c r="I613" s="2">
        <f t="shared" si="10"/>
        <v>369.59</v>
      </c>
      <c r="J613" s="2">
        <f t="shared" si="11"/>
        <v>365.92</v>
      </c>
      <c r="K613" s="10">
        <f>(testdata1820[[#This Row],[H]]+testdata1820[[#This Row],[L]]+2*testdata1820[[#This Row],[O]])/4</f>
        <v>368.78750000000002</v>
      </c>
      <c r="L613" s="10">
        <f>2*testdata1820[[#This Row],[PP]]-testdata1820[[#This Row],[H]]</f>
        <v>367.98500000000007</v>
      </c>
      <c r="M613" s="10">
        <f>testdata1820[[#This Row],[PP]]-(testdata1820[[#This Row],[H]]-testdata1820[[#This Row],[L]])</f>
        <v>365.11750000000006</v>
      </c>
      <c r="N613" s="10">
        <f>testdata1820[[#This Row],[L]]-2*(testdata1820[[#This Row],[H]]-testdata1820[[#This Row],[PP]])</f>
        <v>364.31500000000011</v>
      </c>
      <c r="O613" s="10">
        <f>2*testdata1820[[#This Row],[PP]]-testdata1820[[#This Row],[L]]</f>
        <v>371.65500000000003</v>
      </c>
      <c r="P613" s="10">
        <f>testdata1820[[#This Row],[PP]]+(testdata1820[[#This Row],[H]]-testdata1820[[#This Row],[L]])</f>
        <v>372.45749999999998</v>
      </c>
      <c r="Q613" s="10">
        <f>testdata1820[[#This Row],[H]]+2*(testdata1820[[#This Row],[PP]]-testdata1820[[#This Row],[L]])</f>
        <v>375.32499999999999</v>
      </c>
      <c r="S613" s="8">
        <v>44181.548611111109</v>
      </c>
      <c r="T613" s="10">
        <v>368.78750000000002</v>
      </c>
      <c r="U613" s="10">
        <v>367.98500000000001</v>
      </c>
      <c r="V613" s="10">
        <v>365.11750000000001</v>
      </c>
      <c r="W613" s="10">
        <v>364.315</v>
      </c>
      <c r="X613" s="10">
        <v>371.65499999999997</v>
      </c>
      <c r="Y613" s="10">
        <v>372.45749999999998</v>
      </c>
      <c r="Z613" s="10">
        <v>375.32499999999999</v>
      </c>
    </row>
    <row r="614" spans="1:26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2">
        <f t="shared" si="9"/>
        <v>369.82</v>
      </c>
      <c r="I614" s="2">
        <f t="shared" si="10"/>
        <v>369.59</v>
      </c>
      <c r="J614" s="2">
        <f t="shared" si="11"/>
        <v>365.92</v>
      </c>
      <c r="K614" s="10">
        <f>(testdata1820[[#This Row],[H]]+testdata1820[[#This Row],[L]]+2*testdata1820[[#This Row],[O]])/4</f>
        <v>368.78750000000002</v>
      </c>
      <c r="L614" s="10">
        <f>2*testdata1820[[#This Row],[PP]]-testdata1820[[#This Row],[H]]</f>
        <v>367.98500000000007</v>
      </c>
      <c r="M614" s="10">
        <f>testdata1820[[#This Row],[PP]]-(testdata1820[[#This Row],[H]]-testdata1820[[#This Row],[L]])</f>
        <v>365.11750000000006</v>
      </c>
      <c r="N614" s="10">
        <f>testdata1820[[#This Row],[L]]-2*(testdata1820[[#This Row],[H]]-testdata1820[[#This Row],[PP]])</f>
        <v>364.31500000000011</v>
      </c>
      <c r="O614" s="10">
        <f>2*testdata1820[[#This Row],[PP]]-testdata1820[[#This Row],[L]]</f>
        <v>371.65500000000003</v>
      </c>
      <c r="P614" s="10">
        <f>testdata1820[[#This Row],[PP]]+(testdata1820[[#This Row],[H]]-testdata1820[[#This Row],[L]])</f>
        <v>372.45749999999998</v>
      </c>
      <c r="Q614" s="10">
        <f>testdata1820[[#This Row],[H]]+2*(testdata1820[[#This Row],[PP]]-testdata1820[[#This Row],[L]])</f>
        <v>375.32499999999999</v>
      </c>
      <c r="S614" s="8">
        <v>44181.549305555556</v>
      </c>
      <c r="T614" s="10">
        <v>368.78750000000002</v>
      </c>
      <c r="U614" s="10">
        <v>367.98500000000001</v>
      </c>
      <c r="V614" s="10">
        <v>365.11750000000001</v>
      </c>
      <c r="W614" s="10">
        <v>364.315</v>
      </c>
      <c r="X614" s="10">
        <v>371.65499999999997</v>
      </c>
      <c r="Y614" s="10">
        <v>372.45749999999998</v>
      </c>
      <c r="Z614" s="10">
        <v>375.32499999999999</v>
      </c>
    </row>
    <row r="615" spans="1:26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2">
        <f t="shared" si="9"/>
        <v>369.82</v>
      </c>
      <c r="I615" s="2">
        <f t="shared" si="10"/>
        <v>369.59</v>
      </c>
      <c r="J615" s="2">
        <f t="shared" si="11"/>
        <v>365.92</v>
      </c>
      <c r="K615" s="10">
        <f>(testdata1820[[#This Row],[H]]+testdata1820[[#This Row],[L]]+2*testdata1820[[#This Row],[O]])/4</f>
        <v>368.78750000000002</v>
      </c>
      <c r="L615" s="10">
        <f>2*testdata1820[[#This Row],[PP]]-testdata1820[[#This Row],[H]]</f>
        <v>367.98500000000007</v>
      </c>
      <c r="M615" s="10">
        <f>testdata1820[[#This Row],[PP]]-(testdata1820[[#This Row],[H]]-testdata1820[[#This Row],[L]])</f>
        <v>365.11750000000006</v>
      </c>
      <c r="N615" s="10">
        <f>testdata1820[[#This Row],[L]]-2*(testdata1820[[#This Row],[H]]-testdata1820[[#This Row],[PP]])</f>
        <v>364.31500000000011</v>
      </c>
      <c r="O615" s="10">
        <f>2*testdata1820[[#This Row],[PP]]-testdata1820[[#This Row],[L]]</f>
        <v>371.65500000000003</v>
      </c>
      <c r="P615" s="10">
        <f>testdata1820[[#This Row],[PP]]+(testdata1820[[#This Row],[H]]-testdata1820[[#This Row],[L]])</f>
        <v>372.45749999999998</v>
      </c>
      <c r="Q615" s="10">
        <f>testdata1820[[#This Row],[H]]+2*(testdata1820[[#This Row],[PP]]-testdata1820[[#This Row],[L]])</f>
        <v>375.32499999999999</v>
      </c>
      <c r="S615" s="8">
        <v>44181.55</v>
      </c>
      <c r="T615" s="10">
        <v>368.78750000000002</v>
      </c>
      <c r="U615" s="10">
        <v>367.98500000000001</v>
      </c>
      <c r="V615" s="10">
        <v>365.11750000000001</v>
      </c>
      <c r="W615" s="10">
        <v>364.315</v>
      </c>
      <c r="X615" s="10">
        <v>371.65499999999997</v>
      </c>
      <c r="Y615" s="10">
        <v>372.45749999999998</v>
      </c>
      <c r="Z615" s="10">
        <v>375.32499999999999</v>
      </c>
    </row>
    <row r="616" spans="1:26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2">
        <f t="shared" si="9"/>
        <v>369.82</v>
      </c>
      <c r="I616" s="2">
        <f t="shared" si="10"/>
        <v>369.59</v>
      </c>
      <c r="J616" s="2">
        <f t="shared" si="11"/>
        <v>365.92</v>
      </c>
      <c r="K616" s="10">
        <f>(testdata1820[[#This Row],[H]]+testdata1820[[#This Row],[L]]+2*testdata1820[[#This Row],[O]])/4</f>
        <v>368.78750000000002</v>
      </c>
      <c r="L616" s="10">
        <f>2*testdata1820[[#This Row],[PP]]-testdata1820[[#This Row],[H]]</f>
        <v>367.98500000000007</v>
      </c>
      <c r="M616" s="10">
        <f>testdata1820[[#This Row],[PP]]-(testdata1820[[#This Row],[H]]-testdata1820[[#This Row],[L]])</f>
        <v>365.11750000000006</v>
      </c>
      <c r="N616" s="10">
        <f>testdata1820[[#This Row],[L]]-2*(testdata1820[[#This Row],[H]]-testdata1820[[#This Row],[PP]])</f>
        <v>364.31500000000011</v>
      </c>
      <c r="O616" s="10">
        <f>2*testdata1820[[#This Row],[PP]]-testdata1820[[#This Row],[L]]</f>
        <v>371.65500000000003</v>
      </c>
      <c r="P616" s="10">
        <f>testdata1820[[#This Row],[PP]]+(testdata1820[[#This Row],[H]]-testdata1820[[#This Row],[L]])</f>
        <v>372.45749999999998</v>
      </c>
      <c r="Q616" s="10">
        <f>testdata1820[[#This Row],[H]]+2*(testdata1820[[#This Row],[PP]]-testdata1820[[#This Row],[L]])</f>
        <v>375.32499999999999</v>
      </c>
      <c r="S616" s="8">
        <v>44181.550694444442</v>
      </c>
      <c r="T616" s="10">
        <v>368.78750000000002</v>
      </c>
      <c r="U616" s="10">
        <v>367.98500000000001</v>
      </c>
      <c r="V616" s="10">
        <v>365.11750000000001</v>
      </c>
      <c r="W616" s="10">
        <v>364.315</v>
      </c>
      <c r="X616" s="10">
        <v>371.65499999999997</v>
      </c>
      <c r="Y616" s="10">
        <v>372.45749999999998</v>
      </c>
      <c r="Z616" s="10">
        <v>375.32499999999999</v>
      </c>
    </row>
    <row r="617" spans="1:26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2">
        <f t="shared" si="9"/>
        <v>369.82</v>
      </c>
      <c r="I617" s="2">
        <f t="shared" si="10"/>
        <v>369.59</v>
      </c>
      <c r="J617" s="2">
        <f t="shared" si="11"/>
        <v>365.92</v>
      </c>
      <c r="K617" s="10">
        <f>(testdata1820[[#This Row],[H]]+testdata1820[[#This Row],[L]]+2*testdata1820[[#This Row],[O]])/4</f>
        <v>368.78750000000002</v>
      </c>
      <c r="L617" s="10">
        <f>2*testdata1820[[#This Row],[PP]]-testdata1820[[#This Row],[H]]</f>
        <v>367.98500000000007</v>
      </c>
      <c r="M617" s="10">
        <f>testdata1820[[#This Row],[PP]]-(testdata1820[[#This Row],[H]]-testdata1820[[#This Row],[L]])</f>
        <v>365.11750000000006</v>
      </c>
      <c r="N617" s="10">
        <f>testdata1820[[#This Row],[L]]-2*(testdata1820[[#This Row],[H]]-testdata1820[[#This Row],[PP]])</f>
        <v>364.31500000000011</v>
      </c>
      <c r="O617" s="10">
        <f>2*testdata1820[[#This Row],[PP]]-testdata1820[[#This Row],[L]]</f>
        <v>371.65500000000003</v>
      </c>
      <c r="P617" s="10">
        <f>testdata1820[[#This Row],[PP]]+(testdata1820[[#This Row],[H]]-testdata1820[[#This Row],[L]])</f>
        <v>372.45749999999998</v>
      </c>
      <c r="Q617" s="10">
        <f>testdata1820[[#This Row],[H]]+2*(testdata1820[[#This Row],[PP]]-testdata1820[[#This Row],[L]])</f>
        <v>375.32499999999999</v>
      </c>
      <c r="S617" s="8">
        <v>44181.551388888889</v>
      </c>
      <c r="T617" s="10">
        <v>368.78750000000002</v>
      </c>
      <c r="U617" s="10">
        <v>367.98500000000001</v>
      </c>
      <c r="V617" s="10">
        <v>365.11750000000001</v>
      </c>
      <c r="W617" s="10">
        <v>364.315</v>
      </c>
      <c r="X617" s="10">
        <v>371.65499999999997</v>
      </c>
      <c r="Y617" s="10">
        <v>372.45749999999998</v>
      </c>
      <c r="Z617" s="10">
        <v>375.32499999999999</v>
      </c>
    </row>
    <row r="618" spans="1:26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2">
        <f t="shared" si="9"/>
        <v>369.82</v>
      </c>
      <c r="I618" s="2">
        <f t="shared" si="10"/>
        <v>369.59</v>
      </c>
      <c r="J618" s="2">
        <f t="shared" si="11"/>
        <v>365.92</v>
      </c>
      <c r="K618" s="10">
        <f>(testdata1820[[#This Row],[H]]+testdata1820[[#This Row],[L]]+2*testdata1820[[#This Row],[O]])/4</f>
        <v>368.78750000000002</v>
      </c>
      <c r="L618" s="10">
        <f>2*testdata1820[[#This Row],[PP]]-testdata1820[[#This Row],[H]]</f>
        <v>367.98500000000007</v>
      </c>
      <c r="M618" s="10">
        <f>testdata1820[[#This Row],[PP]]-(testdata1820[[#This Row],[H]]-testdata1820[[#This Row],[L]])</f>
        <v>365.11750000000006</v>
      </c>
      <c r="N618" s="10">
        <f>testdata1820[[#This Row],[L]]-2*(testdata1820[[#This Row],[H]]-testdata1820[[#This Row],[PP]])</f>
        <v>364.31500000000011</v>
      </c>
      <c r="O618" s="10">
        <f>2*testdata1820[[#This Row],[PP]]-testdata1820[[#This Row],[L]]</f>
        <v>371.65500000000003</v>
      </c>
      <c r="P618" s="10">
        <f>testdata1820[[#This Row],[PP]]+(testdata1820[[#This Row],[H]]-testdata1820[[#This Row],[L]])</f>
        <v>372.45749999999998</v>
      </c>
      <c r="Q618" s="10">
        <f>testdata1820[[#This Row],[H]]+2*(testdata1820[[#This Row],[PP]]-testdata1820[[#This Row],[L]])</f>
        <v>375.32499999999999</v>
      </c>
      <c r="S618" s="8">
        <v>44181.552083333336</v>
      </c>
      <c r="T618" s="10">
        <v>368.78750000000002</v>
      </c>
      <c r="U618" s="10">
        <v>367.98500000000001</v>
      </c>
      <c r="V618" s="10">
        <v>365.11750000000001</v>
      </c>
      <c r="W618" s="10">
        <v>364.315</v>
      </c>
      <c r="X618" s="10">
        <v>371.65499999999997</v>
      </c>
      <c r="Y618" s="10">
        <v>372.45749999999998</v>
      </c>
      <c r="Z618" s="10">
        <v>375.32499999999999</v>
      </c>
    </row>
    <row r="619" spans="1:26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2">
        <f t="shared" si="9"/>
        <v>369.82</v>
      </c>
      <c r="I619" s="2">
        <f t="shared" si="10"/>
        <v>369.59</v>
      </c>
      <c r="J619" s="2">
        <f t="shared" si="11"/>
        <v>365.92</v>
      </c>
      <c r="K619" s="10">
        <f>(testdata1820[[#This Row],[H]]+testdata1820[[#This Row],[L]]+2*testdata1820[[#This Row],[O]])/4</f>
        <v>368.78750000000002</v>
      </c>
      <c r="L619" s="10">
        <f>2*testdata1820[[#This Row],[PP]]-testdata1820[[#This Row],[H]]</f>
        <v>367.98500000000007</v>
      </c>
      <c r="M619" s="10">
        <f>testdata1820[[#This Row],[PP]]-(testdata1820[[#This Row],[H]]-testdata1820[[#This Row],[L]])</f>
        <v>365.11750000000006</v>
      </c>
      <c r="N619" s="10">
        <f>testdata1820[[#This Row],[L]]-2*(testdata1820[[#This Row],[H]]-testdata1820[[#This Row],[PP]])</f>
        <v>364.31500000000011</v>
      </c>
      <c r="O619" s="10">
        <f>2*testdata1820[[#This Row],[PP]]-testdata1820[[#This Row],[L]]</f>
        <v>371.65500000000003</v>
      </c>
      <c r="P619" s="10">
        <f>testdata1820[[#This Row],[PP]]+(testdata1820[[#This Row],[H]]-testdata1820[[#This Row],[L]])</f>
        <v>372.45749999999998</v>
      </c>
      <c r="Q619" s="10">
        <f>testdata1820[[#This Row],[H]]+2*(testdata1820[[#This Row],[PP]]-testdata1820[[#This Row],[L]])</f>
        <v>375.32499999999999</v>
      </c>
      <c r="S619" s="8">
        <v>44181.552777777775</v>
      </c>
      <c r="T619" s="10">
        <v>368.78750000000002</v>
      </c>
      <c r="U619" s="10">
        <v>367.98500000000001</v>
      </c>
      <c r="V619" s="10">
        <v>365.11750000000001</v>
      </c>
      <c r="W619" s="10">
        <v>364.315</v>
      </c>
      <c r="X619" s="10">
        <v>371.65499999999997</v>
      </c>
      <c r="Y619" s="10">
        <v>372.45749999999998</v>
      </c>
      <c r="Z619" s="10">
        <v>375.32499999999999</v>
      </c>
    </row>
    <row r="620" spans="1:26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2">
        <f t="shared" si="9"/>
        <v>369.82</v>
      </c>
      <c r="I620" s="2">
        <f t="shared" si="10"/>
        <v>369.59</v>
      </c>
      <c r="J620" s="2">
        <f t="shared" si="11"/>
        <v>365.92</v>
      </c>
      <c r="K620" s="10">
        <f>(testdata1820[[#This Row],[H]]+testdata1820[[#This Row],[L]]+2*testdata1820[[#This Row],[O]])/4</f>
        <v>368.78750000000002</v>
      </c>
      <c r="L620" s="10">
        <f>2*testdata1820[[#This Row],[PP]]-testdata1820[[#This Row],[H]]</f>
        <v>367.98500000000007</v>
      </c>
      <c r="M620" s="10">
        <f>testdata1820[[#This Row],[PP]]-(testdata1820[[#This Row],[H]]-testdata1820[[#This Row],[L]])</f>
        <v>365.11750000000006</v>
      </c>
      <c r="N620" s="10">
        <f>testdata1820[[#This Row],[L]]-2*(testdata1820[[#This Row],[H]]-testdata1820[[#This Row],[PP]])</f>
        <v>364.31500000000011</v>
      </c>
      <c r="O620" s="10">
        <f>2*testdata1820[[#This Row],[PP]]-testdata1820[[#This Row],[L]]</f>
        <v>371.65500000000003</v>
      </c>
      <c r="P620" s="10">
        <f>testdata1820[[#This Row],[PP]]+(testdata1820[[#This Row],[H]]-testdata1820[[#This Row],[L]])</f>
        <v>372.45749999999998</v>
      </c>
      <c r="Q620" s="10">
        <f>testdata1820[[#This Row],[H]]+2*(testdata1820[[#This Row],[PP]]-testdata1820[[#This Row],[L]])</f>
        <v>375.32499999999999</v>
      </c>
      <c r="S620" s="8">
        <v>44181.553472222222</v>
      </c>
      <c r="T620" s="10">
        <v>368.78750000000002</v>
      </c>
      <c r="U620" s="10">
        <v>367.98500000000001</v>
      </c>
      <c r="V620" s="10">
        <v>365.11750000000001</v>
      </c>
      <c r="W620" s="10">
        <v>364.315</v>
      </c>
      <c r="X620" s="10">
        <v>371.65499999999997</v>
      </c>
      <c r="Y620" s="10">
        <v>372.45749999999998</v>
      </c>
      <c r="Z620" s="10">
        <v>375.32499999999999</v>
      </c>
    </row>
    <row r="621" spans="1:26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2">
        <f t="shared" si="9"/>
        <v>369.82</v>
      </c>
      <c r="I621" s="2">
        <f t="shared" si="10"/>
        <v>369.59</v>
      </c>
      <c r="J621" s="2">
        <f t="shared" si="11"/>
        <v>365.92</v>
      </c>
      <c r="K621" s="10">
        <f>(testdata1820[[#This Row],[H]]+testdata1820[[#This Row],[L]]+2*testdata1820[[#This Row],[O]])/4</f>
        <v>368.78750000000002</v>
      </c>
      <c r="L621" s="10">
        <f>2*testdata1820[[#This Row],[PP]]-testdata1820[[#This Row],[H]]</f>
        <v>367.98500000000007</v>
      </c>
      <c r="M621" s="10">
        <f>testdata1820[[#This Row],[PP]]-(testdata1820[[#This Row],[H]]-testdata1820[[#This Row],[L]])</f>
        <v>365.11750000000006</v>
      </c>
      <c r="N621" s="10">
        <f>testdata1820[[#This Row],[L]]-2*(testdata1820[[#This Row],[H]]-testdata1820[[#This Row],[PP]])</f>
        <v>364.31500000000011</v>
      </c>
      <c r="O621" s="10">
        <f>2*testdata1820[[#This Row],[PP]]-testdata1820[[#This Row],[L]]</f>
        <v>371.65500000000003</v>
      </c>
      <c r="P621" s="10">
        <f>testdata1820[[#This Row],[PP]]+(testdata1820[[#This Row],[H]]-testdata1820[[#This Row],[L]])</f>
        <v>372.45749999999998</v>
      </c>
      <c r="Q621" s="10">
        <f>testdata1820[[#This Row],[H]]+2*(testdata1820[[#This Row],[PP]]-testdata1820[[#This Row],[L]])</f>
        <v>375.32499999999999</v>
      </c>
      <c r="S621" s="8">
        <v>44181.554166666669</v>
      </c>
      <c r="T621" s="10">
        <v>368.78750000000002</v>
      </c>
      <c r="U621" s="10">
        <v>367.98500000000001</v>
      </c>
      <c r="V621" s="10">
        <v>365.11750000000001</v>
      </c>
      <c r="W621" s="10">
        <v>364.315</v>
      </c>
      <c r="X621" s="10">
        <v>371.65499999999997</v>
      </c>
      <c r="Y621" s="10">
        <v>372.45749999999998</v>
      </c>
      <c r="Z621" s="10">
        <v>375.32499999999999</v>
      </c>
    </row>
    <row r="622" spans="1:26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2">
        <f t="shared" si="9"/>
        <v>369.82</v>
      </c>
      <c r="I622" s="2">
        <f t="shared" si="10"/>
        <v>369.59</v>
      </c>
      <c r="J622" s="2">
        <f t="shared" si="11"/>
        <v>365.92</v>
      </c>
      <c r="K622" s="10">
        <f>(testdata1820[[#This Row],[H]]+testdata1820[[#This Row],[L]]+2*testdata1820[[#This Row],[O]])/4</f>
        <v>368.78750000000002</v>
      </c>
      <c r="L622" s="10">
        <f>2*testdata1820[[#This Row],[PP]]-testdata1820[[#This Row],[H]]</f>
        <v>367.98500000000007</v>
      </c>
      <c r="M622" s="10">
        <f>testdata1820[[#This Row],[PP]]-(testdata1820[[#This Row],[H]]-testdata1820[[#This Row],[L]])</f>
        <v>365.11750000000006</v>
      </c>
      <c r="N622" s="10">
        <f>testdata1820[[#This Row],[L]]-2*(testdata1820[[#This Row],[H]]-testdata1820[[#This Row],[PP]])</f>
        <v>364.31500000000011</v>
      </c>
      <c r="O622" s="10">
        <f>2*testdata1820[[#This Row],[PP]]-testdata1820[[#This Row],[L]]</f>
        <v>371.65500000000003</v>
      </c>
      <c r="P622" s="10">
        <f>testdata1820[[#This Row],[PP]]+(testdata1820[[#This Row],[H]]-testdata1820[[#This Row],[L]])</f>
        <v>372.45749999999998</v>
      </c>
      <c r="Q622" s="10">
        <f>testdata1820[[#This Row],[H]]+2*(testdata1820[[#This Row],[PP]]-testdata1820[[#This Row],[L]])</f>
        <v>375.32499999999999</v>
      </c>
      <c r="S622" s="8">
        <v>44181.554861111108</v>
      </c>
      <c r="T622" s="10">
        <v>368.78750000000002</v>
      </c>
      <c r="U622" s="10">
        <v>367.98500000000001</v>
      </c>
      <c r="V622" s="10">
        <v>365.11750000000001</v>
      </c>
      <c r="W622" s="10">
        <v>364.315</v>
      </c>
      <c r="X622" s="10">
        <v>371.65499999999997</v>
      </c>
      <c r="Y622" s="10">
        <v>372.45749999999998</v>
      </c>
      <c r="Z622" s="10">
        <v>375.32499999999999</v>
      </c>
    </row>
    <row r="623" spans="1:26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2">
        <f t="shared" si="9"/>
        <v>369.82</v>
      </c>
      <c r="I623" s="2">
        <f t="shared" si="10"/>
        <v>369.59</v>
      </c>
      <c r="J623" s="2">
        <f t="shared" si="11"/>
        <v>365.92</v>
      </c>
      <c r="K623" s="10">
        <f>(testdata1820[[#This Row],[H]]+testdata1820[[#This Row],[L]]+2*testdata1820[[#This Row],[O]])/4</f>
        <v>368.78750000000002</v>
      </c>
      <c r="L623" s="10">
        <f>2*testdata1820[[#This Row],[PP]]-testdata1820[[#This Row],[H]]</f>
        <v>367.98500000000007</v>
      </c>
      <c r="M623" s="10">
        <f>testdata1820[[#This Row],[PP]]-(testdata1820[[#This Row],[H]]-testdata1820[[#This Row],[L]])</f>
        <v>365.11750000000006</v>
      </c>
      <c r="N623" s="10">
        <f>testdata1820[[#This Row],[L]]-2*(testdata1820[[#This Row],[H]]-testdata1820[[#This Row],[PP]])</f>
        <v>364.31500000000011</v>
      </c>
      <c r="O623" s="10">
        <f>2*testdata1820[[#This Row],[PP]]-testdata1820[[#This Row],[L]]</f>
        <v>371.65500000000003</v>
      </c>
      <c r="P623" s="10">
        <f>testdata1820[[#This Row],[PP]]+(testdata1820[[#This Row],[H]]-testdata1820[[#This Row],[L]])</f>
        <v>372.45749999999998</v>
      </c>
      <c r="Q623" s="10">
        <f>testdata1820[[#This Row],[H]]+2*(testdata1820[[#This Row],[PP]]-testdata1820[[#This Row],[L]])</f>
        <v>375.32499999999999</v>
      </c>
      <c r="S623" s="8">
        <v>44181.555555555555</v>
      </c>
      <c r="T623" s="10">
        <v>368.78750000000002</v>
      </c>
      <c r="U623" s="10">
        <v>367.98500000000001</v>
      </c>
      <c r="V623" s="10">
        <v>365.11750000000001</v>
      </c>
      <c r="W623" s="10">
        <v>364.315</v>
      </c>
      <c r="X623" s="10">
        <v>371.65499999999997</v>
      </c>
      <c r="Y623" s="10">
        <v>372.45749999999998</v>
      </c>
      <c r="Z623" s="10">
        <v>375.32499999999999</v>
      </c>
    </row>
    <row r="624" spans="1:26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2">
        <f t="shared" si="9"/>
        <v>369.82</v>
      </c>
      <c r="I624" s="2">
        <f t="shared" si="10"/>
        <v>369.59</v>
      </c>
      <c r="J624" s="2">
        <f t="shared" si="11"/>
        <v>365.92</v>
      </c>
      <c r="K624" s="10">
        <f>(testdata1820[[#This Row],[H]]+testdata1820[[#This Row],[L]]+2*testdata1820[[#This Row],[O]])/4</f>
        <v>368.78750000000002</v>
      </c>
      <c r="L624" s="10">
        <f>2*testdata1820[[#This Row],[PP]]-testdata1820[[#This Row],[H]]</f>
        <v>367.98500000000007</v>
      </c>
      <c r="M624" s="10">
        <f>testdata1820[[#This Row],[PP]]-(testdata1820[[#This Row],[H]]-testdata1820[[#This Row],[L]])</f>
        <v>365.11750000000006</v>
      </c>
      <c r="N624" s="10">
        <f>testdata1820[[#This Row],[L]]-2*(testdata1820[[#This Row],[H]]-testdata1820[[#This Row],[PP]])</f>
        <v>364.31500000000011</v>
      </c>
      <c r="O624" s="10">
        <f>2*testdata1820[[#This Row],[PP]]-testdata1820[[#This Row],[L]]</f>
        <v>371.65500000000003</v>
      </c>
      <c r="P624" s="10">
        <f>testdata1820[[#This Row],[PP]]+(testdata1820[[#This Row],[H]]-testdata1820[[#This Row],[L]])</f>
        <v>372.45749999999998</v>
      </c>
      <c r="Q624" s="10">
        <f>testdata1820[[#This Row],[H]]+2*(testdata1820[[#This Row],[PP]]-testdata1820[[#This Row],[L]])</f>
        <v>375.32499999999999</v>
      </c>
      <c r="S624" s="8">
        <v>44181.556250000001</v>
      </c>
      <c r="T624" s="10">
        <v>368.78750000000002</v>
      </c>
      <c r="U624" s="10">
        <v>367.98500000000001</v>
      </c>
      <c r="V624" s="10">
        <v>365.11750000000001</v>
      </c>
      <c r="W624" s="10">
        <v>364.315</v>
      </c>
      <c r="X624" s="10">
        <v>371.65499999999997</v>
      </c>
      <c r="Y624" s="10">
        <v>372.45749999999998</v>
      </c>
      <c r="Z624" s="10">
        <v>375.32499999999999</v>
      </c>
    </row>
    <row r="625" spans="1:26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2">
        <f t="shared" si="9"/>
        <v>369.82</v>
      </c>
      <c r="I625" s="2">
        <f t="shared" si="10"/>
        <v>369.59</v>
      </c>
      <c r="J625" s="2">
        <f t="shared" si="11"/>
        <v>365.92</v>
      </c>
      <c r="K625" s="10">
        <f>(testdata1820[[#This Row],[H]]+testdata1820[[#This Row],[L]]+2*testdata1820[[#This Row],[O]])/4</f>
        <v>368.78750000000002</v>
      </c>
      <c r="L625" s="10">
        <f>2*testdata1820[[#This Row],[PP]]-testdata1820[[#This Row],[H]]</f>
        <v>367.98500000000007</v>
      </c>
      <c r="M625" s="10">
        <f>testdata1820[[#This Row],[PP]]-(testdata1820[[#This Row],[H]]-testdata1820[[#This Row],[L]])</f>
        <v>365.11750000000006</v>
      </c>
      <c r="N625" s="10">
        <f>testdata1820[[#This Row],[L]]-2*(testdata1820[[#This Row],[H]]-testdata1820[[#This Row],[PP]])</f>
        <v>364.31500000000011</v>
      </c>
      <c r="O625" s="10">
        <f>2*testdata1820[[#This Row],[PP]]-testdata1820[[#This Row],[L]]</f>
        <v>371.65500000000003</v>
      </c>
      <c r="P625" s="10">
        <f>testdata1820[[#This Row],[PP]]+(testdata1820[[#This Row],[H]]-testdata1820[[#This Row],[L]])</f>
        <v>372.45749999999998</v>
      </c>
      <c r="Q625" s="10">
        <f>testdata1820[[#This Row],[H]]+2*(testdata1820[[#This Row],[PP]]-testdata1820[[#This Row],[L]])</f>
        <v>375.32499999999999</v>
      </c>
      <c r="S625" s="8">
        <v>44181.556944444441</v>
      </c>
      <c r="T625" s="10">
        <v>368.78750000000002</v>
      </c>
      <c r="U625" s="10">
        <v>367.98500000000001</v>
      </c>
      <c r="V625" s="10">
        <v>365.11750000000001</v>
      </c>
      <c r="W625" s="10">
        <v>364.315</v>
      </c>
      <c r="X625" s="10">
        <v>371.65499999999997</v>
      </c>
      <c r="Y625" s="10">
        <v>372.45749999999998</v>
      </c>
      <c r="Z625" s="10">
        <v>375.32499999999999</v>
      </c>
    </row>
    <row r="626" spans="1:26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2">
        <f t="shared" si="9"/>
        <v>369.82</v>
      </c>
      <c r="I626" s="2">
        <f t="shared" si="10"/>
        <v>369.59</v>
      </c>
      <c r="J626" s="2">
        <f t="shared" si="11"/>
        <v>365.92</v>
      </c>
      <c r="K626" s="10">
        <f>(testdata1820[[#This Row],[H]]+testdata1820[[#This Row],[L]]+2*testdata1820[[#This Row],[O]])/4</f>
        <v>368.78750000000002</v>
      </c>
      <c r="L626" s="10">
        <f>2*testdata1820[[#This Row],[PP]]-testdata1820[[#This Row],[H]]</f>
        <v>367.98500000000007</v>
      </c>
      <c r="M626" s="10">
        <f>testdata1820[[#This Row],[PP]]-(testdata1820[[#This Row],[H]]-testdata1820[[#This Row],[L]])</f>
        <v>365.11750000000006</v>
      </c>
      <c r="N626" s="10">
        <f>testdata1820[[#This Row],[L]]-2*(testdata1820[[#This Row],[H]]-testdata1820[[#This Row],[PP]])</f>
        <v>364.31500000000011</v>
      </c>
      <c r="O626" s="10">
        <f>2*testdata1820[[#This Row],[PP]]-testdata1820[[#This Row],[L]]</f>
        <v>371.65500000000003</v>
      </c>
      <c r="P626" s="10">
        <f>testdata1820[[#This Row],[PP]]+(testdata1820[[#This Row],[H]]-testdata1820[[#This Row],[L]])</f>
        <v>372.45749999999998</v>
      </c>
      <c r="Q626" s="10">
        <f>testdata1820[[#This Row],[H]]+2*(testdata1820[[#This Row],[PP]]-testdata1820[[#This Row],[L]])</f>
        <v>375.32499999999999</v>
      </c>
      <c r="S626" s="8">
        <v>44181.557638888888</v>
      </c>
      <c r="T626" s="10">
        <v>368.78750000000002</v>
      </c>
      <c r="U626" s="10">
        <v>367.98500000000001</v>
      </c>
      <c r="V626" s="10">
        <v>365.11750000000001</v>
      </c>
      <c r="W626" s="10">
        <v>364.315</v>
      </c>
      <c r="X626" s="10">
        <v>371.65499999999997</v>
      </c>
      <c r="Y626" s="10">
        <v>372.45749999999998</v>
      </c>
      <c r="Z626" s="10">
        <v>375.32499999999999</v>
      </c>
    </row>
    <row r="627" spans="1:26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2">
        <f t="shared" si="9"/>
        <v>369.82</v>
      </c>
      <c r="I627" s="2">
        <f t="shared" si="10"/>
        <v>369.59</v>
      </c>
      <c r="J627" s="2">
        <f t="shared" si="11"/>
        <v>365.92</v>
      </c>
      <c r="K627" s="10">
        <f>(testdata1820[[#This Row],[H]]+testdata1820[[#This Row],[L]]+2*testdata1820[[#This Row],[O]])/4</f>
        <v>368.78750000000002</v>
      </c>
      <c r="L627" s="10">
        <f>2*testdata1820[[#This Row],[PP]]-testdata1820[[#This Row],[H]]</f>
        <v>367.98500000000007</v>
      </c>
      <c r="M627" s="10">
        <f>testdata1820[[#This Row],[PP]]-(testdata1820[[#This Row],[H]]-testdata1820[[#This Row],[L]])</f>
        <v>365.11750000000006</v>
      </c>
      <c r="N627" s="10">
        <f>testdata1820[[#This Row],[L]]-2*(testdata1820[[#This Row],[H]]-testdata1820[[#This Row],[PP]])</f>
        <v>364.31500000000011</v>
      </c>
      <c r="O627" s="10">
        <f>2*testdata1820[[#This Row],[PP]]-testdata1820[[#This Row],[L]]</f>
        <v>371.65500000000003</v>
      </c>
      <c r="P627" s="10">
        <f>testdata1820[[#This Row],[PP]]+(testdata1820[[#This Row],[H]]-testdata1820[[#This Row],[L]])</f>
        <v>372.45749999999998</v>
      </c>
      <c r="Q627" s="10">
        <f>testdata1820[[#This Row],[H]]+2*(testdata1820[[#This Row],[PP]]-testdata1820[[#This Row],[L]])</f>
        <v>375.32499999999999</v>
      </c>
      <c r="S627" s="8">
        <v>44181.558333333334</v>
      </c>
      <c r="T627" s="10">
        <v>368.78750000000002</v>
      </c>
      <c r="U627" s="10">
        <v>367.98500000000001</v>
      </c>
      <c r="V627" s="10">
        <v>365.11750000000001</v>
      </c>
      <c r="W627" s="10">
        <v>364.315</v>
      </c>
      <c r="X627" s="10">
        <v>371.65499999999997</v>
      </c>
      <c r="Y627" s="10">
        <v>372.45749999999998</v>
      </c>
      <c r="Z627" s="10">
        <v>375.32499999999999</v>
      </c>
    </row>
    <row r="628" spans="1:26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2">
        <f t="shared" si="9"/>
        <v>369.82</v>
      </c>
      <c r="I628" s="2">
        <f t="shared" si="10"/>
        <v>369.59</v>
      </c>
      <c r="J628" s="2">
        <f t="shared" si="11"/>
        <v>365.92</v>
      </c>
      <c r="K628" s="10">
        <f>(testdata1820[[#This Row],[H]]+testdata1820[[#This Row],[L]]+2*testdata1820[[#This Row],[O]])/4</f>
        <v>368.78750000000002</v>
      </c>
      <c r="L628" s="10">
        <f>2*testdata1820[[#This Row],[PP]]-testdata1820[[#This Row],[H]]</f>
        <v>367.98500000000007</v>
      </c>
      <c r="M628" s="10">
        <f>testdata1820[[#This Row],[PP]]-(testdata1820[[#This Row],[H]]-testdata1820[[#This Row],[L]])</f>
        <v>365.11750000000006</v>
      </c>
      <c r="N628" s="10">
        <f>testdata1820[[#This Row],[L]]-2*(testdata1820[[#This Row],[H]]-testdata1820[[#This Row],[PP]])</f>
        <v>364.31500000000011</v>
      </c>
      <c r="O628" s="10">
        <f>2*testdata1820[[#This Row],[PP]]-testdata1820[[#This Row],[L]]</f>
        <v>371.65500000000003</v>
      </c>
      <c r="P628" s="10">
        <f>testdata1820[[#This Row],[PP]]+(testdata1820[[#This Row],[H]]-testdata1820[[#This Row],[L]])</f>
        <v>372.45749999999998</v>
      </c>
      <c r="Q628" s="10">
        <f>testdata1820[[#This Row],[H]]+2*(testdata1820[[#This Row],[PP]]-testdata1820[[#This Row],[L]])</f>
        <v>375.32499999999999</v>
      </c>
      <c r="S628" s="8">
        <v>44181.559027777781</v>
      </c>
      <c r="T628" s="10">
        <v>368.78750000000002</v>
      </c>
      <c r="U628" s="10">
        <v>367.98500000000001</v>
      </c>
      <c r="V628" s="10">
        <v>365.11750000000001</v>
      </c>
      <c r="W628" s="10">
        <v>364.315</v>
      </c>
      <c r="X628" s="10">
        <v>371.65499999999997</v>
      </c>
      <c r="Y628" s="10">
        <v>372.45749999999998</v>
      </c>
      <c r="Z628" s="10">
        <v>375.32499999999999</v>
      </c>
    </row>
    <row r="629" spans="1:26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2">
        <f t="shared" si="9"/>
        <v>369.82</v>
      </c>
      <c r="I629" s="2">
        <f t="shared" si="10"/>
        <v>369.59</v>
      </c>
      <c r="J629" s="2">
        <f t="shared" si="11"/>
        <v>365.92</v>
      </c>
      <c r="K629" s="10">
        <f>(testdata1820[[#This Row],[H]]+testdata1820[[#This Row],[L]]+2*testdata1820[[#This Row],[O]])/4</f>
        <v>368.78750000000002</v>
      </c>
      <c r="L629" s="10">
        <f>2*testdata1820[[#This Row],[PP]]-testdata1820[[#This Row],[H]]</f>
        <v>367.98500000000007</v>
      </c>
      <c r="M629" s="10">
        <f>testdata1820[[#This Row],[PP]]-(testdata1820[[#This Row],[H]]-testdata1820[[#This Row],[L]])</f>
        <v>365.11750000000006</v>
      </c>
      <c r="N629" s="10">
        <f>testdata1820[[#This Row],[L]]-2*(testdata1820[[#This Row],[H]]-testdata1820[[#This Row],[PP]])</f>
        <v>364.31500000000011</v>
      </c>
      <c r="O629" s="10">
        <f>2*testdata1820[[#This Row],[PP]]-testdata1820[[#This Row],[L]]</f>
        <v>371.65500000000003</v>
      </c>
      <c r="P629" s="10">
        <f>testdata1820[[#This Row],[PP]]+(testdata1820[[#This Row],[H]]-testdata1820[[#This Row],[L]])</f>
        <v>372.45749999999998</v>
      </c>
      <c r="Q629" s="10">
        <f>testdata1820[[#This Row],[H]]+2*(testdata1820[[#This Row],[PP]]-testdata1820[[#This Row],[L]])</f>
        <v>375.32499999999999</v>
      </c>
      <c r="S629" s="8">
        <v>44181.55972222222</v>
      </c>
      <c r="T629" s="10">
        <v>368.78750000000002</v>
      </c>
      <c r="U629" s="10">
        <v>367.98500000000001</v>
      </c>
      <c r="V629" s="10">
        <v>365.11750000000001</v>
      </c>
      <c r="W629" s="10">
        <v>364.315</v>
      </c>
      <c r="X629" s="10">
        <v>371.65499999999997</v>
      </c>
      <c r="Y629" s="10">
        <v>372.45749999999998</v>
      </c>
      <c r="Z629" s="10">
        <v>375.32499999999999</v>
      </c>
    </row>
    <row r="630" spans="1:26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2">
        <f t="shared" si="9"/>
        <v>369.82</v>
      </c>
      <c r="I630" s="2">
        <f t="shared" si="10"/>
        <v>369.59</v>
      </c>
      <c r="J630" s="2">
        <f t="shared" si="11"/>
        <v>365.92</v>
      </c>
      <c r="K630" s="10">
        <f>(testdata1820[[#This Row],[H]]+testdata1820[[#This Row],[L]]+2*testdata1820[[#This Row],[O]])/4</f>
        <v>368.78750000000002</v>
      </c>
      <c r="L630" s="10">
        <f>2*testdata1820[[#This Row],[PP]]-testdata1820[[#This Row],[H]]</f>
        <v>367.98500000000007</v>
      </c>
      <c r="M630" s="10">
        <f>testdata1820[[#This Row],[PP]]-(testdata1820[[#This Row],[H]]-testdata1820[[#This Row],[L]])</f>
        <v>365.11750000000006</v>
      </c>
      <c r="N630" s="10">
        <f>testdata1820[[#This Row],[L]]-2*(testdata1820[[#This Row],[H]]-testdata1820[[#This Row],[PP]])</f>
        <v>364.31500000000011</v>
      </c>
      <c r="O630" s="10">
        <f>2*testdata1820[[#This Row],[PP]]-testdata1820[[#This Row],[L]]</f>
        <v>371.65500000000003</v>
      </c>
      <c r="P630" s="10">
        <f>testdata1820[[#This Row],[PP]]+(testdata1820[[#This Row],[H]]-testdata1820[[#This Row],[L]])</f>
        <v>372.45749999999998</v>
      </c>
      <c r="Q630" s="10">
        <f>testdata1820[[#This Row],[H]]+2*(testdata1820[[#This Row],[PP]]-testdata1820[[#This Row],[L]])</f>
        <v>375.32499999999999</v>
      </c>
      <c r="S630" s="8">
        <v>44181.560416666667</v>
      </c>
      <c r="T630" s="10">
        <v>368.78750000000002</v>
      </c>
      <c r="U630" s="10">
        <v>367.98500000000001</v>
      </c>
      <c r="V630" s="10">
        <v>365.11750000000001</v>
      </c>
      <c r="W630" s="10">
        <v>364.315</v>
      </c>
      <c r="X630" s="10">
        <v>371.65499999999997</v>
      </c>
      <c r="Y630" s="10">
        <v>372.45749999999998</v>
      </c>
      <c r="Z630" s="10">
        <v>375.32499999999999</v>
      </c>
    </row>
    <row r="631" spans="1:26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2">
        <f t="shared" si="9"/>
        <v>369.82</v>
      </c>
      <c r="I631" s="2">
        <f t="shared" si="10"/>
        <v>369.59</v>
      </c>
      <c r="J631" s="2">
        <f t="shared" si="11"/>
        <v>365.92</v>
      </c>
      <c r="K631" s="10">
        <f>(testdata1820[[#This Row],[H]]+testdata1820[[#This Row],[L]]+2*testdata1820[[#This Row],[O]])/4</f>
        <v>368.78750000000002</v>
      </c>
      <c r="L631" s="10">
        <f>2*testdata1820[[#This Row],[PP]]-testdata1820[[#This Row],[H]]</f>
        <v>367.98500000000007</v>
      </c>
      <c r="M631" s="10">
        <f>testdata1820[[#This Row],[PP]]-(testdata1820[[#This Row],[H]]-testdata1820[[#This Row],[L]])</f>
        <v>365.11750000000006</v>
      </c>
      <c r="N631" s="10">
        <f>testdata1820[[#This Row],[L]]-2*(testdata1820[[#This Row],[H]]-testdata1820[[#This Row],[PP]])</f>
        <v>364.31500000000011</v>
      </c>
      <c r="O631" s="10">
        <f>2*testdata1820[[#This Row],[PP]]-testdata1820[[#This Row],[L]]</f>
        <v>371.65500000000003</v>
      </c>
      <c r="P631" s="10">
        <f>testdata1820[[#This Row],[PP]]+(testdata1820[[#This Row],[H]]-testdata1820[[#This Row],[L]])</f>
        <v>372.45749999999998</v>
      </c>
      <c r="Q631" s="10">
        <f>testdata1820[[#This Row],[H]]+2*(testdata1820[[#This Row],[PP]]-testdata1820[[#This Row],[L]])</f>
        <v>375.32499999999999</v>
      </c>
      <c r="S631" s="8">
        <v>44181.561111111114</v>
      </c>
      <c r="T631" s="10">
        <v>368.78750000000002</v>
      </c>
      <c r="U631" s="10">
        <v>367.98500000000001</v>
      </c>
      <c r="V631" s="10">
        <v>365.11750000000001</v>
      </c>
      <c r="W631" s="10">
        <v>364.315</v>
      </c>
      <c r="X631" s="10">
        <v>371.65499999999997</v>
      </c>
      <c r="Y631" s="10">
        <v>372.45749999999998</v>
      </c>
      <c r="Z631" s="10">
        <v>375.32499999999999</v>
      </c>
    </row>
    <row r="632" spans="1:26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2">
        <f t="shared" si="9"/>
        <v>369.82</v>
      </c>
      <c r="I632" s="2">
        <f t="shared" si="10"/>
        <v>369.59</v>
      </c>
      <c r="J632" s="2">
        <f t="shared" si="11"/>
        <v>365.92</v>
      </c>
      <c r="K632" s="10">
        <f>(testdata1820[[#This Row],[H]]+testdata1820[[#This Row],[L]]+2*testdata1820[[#This Row],[O]])/4</f>
        <v>368.78750000000002</v>
      </c>
      <c r="L632" s="10">
        <f>2*testdata1820[[#This Row],[PP]]-testdata1820[[#This Row],[H]]</f>
        <v>367.98500000000007</v>
      </c>
      <c r="M632" s="10">
        <f>testdata1820[[#This Row],[PP]]-(testdata1820[[#This Row],[H]]-testdata1820[[#This Row],[L]])</f>
        <v>365.11750000000006</v>
      </c>
      <c r="N632" s="10">
        <f>testdata1820[[#This Row],[L]]-2*(testdata1820[[#This Row],[H]]-testdata1820[[#This Row],[PP]])</f>
        <v>364.31500000000011</v>
      </c>
      <c r="O632" s="10">
        <f>2*testdata1820[[#This Row],[PP]]-testdata1820[[#This Row],[L]]</f>
        <v>371.65500000000003</v>
      </c>
      <c r="P632" s="10">
        <f>testdata1820[[#This Row],[PP]]+(testdata1820[[#This Row],[H]]-testdata1820[[#This Row],[L]])</f>
        <v>372.45749999999998</v>
      </c>
      <c r="Q632" s="10">
        <f>testdata1820[[#This Row],[H]]+2*(testdata1820[[#This Row],[PP]]-testdata1820[[#This Row],[L]])</f>
        <v>375.32499999999999</v>
      </c>
      <c r="S632" s="8">
        <v>44181.561805555553</v>
      </c>
      <c r="T632" s="10">
        <v>368.78750000000002</v>
      </c>
      <c r="U632" s="10">
        <v>367.98500000000001</v>
      </c>
      <c r="V632" s="10">
        <v>365.11750000000001</v>
      </c>
      <c r="W632" s="10">
        <v>364.315</v>
      </c>
      <c r="X632" s="10">
        <v>371.65499999999997</v>
      </c>
      <c r="Y632" s="10">
        <v>372.45749999999998</v>
      </c>
      <c r="Z632" s="10">
        <v>375.32499999999999</v>
      </c>
    </row>
    <row r="633" spans="1:26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2">
        <f t="shared" si="9"/>
        <v>369.82</v>
      </c>
      <c r="I633" s="2">
        <f t="shared" si="10"/>
        <v>369.59</v>
      </c>
      <c r="J633" s="2">
        <f t="shared" si="11"/>
        <v>365.92</v>
      </c>
      <c r="K633" s="10">
        <f>(testdata1820[[#This Row],[H]]+testdata1820[[#This Row],[L]]+2*testdata1820[[#This Row],[O]])/4</f>
        <v>368.78750000000002</v>
      </c>
      <c r="L633" s="10">
        <f>2*testdata1820[[#This Row],[PP]]-testdata1820[[#This Row],[H]]</f>
        <v>367.98500000000007</v>
      </c>
      <c r="M633" s="10">
        <f>testdata1820[[#This Row],[PP]]-(testdata1820[[#This Row],[H]]-testdata1820[[#This Row],[L]])</f>
        <v>365.11750000000006</v>
      </c>
      <c r="N633" s="10">
        <f>testdata1820[[#This Row],[L]]-2*(testdata1820[[#This Row],[H]]-testdata1820[[#This Row],[PP]])</f>
        <v>364.31500000000011</v>
      </c>
      <c r="O633" s="10">
        <f>2*testdata1820[[#This Row],[PP]]-testdata1820[[#This Row],[L]]</f>
        <v>371.65500000000003</v>
      </c>
      <c r="P633" s="10">
        <f>testdata1820[[#This Row],[PP]]+(testdata1820[[#This Row],[H]]-testdata1820[[#This Row],[L]])</f>
        <v>372.45749999999998</v>
      </c>
      <c r="Q633" s="10">
        <f>testdata1820[[#This Row],[H]]+2*(testdata1820[[#This Row],[PP]]-testdata1820[[#This Row],[L]])</f>
        <v>375.32499999999999</v>
      </c>
      <c r="S633" s="8">
        <v>44181.5625</v>
      </c>
      <c r="T633" s="10">
        <v>368.78750000000002</v>
      </c>
      <c r="U633" s="10">
        <v>367.98500000000001</v>
      </c>
      <c r="V633" s="10">
        <v>365.11750000000001</v>
      </c>
      <c r="W633" s="10">
        <v>364.315</v>
      </c>
      <c r="X633" s="10">
        <v>371.65499999999997</v>
      </c>
      <c r="Y633" s="10">
        <v>372.45749999999998</v>
      </c>
      <c r="Z633" s="10">
        <v>375.32499999999999</v>
      </c>
    </row>
    <row r="634" spans="1:26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2">
        <f t="shared" si="9"/>
        <v>369.82</v>
      </c>
      <c r="I634" s="2">
        <f t="shared" si="10"/>
        <v>369.59</v>
      </c>
      <c r="J634" s="2">
        <f t="shared" si="11"/>
        <v>365.92</v>
      </c>
      <c r="K634" s="10">
        <f>(testdata1820[[#This Row],[H]]+testdata1820[[#This Row],[L]]+2*testdata1820[[#This Row],[O]])/4</f>
        <v>368.78750000000002</v>
      </c>
      <c r="L634" s="10">
        <f>2*testdata1820[[#This Row],[PP]]-testdata1820[[#This Row],[H]]</f>
        <v>367.98500000000007</v>
      </c>
      <c r="M634" s="10">
        <f>testdata1820[[#This Row],[PP]]-(testdata1820[[#This Row],[H]]-testdata1820[[#This Row],[L]])</f>
        <v>365.11750000000006</v>
      </c>
      <c r="N634" s="10">
        <f>testdata1820[[#This Row],[L]]-2*(testdata1820[[#This Row],[H]]-testdata1820[[#This Row],[PP]])</f>
        <v>364.31500000000011</v>
      </c>
      <c r="O634" s="10">
        <f>2*testdata1820[[#This Row],[PP]]-testdata1820[[#This Row],[L]]</f>
        <v>371.65500000000003</v>
      </c>
      <c r="P634" s="10">
        <f>testdata1820[[#This Row],[PP]]+(testdata1820[[#This Row],[H]]-testdata1820[[#This Row],[L]])</f>
        <v>372.45749999999998</v>
      </c>
      <c r="Q634" s="10">
        <f>testdata1820[[#This Row],[H]]+2*(testdata1820[[#This Row],[PP]]-testdata1820[[#This Row],[L]])</f>
        <v>375.32499999999999</v>
      </c>
      <c r="S634" s="8">
        <v>44181.563194444447</v>
      </c>
      <c r="T634" s="10">
        <v>368.78750000000002</v>
      </c>
      <c r="U634" s="10">
        <v>367.98500000000001</v>
      </c>
      <c r="V634" s="10">
        <v>365.11750000000001</v>
      </c>
      <c r="W634" s="10">
        <v>364.315</v>
      </c>
      <c r="X634" s="10">
        <v>371.65499999999997</v>
      </c>
      <c r="Y634" s="10">
        <v>372.45749999999998</v>
      </c>
      <c r="Z634" s="10">
        <v>375.32499999999999</v>
      </c>
    </row>
    <row r="635" spans="1:26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2">
        <f t="shared" si="9"/>
        <v>369.82</v>
      </c>
      <c r="I635" s="2">
        <f t="shared" si="10"/>
        <v>369.59</v>
      </c>
      <c r="J635" s="2">
        <f t="shared" si="11"/>
        <v>365.92</v>
      </c>
      <c r="K635" s="10">
        <f>(testdata1820[[#This Row],[H]]+testdata1820[[#This Row],[L]]+2*testdata1820[[#This Row],[O]])/4</f>
        <v>368.78750000000002</v>
      </c>
      <c r="L635" s="10">
        <f>2*testdata1820[[#This Row],[PP]]-testdata1820[[#This Row],[H]]</f>
        <v>367.98500000000007</v>
      </c>
      <c r="M635" s="10">
        <f>testdata1820[[#This Row],[PP]]-(testdata1820[[#This Row],[H]]-testdata1820[[#This Row],[L]])</f>
        <v>365.11750000000006</v>
      </c>
      <c r="N635" s="10">
        <f>testdata1820[[#This Row],[L]]-2*(testdata1820[[#This Row],[H]]-testdata1820[[#This Row],[PP]])</f>
        <v>364.31500000000011</v>
      </c>
      <c r="O635" s="10">
        <f>2*testdata1820[[#This Row],[PP]]-testdata1820[[#This Row],[L]]</f>
        <v>371.65500000000003</v>
      </c>
      <c r="P635" s="10">
        <f>testdata1820[[#This Row],[PP]]+(testdata1820[[#This Row],[H]]-testdata1820[[#This Row],[L]])</f>
        <v>372.45749999999998</v>
      </c>
      <c r="Q635" s="10">
        <f>testdata1820[[#This Row],[H]]+2*(testdata1820[[#This Row],[PP]]-testdata1820[[#This Row],[L]])</f>
        <v>375.32499999999999</v>
      </c>
      <c r="S635" s="8">
        <v>44181.563888888886</v>
      </c>
      <c r="T635" s="10">
        <v>368.78750000000002</v>
      </c>
      <c r="U635" s="10">
        <v>367.98500000000001</v>
      </c>
      <c r="V635" s="10">
        <v>365.11750000000001</v>
      </c>
      <c r="W635" s="10">
        <v>364.315</v>
      </c>
      <c r="X635" s="10">
        <v>371.65499999999997</v>
      </c>
      <c r="Y635" s="10">
        <v>372.45749999999998</v>
      </c>
      <c r="Z635" s="10">
        <v>375.32499999999999</v>
      </c>
    </row>
    <row r="636" spans="1:26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2">
        <f t="shared" si="9"/>
        <v>369.82</v>
      </c>
      <c r="I636" s="2">
        <f t="shared" si="10"/>
        <v>369.59</v>
      </c>
      <c r="J636" s="2">
        <f t="shared" si="11"/>
        <v>365.92</v>
      </c>
      <c r="K636" s="10">
        <f>(testdata1820[[#This Row],[H]]+testdata1820[[#This Row],[L]]+2*testdata1820[[#This Row],[O]])/4</f>
        <v>368.78750000000002</v>
      </c>
      <c r="L636" s="10">
        <f>2*testdata1820[[#This Row],[PP]]-testdata1820[[#This Row],[H]]</f>
        <v>367.98500000000007</v>
      </c>
      <c r="M636" s="10">
        <f>testdata1820[[#This Row],[PP]]-(testdata1820[[#This Row],[H]]-testdata1820[[#This Row],[L]])</f>
        <v>365.11750000000006</v>
      </c>
      <c r="N636" s="10">
        <f>testdata1820[[#This Row],[L]]-2*(testdata1820[[#This Row],[H]]-testdata1820[[#This Row],[PP]])</f>
        <v>364.31500000000011</v>
      </c>
      <c r="O636" s="10">
        <f>2*testdata1820[[#This Row],[PP]]-testdata1820[[#This Row],[L]]</f>
        <v>371.65500000000003</v>
      </c>
      <c r="P636" s="10">
        <f>testdata1820[[#This Row],[PP]]+(testdata1820[[#This Row],[H]]-testdata1820[[#This Row],[L]])</f>
        <v>372.45749999999998</v>
      </c>
      <c r="Q636" s="10">
        <f>testdata1820[[#This Row],[H]]+2*(testdata1820[[#This Row],[PP]]-testdata1820[[#This Row],[L]])</f>
        <v>375.32499999999999</v>
      </c>
      <c r="S636" s="8">
        <v>44181.564583333333</v>
      </c>
      <c r="T636" s="10">
        <v>368.78750000000002</v>
      </c>
      <c r="U636" s="10">
        <v>367.98500000000001</v>
      </c>
      <c r="V636" s="10">
        <v>365.11750000000001</v>
      </c>
      <c r="W636" s="10">
        <v>364.315</v>
      </c>
      <c r="X636" s="10">
        <v>371.65499999999997</v>
      </c>
      <c r="Y636" s="10">
        <v>372.45749999999998</v>
      </c>
      <c r="Z636" s="10">
        <v>375.32499999999999</v>
      </c>
    </row>
    <row r="637" spans="1:26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2">
        <f t="shared" si="9"/>
        <v>369.82</v>
      </c>
      <c r="I637" s="2">
        <f t="shared" si="10"/>
        <v>369.59</v>
      </c>
      <c r="J637" s="2">
        <f t="shared" si="11"/>
        <v>365.92</v>
      </c>
      <c r="K637" s="10">
        <f>(testdata1820[[#This Row],[H]]+testdata1820[[#This Row],[L]]+2*testdata1820[[#This Row],[O]])/4</f>
        <v>368.78750000000002</v>
      </c>
      <c r="L637" s="10">
        <f>2*testdata1820[[#This Row],[PP]]-testdata1820[[#This Row],[H]]</f>
        <v>367.98500000000007</v>
      </c>
      <c r="M637" s="10">
        <f>testdata1820[[#This Row],[PP]]-(testdata1820[[#This Row],[H]]-testdata1820[[#This Row],[L]])</f>
        <v>365.11750000000006</v>
      </c>
      <c r="N637" s="10">
        <f>testdata1820[[#This Row],[L]]-2*(testdata1820[[#This Row],[H]]-testdata1820[[#This Row],[PP]])</f>
        <v>364.31500000000011</v>
      </c>
      <c r="O637" s="10">
        <f>2*testdata1820[[#This Row],[PP]]-testdata1820[[#This Row],[L]]</f>
        <v>371.65500000000003</v>
      </c>
      <c r="P637" s="10">
        <f>testdata1820[[#This Row],[PP]]+(testdata1820[[#This Row],[H]]-testdata1820[[#This Row],[L]])</f>
        <v>372.45749999999998</v>
      </c>
      <c r="Q637" s="10">
        <f>testdata1820[[#This Row],[H]]+2*(testdata1820[[#This Row],[PP]]-testdata1820[[#This Row],[L]])</f>
        <v>375.32499999999999</v>
      </c>
      <c r="S637" s="8">
        <v>44181.56527777778</v>
      </c>
      <c r="T637" s="10">
        <v>368.78750000000002</v>
      </c>
      <c r="U637" s="10">
        <v>367.98500000000001</v>
      </c>
      <c r="V637" s="10">
        <v>365.11750000000001</v>
      </c>
      <c r="W637" s="10">
        <v>364.315</v>
      </c>
      <c r="X637" s="10">
        <v>371.65499999999997</v>
      </c>
      <c r="Y637" s="10">
        <v>372.45749999999998</v>
      </c>
      <c r="Z637" s="10">
        <v>375.32499999999999</v>
      </c>
    </row>
    <row r="638" spans="1:26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2">
        <f t="shared" si="9"/>
        <v>369.82</v>
      </c>
      <c r="I638" s="2">
        <f t="shared" si="10"/>
        <v>369.59</v>
      </c>
      <c r="J638" s="2">
        <f t="shared" si="11"/>
        <v>365.92</v>
      </c>
      <c r="K638" s="10">
        <f>(testdata1820[[#This Row],[H]]+testdata1820[[#This Row],[L]]+2*testdata1820[[#This Row],[O]])/4</f>
        <v>368.78750000000002</v>
      </c>
      <c r="L638" s="10">
        <f>2*testdata1820[[#This Row],[PP]]-testdata1820[[#This Row],[H]]</f>
        <v>367.98500000000007</v>
      </c>
      <c r="M638" s="10">
        <f>testdata1820[[#This Row],[PP]]-(testdata1820[[#This Row],[H]]-testdata1820[[#This Row],[L]])</f>
        <v>365.11750000000006</v>
      </c>
      <c r="N638" s="10">
        <f>testdata1820[[#This Row],[L]]-2*(testdata1820[[#This Row],[H]]-testdata1820[[#This Row],[PP]])</f>
        <v>364.31500000000011</v>
      </c>
      <c r="O638" s="10">
        <f>2*testdata1820[[#This Row],[PP]]-testdata1820[[#This Row],[L]]</f>
        <v>371.65500000000003</v>
      </c>
      <c r="P638" s="10">
        <f>testdata1820[[#This Row],[PP]]+(testdata1820[[#This Row],[H]]-testdata1820[[#This Row],[L]])</f>
        <v>372.45749999999998</v>
      </c>
      <c r="Q638" s="10">
        <f>testdata1820[[#This Row],[H]]+2*(testdata1820[[#This Row],[PP]]-testdata1820[[#This Row],[L]])</f>
        <v>375.32499999999999</v>
      </c>
      <c r="S638" s="8">
        <v>44181.565972222219</v>
      </c>
      <c r="T638" s="10">
        <v>368.78750000000002</v>
      </c>
      <c r="U638" s="10">
        <v>367.98500000000001</v>
      </c>
      <c r="V638" s="10">
        <v>365.11750000000001</v>
      </c>
      <c r="W638" s="10">
        <v>364.315</v>
      </c>
      <c r="X638" s="10">
        <v>371.65499999999997</v>
      </c>
      <c r="Y638" s="10">
        <v>372.45749999999998</v>
      </c>
      <c r="Z638" s="10">
        <v>375.32499999999999</v>
      </c>
    </row>
    <row r="639" spans="1:26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2">
        <f t="shared" si="9"/>
        <v>369.82</v>
      </c>
      <c r="I639" s="2">
        <f t="shared" si="10"/>
        <v>369.59</v>
      </c>
      <c r="J639" s="2">
        <f t="shared" si="11"/>
        <v>365.92</v>
      </c>
      <c r="K639" s="10">
        <f>(testdata1820[[#This Row],[H]]+testdata1820[[#This Row],[L]]+2*testdata1820[[#This Row],[O]])/4</f>
        <v>368.78750000000002</v>
      </c>
      <c r="L639" s="10">
        <f>2*testdata1820[[#This Row],[PP]]-testdata1820[[#This Row],[H]]</f>
        <v>367.98500000000007</v>
      </c>
      <c r="M639" s="10">
        <f>testdata1820[[#This Row],[PP]]-(testdata1820[[#This Row],[H]]-testdata1820[[#This Row],[L]])</f>
        <v>365.11750000000006</v>
      </c>
      <c r="N639" s="10">
        <f>testdata1820[[#This Row],[L]]-2*(testdata1820[[#This Row],[H]]-testdata1820[[#This Row],[PP]])</f>
        <v>364.31500000000011</v>
      </c>
      <c r="O639" s="10">
        <f>2*testdata1820[[#This Row],[PP]]-testdata1820[[#This Row],[L]]</f>
        <v>371.65500000000003</v>
      </c>
      <c r="P639" s="10">
        <f>testdata1820[[#This Row],[PP]]+(testdata1820[[#This Row],[H]]-testdata1820[[#This Row],[L]])</f>
        <v>372.45749999999998</v>
      </c>
      <c r="Q639" s="10">
        <f>testdata1820[[#This Row],[H]]+2*(testdata1820[[#This Row],[PP]]-testdata1820[[#This Row],[L]])</f>
        <v>375.32499999999999</v>
      </c>
      <c r="S639" s="8">
        <v>44181.566666666666</v>
      </c>
      <c r="T639" s="10">
        <v>368.78750000000002</v>
      </c>
      <c r="U639" s="10">
        <v>367.98500000000001</v>
      </c>
      <c r="V639" s="10">
        <v>365.11750000000001</v>
      </c>
      <c r="W639" s="10">
        <v>364.315</v>
      </c>
      <c r="X639" s="10">
        <v>371.65499999999997</v>
      </c>
      <c r="Y639" s="10">
        <v>372.45749999999998</v>
      </c>
      <c r="Z639" s="10">
        <v>375.32499999999999</v>
      </c>
    </row>
    <row r="640" spans="1:26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2">
        <f t="shared" si="9"/>
        <v>369.82</v>
      </c>
      <c r="I640" s="2">
        <f t="shared" si="10"/>
        <v>369.59</v>
      </c>
      <c r="J640" s="2">
        <f t="shared" si="11"/>
        <v>365.92</v>
      </c>
      <c r="K640" s="10">
        <f>(testdata1820[[#This Row],[H]]+testdata1820[[#This Row],[L]]+2*testdata1820[[#This Row],[O]])/4</f>
        <v>368.78750000000002</v>
      </c>
      <c r="L640" s="10">
        <f>2*testdata1820[[#This Row],[PP]]-testdata1820[[#This Row],[H]]</f>
        <v>367.98500000000007</v>
      </c>
      <c r="M640" s="10">
        <f>testdata1820[[#This Row],[PP]]-(testdata1820[[#This Row],[H]]-testdata1820[[#This Row],[L]])</f>
        <v>365.11750000000006</v>
      </c>
      <c r="N640" s="10">
        <f>testdata1820[[#This Row],[L]]-2*(testdata1820[[#This Row],[H]]-testdata1820[[#This Row],[PP]])</f>
        <v>364.31500000000011</v>
      </c>
      <c r="O640" s="10">
        <f>2*testdata1820[[#This Row],[PP]]-testdata1820[[#This Row],[L]]</f>
        <v>371.65500000000003</v>
      </c>
      <c r="P640" s="10">
        <f>testdata1820[[#This Row],[PP]]+(testdata1820[[#This Row],[H]]-testdata1820[[#This Row],[L]])</f>
        <v>372.45749999999998</v>
      </c>
      <c r="Q640" s="10">
        <f>testdata1820[[#This Row],[H]]+2*(testdata1820[[#This Row],[PP]]-testdata1820[[#This Row],[L]])</f>
        <v>375.32499999999999</v>
      </c>
      <c r="S640" s="8">
        <v>44181.567361111112</v>
      </c>
      <c r="T640" s="10">
        <v>368.78750000000002</v>
      </c>
      <c r="U640" s="10">
        <v>367.98500000000001</v>
      </c>
      <c r="V640" s="10">
        <v>365.11750000000001</v>
      </c>
      <c r="W640" s="10">
        <v>364.315</v>
      </c>
      <c r="X640" s="10">
        <v>371.65499999999997</v>
      </c>
      <c r="Y640" s="10">
        <v>372.45749999999998</v>
      </c>
      <c r="Z640" s="10">
        <v>375.32499999999999</v>
      </c>
    </row>
    <row r="641" spans="1:26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2">
        <f t="shared" si="9"/>
        <v>369.82</v>
      </c>
      <c r="I641" s="2">
        <f t="shared" si="10"/>
        <v>369.59</v>
      </c>
      <c r="J641" s="2">
        <f t="shared" si="11"/>
        <v>365.92</v>
      </c>
      <c r="K641" s="10">
        <f>(testdata1820[[#This Row],[H]]+testdata1820[[#This Row],[L]]+2*testdata1820[[#This Row],[O]])/4</f>
        <v>368.78750000000002</v>
      </c>
      <c r="L641" s="10">
        <f>2*testdata1820[[#This Row],[PP]]-testdata1820[[#This Row],[H]]</f>
        <v>367.98500000000007</v>
      </c>
      <c r="M641" s="10">
        <f>testdata1820[[#This Row],[PP]]-(testdata1820[[#This Row],[H]]-testdata1820[[#This Row],[L]])</f>
        <v>365.11750000000006</v>
      </c>
      <c r="N641" s="10">
        <f>testdata1820[[#This Row],[L]]-2*(testdata1820[[#This Row],[H]]-testdata1820[[#This Row],[PP]])</f>
        <v>364.31500000000011</v>
      </c>
      <c r="O641" s="10">
        <f>2*testdata1820[[#This Row],[PP]]-testdata1820[[#This Row],[L]]</f>
        <v>371.65500000000003</v>
      </c>
      <c r="P641" s="10">
        <f>testdata1820[[#This Row],[PP]]+(testdata1820[[#This Row],[H]]-testdata1820[[#This Row],[L]])</f>
        <v>372.45749999999998</v>
      </c>
      <c r="Q641" s="10">
        <f>testdata1820[[#This Row],[H]]+2*(testdata1820[[#This Row],[PP]]-testdata1820[[#This Row],[L]])</f>
        <v>375.32499999999999</v>
      </c>
      <c r="S641" s="8">
        <v>44181.568055555559</v>
      </c>
      <c r="T641" s="10">
        <v>368.78750000000002</v>
      </c>
      <c r="U641" s="10">
        <v>367.98500000000001</v>
      </c>
      <c r="V641" s="10">
        <v>365.11750000000001</v>
      </c>
      <c r="W641" s="10">
        <v>364.315</v>
      </c>
      <c r="X641" s="10">
        <v>371.65499999999997</v>
      </c>
      <c r="Y641" s="10">
        <v>372.45749999999998</v>
      </c>
      <c r="Z641" s="10">
        <v>375.32499999999999</v>
      </c>
    </row>
    <row r="642" spans="1:26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2">
        <f t="shared" si="9"/>
        <v>369.82</v>
      </c>
      <c r="I642" s="2">
        <f t="shared" si="10"/>
        <v>369.59</v>
      </c>
      <c r="J642" s="2">
        <f t="shared" si="11"/>
        <v>365.92</v>
      </c>
      <c r="K642" s="10">
        <f>(testdata1820[[#This Row],[H]]+testdata1820[[#This Row],[L]]+2*testdata1820[[#This Row],[O]])/4</f>
        <v>368.78750000000002</v>
      </c>
      <c r="L642" s="10">
        <f>2*testdata1820[[#This Row],[PP]]-testdata1820[[#This Row],[H]]</f>
        <v>367.98500000000007</v>
      </c>
      <c r="M642" s="10">
        <f>testdata1820[[#This Row],[PP]]-(testdata1820[[#This Row],[H]]-testdata1820[[#This Row],[L]])</f>
        <v>365.11750000000006</v>
      </c>
      <c r="N642" s="10">
        <f>testdata1820[[#This Row],[L]]-2*(testdata1820[[#This Row],[H]]-testdata1820[[#This Row],[PP]])</f>
        <v>364.31500000000011</v>
      </c>
      <c r="O642" s="10">
        <f>2*testdata1820[[#This Row],[PP]]-testdata1820[[#This Row],[L]]</f>
        <v>371.65500000000003</v>
      </c>
      <c r="P642" s="10">
        <f>testdata1820[[#This Row],[PP]]+(testdata1820[[#This Row],[H]]-testdata1820[[#This Row],[L]])</f>
        <v>372.45749999999998</v>
      </c>
      <c r="Q642" s="10">
        <f>testdata1820[[#This Row],[H]]+2*(testdata1820[[#This Row],[PP]]-testdata1820[[#This Row],[L]])</f>
        <v>375.32499999999999</v>
      </c>
      <c r="S642" s="8">
        <v>44181.568749999999</v>
      </c>
      <c r="T642" s="10">
        <v>368.78750000000002</v>
      </c>
      <c r="U642" s="10">
        <v>367.98500000000001</v>
      </c>
      <c r="V642" s="10">
        <v>365.11750000000001</v>
      </c>
      <c r="W642" s="10">
        <v>364.315</v>
      </c>
      <c r="X642" s="10">
        <v>371.65499999999997</v>
      </c>
      <c r="Y642" s="10">
        <v>372.45749999999998</v>
      </c>
      <c r="Z642" s="10">
        <v>375.32499999999999</v>
      </c>
    </row>
    <row r="643" spans="1:26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2">
        <f t="shared" si="9"/>
        <v>369.82</v>
      </c>
      <c r="I643" s="2">
        <f t="shared" si="10"/>
        <v>369.59</v>
      </c>
      <c r="J643" s="2">
        <f t="shared" si="11"/>
        <v>365.92</v>
      </c>
      <c r="K643" s="10">
        <f>(testdata1820[[#This Row],[H]]+testdata1820[[#This Row],[L]]+2*testdata1820[[#This Row],[O]])/4</f>
        <v>368.78750000000002</v>
      </c>
      <c r="L643" s="10">
        <f>2*testdata1820[[#This Row],[PP]]-testdata1820[[#This Row],[H]]</f>
        <v>367.98500000000007</v>
      </c>
      <c r="M643" s="10">
        <f>testdata1820[[#This Row],[PP]]-(testdata1820[[#This Row],[H]]-testdata1820[[#This Row],[L]])</f>
        <v>365.11750000000006</v>
      </c>
      <c r="N643" s="10">
        <f>testdata1820[[#This Row],[L]]-2*(testdata1820[[#This Row],[H]]-testdata1820[[#This Row],[PP]])</f>
        <v>364.31500000000011</v>
      </c>
      <c r="O643" s="10">
        <f>2*testdata1820[[#This Row],[PP]]-testdata1820[[#This Row],[L]]</f>
        <v>371.65500000000003</v>
      </c>
      <c r="P643" s="10">
        <f>testdata1820[[#This Row],[PP]]+(testdata1820[[#This Row],[H]]-testdata1820[[#This Row],[L]])</f>
        <v>372.45749999999998</v>
      </c>
      <c r="Q643" s="10">
        <f>testdata1820[[#This Row],[H]]+2*(testdata1820[[#This Row],[PP]]-testdata1820[[#This Row],[L]])</f>
        <v>375.32499999999999</v>
      </c>
      <c r="S643" s="8">
        <v>44181.569444444445</v>
      </c>
      <c r="T643" s="10">
        <v>368.78750000000002</v>
      </c>
      <c r="U643" s="10">
        <v>367.98500000000001</v>
      </c>
      <c r="V643" s="10">
        <v>365.11750000000001</v>
      </c>
      <c r="W643" s="10">
        <v>364.315</v>
      </c>
      <c r="X643" s="10">
        <v>371.65499999999997</v>
      </c>
      <c r="Y643" s="10">
        <v>372.45749999999998</v>
      </c>
      <c r="Z643" s="10">
        <v>375.32499999999999</v>
      </c>
    </row>
    <row r="644" spans="1:26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2">
        <f t="shared" si="9"/>
        <v>369.82</v>
      </c>
      <c r="I644" s="2">
        <f t="shared" si="10"/>
        <v>369.59</v>
      </c>
      <c r="J644" s="2">
        <f t="shared" si="11"/>
        <v>365.92</v>
      </c>
      <c r="K644" s="10">
        <f>(testdata1820[[#This Row],[H]]+testdata1820[[#This Row],[L]]+2*testdata1820[[#This Row],[O]])/4</f>
        <v>368.78750000000002</v>
      </c>
      <c r="L644" s="10">
        <f>2*testdata1820[[#This Row],[PP]]-testdata1820[[#This Row],[H]]</f>
        <v>367.98500000000007</v>
      </c>
      <c r="M644" s="10">
        <f>testdata1820[[#This Row],[PP]]-(testdata1820[[#This Row],[H]]-testdata1820[[#This Row],[L]])</f>
        <v>365.11750000000006</v>
      </c>
      <c r="N644" s="10">
        <f>testdata1820[[#This Row],[L]]-2*(testdata1820[[#This Row],[H]]-testdata1820[[#This Row],[PP]])</f>
        <v>364.31500000000011</v>
      </c>
      <c r="O644" s="10">
        <f>2*testdata1820[[#This Row],[PP]]-testdata1820[[#This Row],[L]]</f>
        <v>371.65500000000003</v>
      </c>
      <c r="P644" s="10">
        <f>testdata1820[[#This Row],[PP]]+(testdata1820[[#This Row],[H]]-testdata1820[[#This Row],[L]])</f>
        <v>372.45749999999998</v>
      </c>
      <c r="Q644" s="10">
        <f>testdata1820[[#This Row],[H]]+2*(testdata1820[[#This Row],[PP]]-testdata1820[[#This Row],[L]])</f>
        <v>375.32499999999999</v>
      </c>
      <c r="S644" s="8">
        <v>44181.570138888892</v>
      </c>
      <c r="T644" s="10">
        <v>368.78750000000002</v>
      </c>
      <c r="U644" s="10">
        <v>367.98500000000001</v>
      </c>
      <c r="V644" s="10">
        <v>365.11750000000001</v>
      </c>
      <c r="W644" s="10">
        <v>364.315</v>
      </c>
      <c r="X644" s="10">
        <v>371.65499999999997</v>
      </c>
      <c r="Y644" s="10">
        <v>372.45749999999998</v>
      </c>
      <c r="Z644" s="10">
        <v>375.32499999999999</v>
      </c>
    </row>
    <row r="645" spans="1:26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2">
        <f t="shared" si="9"/>
        <v>369.82</v>
      </c>
      <c r="I645" s="2">
        <f t="shared" si="10"/>
        <v>369.59</v>
      </c>
      <c r="J645" s="2">
        <f t="shared" si="11"/>
        <v>365.92</v>
      </c>
      <c r="K645" s="10">
        <f>(testdata1820[[#This Row],[H]]+testdata1820[[#This Row],[L]]+2*testdata1820[[#This Row],[O]])/4</f>
        <v>368.78750000000002</v>
      </c>
      <c r="L645" s="10">
        <f>2*testdata1820[[#This Row],[PP]]-testdata1820[[#This Row],[H]]</f>
        <v>367.98500000000007</v>
      </c>
      <c r="M645" s="10">
        <f>testdata1820[[#This Row],[PP]]-(testdata1820[[#This Row],[H]]-testdata1820[[#This Row],[L]])</f>
        <v>365.11750000000006</v>
      </c>
      <c r="N645" s="10">
        <f>testdata1820[[#This Row],[L]]-2*(testdata1820[[#This Row],[H]]-testdata1820[[#This Row],[PP]])</f>
        <v>364.31500000000011</v>
      </c>
      <c r="O645" s="10">
        <f>2*testdata1820[[#This Row],[PP]]-testdata1820[[#This Row],[L]]</f>
        <v>371.65500000000003</v>
      </c>
      <c r="P645" s="10">
        <f>testdata1820[[#This Row],[PP]]+(testdata1820[[#This Row],[H]]-testdata1820[[#This Row],[L]])</f>
        <v>372.45749999999998</v>
      </c>
      <c r="Q645" s="10">
        <f>testdata1820[[#This Row],[H]]+2*(testdata1820[[#This Row],[PP]]-testdata1820[[#This Row],[L]])</f>
        <v>375.32499999999999</v>
      </c>
      <c r="S645" s="8">
        <v>44181.570833333331</v>
      </c>
      <c r="T645" s="10">
        <v>368.78750000000002</v>
      </c>
      <c r="U645" s="10">
        <v>367.98500000000001</v>
      </c>
      <c r="V645" s="10">
        <v>365.11750000000001</v>
      </c>
      <c r="W645" s="10">
        <v>364.315</v>
      </c>
      <c r="X645" s="10">
        <v>371.65499999999997</v>
      </c>
      <c r="Y645" s="10">
        <v>372.45749999999998</v>
      </c>
      <c r="Z645" s="10">
        <v>375.32499999999999</v>
      </c>
    </row>
    <row r="646" spans="1:26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2">
        <f t="shared" si="9"/>
        <v>369.82</v>
      </c>
      <c r="I646" s="2">
        <f t="shared" si="10"/>
        <v>369.59</v>
      </c>
      <c r="J646" s="2">
        <f t="shared" si="11"/>
        <v>365.92</v>
      </c>
      <c r="K646" s="10">
        <f>(testdata1820[[#This Row],[H]]+testdata1820[[#This Row],[L]]+2*testdata1820[[#This Row],[O]])/4</f>
        <v>368.78750000000002</v>
      </c>
      <c r="L646" s="10">
        <f>2*testdata1820[[#This Row],[PP]]-testdata1820[[#This Row],[H]]</f>
        <v>367.98500000000007</v>
      </c>
      <c r="M646" s="10">
        <f>testdata1820[[#This Row],[PP]]-(testdata1820[[#This Row],[H]]-testdata1820[[#This Row],[L]])</f>
        <v>365.11750000000006</v>
      </c>
      <c r="N646" s="10">
        <f>testdata1820[[#This Row],[L]]-2*(testdata1820[[#This Row],[H]]-testdata1820[[#This Row],[PP]])</f>
        <v>364.31500000000011</v>
      </c>
      <c r="O646" s="10">
        <f>2*testdata1820[[#This Row],[PP]]-testdata1820[[#This Row],[L]]</f>
        <v>371.65500000000003</v>
      </c>
      <c r="P646" s="10">
        <f>testdata1820[[#This Row],[PP]]+(testdata1820[[#This Row],[H]]-testdata1820[[#This Row],[L]])</f>
        <v>372.45749999999998</v>
      </c>
      <c r="Q646" s="10">
        <f>testdata1820[[#This Row],[H]]+2*(testdata1820[[#This Row],[PP]]-testdata1820[[#This Row],[L]])</f>
        <v>375.32499999999999</v>
      </c>
      <c r="S646" s="8">
        <v>44181.571527777778</v>
      </c>
      <c r="T646" s="10">
        <v>368.78750000000002</v>
      </c>
      <c r="U646" s="10">
        <v>367.98500000000001</v>
      </c>
      <c r="V646" s="10">
        <v>365.11750000000001</v>
      </c>
      <c r="W646" s="10">
        <v>364.315</v>
      </c>
      <c r="X646" s="10">
        <v>371.65499999999997</v>
      </c>
      <c r="Y646" s="10">
        <v>372.45749999999998</v>
      </c>
      <c r="Z646" s="10">
        <v>375.32499999999999</v>
      </c>
    </row>
    <row r="647" spans="1:26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2">
        <f t="shared" si="9"/>
        <v>369.82</v>
      </c>
      <c r="I647" s="2">
        <f t="shared" si="10"/>
        <v>369.59</v>
      </c>
      <c r="J647" s="2">
        <f t="shared" si="11"/>
        <v>365.92</v>
      </c>
      <c r="K647" s="10">
        <f>(testdata1820[[#This Row],[H]]+testdata1820[[#This Row],[L]]+2*testdata1820[[#This Row],[O]])/4</f>
        <v>368.78750000000002</v>
      </c>
      <c r="L647" s="10">
        <f>2*testdata1820[[#This Row],[PP]]-testdata1820[[#This Row],[H]]</f>
        <v>367.98500000000007</v>
      </c>
      <c r="M647" s="10">
        <f>testdata1820[[#This Row],[PP]]-(testdata1820[[#This Row],[H]]-testdata1820[[#This Row],[L]])</f>
        <v>365.11750000000006</v>
      </c>
      <c r="N647" s="10">
        <f>testdata1820[[#This Row],[L]]-2*(testdata1820[[#This Row],[H]]-testdata1820[[#This Row],[PP]])</f>
        <v>364.31500000000011</v>
      </c>
      <c r="O647" s="10">
        <f>2*testdata1820[[#This Row],[PP]]-testdata1820[[#This Row],[L]]</f>
        <v>371.65500000000003</v>
      </c>
      <c r="P647" s="10">
        <f>testdata1820[[#This Row],[PP]]+(testdata1820[[#This Row],[H]]-testdata1820[[#This Row],[L]])</f>
        <v>372.45749999999998</v>
      </c>
      <c r="Q647" s="10">
        <f>testdata1820[[#This Row],[H]]+2*(testdata1820[[#This Row],[PP]]-testdata1820[[#This Row],[L]])</f>
        <v>375.32499999999999</v>
      </c>
      <c r="S647" s="8">
        <v>44181.572222222225</v>
      </c>
      <c r="T647" s="10">
        <v>368.78750000000002</v>
      </c>
      <c r="U647" s="10">
        <v>367.98500000000001</v>
      </c>
      <c r="V647" s="10">
        <v>365.11750000000001</v>
      </c>
      <c r="W647" s="10">
        <v>364.315</v>
      </c>
      <c r="X647" s="10">
        <v>371.65499999999997</v>
      </c>
      <c r="Y647" s="10">
        <v>372.45749999999998</v>
      </c>
      <c r="Z647" s="10">
        <v>375.32499999999999</v>
      </c>
    </row>
    <row r="648" spans="1:26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2">
        <f t="shared" si="9"/>
        <v>369.82</v>
      </c>
      <c r="I648" s="2">
        <f t="shared" si="10"/>
        <v>369.59</v>
      </c>
      <c r="J648" s="2">
        <f t="shared" si="11"/>
        <v>365.92</v>
      </c>
      <c r="K648" s="10">
        <f>(testdata1820[[#This Row],[H]]+testdata1820[[#This Row],[L]]+2*testdata1820[[#This Row],[O]])/4</f>
        <v>368.78750000000002</v>
      </c>
      <c r="L648" s="10">
        <f>2*testdata1820[[#This Row],[PP]]-testdata1820[[#This Row],[H]]</f>
        <v>367.98500000000007</v>
      </c>
      <c r="M648" s="10">
        <f>testdata1820[[#This Row],[PP]]-(testdata1820[[#This Row],[H]]-testdata1820[[#This Row],[L]])</f>
        <v>365.11750000000006</v>
      </c>
      <c r="N648" s="10">
        <f>testdata1820[[#This Row],[L]]-2*(testdata1820[[#This Row],[H]]-testdata1820[[#This Row],[PP]])</f>
        <v>364.31500000000011</v>
      </c>
      <c r="O648" s="10">
        <f>2*testdata1820[[#This Row],[PP]]-testdata1820[[#This Row],[L]]</f>
        <v>371.65500000000003</v>
      </c>
      <c r="P648" s="10">
        <f>testdata1820[[#This Row],[PP]]+(testdata1820[[#This Row],[H]]-testdata1820[[#This Row],[L]])</f>
        <v>372.45749999999998</v>
      </c>
      <c r="Q648" s="10">
        <f>testdata1820[[#This Row],[H]]+2*(testdata1820[[#This Row],[PP]]-testdata1820[[#This Row],[L]])</f>
        <v>375.32499999999999</v>
      </c>
      <c r="S648" s="8">
        <v>44181.572916666664</v>
      </c>
      <c r="T648" s="10">
        <v>368.78750000000002</v>
      </c>
      <c r="U648" s="10">
        <v>367.98500000000001</v>
      </c>
      <c r="V648" s="10">
        <v>365.11750000000001</v>
      </c>
      <c r="W648" s="10">
        <v>364.315</v>
      </c>
      <c r="X648" s="10">
        <v>371.65499999999997</v>
      </c>
      <c r="Y648" s="10">
        <v>372.45749999999998</v>
      </c>
      <c r="Z648" s="10">
        <v>375.32499999999999</v>
      </c>
    </row>
    <row r="649" spans="1:26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2">
        <f t="shared" si="9"/>
        <v>369.82</v>
      </c>
      <c r="I649" s="2">
        <f t="shared" si="10"/>
        <v>369.59</v>
      </c>
      <c r="J649" s="2">
        <f t="shared" si="11"/>
        <v>365.92</v>
      </c>
      <c r="K649" s="10">
        <f>(testdata1820[[#This Row],[H]]+testdata1820[[#This Row],[L]]+2*testdata1820[[#This Row],[O]])/4</f>
        <v>368.78750000000002</v>
      </c>
      <c r="L649" s="10">
        <f>2*testdata1820[[#This Row],[PP]]-testdata1820[[#This Row],[H]]</f>
        <v>367.98500000000007</v>
      </c>
      <c r="M649" s="10">
        <f>testdata1820[[#This Row],[PP]]-(testdata1820[[#This Row],[H]]-testdata1820[[#This Row],[L]])</f>
        <v>365.11750000000006</v>
      </c>
      <c r="N649" s="10">
        <f>testdata1820[[#This Row],[L]]-2*(testdata1820[[#This Row],[H]]-testdata1820[[#This Row],[PP]])</f>
        <v>364.31500000000011</v>
      </c>
      <c r="O649" s="10">
        <f>2*testdata1820[[#This Row],[PP]]-testdata1820[[#This Row],[L]]</f>
        <v>371.65500000000003</v>
      </c>
      <c r="P649" s="10">
        <f>testdata1820[[#This Row],[PP]]+(testdata1820[[#This Row],[H]]-testdata1820[[#This Row],[L]])</f>
        <v>372.45749999999998</v>
      </c>
      <c r="Q649" s="10">
        <f>testdata1820[[#This Row],[H]]+2*(testdata1820[[#This Row],[PP]]-testdata1820[[#This Row],[L]])</f>
        <v>375.32499999999999</v>
      </c>
      <c r="S649" s="8">
        <v>44181.573611111111</v>
      </c>
      <c r="T649" s="10">
        <v>368.78750000000002</v>
      </c>
      <c r="U649" s="10">
        <v>367.98500000000001</v>
      </c>
      <c r="V649" s="10">
        <v>365.11750000000001</v>
      </c>
      <c r="W649" s="10">
        <v>364.315</v>
      </c>
      <c r="X649" s="10">
        <v>371.65499999999997</v>
      </c>
      <c r="Y649" s="10">
        <v>372.45749999999998</v>
      </c>
      <c r="Z649" s="10">
        <v>375.32499999999999</v>
      </c>
    </row>
    <row r="650" spans="1:26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2">
        <f t="shared" si="9"/>
        <v>369.82</v>
      </c>
      <c r="I650" s="2">
        <f t="shared" si="10"/>
        <v>369.59</v>
      </c>
      <c r="J650" s="2">
        <f t="shared" si="11"/>
        <v>365.92</v>
      </c>
      <c r="K650" s="10">
        <f>(testdata1820[[#This Row],[H]]+testdata1820[[#This Row],[L]]+2*testdata1820[[#This Row],[O]])/4</f>
        <v>368.78750000000002</v>
      </c>
      <c r="L650" s="10">
        <f>2*testdata1820[[#This Row],[PP]]-testdata1820[[#This Row],[H]]</f>
        <v>367.98500000000007</v>
      </c>
      <c r="M650" s="10">
        <f>testdata1820[[#This Row],[PP]]-(testdata1820[[#This Row],[H]]-testdata1820[[#This Row],[L]])</f>
        <v>365.11750000000006</v>
      </c>
      <c r="N650" s="10">
        <f>testdata1820[[#This Row],[L]]-2*(testdata1820[[#This Row],[H]]-testdata1820[[#This Row],[PP]])</f>
        <v>364.31500000000011</v>
      </c>
      <c r="O650" s="10">
        <f>2*testdata1820[[#This Row],[PP]]-testdata1820[[#This Row],[L]]</f>
        <v>371.65500000000003</v>
      </c>
      <c r="P650" s="10">
        <f>testdata1820[[#This Row],[PP]]+(testdata1820[[#This Row],[H]]-testdata1820[[#This Row],[L]])</f>
        <v>372.45749999999998</v>
      </c>
      <c r="Q650" s="10">
        <f>testdata1820[[#This Row],[H]]+2*(testdata1820[[#This Row],[PP]]-testdata1820[[#This Row],[L]])</f>
        <v>375.32499999999999</v>
      </c>
      <c r="S650" s="8">
        <v>44181.574305555558</v>
      </c>
      <c r="T650" s="10">
        <v>368.78750000000002</v>
      </c>
      <c r="U650" s="10">
        <v>367.98500000000001</v>
      </c>
      <c r="V650" s="10">
        <v>365.11750000000001</v>
      </c>
      <c r="W650" s="10">
        <v>364.315</v>
      </c>
      <c r="X650" s="10">
        <v>371.65499999999997</v>
      </c>
      <c r="Y650" s="10">
        <v>372.45749999999998</v>
      </c>
      <c r="Z650" s="10">
        <v>375.32499999999999</v>
      </c>
    </row>
    <row r="651" spans="1:26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2">
        <f t="shared" ref="H651:H714" si="12">H650</f>
        <v>369.82</v>
      </c>
      <c r="I651" s="2">
        <f t="shared" ref="I651:I714" si="13">I650</f>
        <v>369.59</v>
      </c>
      <c r="J651" s="2">
        <f t="shared" ref="J651:J714" si="14">J650</f>
        <v>365.92</v>
      </c>
      <c r="K651" s="10">
        <f>(testdata1820[[#This Row],[H]]+testdata1820[[#This Row],[L]]+2*testdata1820[[#This Row],[O]])/4</f>
        <v>368.78750000000002</v>
      </c>
      <c r="L651" s="10">
        <f>2*testdata1820[[#This Row],[PP]]-testdata1820[[#This Row],[H]]</f>
        <v>367.98500000000007</v>
      </c>
      <c r="M651" s="10">
        <f>testdata1820[[#This Row],[PP]]-(testdata1820[[#This Row],[H]]-testdata1820[[#This Row],[L]])</f>
        <v>365.11750000000006</v>
      </c>
      <c r="N651" s="10">
        <f>testdata1820[[#This Row],[L]]-2*(testdata1820[[#This Row],[H]]-testdata1820[[#This Row],[PP]])</f>
        <v>364.31500000000011</v>
      </c>
      <c r="O651" s="10">
        <f>2*testdata1820[[#This Row],[PP]]-testdata1820[[#This Row],[L]]</f>
        <v>371.65500000000003</v>
      </c>
      <c r="P651" s="10">
        <f>testdata1820[[#This Row],[PP]]+(testdata1820[[#This Row],[H]]-testdata1820[[#This Row],[L]])</f>
        <v>372.45749999999998</v>
      </c>
      <c r="Q651" s="10">
        <f>testdata1820[[#This Row],[H]]+2*(testdata1820[[#This Row],[PP]]-testdata1820[[#This Row],[L]])</f>
        <v>375.32499999999999</v>
      </c>
      <c r="S651" s="8">
        <v>44181.574999999997</v>
      </c>
      <c r="T651" s="10">
        <v>368.78750000000002</v>
      </c>
      <c r="U651" s="10">
        <v>367.98500000000001</v>
      </c>
      <c r="V651" s="10">
        <v>365.11750000000001</v>
      </c>
      <c r="W651" s="10">
        <v>364.315</v>
      </c>
      <c r="X651" s="10">
        <v>371.65499999999997</v>
      </c>
      <c r="Y651" s="10">
        <v>372.45749999999998</v>
      </c>
      <c r="Z651" s="10">
        <v>375.32499999999999</v>
      </c>
    </row>
    <row r="652" spans="1:26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2">
        <f t="shared" si="12"/>
        <v>369.82</v>
      </c>
      <c r="I652" s="2">
        <f t="shared" si="13"/>
        <v>369.59</v>
      </c>
      <c r="J652" s="2">
        <f t="shared" si="14"/>
        <v>365.92</v>
      </c>
      <c r="K652" s="10">
        <f>(testdata1820[[#This Row],[H]]+testdata1820[[#This Row],[L]]+2*testdata1820[[#This Row],[O]])/4</f>
        <v>368.78750000000002</v>
      </c>
      <c r="L652" s="10">
        <f>2*testdata1820[[#This Row],[PP]]-testdata1820[[#This Row],[H]]</f>
        <v>367.98500000000007</v>
      </c>
      <c r="M652" s="10">
        <f>testdata1820[[#This Row],[PP]]-(testdata1820[[#This Row],[H]]-testdata1820[[#This Row],[L]])</f>
        <v>365.11750000000006</v>
      </c>
      <c r="N652" s="10">
        <f>testdata1820[[#This Row],[L]]-2*(testdata1820[[#This Row],[H]]-testdata1820[[#This Row],[PP]])</f>
        <v>364.31500000000011</v>
      </c>
      <c r="O652" s="10">
        <f>2*testdata1820[[#This Row],[PP]]-testdata1820[[#This Row],[L]]</f>
        <v>371.65500000000003</v>
      </c>
      <c r="P652" s="10">
        <f>testdata1820[[#This Row],[PP]]+(testdata1820[[#This Row],[H]]-testdata1820[[#This Row],[L]])</f>
        <v>372.45749999999998</v>
      </c>
      <c r="Q652" s="10">
        <f>testdata1820[[#This Row],[H]]+2*(testdata1820[[#This Row],[PP]]-testdata1820[[#This Row],[L]])</f>
        <v>375.32499999999999</v>
      </c>
      <c r="S652" s="8">
        <v>44181.575694444444</v>
      </c>
      <c r="T652" s="10">
        <v>368.78750000000002</v>
      </c>
      <c r="U652" s="10">
        <v>367.98500000000001</v>
      </c>
      <c r="V652" s="10">
        <v>365.11750000000001</v>
      </c>
      <c r="W652" s="10">
        <v>364.315</v>
      </c>
      <c r="X652" s="10">
        <v>371.65499999999997</v>
      </c>
      <c r="Y652" s="10">
        <v>372.45749999999998</v>
      </c>
      <c r="Z652" s="10">
        <v>375.32499999999999</v>
      </c>
    </row>
    <row r="653" spans="1:26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2">
        <f t="shared" si="12"/>
        <v>369.82</v>
      </c>
      <c r="I653" s="2">
        <f t="shared" si="13"/>
        <v>369.59</v>
      </c>
      <c r="J653" s="2">
        <f t="shared" si="14"/>
        <v>365.92</v>
      </c>
      <c r="K653" s="10">
        <f>(testdata1820[[#This Row],[H]]+testdata1820[[#This Row],[L]]+2*testdata1820[[#This Row],[O]])/4</f>
        <v>368.78750000000002</v>
      </c>
      <c r="L653" s="10">
        <f>2*testdata1820[[#This Row],[PP]]-testdata1820[[#This Row],[H]]</f>
        <v>367.98500000000007</v>
      </c>
      <c r="M653" s="10">
        <f>testdata1820[[#This Row],[PP]]-(testdata1820[[#This Row],[H]]-testdata1820[[#This Row],[L]])</f>
        <v>365.11750000000006</v>
      </c>
      <c r="N653" s="10">
        <f>testdata1820[[#This Row],[L]]-2*(testdata1820[[#This Row],[H]]-testdata1820[[#This Row],[PP]])</f>
        <v>364.31500000000011</v>
      </c>
      <c r="O653" s="10">
        <f>2*testdata1820[[#This Row],[PP]]-testdata1820[[#This Row],[L]]</f>
        <v>371.65500000000003</v>
      </c>
      <c r="P653" s="10">
        <f>testdata1820[[#This Row],[PP]]+(testdata1820[[#This Row],[H]]-testdata1820[[#This Row],[L]])</f>
        <v>372.45749999999998</v>
      </c>
      <c r="Q653" s="10">
        <f>testdata1820[[#This Row],[H]]+2*(testdata1820[[#This Row],[PP]]-testdata1820[[#This Row],[L]])</f>
        <v>375.32499999999999</v>
      </c>
      <c r="S653" s="8">
        <v>44181.576388888891</v>
      </c>
      <c r="T653" s="10">
        <v>368.78750000000002</v>
      </c>
      <c r="U653" s="10">
        <v>367.98500000000001</v>
      </c>
      <c r="V653" s="10">
        <v>365.11750000000001</v>
      </c>
      <c r="W653" s="10">
        <v>364.315</v>
      </c>
      <c r="X653" s="10">
        <v>371.65499999999997</v>
      </c>
      <c r="Y653" s="10">
        <v>372.45749999999998</v>
      </c>
      <c r="Z653" s="10">
        <v>375.32499999999999</v>
      </c>
    </row>
    <row r="654" spans="1:26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2">
        <f t="shared" si="12"/>
        <v>369.82</v>
      </c>
      <c r="I654" s="2">
        <f t="shared" si="13"/>
        <v>369.59</v>
      </c>
      <c r="J654" s="2">
        <f t="shared" si="14"/>
        <v>365.92</v>
      </c>
      <c r="K654" s="10">
        <f>(testdata1820[[#This Row],[H]]+testdata1820[[#This Row],[L]]+2*testdata1820[[#This Row],[O]])/4</f>
        <v>368.78750000000002</v>
      </c>
      <c r="L654" s="10">
        <f>2*testdata1820[[#This Row],[PP]]-testdata1820[[#This Row],[H]]</f>
        <v>367.98500000000007</v>
      </c>
      <c r="M654" s="10">
        <f>testdata1820[[#This Row],[PP]]-(testdata1820[[#This Row],[H]]-testdata1820[[#This Row],[L]])</f>
        <v>365.11750000000006</v>
      </c>
      <c r="N654" s="10">
        <f>testdata1820[[#This Row],[L]]-2*(testdata1820[[#This Row],[H]]-testdata1820[[#This Row],[PP]])</f>
        <v>364.31500000000011</v>
      </c>
      <c r="O654" s="10">
        <f>2*testdata1820[[#This Row],[PP]]-testdata1820[[#This Row],[L]]</f>
        <v>371.65500000000003</v>
      </c>
      <c r="P654" s="10">
        <f>testdata1820[[#This Row],[PP]]+(testdata1820[[#This Row],[H]]-testdata1820[[#This Row],[L]])</f>
        <v>372.45749999999998</v>
      </c>
      <c r="Q654" s="10">
        <f>testdata1820[[#This Row],[H]]+2*(testdata1820[[#This Row],[PP]]-testdata1820[[#This Row],[L]])</f>
        <v>375.32499999999999</v>
      </c>
      <c r="S654" s="8">
        <v>44181.57708333333</v>
      </c>
      <c r="T654" s="10">
        <v>368.78750000000002</v>
      </c>
      <c r="U654" s="10">
        <v>367.98500000000001</v>
      </c>
      <c r="V654" s="10">
        <v>365.11750000000001</v>
      </c>
      <c r="W654" s="10">
        <v>364.315</v>
      </c>
      <c r="X654" s="10">
        <v>371.65499999999997</v>
      </c>
      <c r="Y654" s="10">
        <v>372.45749999999998</v>
      </c>
      <c r="Z654" s="10">
        <v>375.32499999999999</v>
      </c>
    </row>
    <row r="655" spans="1:26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2">
        <f t="shared" si="12"/>
        <v>369.82</v>
      </c>
      <c r="I655" s="2">
        <f t="shared" si="13"/>
        <v>369.59</v>
      </c>
      <c r="J655" s="2">
        <f t="shared" si="14"/>
        <v>365.92</v>
      </c>
      <c r="K655" s="10">
        <f>(testdata1820[[#This Row],[H]]+testdata1820[[#This Row],[L]]+2*testdata1820[[#This Row],[O]])/4</f>
        <v>368.78750000000002</v>
      </c>
      <c r="L655" s="10">
        <f>2*testdata1820[[#This Row],[PP]]-testdata1820[[#This Row],[H]]</f>
        <v>367.98500000000007</v>
      </c>
      <c r="M655" s="10">
        <f>testdata1820[[#This Row],[PP]]-(testdata1820[[#This Row],[H]]-testdata1820[[#This Row],[L]])</f>
        <v>365.11750000000006</v>
      </c>
      <c r="N655" s="10">
        <f>testdata1820[[#This Row],[L]]-2*(testdata1820[[#This Row],[H]]-testdata1820[[#This Row],[PP]])</f>
        <v>364.31500000000011</v>
      </c>
      <c r="O655" s="10">
        <f>2*testdata1820[[#This Row],[PP]]-testdata1820[[#This Row],[L]]</f>
        <v>371.65500000000003</v>
      </c>
      <c r="P655" s="10">
        <f>testdata1820[[#This Row],[PP]]+(testdata1820[[#This Row],[H]]-testdata1820[[#This Row],[L]])</f>
        <v>372.45749999999998</v>
      </c>
      <c r="Q655" s="10">
        <f>testdata1820[[#This Row],[H]]+2*(testdata1820[[#This Row],[PP]]-testdata1820[[#This Row],[L]])</f>
        <v>375.32499999999999</v>
      </c>
      <c r="S655" s="8">
        <v>44181.577777777777</v>
      </c>
      <c r="T655" s="10">
        <v>368.78750000000002</v>
      </c>
      <c r="U655" s="10">
        <v>367.98500000000001</v>
      </c>
      <c r="V655" s="10">
        <v>365.11750000000001</v>
      </c>
      <c r="W655" s="10">
        <v>364.315</v>
      </c>
      <c r="X655" s="10">
        <v>371.65499999999997</v>
      </c>
      <c r="Y655" s="10">
        <v>372.45749999999998</v>
      </c>
      <c r="Z655" s="10">
        <v>375.32499999999999</v>
      </c>
    </row>
    <row r="656" spans="1:26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2">
        <f t="shared" si="12"/>
        <v>369.82</v>
      </c>
      <c r="I656" s="2">
        <f t="shared" si="13"/>
        <v>369.59</v>
      </c>
      <c r="J656" s="2">
        <f t="shared" si="14"/>
        <v>365.92</v>
      </c>
      <c r="K656" s="10">
        <f>(testdata1820[[#This Row],[H]]+testdata1820[[#This Row],[L]]+2*testdata1820[[#This Row],[O]])/4</f>
        <v>368.78750000000002</v>
      </c>
      <c r="L656" s="10">
        <f>2*testdata1820[[#This Row],[PP]]-testdata1820[[#This Row],[H]]</f>
        <v>367.98500000000007</v>
      </c>
      <c r="M656" s="10">
        <f>testdata1820[[#This Row],[PP]]-(testdata1820[[#This Row],[H]]-testdata1820[[#This Row],[L]])</f>
        <v>365.11750000000006</v>
      </c>
      <c r="N656" s="10">
        <f>testdata1820[[#This Row],[L]]-2*(testdata1820[[#This Row],[H]]-testdata1820[[#This Row],[PP]])</f>
        <v>364.31500000000011</v>
      </c>
      <c r="O656" s="10">
        <f>2*testdata1820[[#This Row],[PP]]-testdata1820[[#This Row],[L]]</f>
        <v>371.65500000000003</v>
      </c>
      <c r="P656" s="10">
        <f>testdata1820[[#This Row],[PP]]+(testdata1820[[#This Row],[H]]-testdata1820[[#This Row],[L]])</f>
        <v>372.45749999999998</v>
      </c>
      <c r="Q656" s="10">
        <f>testdata1820[[#This Row],[H]]+2*(testdata1820[[#This Row],[PP]]-testdata1820[[#This Row],[L]])</f>
        <v>375.32499999999999</v>
      </c>
      <c r="S656" s="8">
        <v>44181.578472222223</v>
      </c>
      <c r="T656" s="10">
        <v>368.78750000000002</v>
      </c>
      <c r="U656" s="10">
        <v>367.98500000000001</v>
      </c>
      <c r="V656" s="10">
        <v>365.11750000000001</v>
      </c>
      <c r="W656" s="10">
        <v>364.315</v>
      </c>
      <c r="X656" s="10">
        <v>371.65499999999997</v>
      </c>
      <c r="Y656" s="10">
        <v>372.45749999999998</v>
      </c>
      <c r="Z656" s="10">
        <v>375.32499999999999</v>
      </c>
    </row>
    <row r="657" spans="1:26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2">
        <f t="shared" si="12"/>
        <v>369.82</v>
      </c>
      <c r="I657" s="2">
        <f t="shared" si="13"/>
        <v>369.59</v>
      </c>
      <c r="J657" s="2">
        <f t="shared" si="14"/>
        <v>365.92</v>
      </c>
      <c r="K657" s="10">
        <f>(testdata1820[[#This Row],[H]]+testdata1820[[#This Row],[L]]+2*testdata1820[[#This Row],[O]])/4</f>
        <v>368.78750000000002</v>
      </c>
      <c r="L657" s="10">
        <f>2*testdata1820[[#This Row],[PP]]-testdata1820[[#This Row],[H]]</f>
        <v>367.98500000000007</v>
      </c>
      <c r="M657" s="10">
        <f>testdata1820[[#This Row],[PP]]-(testdata1820[[#This Row],[H]]-testdata1820[[#This Row],[L]])</f>
        <v>365.11750000000006</v>
      </c>
      <c r="N657" s="10">
        <f>testdata1820[[#This Row],[L]]-2*(testdata1820[[#This Row],[H]]-testdata1820[[#This Row],[PP]])</f>
        <v>364.31500000000011</v>
      </c>
      <c r="O657" s="10">
        <f>2*testdata1820[[#This Row],[PP]]-testdata1820[[#This Row],[L]]</f>
        <v>371.65500000000003</v>
      </c>
      <c r="P657" s="10">
        <f>testdata1820[[#This Row],[PP]]+(testdata1820[[#This Row],[H]]-testdata1820[[#This Row],[L]])</f>
        <v>372.45749999999998</v>
      </c>
      <c r="Q657" s="10">
        <f>testdata1820[[#This Row],[H]]+2*(testdata1820[[#This Row],[PP]]-testdata1820[[#This Row],[L]])</f>
        <v>375.32499999999999</v>
      </c>
      <c r="S657" s="8">
        <v>44181.57916666667</v>
      </c>
      <c r="T657" s="10">
        <v>368.78750000000002</v>
      </c>
      <c r="U657" s="10">
        <v>367.98500000000001</v>
      </c>
      <c r="V657" s="10">
        <v>365.11750000000001</v>
      </c>
      <c r="W657" s="10">
        <v>364.315</v>
      </c>
      <c r="X657" s="10">
        <v>371.65499999999997</v>
      </c>
      <c r="Y657" s="10">
        <v>372.45749999999998</v>
      </c>
      <c r="Z657" s="10">
        <v>375.32499999999999</v>
      </c>
    </row>
    <row r="658" spans="1:26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2">
        <f t="shared" si="12"/>
        <v>369.82</v>
      </c>
      <c r="I658" s="2">
        <f t="shared" si="13"/>
        <v>369.59</v>
      </c>
      <c r="J658" s="2">
        <f t="shared" si="14"/>
        <v>365.92</v>
      </c>
      <c r="K658" s="10">
        <f>(testdata1820[[#This Row],[H]]+testdata1820[[#This Row],[L]]+2*testdata1820[[#This Row],[O]])/4</f>
        <v>368.78750000000002</v>
      </c>
      <c r="L658" s="10">
        <f>2*testdata1820[[#This Row],[PP]]-testdata1820[[#This Row],[H]]</f>
        <v>367.98500000000007</v>
      </c>
      <c r="M658" s="10">
        <f>testdata1820[[#This Row],[PP]]-(testdata1820[[#This Row],[H]]-testdata1820[[#This Row],[L]])</f>
        <v>365.11750000000006</v>
      </c>
      <c r="N658" s="10">
        <f>testdata1820[[#This Row],[L]]-2*(testdata1820[[#This Row],[H]]-testdata1820[[#This Row],[PP]])</f>
        <v>364.31500000000011</v>
      </c>
      <c r="O658" s="10">
        <f>2*testdata1820[[#This Row],[PP]]-testdata1820[[#This Row],[L]]</f>
        <v>371.65500000000003</v>
      </c>
      <c r="P658" s="10">
        <f>testdata1820[[#This Row],[PP]]+(testdata1820[[#This Row],[H]]-testdata1820[[#This Row],[L]])</f>
        <v>372.45749999999998</v>
      </c>
      <c r="Q658" s="10">
        <f>testdata1820[[#This Row],[H]]+2*(testdata1820[[#This Row],[PP]]-testdata1820[[#This Row],[L]])</f>
        <v>375.32499999999999</v>
      </c>
      <c r="S658" s="8">
        <v>44181.579861111109</v>
      </c>
      <c r="T658" s="10">
        <v>368.78750000000002</v>
      </c>
      <c r="U658" s="10">
        <v>367.98500000000001</v>
      </c>
      <c r="V658" s="10">
        <v>365.11750000000001</v>
      </c>
      <c r="W658" s="10">
        <v>364.315</v>
      </c>
      <c r="X658" s="10">
        <v>371.65499999999997</v>
      </c>
      <c r="Y658" s="10">
        <v>372.45749999999998</v>
      </c>
      <c r="Z658" s="10">
        <v>375.32499999999999</v>
      </c>
    </row>
    <row r="659" spans="1:26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2">
        <f t="shared" si="12"/>
        <v>369.82</v>
      </c>
      <c r="I659" s="2">
        <f t="shared" si="13"/>
        <v>369.59</v>
      </c>
      <c r="J659" s="2">
        <f t="shared" si="14"/>
        <v>365.92</v>
      </c>
      <c r="K659" s="10">
        <f>(testdata1820[[#This Row],[H]]+testdata1820[[#This Row],[L]]+2*testdata1820[[#This Row],[O]])/4</f>
        <v>368.78750000000002</v>
      </c>
      <c r="L659" s="10">
        <f>2*testdata1820[[#This Row],[PP]]-testdata1820[[#This Row],[H]]</f>
        <v>367.98500000000007</v>
      </c>
      <c r="M659" s="10">
        <f>testdata1820[[#This Row],[PP]]-(testdata1820[[#This Row],[H]]-testdata1820[[#This Row],[L]])</f>
        <v>365.11750000000006</v>
      </c>
      <c r="N659" s="10">
        <f>testdata1820[[#This Row],[L]]-2*(testdata1820[[#This Row],[H]]-testdata1820[[#This Row],[PP]])</f>
        <v>364.31500000000011</v>
      </c>
      <c r="O659" s="10">
        <f>2*testdata1820[[#This Row],[PP]]-testdata1820[[#This Row],[L]]</f>
        <v>371.65500000000003</v>
      </c>
      <c r="P659" s="10">
        <f>testdata1820[[#This Row],[PP]]+(testdata1820[[#This Row],[H]]-testdata1820[[#This Row],[L]])</f>
        <v>372.45749999999998</v>
      </c>
      <c r="Q659" s="10">
        <f>testdata1820[[#This Row],[H]]+2*(testdata1820[[#This Row],[PP]]-testdata1820[[#This Row],[L]])</f>
        <v>375.32499999999999</v>
      </c>
      <c r="S659" s="8">
        <v>44181.580555555556</v>
      </c>
      <c r="T659" s="10">
        <v>368.78750000000002</v>
      </c>
      <c r="U659" s="10">
        <v>367.98500000000001</v>
      </c>
      <c r="V659" s="10">
        <v>365.11750000000001</v>
      </c>
      <c r="W659" s="10">
        <v>364.315</v>
      </c>
      <c r="X659" s="10">
        <v>371.65499999999997</v>
      </c>
      <c r="Y659" s="10">
        <v>372.45749999999998</v>
      </c>
      <c r="Z659" s="10">
        <v>375.32499999999999</v>
      </c>
    </row>
    <row r="660" spans="1:26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2">
        <f t="shared" si="12"/>
        <v>369.82</v>
      </c>
      <c r="I660" s="2">
        <f t="shared" si="13"/>
        <v>369.59</v>
      </c>
      <c r="J660" s="2">
        <f t="shared" si="14"/>
        <v>365.92</v>
      </c>
      <c r="K660" s="10">
        <f>(testdata1820[[#This Row],[H]]+testdata1820[[#This Row],[L]]+2*testdata1820[[#This Row],[O]])/4</f>
        <v>368.78750000000002</v>
      </c>
      <c r="L660" s="10">
        <f>2*testdata1820[[#This Row],[PP]]-testdata1820[[#This Row],[H]]</f>
        <v>367.98500000000007</v>
      </c>
      <c r="M660" s="10">
        <f>testdata1820[[#This Row],[PP]]-(testdata1820[[#This Row],[H]]-testdata1820[[#This Row],[L]])</f>
        <v>365.11750000000006</v>
      </c>
      <c r="N660" s="10">
        <f>testdata1820[[#This Row],[L]]-2*(testdata1820[[#This Row],[H]]-testdata1820[[#This Row],[PP]])</f>
        <v>364.31500000000011</v>
      </c>
      <c r="O660" s="10">
        <f>2*testdata1820[[#This Row],[PP]]-testdata1820[[#This Row],[L]]</f>
        <v>371.65500000000003</v>
      </c>
      <c r="P660" s="10">
        <f>testdata1820[[#This Row],[PP]]+(testdata1820[[#This Row],[H]]-testdata1820[[#This Row],[L]])</f>
        <v>372.45749999999998</v>
      </c>
      <c r="Q660" s="10">
        <f>testdata1820[[#This Row],[H]]+2*(testdata1820[[#This Row],[PP]]-testdata1820[[#This Row],[L]])</f>
        <v>375.32499999999999</v>
      </c>
      <c r="S660" s="8">
        <v>44181.581250000003</v>
      </c>
      <c r="T660" s="10">
        <v>368.78750000000002</v>
      </c>
      <c r="U660" s="10">
        <v>367.98500000000001</v>
      </c>
      <c r="V660" s="10">
        <v>365.11750000000001</v>
      </c>
      <c r="W660" s="10">
        <v>364.315</v>
      </c>
      <c r="X660" s="10">
        <v>371.65499999999997</v>
      </c>
      <c r="Y660" s="10">
        <v>372.45749999999998</v>
      </c>
      <c r="Z660" s="10">
        <v>375.32499999999999</v>
      </c>
    </row>
    <row r="661" spans="1:26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2">
        <f t="shared" si="12"/>
        <v>369.82</v>
      </c>
      <c r="I661" s="2">
        <f t="shared" si="13"/>
        <v>369.59</v>
      </c>
      <c r="J661" s="2">
        <f t="shared" si="14"/>
        <v>365.92</v>
      </c>
      <c r="K661" s="10">
        <f>(testdata1820[[#This Row],[H]]+testdata1820[[#This Row],[L]]+2*testdata1820[[#This Row],[O]])/4</f>
        <v>368.78750000000002</v>
      </c>
      <c r="L661" s="10">
        <f>2*testdata1820[[#This Row],[PP]]-testdata1820[[#This Row],[H]]</f>
        <v>367.98500000000007</v>
      </c>
      <c r="M661" s="10">
        <f>testdata1820[[#This Row],[PP]]-(testdata1820[[#This Row],[H]]-testdata1820[[#This Row],[L]])</f>
        <v>365.11750000000006</v>
      </c>
      <c r="N661" s="10">
        <f>testdata1820[[#This Row],[L]]-2*(testdata1820[[#This Row],[H]]-testdata1820[[#This Row],[PP]])</f>
        <v>364.31500000000011</v>
      </c>
      <c r="O661" s="10">
        <f>2*testdata1820[[#This Row],[PP]]-testdata1820[[#This Row],[L]]</f>
        <v>371.65500000000003</v>
      </c>
      <c r="P661" s="10">
        <f>testdata1820[[#This Row],[PP]]+(testdata1820[[#This Row],[H]]-testdata1820[[#This Row],[L]])</f>
        <v>372.45749999999998</v>
      </c>
      <c r="Q661" s="10">
        <f>testdata1820[[#This Row],[H]]+2*(testdata1820[[#This Row],[PP]]-testdata1820[[#This Row],[L]])</f>
        <v>375.32499999999999</v>
      </c>
      <c r="S661" s="8">
        <v>44181.581944444442</v>
      </c>
      <c r="T661" s="10">
        <v>368.78750000000002</v>
      </c>
      <c r="U661" s="10">
        <v>367.98500000000001</v>
      </c>
      <c r="V661" s="10">
        <v>365.11750000000001</v>
      </c>
      <c r="W661" s="10">
        <v>364.315</v>
      </c>
      <c r="X661" s="10">
        <v>371.65499999999997</v>
      </c>
      <c r="Y661" s="10">
        <v>372.45749999999998</v>
      </c>
      <c r="Z661" s="10">
        <v>375.32499999999999</v>
      </c>
    </row>
    <row r="662" spans="1:26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2">
        <f t="shared" si="12"/>
        <v>369.82</v>
      </c>
      <c r="I662" s="2">
        <f t="shared" si="13"/>
        <v>369.59</v>
      </c>
      <c r="J662" s="2">
        <f t="shared" si="14"/>
        <v>365.92</v>
      </c>
      <c r="K662" s="10">
        <f>(testdata1820[[#This Row],[H]]+testdata1820[[#This Row],[L]]+2*testdata1820[[#This Row],[O]])/4</f>
        <v>368.78750000000002</v>
      </c>
      <c r="L662" s="10">
        <f>2*testdata1820[[#This Row],[PP]]-testdata1820[[#This Row],[H]]</f>
        <v>367.98500000000007</v>
      </c>
      <c r="M662" s="10">
        <f>testdata1820[[#This Row],[PP]]-(testdata1820[[#This Row],[H]]-testdata1820[[#This Row],[L]])</f>
        <v>365.11750000000006</v>
      </c>
      <c r="N662" s="10">
        <f>testdata1820[[#This Row],[L]]-2*(testdata1820[[#This Row],[H]]-testdata1820[[#This Row],[PP]])</f>
        <v>364.31500000000011</v>
      </c>
      <c r="O662" s="10">
        <f>2*testdata1820[[#This Row],[PP]]-testdata1820[[#This Row],[L]]</f>
        <v>371.65500000000003</v>
      </c>
      <c r="P662" s="10">
        <f>testdata1820[[#This Row],[PP]]+(testdata1820[[#This Row],[H]]-testdata1820[[#This Row],[L]])</f>
        <v>372.45749999999998</v>
      </c>
      <c r="Q662" s="10">
        <f>testdata1820[[#This Row],[H]]+2*(testdata1820[[#This Row],[PP]]-testdata1820[[#This Row],[L]])</f>
        <v>375.32499999999999</v>
      </c>
      <c r="S662" s="8">
        <v>44181.582638888889</v>
      </c>
      <c r="T662" s="10">
        <v>368.78750000000002</v>
      </c>
      <c r="U662" s="10">
        <v>367.98500000000001</v>
      </c>
      <c r="V662" s="10">
        <v>365.11750000000001</v>
      </c>
      <c r="W662" s="10">
        <v>364.315</v>
      </c>
      <c r="X662" s="10">
        <v>371.65499999999997</v>
      </c>
      <c r="Y662" s="10">
        <v>372.45749999999998</v>
      </c>
      <c r="Z662" s="10">
        <v>375.32499999999999</v>
      </c>
    </row>
    <row r="663" spans="1:26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2">
        <f t="shared" si="12"/>
        <v>369.82</v>
      </c>
      <c r="I663" s="2">
        <f t="shared" si="13"/>
        <v>369.59</v>
      </c>
      <c r="J663" s="2">
        <f t="shared" si="14"/>
        <v>365.92</v>
      </c>
      <c r="K663" s="10">
        <f>(testdata1820[[#This Row],[H]]+testdata1820[[#This Row],[L]]+2*testdata1820[[#This Row],[O]])/4</f>
        <v>368.78750000000002</v>
      </c>
      <c r="L663" s="10">
        <f>2*testdata1820[[#This Row],[PP]]-testdata1820[[#This Row],[H]]</f>
        <v>367.98500000000007</v>
      </c>
      <c r="M663" s="10">
        <f>testdata1820[[#This Row],[PP]]-(testdata1820[[#This Row],[H]]-testdata1820[[#This Row],[L]])</f>
        <v>365.11750000000006</v>
      </c>
      <c r="N663" s="10">
        <f>testdata1820[[#This Row],[L]]-2*(testdata1820[[#This Row],[H]]-testdata1820[[#This Row],[PP]])</f>
        <v>364.31500000000011</v>
      </c>
      <c r="O663" s="10">
        <f>2*testdata1820[[#This Row],[PP]]-testdata1820[[#This Row],[L]]</f>
        <v>371.65500000000003</v>
      </c>
      <c r="P663" s="10">
        <f>testdata1820[[#This Row],[PP]]+(testdata1820[[#This Row],[H]]-testdata1820[[#This Row],[L]])</f>
        <v>372.45749999999998</v>
      </c>
      <c r="Q663" s="10">
        <f>testdata1820[[#This Row],[H]]+2*(testdata1820[[#This Row],[PP]]-testdata1820[[#This Row],[L]])</f>
        <v>375.32499999999999</v>
      </c>
      <c r="S663" s="8">
        <v>44181.583333333336</v>
      </c>
      <c r="T663" s="10">
        <v>368.78750000000002</v>
      </c>
      <c r="U663" s="10">
        <v>367.98500000000001</v>
      </c>
      <c r="V663" s="10">
        <v>365.11750000000001</v>
      </c>
      <c r="W663" s="10">
        <v>364.315</v>
      </c>
      <c r="X663" s="10">
        <v>371.65499999999997</v>
      </c>
      <c r="Y663" s="10">
        <v>372.45749999999998</v>
      </c>
      <c r="Z663" s="10">
        <v>375.32499999999999</v>
      </c>
    </row>
    <row r="664" spans="1:26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2">
        <f t="shared" si="12"/>
        <v>369.82</v>
      </c>
      <c r="I664" s="2">
        <f t="shared" si="13"/>
        <v>369.59</v>
      </c>
      <c r="J664" s="2">
        <f t="shared" si="14"/>
        <v>365.92</v>
      </c>
      <c r="K664" s="10">
        <f>(testdata1820[[#This Row],[H]]+testdata1820[[#This Row],[L]]+2*testdata1820[[#This Row],[O]])/4</f>
        <v>368.78750000000002</v>
      </c>
      <c r="L664" s="10">
        <f>2*testdata1820[[#This Row],[PP]]-testdata1820[[#This Row],[H]]</f>
        <v>367.98500000000007</v>
      </c>
      <c r="M664" s="10">
        <f>testdata1820[[#This Row],[PP]]-(testdata1820[[#This Row],[H]]-testdata1820[[#This Row],[L]])</f>
        <v>365.11750000000006</v>
      </c>
      <c r="N664" s="10">
        <f>testdata1820[[#This Row],[L]]-2*(testdata1820[[#This Row],[H]]-testdata1820[[#This Row],[PP]])</f>
        <v>364.31500000000011</v>
      </c>
      <c r="O664" s="10">
        <f>2*testdata1820[[#This Row],[PP]]-testdata1820[[#This Row],[L]]</f>
        <v>371.65500000000003</v>
      </c>
      <c r="P664" s="10">
        <f>testdata1820[[#This Row],[PP]]+(testdata1820[[#This Row],[H]]-testdata1820[[#This Row],[L]])</f>
        <v>372.45749999999998</v>
      </c>
      <c r="Q664" s="10">
        <f>testdata1820[[#This Row],[H]]+2*(testdata1820[[#This Row],[PP]]-testdata1820[[#This Row],[L]])</f>
        <v>375.32499999999999</v>
      </c>
      <c r="S664" s="8">
        <v>44181.584027777775</v>
      </c>
      <c r="T664" s="10">
        <v>368.78750000000002</v>
      </c>
      <c r="U664" s="10">
        <v>367.98500000000001</v>
      </c>
      <c r="V664" s="10">
        <v>365.11750000000001</v>
      </c>
      <c r="W664" s="10">
        <v>364.315</v>
      </c>
      <c r="X664" s="10">
        <v>371.65499999999997</v>
      </c>
      <c r="Y664" s="10">
        <v>372.45749999999998</v>
      </c>
      <c r="Z664" s="10">
        <v>375.32499999999999</v>
      </c>
    </row>
    <row r="665" spans="1:26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2">
        <f t="shared" si="12"/>
        <v>369.82</v>
      </c>
      <c r="I665" s="2">
        <f t="shared" si="13"/>
        <v>369.59</v>
      </c>
      <c r="J665" s="2">
        <f t="shared" si="14"/>
        <v>365.92</v>
      </c>
      <c r="K665" s="10">
        <f>(testdata1820[[#This Row],[H]]+testdata1820[[#This Row],[L]]+2*testdata1820[[#This Row],[O]])/4</f>
        <v>368.78750000000002</v>
      </c>
      <c r="L665" s="10">
        <f>2*testdata1820[[#This Row],[PP]]-testdata1820[[#This Row],[H]]</f>
        <v>367.98500000000007</v>
      </c>
      <c r="M665" s="10">
        <f>testdata1820[[#This Row],[PP]]-(testdata1820[[#This Row],[H]]-testdata1820[[#This Row],[L]])</f>
        <v>365.11750000000006</v>
      </c>
      <c r="N665" s="10">
        <f>testdata1820[[#This Row],[L]]-2*(testdata1820[[#This Row],[H]]-testdata1820[[#This Row],[PP]])</f>
        <v>364.31500000000011</v>
      </c>
      <c r="O665" s="10">
        <f>2*testdata1820[[#This Row],[PP]]-testdata1820[[#This Row],[L]]</f>
        <v>371.65500000000003</v>
      </c>
      <c r="P665" s="10">
        <f>testdata1820[[#This Row],[PP]]+(testdata1820[[#This Row],[H]]-testdata1820[[#This Row],[L]])</f>
        <v>372.45749999999998</v>
      </c>
      <c r="Q665" s="10">
        <f>testdata1820[[#This Row],[H]]+2*(testdata1820[[#This Row],[PP]]-testdata1820[[#This Row],[L]])</f>
        <v>375.32499999999999</v>
      </c>
      <c r="S665" s="8">
        <v>44181.584722222222</v>
      </c>
      <c r="T665" s="10">
        <v>368.78750000000002</v>
      </c>
      <c r="U665" s="10">
        <v>367.98500000000001</v>
      </c>
      <c r="V665" s="10">
        <v>365.11750000000001</v>
      </c>
      <c r="W665" s="10">
        <v>364.315</v>
      </c>
      <c r="X665" s="10">
        <v>371.65499999999997</v>
      </c>
      <c r="Y665" s="10">
        <v>372.45749999999998</v>
      </c>
      <c r="Z665" s="10">
        <v>375.32499999999999</v>
      </c>
    </row>
    <row r="666" spans="1:26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2">
        <f t="shared" si="12"/>
        <v>369.82</v>
      </c>
      <c r="I666" s="2">
        <f t="shared" si="13"/>
        <v>369.59</v>
      </c>
      <c r="J666" s="2">
        <f t="shared" si="14"/>
        <v>365.92</v>
      </c>
      <c r="K666" s="10">
        <f>(testdata1820[[#This Row],[H]]+testdata1820[[#This Row],[L]]+2*testdata1820[[#This Row],[O]])/4</f>
        <v>368.78750000000002</v>
      </c>
      <c r="L666" s="10">
        <f>2*testdata1820[[#This Row],[PP]]-testdata1820[[#This Row],[H]]</f>
        <v>367.98500000000007</v>
      </c>
      <c r="M666" s="10">
        <f>testdata1820[[#This Row],[PP]]-(testdata1820[[#This Row],[H]]-testdata1820[[#This Row],[L]])</f>
        <v>365.11750000000006</v>
      </c>
      <c r="N666" s="10">
        <f>testdata1820[[#This Row],[L]]-2*(testdata1820[[#This Row],[H]]-testdata1820[[#This Row],[PP]])</f>
        <v>364.31500000000011</v>
      </c>
      <c r="O666" s="10">
        <f>2*testdata1820[[#This Row],[PP]]-testdata1820[[#This Row],[L]]</f>
        <v>371.65500000000003</v>
      </c>
      <c r="P666" s="10">
        <f>testdata1820[[#This Row],[PP]]+(testdata1820[[#This Row],[H]]-testdata1820[[#This Row],[L]])</f>
        <v>372.45749999999998</v>
      </c>
      <c r="Q666" s="10">
        <f>testdata1820[[#This Row],[H]]+2*(testdata1820[[#This Row],[PP]]-testdata1820[[#This Row],[L]])</f>
        <v>375.32499999999999</v>
      </c>
      <c r="S666" s="8">
        <v>44181.585416666669</v>
      </c>
      <c r="T666" s="10">
        <v>368.78750000000002</v>
      </c>
      <c r="U666" s="10">
        <v>367.98500000000001</v>
      </c>
      <c r="V666" s="10">
        <v>365.11750000000001</v>
      </c>
      <c r="W666" s="10">
        <v>364.315</v>
      </c>
      <c r="X666" s="10">
        <v>371.65499999999997</v>
      </c>
      <c r="Y666" s="10">
        <v>372.45749999999998</v>
      </c>
      <c r="Z666" s="10">
        <v>375.32499999999999</v>
      </c>
    </row>
    <row r="667" spans="1:26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2">
        <f t="shared" si="12"/>
        <v>369.82</v>
      </c>
      <c r="I667" s="2">
        <f t="shared" si="13"/>
        <v>369.59</v>
      </c>
      <c r="J667" s="2">
        <f t="shared" si="14"/>
        <v>365.92</v>
      </c>
      <c r="K667" s="10">
        <f>(testdata1820[[#This Row],[H]]+testdata1820[[#This Row],[L]]+2*testdata1820[[#This Row],[O]])/4</f>
        <v>368.78750000000002</v>
      </c>
      <c r="L667" s="10">
        <f>2*testdata1820[[#This Row],[PP]]-testdata1820[[#This Row],[H]]</f>
        <v>367.98500000000007</v>
      </c>
      <c r="M667" s="10">
        <f>testdata1820[[#This Row],[PP]]-(testdata1820[[#This Row],[H]]-testdata1820[[#This Row],[L]])</f>
        <v>365.11750000000006</v>
      </c>
      <c r="N667" s="10">
        <f>testdata1820[[#This Row],[L]]-2*(testdata1820[[#This Row],[H]]-testdata1820[[#This Row],[PP]])</f>
        <v>364.31500000000011</v>
      </c>
      <c r="O667" s="10">
        <f>2*testdata1820[[#This Row],[PP]]-testdata1820[[#This Row],[L]]</f>
        <v>371.65500000000003</v>
      </c>
      <c r="P667" s="10">
        <f>testdata1820[[#This Row],[PP]]+(testdata1820[[#This Row],[H]]-testdata1820[[#This Row],[L]])</f>
        <v>372.45749999999998</v>
      </c>
      <c r="Q667" s="10">
        <f>testdata1820[[#This Row],[H]]+2*(testdata1820[[#This Row],[PP]]-testdata1820[[#This Row],[L]])</f>
        <v>375.32499999999999</v>
      </c>
      <c r="S667" s="8">
        <v>44181.586111111108</v>
      </c>
      <c r="T667" s="10">
        <v>368.78750000000002</v>
      </c>
      <c r="U667" s="10">
        <v>367.98500000000001</v>
      </c>
      <c r="V667" s="10">
        <v>365.11750000000001</v>
      </c>
      <c r="W667" s="10">
        <v>364.315</v>
      </c>
      <c r="X667" s="10">
        <v>371.65499999999997</v>
      </c>
      <c r="Y667" s="10">
        <v>372.45749999999998</v>
      </c>
      <c r="Z667" s="10">
        <v>375.32499999999999</v>
      </c>
    </row>
    <row r="668" spans="1:26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2">
        <f t="shared" si="12"/>
        <v>369.82</v>
      </c>
      <c r="I668" s="2">
        <f t="shared" si="13"/>
        <v>369.59</v>
      </c>
      <c r="J668" s="2">
        <f t="shared" si="14"/>
        <v>365.92</v>
      </c>
      <c r="K668" s="10">
        <f>(testdata1820[[#This Row],[H]]+testdata1820[[#This Row],[L]]+2*testdata1820[[#This Row],[O]])/4</f>
        <v>368.78750000000002</v>
      </c>
      <c r="L668" s="10">
        <f>2*testdata1820[[#This Row],[PP]]-testdata1820[[#This Row],[H]]</f>
        <v>367.98500000000007</v>
      </c>
      <c r="M668" s="10">
        <f>testdata1820[[#This Row],[PP]]-(testdata1820[[#This Row],[H]]-testdata1820[[#This Row],[L]])</f>
        <v>365.11750000000006</v>
      </c>
      <c r="N668" s="10">
        <f>testdata1820[[#This Row],[L]]-2*(testdata1820[[#This Row],[H]]-testdata1820[[#This Row],[PP]])</f>
        <v>364.31500000000011</v>
      </c>
      <c r="O668" s="10">
        <f>2*testdata1820[[#This Row],[PP]]-testdata1820[[#This Row],[L]]</f>
        <v>371.65500000000003</v>
      </c>
      <c r="P668" s="10">
        <f>testdata1820[[#This Row],[PP]]+(testdata1820[[#This Row],[H]]-testdata1820[[#This Row],[L]])</f>
        <v>372.45749999999998</v>
      </c>
      <c r="Q668" s="10">
        <f>testdata1820[[#This Row],[H]]+2*(testdata1820[[#This Row],[PP]]-testdata1820[[#This Row],[L]])</f>
        <v>375.32499999999999</v>
      </c>
      <c r="S668" s="8">
        <v>44181.586805555555</v>
      </c>
      <c r="T668" s="10">
        <v>368.78750000000002</v>
      </c>
      <c r="U668" s="10">
        <v>367.98500000000001</v>
      </c>
      <c r="V668" s="10">
        <v>365.11750000000001</v>
      </c>
      <c r="W668" s="10">
        <v>364.315</v>
      </c>
      <c r="X668" s="10">
        <v>371.65499999999997</v>
      </c>
      <c r="Y668" s="10">
        <v>372.45749999999998</v>
      </c>
      <c r="Z668" s="10">
        <v>375.32499999999999</v>
      </c>
    </row>
    <row r="669" spans="1:26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2">
        <f t="shared" si="12"/>
        <v>369.82</v>
      </c>
      <c r="I669" s="2">
        <f t="shared" si="13"/>
        <v>369.59</v>
      </c>
      <c r="J669" s="2">
        <f t="shared" si="14"/>
        <v>365.92</v>
      </c>
      <c r="K669" s="10">
        <f>(testdata1820[[#This Row],[H]]+testdata1820[[#This Row],[L]]+2*testdata1820[[#This Row],[O]])/4</f>
        <v>368.78750000000002</v>
      </c>
      <c r="L669" s="10">
        <f>2*testdata1820[[#This Row],[PP]]-testdata1820[[#This Row],[H]]</f>
        <v>367.98500000000007</v>
      </c>
      <c r="M669" s="10">
        <f>testdata1820[[#This Row],[PP]]-(testdata1820[[#This Row],[H]]-testdata1820[[#This Row],[L]])</f>
        <v>365.11750000000006</v>
      </c>
      <c r="N669" s="10">
        <f>testdata1820[[#This Row],[L]]-2*(testdata1820[[#This Row],[H]]-testdata1820[[#This Row],[PP]])</f>
        <v>364.31500000000011</v>
      </c>
      <c r="O669" s="10">
        <f>2*testdata1820[[#This Row],[PP]]-testdata1820[[#This Row],[L]]</f>
        <v>371.65500000000003</v>
      </c>
      <c r="P669" s="10">
        <f>testdata1820[[#This Row],[PP]]+(testdata1820[[#This Row],[H]]-testdata1820[[#This Row],[L]])</f>
        <v>372.45749999999998</v>
      </c>
      <c r="Q669" s="10">
        <f>testdata1820[[#This Row],[H]]+2*(testdata1820[[#This Row],[PP]]-testdata1820[[#This Row],[L]])</f>
        <v>375.32499999999999</v>
      </c>
      <c r="S669" s="8">
        <v>44181.587500000001</v>
      </c>
      <c r="T669" s="10">
        <v>368.78750000000002</v>
      </c>
      <c r="U669" s="10">
        <v>367.98500000000001</v>
      </c>
      <c r="V669" s="10">
        <v>365.11750000000001</v>
      </c>
      <c r="W669" s="10">
        <v>364.315</v>
      </c>
      <c r="X669" s="10">
        <v>371.65499999999997</v>
      </c>
      <c r="Y669" s="10">
        <v>372.45749999999998</v>
      </c>
      <c r="Z669" s="10">
        <v>375.32499999999999</v>
      </c>
    </row>
    <row r="670" spans="1:26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2">
        <f t="shared" si="12"/>
        <v>369.82</v>
      </c>
      <c r="I670" s="2">
        <f t="shared" si="13"/>
        <v>369.59</v>
      </c>
      <c r="J670" s="2">
        <f t="shared" si="14"/>
        <v>365.92</v>
      </c>
      <c r="K670" s="10">
        <f>(testdata1820[[#This Row],[H]]+testdata1820[[#This Row],[L]]+2*testdata1820[[#This Row],[O]])/4</f>
        <v>368.78750000000002</v>
      </c>
      <c r="L670" s="10">
        <f>2*testdata1820[[#This Row],[PP]]-testdata1820[[#This Row],[H]]</f>
        <v>367.98500000000007</v>
      </c>
      <c r="M670" s="10">
        <f>testdata1820[[#This Row],[PP]]-(testdata1820[[#This Row],[H]]-testdata1820[[#This Row],[L]])</f>
        <v>365.11750000000006</v>
      </c>
      <c r="N670" s="10">
        <f>testdata1820[[#This Row],[L]]-2*(testdata1820[[#This Row],[H]]-testdata1820[[#This Row],[PP]])</f>
        <v>364.31500000000011</v>
      </c>
      <c r="O670" s="10">
        <f>2*testdata1820[[#This Row],[PP]]-testdata1820[[#This Row],[L]]</f>
        <v>371.65500000000003</v>
      </c>
      <c r="P670" s="10">
        <f>testdata1820[[#This Row],[PP]]+(testdata1820[[#This Row],[H]]-testdata1820[[#This Row],[L]])</f>
        <v>372.45749999999998</v>
      </c>
      <c r="Q670" s="10">
        <f>testdata1820[[#This Row],[H]]+2*(testdata1820[[#This Row],[PP]]-testdata1820[[#This Row],[L]])</f>
        <v>375.32499999999999</v>
      </c>
      <c r="S670" s="8">
        <v>44181.588194444441</v>
      </c>
      <c r="T670" s="10">
        <v>368.78750000000002</v>
      </c>
      <c r="U670" s="10">
        <v>367.98500000000001</v>
      </c>
      <c r="V670" s="10">
        <v>365.11750000000001</v>
      </c>
      <c r="W670" s="10">
        <v>364.315</v>
      </c>
      <c r="X670" s="10">
        <v>371.65499999999997</v>
      </c>
      <c r="Y670" s="10">
        <v>372.45749999999998</v>
      </c>
      <c r="Z670" s="10">
        <v>375.32499999999999</v>
      </c>
    </row>
    <row r="671" spans="1:26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2">
        <f t="shared" si="12"/>
        <v>369.82</v>
      </c>
      <c r="I671" s="2">
        <f t="shared" si="13"/>
        <v>369.59</v>
      </c>
      <c r="J671" s="2">
        <f t="shared" si="14"/>
        <v>365.92</v>
      </c>
      <c r="K671" s="10">
        <f>(testdata1820[[#This Row],[H]]+testdata1820[[#This Row],[L]]+2*testdata1820[[#This Row],[O]])/4</f>
        <v>368.78750000000002</v>
      </c>
      <c r="L671" s="10">
        <f>2*testdata1820[[#This Row],[PP]]-testdata1820[[#This Row],[H]]</f>
        <v>367.98500000000007</v>
      </c>
      <c r="M671" s="10">
        <f>testdata1820[[#This Row],[PP]]-(testdata1820[[#This Row],[H]]-testdata1820[[#This Row],[L]])</f>
        <v>365.11750000000006</v>
      </c>
      <c r="N671" s="10">
        <f>testdata1820[[#This Row],[L]]-2*(testdata1820[[#This Row],[H]]-testdata1820[[#This Row],[PP]])</f>
        <v>364.31500000000011</v>
      </c>
      <c r="O671" s="10">
        <f>2*testdata1820[[#This Row],[PP]]-testdata1820[[#This Row],[L]]</f>
        <v>371.65500000000003</v>
      </c>
      <c r="P671" s="10">
        <f>testdata1820[[#This Row],[PP]]+(testdata1820[[#This Row],[H]]-testdata1820[[#This Row],[L]])</f>
        <v>372.45749999999998</v>
      </c>
      <c r="Q671" s="10">
        <f>testdata1820[[#This Row],[H]]+2*(testdata1820[[#This Row],[PP]]-testdata1820[[#This Row],[L]])</f>
        <v>375.32499999999999</v>
      </c>
      <c r="S671" s="8">
        <v>44181.588888888888</v>
      </c>
      <c r="T671" s="10">
        <v>368.78750000000002</v>
      </c>
      <c r="U671" s="10">
        <v>367.98500000000001</v>
      </c>
      <c r="V671" s="10">
        <v>365.11750000000001</v>
      </c>
      <c r="W671" s="10">
        <v>364.315</v>
      </c>
      <c r="X671" s="10">
        <v>371.65499999999997</v>
      </c>
      <c r="Y671" s="10">
        <v>372.45749999999998</v>
      </c>
      <c r="Z671" s="10">
        <v>375.32499999999999</v>
      </c>
    </row>
    <row r="672" spans="1:26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2">
        <f t="shared" si="12"/>
        <v>369.82</v>
      </c>
      <c r="I672" s="2">
        <f t="shared" si="13"/>
        <v>369.59</v>
      </c>
      <c r="J672" s="2">
        <f t="shared" si="14"/>
        <v>365.92</v>
      </c>
      <c r="K672" s="10">
        <f>(testdata1820[[#This Row],[H]]+testdata1820[[#This Row],[L]]+2*testdata1820[[#This Row],[O]])/4</f>
        <v>368.78750000000002</v>
      </c>
      <c r="L672" s="10">
        <f>2*testdata1820[[#This Row],[PP]]-testdata1820[[#This Row],[H]]</f>
        <v>367.98500000000007</v>
      </c>
      <c r="M672" s="10">
        <f>testdata1820[[#This Row],[PP]]-(testdata1820[[#This Row],[H]]-testdata1820[[#This Row],[L]])</f>
        <v>365.11750000000006</v>
      </c>
      <c r="N672" s="10">
        <f>testdata1820[[#This Row],[L]]-2*(testdata1820[[#This Row],[H]]-testdata1820[[#This Row],[PP]])</f>
        <v>364.31500000000011</v>
      </c>
      <c r="O672" s="10">
        <f>2*testdata1820[[#This Row],[PP]]-testdata1820[[#This Row],[L]]</f>
        <v>371.65500000000003</v>
      </c>
      <c r="P672" s="10">
        <f>testdata1820[[#This Row],[PP]]+(testdata1820[[#This Row],[H]]-testdata1820[[#This Row],[L]])</f>
        <v>372.45749999999998</v>
      </c>
      <c r="Q672" s="10">
        <f>testdata1820[[#This Row],[H]]+2*(testdata1820[[#This Row],[PP]]-testdata1820[[#This Row],[L]])</f>
        <v>375.32499999999999</v>
      </c>
      <c r="S672" s="8">
        <v>44181.589583333334</v>
      </c>
      <c r="T672" s="10">
        <v>368.78750000000002</v>
      </c>
      <c r="U672" s="10">
        <v>367.98500000000001</v>
      </c>
      <c r="V672" s="10">
        <v>365.11750000000001</v>
      </c>
      <c r="W672" s="10">
        <v>364.315</v>
      </c>
      <c r="X672" s="10">
        <v>371.65499999999997</v>
      </c>
      <c r="Y672" s="10">
        <v>372.45749999999998</v>
      </c>
      <c r="Z672" s="10">
        <v>375.32499999999999</v>
      </c>
    </row>
    <row r="673" spans="1:26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2">
        <f t="shared" si="12"/>
        <v>369.82</v>
      </c>
      <c r="I673" s="2">
        <f t="shared" si="13"/>
        <v>369.59</v>
      </c>
      <c r="J673" s="2">
        <f t="shared" si="14"/>
        <v>365.92</v>
      </c>
      <c r="K673" s="10">
        <f>(testdata1820[[#This Row],[H]]+testdata1820[[#This Row],[L]]+2*testdata1820[[#This Row],[O]])/4</f>
        <v>368.78750000000002</v>
      </c>
      <c r="L673" s="10">
        <f>2*testdata1820[[#This Row],[PP]]-testdata1820[[#This Row],[H]]</f>
        <v>367.98500000000007</v>
      </c>
      <c r="M673" s="10">
        <f>testdata1820[[#This Row],[PP]]-(testdata1820[[#This Row],[H]]-testdata1820[[#This Row],[L]])</f>
        <v>365.11750000000006</v>
      </c>
      <c r="N673" s="10">
        <f>testdata1820[[#This Row],[L]]-2*(testdata1820[[#This Row],[H]]-testdata1820[[#This Row],[PP]])</f>
        <v>364.31500000000011</v>
      </c>
      <c r="O673" s="10">
        <f>2*testdata1820[[#This Row],[PP]]-testdata1820[[#This Row],[L]]</f>
        <v>371.65500000000003</v>
      </c>
      <c r="P673" s="10">
        <f>testdata1820[[#This Row],[PP]]+(testdata1820[[#This Row],[H]]-testdata1820[[#This Row],[L]])</f>
        <v>372.45749999999998</v>
      </c>
      <c r="Q673" s="10">
        <f>testdata1820[[#This Row],[H]]+2*(testdata1820[[#This Row],[PP]]-testdata1820[[#This Row],[L]])</f>
        <v>375.32499999999999</v>
      </c>
      <c r="S673" s="8">
        <v>44181.590277777781</v>
      </c>
      <c r="T673" s="10">
        <v>368.78750000000002</v>
      </c>
      <c r="U673" s="10">
        <v>367.98500000000001</v>
      </c>
      <c r="V673" s="10">
        <v>365.11750000000001</v>
      </c>
      <c r="W673" s="10">
        <v>364.315</v>
      </c>
      <c r="X673" s="10">
        <v>371.65499999999997</v>
      </c>
      <c r="Y673" s="10">
        <v>372.45749999999998</v>
      </c>
      <c r="Z673" s="10">
        <v>375.32499999999999</v>
      </c>
    </row>
    <row r="674" spans="1:26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2">
        <f t="shared" si="12"/>
        <v>369.82</v>
      </c>
      <c r="I674" s="2">
        <f t="shared" si="13"/>
        <v>369.59</v>
      </c>
      <c r="J674" s="2">
        <f t="shared" si="14"/>
        <v>365.92</v>
      </c>
      <c r="K674" s="10">
        <f>(testdata1820[[#This Row],[H]]+testdata1820[[#This Row],[L]]+2*testdata1820[[#This Row],[O]])/4</f>
        <v>368.78750000000002</v>
      </c>
      <c r="L674" s="10">
        <f>2*testdata1820[[#This Row],[PP]]-testdata1820[[#This Row],[H]]</f>
        <v>367.98500000000007</v>
      </c>
      <c r="M674" s="10">
        <f>testdata1820[[#This Row],[PP]]-(testdata1820[[#This Row],[H]]-testdata1820[[#This Row],[L]])</f>
        <v>365.11750000000006</v>
      </c>
      <c r="N674" s="10">
        <f>testdata1820[[#This Row],[L]]-2*(testdata1820[[#This Row],[H]]-testdata1820[[#This Row],[PP]])</f>
        <v>364.31500000000011</v>
      </c>
      <c r="O674" s="10">
        <f>2*testdata1820[[#This Row],[PP]]-testdata1820[[#This Row],[L]]</f>
        <v>371.65500000000003</v>
      </c>
      <c r="P674" s="10">
        <f>testdata1820[[#This Row],[PP]]+(testdata1820[[#This Row],[H]]-testdata1820[[#This Row],[L]])</f>
        <v>372.45749999999998</v>
      </c>
      <c r="Q674" s="10">
        <f>testdata1820[[#This Row],[H]]+2*(testdata1820[[#This Row],[PP]]-testdata1820[[#This Row],[L]])</f>
        <v>375.32499999999999</v>
      </c>
      <c r="S674" s="8">
        <v>44181.59097222222</v>
      </c>
      <c r="T674" s="10">
        <v>368.78750000000002</v>
      </c>
      <c r="U674" s="10">
        <v>367.98500000000001</v>
      </c>
      <c r="V674" s="10">
        <v>365.11750000000001</v>
      </c>
      <c r="W674" s="10">
        <v>364.315</v>
      </c>
      <c r="X674" s="10">
        <v>371.65499999999997</v>
      </c>
      <c r="Y674" s="10">
        <v>372.45749999999998</v>
      </c>
      <c r="Z674" s="10">
        <v>375.32499999999999</v>
      </c>
    </row>
    <row r="675" spans="1:26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2">
        <f t="shared" si="12"/>
        <v>369.82</v>
      </c>
      <c r="I675" s="2">
        <f t="shared" si="13"/>
        <v>369.59</v>
      </c>
      <c r="J675" s="2">
        <f t="shared" si="14"/>
        <v>365.92</v>
      </c>
      <c r="K675" s="10">
        <f>(testdata1820[[#This Row],[H]]+testdata1820[[#This Row],[L]]+2*testdata1820[[#This Row],[O]])/4</f>
        <v>368.78750000000002</v>
      </c>
      <c r="L675" s="10">
        <f>2*testdata1820[[#This Row],[PP]]-testdata1820[[#This Row],[H]]</f>
        <v>367.98500000000007</v>
      </c>
      <c r="M675" s="10">
        <f>testdata1820[[#This Row],[PP]]-(testdata1820[[#This Row],[H]]-testdata1820[[#This Row],[L]])</f>
        <v>365.11750000000006</v>
      </c>
      <c r="N675" s="10">
        <f>testdata1820[[#This Row],[L]]-2*(testdata1820[[#This Row],[H]]-testdata1820[[#This Row],[PP]])</f>
        <v>364.31500000000011</v>
      </c>
      <c r="O675" s="10">
        <f>2*testdata1820[[#This Row],[PP]]-testdata1820[[#This Row],[L]]</f>
        <v>371.65500000000003</v>
      </c>
      <c r="P675" s="10">
        <f>testdata1820[[#This Row],[PP]]+(testdata1820[[#This Row],[H]]-testdata1820[[#This Row],[L]])</f>
        <v>372.45749999999998</v>
      </c>
      <c r="Q675" s="10">
        <f>testdata1820[[#This Row],[H]]+2*(testdata1820[[#This Row],[PP]]-testdata1820[[#This Row],[L]])</f>
        <v>375.32499999999999</v>
      </c>
      <c r="S675" s="8">
        <v>44181.591666666667</v>
      </c>
      <c r="T675" s="10">
        <v>368.78750000000002</v>
      </c>
      <c r="U675" s="10">
        <v>367.98500000000001</v>
      </c>
      <c r="V675" s="10">
        <v>365.11750000000001</v>
      </c>
      <c r="W675" s="10">
        <v>364.315</v>
      </c>
      <c r="X675" s="10">
        <v>371.65499999999997</v>
      </c>
      <c r="Y675" s="10">
        <v>372.45749999999998</v>
      </c>
      <c r="Z675" s="10">
        <v>375.32499999999999</v>
      </c>
    </row>
    <row r="676" spans="1:26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2">
        <f t="shared" si="12"/>
        <v>369.82</v>
      </c>
      <c r="I676" s="2">
        <f t="shared" si="13"/>
        <v>369.59</v>
      </c>
      <c r="J676" s="2">
        <f t="shared" si="14"/>
        <v>365.92</v>
      </c>
      <c r="K676" s="10">
        <f>(testdata1820[[#This Row],[H]]+testdata1820[[#This Row],[L]]+2*testdata1820[[#This Row],[O]])/4</f>
        <v>368.78750000000002</v>
      </c>
      <c r="L676" s="10">
        <f>2*testdata1820[[#This Row],[PP]]-testdata1820[[#This Row],[H]]</f>
        <v>367.98500000000007</v>
      </c>
      <c r="M676" s="10">
        <f>testdata1820[[#This Row],[PP]]-(testdata1820[[#This Row],[H]]-testdata1820[[#This Row],[L]])</f>
        <v>365.11750000000006</v>
      </c>
      <c r="N676" s="10">
        <f>testdata1820[[#This Row],[L]]-2*(testdata1820[[#This Row],[H]]-testdata1820[[#This Row],[PP]])</f>
        <v>364.31500000000011</v>
      </c>
      <c r="O676" s="10">
        <f>2*testdata1820[[#This Row],[PP]]-testdata1820[[#This Row],[L]]</f>
        <v>371.65500000000003</v>
      </c>
      <c r="P676" s="10">
        <f>testdata1820[[#This Row],[PP]]+(testdata1820[[#This Row],[H]]-testdata1820[[#This Row],[L]])</f>
        <v>372.45749999999998</v>
      </c>
      <c r="Q676" s="10">
        <f>testdata1820[[#This Row],[H]]+2*(testdata1820[[#This Row],[PP]]-testdata1820[[#This Row],[L]])</f>
        <v>375.32499999999999</v>
      </c>
      <c r="S676" s="8">
        <v>44181.592361111114</v>
      </c>
      <c r="T676" s="10">
        <v>368.78750000000002</v>
      </c>
      <c r="U676" s="10">
        <v>367.98500000000001</v>
      </c>
      <c r="V676" s="10">
        <v>365.11750000000001</v>
      </c>
      <c r="W676" s="10">
        <v>364.315</v>
      </c>
      <c r="X676" s="10">
        <v>371.65499999999997</v>
      </c>
      <c r="Y676" s="10">
        <v>372.45749999999998</v>
      </c>
      <c r="Z676" s="10">
        <v>375.32499999999999</v>
      </c>
    </row>
    <row r="677" spans="1:26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2">
        <f t="shared" si="12"/>
        <v>369.82</v>
      </c>
      <c r="I677" s="2">
        <f t="shared" si="13"/>
        <v>369.59</v>
      </c>
      <c r="J677" s="2">
        <f t="shared" si="14"/>
        <v>365.92</v>
      </c>
      <c r="K677" s="10">
        <f>(testdata1820[[#This Row],[H]]+testdata1820[[#This Row],[L]]+2*testdata1820[[#This Row],[O]])/4</f>
        <v>368.78750000000002</v>
      </c>
      <c r="L677" s="10">
        <f>2*testdata1820[[#This Row],[PP]]-testdata1820[[#This Row],[H]]</f>
        <v>367.98500000000007</v>
      </c>
      <c r="M677" s="10">
        <f>testdata1820[[#This Row],[PP]]-(testdata1820[[#This Row],[H]]-testdata1820[[#This Row],[L]])</f>
        <v>365.11750000000006</v>
      </c>
      <c r="N677" s="10">
        <f>testdata1820[[#This Row],[L]]-2*(testdata1820[[#This Row],[H]]-testdata1820[[#This Row],[PP]])</f>
        <v>364.31500000000011</v>
      </c>
      <c r="O677" s="10">
        <f>2*testdata1820[[#This Row],[PP]]-testdata1820[[#This Row],[L]]</f>
        <v>371.65500000000003</v>
      </c>
      <c r="P677" s="10">
        <f>testdata1820[[#This Row],[PP]]+(testdata1820[[#This Row],[H]]-testdata1820[[#This Row],[L]])</f>
        <v>372.45749999999998</v>
      </c>
      <c r="Q677" s="10">
        <f>testdata1820[[#This Row],[H]]+2*(testdata1820[[#This Row],[PP]]-testdata1820[[#This Row],[L]])</f>
        <v>375.32499999999999</v>
      </c>
      <c r="S677" s="8">
        <v>44181.593055555553</v>
      </c>
      <c r="T677" s="10">
        <v>368.78750000000002</v>
      </c>
      <c r="U677" s="10">
        <v>367.98500000000001</v>
      </c>
      <c r="V677" s="10">
        <v>365.11750000000001</v>
      </c>
      <c r="W677" s="10">
        <v>364.315</v>
      </c>
      <c r="X677" s="10">
        <v>371.65499999999997</v>
      </c>
      <c r="Y677" s="10">
        <v>372.45749999999998</v>
      </c>
      <c r="Z677" s="10">
        <v>375.32499999999999</v>
      </c>
    </row>
    <row r="678" spans="1:26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2">
        <f t="shared" si="12"/>
        <v>369.82</v>
      </c>
      <c r="I678" s="2">
        <f t="shared" si="13"/>
        <v>369.59</v>
      </c>
      <c r="J678" s="2">
        <f t="shared" si="14"/>
        <v>365.92</v>
      </c>
      <c r="K678" s="10">
        <f>(testdata1820[[#This Row],[H]]+testdata1820[[#This Row],[L]]+2*testdata1820[[#This Row],[O]])/4</f>
        <v>368.78750000000002</v>
      </c>
      <c r="L678" s="10">
        <f>2*testdata1820[[#This Row],[PP]]-testdata1820[[#This Row],[H]]</f>
        <v>367.98500000000007</v>
      </c>
      <c r="M678" s="10">
        <f>testdata1820[[#This Row],[PP]]-(testdata1820[[#This Row],[H]]-testdata1820[[#This Row],[L]])</f>
        <v>365.11750000000006</v>
      </c>
      <c r="N678" s="10">
        <f>testdata1820[[#This Row],[L]]-2*(testdata1820[[#This Row],[H]]-testdata1820[[#This Row],[PP]])</f>
        <v>364.31500000000011</v>
      </c>
      <c r="O678" s="10">
        <f>2*testdata1820[[#This Row],[PP]]-testdata1820[[#This Row],[L]]</f>
        <v>371.65500000000003</v>
      </c>
      <c r="P678" s="10">
        <f>testdata1820[[#This Row],[PP]]+(testdata1820[[#This Row],[H]]-testdata1820[[#This Row],[L]])</f>
        <v>372.45749999999998</v>
      </c>
      <c r="Q678" s="10">
        <f>testdata1820[[#This Row],[H]]+2*(testdata1820[[#This Row],[PP]]-testdata1820[[#This Row],[L]])</f>
        <v>375.32499999999999</v>
      </c>
      <c r="S678" s="8">
        <v>44181.59375</v>
      </c>
      <c r="T678" s="10">
        <v>368.78750000000002</v>
      </c>
      <c r="U678" s="10">
        <v>367.98500000000001</v>
      </c>
      <c r="V678" s="10">
        <v>365.11750000000001</v>
      </c>
      <c r="W678" s="10">
        <v>364.315</v>
      </c>
      <c r="X678" s="10">
        <v>371.65499999999997</v>
      </c>
      <c r="Y678" s="10">
        <v>372.45749999999998</v>
      </c>
      <c r="Z678" s="10">
        <v>375.32499999999999</v>
      </c>
    </row>
    <row r="679" spans="1:26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2">
        <f t="shared" si="12"/>
        <v>369.82</v>
      </c>
      <c r="I679" s="2">
        <f t="shared" si="13"/>
        <v>369.59</v>
      </c>
      <c r="J679" s="2">
        <f t="shared" si="14"/>
        <v>365.92</v>
      </c>
      <c r="K679" s="10">
        <f>(testdata1820[[#This Row],[H]]+testdata1820[[#This Row],[L]]+2*testdata1820[[#This Row],[O]])/4</f>
        <v>368.78750000000002</v>
      </c>
      <c r="L679" s="10">
        <f>2*testdata1820[[#This Row],[PP]]-testdata1820[[#This Row],[H]]</f>
        <v>367.98500000000007</v>
      </c>
      <c r="M679" s="10">
        <f>testdata1820[[#This Row],[PP]]-(testdata1820[[#This Row],[H]]-testdata1820[[#This Row],[L]])</f>
        <v>365.11750000000006</v>
      </c>
      <c r="N679" s="10">
        <f>testdata1820[[#This Row],[L]]-2*(testdata1820[[#This Row],[H]]-testdata1820[[#This Row],[PP]])</f>
        <v>364.31500000000011</v>
      </c>
      <c r="O679" s="10">
        <f>2*testdata1820[[#This Row],[PP]]-testdata1820[[#This Row],[L]]</f>
        <v>371.65500000000003</v>
      </c>
      <c r="P679" s="10">
        <f>testdata1820[[#This Row],[PP]]+(testdata1820[[#This Row],[H]]-testdata1820[[#This Row],[L]])</f>
        <v>372.45749999999998</v>
      </c>
      <c r="Q679" s="10">
        <f>testdata1820[[#This Row],[H]]+2*(testdata1820[[#This Row],[PP]]-testdata1820[[#This Row],[L]])</f>
        <v>375.32499999999999</v>
      </c>
      <c r="S679" s="8">
        <v>44181.594444444447</v>
      </c>
      <c r="T679" s="10">
        <v>368.78750000000002</v>
      </c>
      <c r="U679" s="10">
        <v>367.98500000000001</v>
      </c>
      <c r="V679" s="10">
        <v>365.11750000000001</v>
      </c>
      <c r="W679" s="10">
        <v>364.315</v>
      </c>
      <c r="X679" s="10">
        <v>371.65499999999997</v>
      </c>
      <c r="Y679" s="10">
        <v>372.45749999999998</v>
      </c>
      <c r="Z679" s="10">
        <v>375.32499999999999</v>
      </c>
    </row>
    <row r="680" spans="1:26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2">
        <f t="shared" si="12"/>
        <v>369.82</v>
      </c>
      <c r="I680" s="2">
        <f t="shared" si="13"/>
        <v>369.59</v>
      </c>
      <c r="J680" s="2">
        <f t="shared" si="14"/>
        <v>365.92</v>
      </c>
      <c r="K680" s="10">
        <f>(testdata1820[[#This Row],[H]]+testdata1820[[#This Row],[L]]+2*testdata1820[[#This Row],[O]])/4</f>
        <v>368.78750000000002</v>
      </c>
      <c r="L680" s="10">
        <f>2*testdata1820[[#This Row],[PP]]-testdata1820[[#This Row],[H]]</f>
        <v>367.98500000000007</v>
      </c>
      <c r="M680" s="10">
        <f>testdata1820[[#This Row],[PP]]-(testdata1820[[#This Row],[H]]-testdata1820[[#This Row],[L]])</f>
        <v>365.11750000000006</v>
      </c>
      <c r="N680" s="10">
        <f>testdata1820[[#This Row],[L]]-2*(testdata1820[[#This Row],[H]]-testdata1820[[#This Row],[PP]])</f>
        <v>364.31500000000011</v>
      </c>
      <c r="O680" s="10">
        <f>2*testdata1820[[#This Row],[PP]]-testdata1820[[#This Row],[L]]</f>
        <v>371.65500000000003</v>
      </c>
      <c r="P680" s="10">
        <f>testdata1820[[#This Row],[PP]]+(testdata1820[[#This Row],[H]]-testdata1820[[#This Row],[L]])</f>
        <v>372.45749999999998</v>
      </c>
      <c r="Q680" s="10">
        <f>testdata1820[[#This Row],[H]]+2*(testdata1820[[#This Row],[PP]]-testdata1820[[#This Row],[L]])</f>
        <v>375.32499999999999</v>
      </c>
      <c r="S680" s="8">
        <v>44181.595138888886</v>
      </c>
      <c r="T680" s="10">
        <v>368.78750000000002</v>
      </c>
      <c r="U680" s="10">
        <v>367.98500000000001</v>
      </c>
      <c r="V680" s="10">
        <v>365.11750000000001</v>
      </c>
      <c r="W680" s="10">
        <v>364.315</v>
      </c>
      <c r="X680" s="10">
        <v>371.65499999999997</v>
      </c>
      <c r="Y680" s="10">
        <v>372.45749999999998</v>
      </c>
      <c r="Z680" s="10">
        <v>375.32499999999999</v>
      </c>
    </row>
    <row r="681" spans="1:26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2">
        <f t="shared" si="12"/>
        <v>369.82</v>
      </c>
      <c r="I681" s="2">
        <f t="shared" si="13"/>
        <v>369.59</v>
      </c>
      <c r="J681" s="2">
        <f t="shared" si="14"/>
        <v>365.92</v>
      </c>
      <c r="K681" s="10">
        <f>(testdata1820[[#This Row],[H]]+testdata1820[[#This Row],[L]]+2*testdata1820[[#This Row],[O]])/4</f>
        <v>368.78750000000002</v>
      </c>
      <c r="L681" s="10">
        <f>2*testdata1820[[#This Row],[PP]]-testdata1820[[#This Row],[H]]</f>
        <v>367.98500000000007</v>
      </c>
      <c r="M681" s="10">
        <f>testdata1820[[#This Row],[PP]]-(testdata1820[[#This Row],[H]]-testdata1820[[#This Row],[L]])</f>
        <v>365.11750000000006</v>
      </c>
      <c r="N681" s="10">
        <f>testdata1820[[#This Row],[L]]-2*(testdata1820[[#This Row],[H]]-testdata1820[[#This Row],[PP]])</f>
        <v>364.31500000000011</v>
      </c>
      <c r="O681" s="10">
        <f>2*testdata1820[[#This Row],[PP]]-testdata1820[[#This Row],[L]]</f>
        <v>371.65500000000003</v>
      </c>
      <c r="P681" s="10">
        <f>testdata1820[[#This Row],[PP]]+(testdata1820[[#This Row],[H]]-testdata1820[[#This Row],[L]])</f>
        <v>372.45749999999998</v>
      </c>
      <c r="Q681" s="10">
        <f>testdata1820[[#This Row],[H]]+2*(testdata1820[[#This Row],[PP]]-testdata1820[[#This Row],[L]])</f>
        <v>375.32499999999999</v>
      </c>
      <c r="S681" s="8">
        <v>44181.595833333333</v>
      </c>
      <c r="T681" s="10">
        <v>368.78750000000002</v>
      </c>
      <c r="U681" s="10">
        <v>367.98500000000001</v>
      </c>
      <c r="V681" s="10">
        <v>365.11750000000001</v>
      </c>
      <c r="W681" s="10">
        <v>364.315</v>
      </c>
      <c r="X681" s="10">
        <v>371.65499999999997</v>
      </c>
      <c r="Y681" s="10">
        <v>372.45749999999998</v>
      </c>
      <c r="Z681" s="10">
        <v>375.32499999999999</v>
      </c>
    </row>
    <row r="682" spans="1:26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2">
        <f t="shared" si="12"/>
        <v>369.82</v>
      </c>
      <c r="I682" s="2">
        <f t="shared" si="13"/>
        <v>369.59</v>
      </c>
      <c r="J682" s="2">
        <f t="shared" si="14"/>
        <v>365.92</v>
      </c>
      <c r="K682" s="10">
        <f>(testdata1820[[#This Row],[H]]+testdata1820[[#This Row],[L]]+2*testdata1820[[#This Row],[O]])/4</f>
        <v>368.78750000000002</v>
      </c>
      <c r="L682" s="10">
        <f>2*testdata1820[[#This Row],[PP]]-testdata1820[[#This Row],[H]]</f>
        <v>367.98500000000007</v>
      </c>
      <c r="M682" s="10">
        <f>testdata1820[[#This Row],[PP]]-(testdata1820[[#This Row],[H]]-testdata1820[[#This Row],[L]])</f>
        <v>365.11750000000006</v>
      </c>
      <c r="N682" s="10">
        <f>testdata1820[[#This Row],[L]]-2*(testdata1820[[#This Row],[H]]-testdata1820[[#This Row],[PP]])</f>
        <v>364.31500000000011</v>
      </c>
      <c r="O682" s="10">
        <f>2*testdata1820[[#This Row],[PP]]-testdata1820[[#This Row],[L]]</f>
        <v>371.65500000000003</v>
      </c>
      <c r="P682" s="10">
        <f>testdata1820[[#This Row],[PP]]+(testdata1820[[#This Row],[H]]-testdata1820[[#This Row],[L]])</f>
        <v>372.45749999999998</v>
      </c>
      <c r="Q682" s="10">
        <f>testdata1820[[#This Row],[H]]+2*(testdata1820[[#This Row],[PP]]-testdata1820[[#This Row],[L]])</f>
        <v>375.32499999999999</v>
      </c>
      <c r="S682" s="8">
        <v>44181.59652777778</v>
      </c>
      <c r="T682" s="10">
        <v>368.78750000000002</v>
      </c>
      <c r="U682" s="10">
        <v>367.98500000000001</v>
      </c>
      <c r="V682" s="10">
        <v>365.11750000000001</v>
      </c>
      <c r="W682" s="10">
        <v>364.315</v>
      </c>
      <c r="X682" s="10">
        <v>371.65499999999997</v>
      </c>
      <c r="Y682" s="10">
        <v>372.45749999999998</v>
      </c>
      <c r="Z682" s="10">
        <v>375.32499999999999</v>
      </c>
    </row>
    <row r="683" spans="1:26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2">
        <f t="shared" si="12"/>
        <v>369.82</v>
      </c>
      <c r="I683" s="2">
        <f t="shared" si="13"/>
        <v>369.59</v>
      </c>
      <c r="J683" s="2">
        <f t="shared" si="14"/>
        <v>365.92</v>
      </c>
      <c r="K683" s="10">
        <f>(testdata1820[[#This Row],[H]]+testdata1820[[#This Row],[L]]+2*testdata1820[[#This Row],[O]])/4</f>
        <v>368.78750000000002</v>
      </c>
      <c r="L683" s="10">
        <f>2*testdata1820[[#This Row],[PP]]-testdata1820[[#This Row],[H]]</f>
        <v>367.98500000000007</v>
      </c>
      <c r="M683" s="10">
        <f>testdata1820[[#This Row],[PP]]-(testdata1820[[#This Row],[H]]-testdata1820[[#This Row],[L]])</f>
        <v>365.11750000000006</v>
      </c>
      <c r="N683" s="10">
        <f>testdata1820[[#This Row],[L]]-2*(testdata1820[[#This Row],[H]]-testdata1820[[#This Row],[PP]])</f>
        <v>364.31500000000011</v>
      </c>
      <c r="O683" s="10">
        <f>2*testdata1820[[#This Row],[PP]]-testdata1820[[#This Row],[L]]</f>
        <v>371.65500000000003</v>
      </c>
      <c r="P683" s="10">
        <f>testdata1820[[#This Row],[PP]]+(testdata1820[[#This Row],[H]]-testdata1820[[#This Row],[L]])</f>
        <v>372.45749999999998</v>
      </c>
      <c r="Q683" s="10">
        <f>testdata1820[[#This Row],[H]]+2*(testdata1820[[#This Row],[PP]]-testdata1820[[#This Row],[L]])</f>
        <v>375.32499999999999</v>
      </c>
      <c r="S683" s="8">
        <v>44181.597222222219</v>
      </c>
      <c r="T683" s="10">
        <v>368.78750000000002</v>
      </c>
      <c r="U683" s="10">
        <v>367.98500000000001</v>
      </c>
      <c r="V683" s="10">
        <v>365.11750000000001</v>
      </c>
      <c r="W683" s="10">
        <v>364.315</v>
      </c>
      <c r="X683" s="10">
        <v>371.65499999999997</v>
      </c>
      <c r="Y683" s="10">
        <v>372.45749999999998</v>
      </c>
      <c r="Z683" s="10">
        <v>375.32499999999999</v>
      </c>
    </row>
    <row r="684" spans="1:26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2">
        <f t="shared" si="12"/>
        <v>369.82</v>
      </c>
      <c r="I684" s="2">
        <f t="shared" si="13"/>
        <v>369.59</v>
      </c>
      <c r="J684" s="2">
        <f t="shared" si="14"/>
        <v>365.92</v>
      </c>
      <c r="K684" s="10">
        <f>(testdata1820[[#This Row],[H]]+testdata1820[[#This Row],[L]]+2*testdata1820[[#This Row],[O]])/4</f>
        <v>368.78750000000002</v>
      </c>
      <c r="L684" s="10">
        <f>2*testdata1820[[#This Row],[PP]]-testdata1820[[#This Row],[H]]</f>
        <v>367.98500000000007</v>
      </c>
      <c r="M684" s="10">
        <f>testdata1820[[#This Row],[PP]]-(testdata1820[[#This Row],[H]]-testdata1820[[#This Row],[L]])</f>
        <v>365.11750000000006</v>
      </c>
      <c r="N684" s="10">
        <f>testdata1820[[#This Row],[L]]-2*(testdata1820[[#This Row],[H]]-testdata1820[[#This Row],[PP]])</f>
        <v>364.31500000000011</v>
      </c>
      <c r="O684" s="10">
        <f>2*testdata1820[[#This Row],[PP]]-testdata1820[[#This Row],[L]]</f>
        <v>371.65500000000003</v>
      </c>
      <c r="P684" s="10">
        <f>testdata1820[[#This Row],[PP]]+(testdata1820[[#This Row],[H]]-testdata1820[[#This Row],[L]])</f>
        <v>372.45749999999998</v>
      </c>
      <c r="Q684" s="10">
        <f>testdata1820[[#This Row],[H]]+2*(testdata1820[[#This Row],[PP]]-testdata1820[[#This Row],[L]])</f>
        <v>375.32499999999999</v>
      </c>
      <c r="S684" s="8">
        <v>44181.597916666666</v>
      </c>
      <c r="T684" s="10">
        <v>368.78750000000002</v>
      </c>
      <c r="U684" s="10">
        <v>367.98500000000001</v>
      </c>
      <c r="V684" s="10">
        <v>365.11750000000001</v>
      </c>
      <c r="W684" s="10">
        <v>364.315</v>
      </c>
      <c r="X684" s="10">
        <v>371.65499999999997</v>
      </c>
      <c r="Y684" s="10">
        <v>372.45749999999998</v>
      </c>
      <c r="Z684" s="10">
        <v>375.32499999999999</v>
      </c>
    </row>
    <row r="685" spans="1:26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2">
        <f t="shared" si="12"/>
        <v>369.82</v>
      </c>
      <c r="I685" s="2">
        <f t="shared" si="13"/>
        <v>369.59</v>
      </c>
      <c r="J685" s="2">
        <f t="shared" si="14"/>
        <v>365.92</v>
      </c>
      <c r="K685" s="10">
        <f>(testdata1820[[#This Row],[H]]+testdata1820[[#This Row],[L]]+2*testdata1820[[#This Row],[O]])/4</f>
        <v>368.78750000000002</v>
      </c>
      <c r="L685" s="10">
        <f>2*testdata1820[[#This Row],[PP]]-testdata1820[[#This Row],[H]]</f>
        <v>367.98500000000007</v>
      </c>
      <c r="M685" s="10">
        <f>testdata1820[[#This Row],[PP]]-(testdata1820[[#This Row],[H]]-testdata1820[[#This Row],[L]])</f>
        <v>365.11750000000006</v>
      </c>
      <c r="N685" s="10">
        <f>testdata1820[[#This Row],[L]]-2*(testdata1820[[#This Row],[H]]-testdata1820[[#This Row],[PP]])</f>
        <v>364.31500000000011</v>
      </c>
      <c r="O685" s="10">
        <f>2*testdata1820[[#This Row],[PP]]-testdata1820[[#This Row],[L]]</f>
        <v>371.65500000000003</v>
      </c>
      <c r="P685" s="10">
        <f>testdata1820[[#This Row],[PP]]+(testdata1820[[#This Row],[H]]-testdata1820[[#This Row],[L]])</f>
        <v>372.45749999999998</v>
      </c>
      <c r="Q685" s="10">
        <f>testdata1820[[#This Row],[H]]+2*(testdata1820[[#This Row],[PP]]-testdata1820[[#This Row],[L]])</f>
        <v>375.32499999999999</v>
      </c>
      <c r="S685" s="8">
        <v>44181.598611111112</v>
      </c>
      <c r="T685" s="10">
        <v>368.78750000000002</v>
      </c>
      <c r="U685" s="10">
        <v>367.98500000000001</v>
      </c>
      <c r="V685" s="10">
        <v>365.11750000000001</v>
      </c>
      <c r="W685" s="10">
        <v>364.315</v>
      </c>
      <c r="X685" s="10">
        <v>371.65499999999997</v>
      </c>
      <c r="Y685" s="10">
        <v>372.45749999999998</v>
      </c>
      <c r="Z685" s="10">
        <v>375.32499999999999</v>
      </c>
    </row>
    <row r="686" spans="1:26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2">
        <f t="shared" si="12"/>
        <v>369.82</v>
      </c>
      <c r="I686" s="2">
        <f t="shared" si="13"/>
        <v>369.59</v>
      </c>
      <c r="J686" s="2">
        <f t="shared" si="14"/>
        <v>365.92</v>
      </c>
      <c r="K686" s="10">
        <f>(testdata1820[[#This Row],[H]]+testdata1820[[#This Row],[L]]+2*testdata1820[[#This Row],[O]])/4</f>
        <v>368.78750000000002</v>
      </c>
      <c r="L686" s="10">
        <f>2*testdata1820[[#This Row],[PP]]-testdata1820[[#This Row],[H]]</f>
        <v>367.98500000000007</v>
      </c>
      <c r="M686" s="10">
        <f>testdata1820[[#This Row],[PP]]-(testdata1820[[#This Row],[H]]-testdata1820[[#This Row],[L]])</f>
        <v>365.11750000000006</v>
      </c>
      <c r="N686" s="10">
        <f>testdata1820[[#This Row],[L]]-2*(testdata1820[[#This Row],[H]]-testdata1820[[#This Row],[PP]])</f>
        <v>364.31500000000011</v>
      </c>
      <c r="O686" s="10">
        <f>2*testdata1820[[#This Row],[PP]]-testdata1820[[#This Row],[L]]</f>
        <v>371.65500000000003</v>
      </c>
      <c r="P686" s="10">
        <f>testdata1820[[#This Row],[PP]]+(testdata1820[[#This Row],[H]]-testdata1820[[#This Row],[L]])</f>
        <v>372.45749999999998</v>
      </c>
      <c r="Q686" s="10">
        <f>testdata1820[[#This Row],[H]]+2*(testdata1820[[#This Row],[PP]]-testdata1820[[#This Row],[L]])</f>
        <v>375.32499999999999</v>
      </c>
      <c r="S686" s="8">
        <v>44181.599305555559</v>
      </c>
      <c r="T686" s="10">
        <v>368.78750000000002</v>
      </c>
      <c r="U686" s="10">
        <v>367.98500000000001</v>
      </c>
      <c r="V686" s="10">
        <v>365.11750000000001</v>
      </c>
      <c r="W686" s="10">
        <v>364.315</v>
      </c>
      <c r="X686" s="10">
        <v>371.65499999999997</v>
      </c>
      <c r="Y686" s="10">
        <v>372.45749999999998</v>
      </c>
      <c r="Z686" s="10">
        <v>375.32499999999999</v>
      </c>
    </row>
    <row r="687" spans="1:26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2">
        <f t="shared" si="12"/>
        <v>369.82</v>
      </c>
      <c r="I687" s="2">
        <f t="shared" si="13"/>
        <v>369.59</v>
      </c>
      <c r="J687" s="2">
        <f t="shared" si="14"/>
        <v>365.92</v>
      </c>
      <c r="K687" s="10">
        <f>(testdata1820[[#This Row],[H]]+testdata1820[[#This Row],[L]]+2*testdata1820[[#This Row],[O]])/4</f>
        <v>368.78750000000002</v>
      </c>
      <c r="L687" s="10">
        <f>2*testdata1820[[#This Row],[PP]]-testdata1820[[#This Row],[H]]</f>
        <v>367.98500000000007</v>
      </c>
      <c r="M687" s="10">
        <f>testdata1820[[#This Row],[PP]]-(testdata1820[[#This Row],[H]]-testdata1820[[#This Row],[L]])</f>
        <v>365.11750000000006</v>
      </c>
      <c r="N687" s="10">
        <f>testdata1820[[#This Row],[L]]-2*(testdata1820[[#This Row],[H]]-testdata1820[[#This Row],[PP]])</f>
        <v>364.31500000000011</v>
      </c>
      <c r="O687" s="10">
        <f>2*testdata1820[[#This Row],[PP]]-testdata1820[[#This Row],[L]]</f>
        <v>371.65500000000003</v>
      </c>
      <c r="P687" s="10">
        <f>testdata1820[[#This Row],[PP]]+(testdata1820[[#This Row],[H]]-testdata1820[[#This Row],[L]])</f>
        <v>372.45749999999998</v>
      </c>
      <c r="Q687" s="10">
        <f>testdata1820[[#This Row],[H]]+2*(testdata1820[[#This Row],[PP]]-testdata1820[[#This Row],[L]])</f>
        <v>375.32499999999999</v>
      </c>
      <c r="S687" s="8">
        <v>44181.599999999999</v>
      </c>
      <c r="T687" s="10">
        <v>368.78750000000002</v>
      </c>
      <c r="U687" s="10">
        <v>367.98500000000001</v>
      </c>
      <c r="V687" s="10">
        <v>365.11750000000001</v>
      </c>
      <c r="W687" s="10">
        <v>364.315</v>
      </c>
      <c r="X687" s="10">
        <v>371.65499999999997</v>
      </c>
      <c r="Y687" s="10">
        <v>372.45749999999998</v>
      </c>
      <c r="Z687" s="10">
        <v>375.32499999999999</v>
      </c>
    </row>
    <row r="688" spans="1:26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2">
        <f t="shared" si="12"/>
        <v>369.82</v>
      </c>
      <c r="I688" s="2">
        <f t="shared" si="13"/>
        <v>369.59</v>
      </c>
      <c r="J688" s="2">
        <f t="shared" si="14"/>
        <v>365.92</v>
      </c>
      <c r="K688" s="10">
        <f>(testdata1820[[#This Row],[H]]+testdata1820[[#This Row],[L]]+2*testdata1820[[#This Row],[O]])/4</f>
        <v>368.78750000000002</v>
      </c>
      <c r="L688" s="10">
        <f>2*testdata1820[[#This Row],[PP]]-testdata1820[[#This Row],[H]]</f>
        <v>367.98500000000007</v>
      </c>
      <c r="M688" s="10">
        <f>testdata1820[[#This Row],[PP]]-(testdata1820[[#This Row],[H]]-testdata1820[[#This Row],[L]])</f>
        <v>365.11750000000006</v>
      </c>
      <c r="N688" s="10">
        <f>testdata1820[[#This Row],[L]]-2*(testdata1820[[#This Row],[H]]-testdata1820[[#This Row],[PP]])</f>
        <v>364.31500000000011</v>
      </c>
      <c r="O688" s="10">
        <f>2*testdata1820[[#This Row],[PP]]-testdata1820[[#This Row],[L]]</f>
        <v>371.65500000000003</v>
      </c>
      <c r="P688" s="10">
        <f>testdata1820[[#This Row],[PP]]+(testdata1820[[#This Row],[H]]-testdata1820[[#This Row],[L]])</f>
        <v>372.45749999999998</v>
      </c>
      <c r="Q688" s="10">
        <f>testdata1820[[#This Row],[H]]+2*(testdata1820[[#This Row],[PP]]-testdata1820[[#This Row],[L]])</f>
        <v>375.32499999999999</v>
      </c>
      <c r="S688" s="8">
        <v>44181.600694444445</v>
      </c>
      <c r="T688" s="10">
        <v>368.78750000000002</v>
      </c>
      <c r="U688" s="10">
        <v>367.98500000000001</v>
      </c>
      <c r="V688" s="10">
        <v>365.11750000000001</v>
      </c>
      <c r="W688" s="10">
        <v>364.315</v>
      </c>
      <c r="X688" s="10">
        <v>371.65499999999997</v>
      </c>
      <c r="Y688" s="10">
        <v>372.45749999999998</v>
      </c>
      <c r="Z688" s="10">
        <v>375.32499999999999</v>
      </c>
    </row>
    <row r="689" spans="1:26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2">
        <f t="shared" si="12"/>
        <v>369.82</v>
      </c>
      <c r="I689" s="2">
        <f t="shared" si="13"/>
        <v>369.59</v>
      </c>
      <c r="J689" s="2">
        <f t="shared" si="14"/>
        <v>365.92</v>
      </c>
      <c r="K689" s="10">
        <f>(testdata1820[[#This Row],[H]]+testdata1820[[#This Row],[L]]+2*testdata1820[[#This Row],[O]])/4</f>
        <v>368.78750000000002</v>
      </c>
      <c r="L689" s="10">
        <f>2*testdata1820[[#This Row],[PP]]-testdata1820[[#This Row],[H]]</f>
        <v>367.98500000000007</v>
      </c>
      <c r="M689" s="10">
        <f>testdata1820[[#This Row],[PP]]-(testdata1820[[#This Row],[H]]-testdata1820[[#This Row],[L]])</f>
        <v>365.11750000000006</v>
      </c>
      <c r="N689" s="10">
        <f>testdata1820[[#This Row],[L]]-2*(testdata1820[[#This Row],[H]]-testdata1820[[#This Row],[PP]])</f>
        <v>364.31500000000011</v>
      </c>
      <c r="O689" s="10">
        <f>2*testdata1820[[#This Row],[PP]]-testdata1820[[#This Row],[L]]</f>
        <v>371.65500000000003</v>
      </c>
      <c r="P689" s="10">
        <f>testdata1820[[#This Row],[PP]]+(testdata1820[[#This Row],[H]]-testdata1820[[#This Row],[L]])</f>
        <v>372.45749999999998</v>
      </c>
      <c r="Q689" s="10">
        <f>testdata1820[[#This Row],[H]]+2*(testdata1820[[#This Row],[PP]]-testdata1820[[#This Row],[L]])</f>
        <v>375.32499999999999</v>
      </c>
      <c r="S689" s="8">
        <v>44181.601388888892</v>
      </c>
      <c r="T689" s="10">
        <v>368.78750000000002</v>
      </c>
      <c r="U689" s="10">
        <v>367.98500000000001</v>
      </c>
      <c r="V689" s="10">
        <v>365.11750000000001</v>
      </c>
      <c r="W689" s="10">
        <v>364.315</v>
      </c>
      <c r="X689" s="10">
        <v>371.65499999999997</v>
      </c>
      <c r="Y689" s="10">
        <v>372.45749999999998</v>
      </c>
      <c r="Z689" s="10">
        <v>375.32499999999999</v>
      </c>
    </row>
    <row r="690" spans="1:26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2">
        <f t="shared" si="12"/>
        <v>369.82</v>
      </c>
      <c r="I690" s="2">
        <f t="shared" si="13"/>
        <v>369.59</v>
      </c>
      <c r="J690" s="2">
        <f t="shared" si="14"/>
        <v>365.92</v>
      </c>
      <c r="K690" s="10">
        <f>(testdata1820[[#This Row],[H]]+testdata1820[[#This Row],[L]]+2*testdata1820[[#This Row],[O]])/4</f>
        <v>368.78750000000002</v>
      </c>
      <c r="L690" s="10">
        <f>2*testdata1820[[#This Row],[PP]]-testdata1820[[#This Row],[H]]</f>
        <v>367.98500000000007</v>
      </c>
      <c r="M690" s="10">
        <f>testdata1820[[#This Row],[PP]]-(testdata1820[[#This Row],[H]]-testdata1820[[#This Row],[L]])</f>
        <v>365.11750000000006</v>
      </c>
      <c r="N690" s="10">
        <f>testdata1820[[#This Row],[L]]-2*(testdata1820[[#This Row],[H]]-testdata1820[[#This Row],[PP]])</f>
        <v>364.31500000000011</v>
      </c>
      <c r="O690" s="10">
        <f>2*testdata1820[[#This Row],[PP]]-testdata1820[[#This Row],[L]]</f>
        <v>371.65500000000003</v>
      </c>
      <c r="P690" s="10">
        <f>testdata1820[[#This Row],[PP]]+(testdata1820[[#This Row],[H]]-testdata1820[[#This Row],[L]])</f>
        <v>372.45749999999998</v>
      </c>
      <c r="Q690" s="10">
        <f>testdata1820[[#This Row],[H]]+2*(testdata1820[[#This Row],[PP]]-testdata1820[[#This Row],[L]])</f>
        <v>375.32499999999999</v>
      </c>
      <c r="S690" s="8">
        <v>44181.602083333331</v>
      </c>
      <c r="T690" s="10">
        <v>368.78750000000002</v>
      </c>
      <c r="U690" s="10">
        <v>367.98500000000001</v>
      </c>
      <c r="V690" s="10">
        <v>365.11750000000001</v>
      </c>
      <c r="W690" s="10">
        <v>364.315</v>
      </c>
      <c r="X690" s="10">
        <v>371.65499999999997</v>
      </c>
      <c r="Y690" s="10">
        <v>372.45749999999998</v>
      </c>
      <c r="Z690" s="10">
        <v>375.32499999999999</v>
      </c>
    </row>
    <row r="691" spans="1:26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2">
        <f t="shared" si="12"/>
        <v>369.82</v>
      </c>
      <c r="I691" s="2">
        <f t="shared" si="13"/>
        <v>369.59</v>
      </c>
      <c r="J691" s="2">
        <f t="shared" si="14"/>
        <v>365.92</v>
      </c>
      <c r="K691" s="10">
        <f>(testdata1820[[#This Row],[H]]+testdata1820[[#This Row],[L]]+2*testdata1820[[#This Row],[O]])/4</f>
        <v>368.78750000000002</v>
      </c>
      <c r="L691" s="10">
        <f>2*testdata1820[[#This Row],[PP]]-testdata1820[[#This Row],[H]]</f>
        <v>367.98500000000007</v>
      </c>
      <c r="M691" s="10">
        <f>testdata1820[[#This Row],[PP]]-(testdata1820[[#This Row],[H]]-testdata1820[[#This Row],[L]])</f>
        <v>365.11750000000006</v>
      </c>
      <c r="N691" s="10">
        <f>testdata1820[[#This Row],[L]]-2*(testdata1820[[#This Row],[H]]-testdata1820[[#This Row],[PP]])</f>
        <v>364.31500000000011</v>
      </c>
      <c r="O691" s="10">
        <f>2*testdata1820[[#This Row],[PP]]-testdata1820[[#This Row],[L]]</f>
        <v>371.65500000000003</v>
      </c>
      <c r="P691" s="10">
        <f>testdata1820[[#This Row],[PP]]+(testdata1820[[#This Row],[H]]-testdata1820[[#This Row],[L]])</f>
        <v>372.45749999999998</v>
      </c>
      <c r="Q691" s="10">
        <f>testdata1820[[#This Row],[H]]+2*(testdata1820[[#This Row],[PP]]-testdata1820[[#This Row],[L]])</f>
        <v>375.32499999999999</v>
      </c>
      <c r="S691" s="8">
        <v>44181.602777777778</v>
      </c>
      <c r="T691" s="10">
        <v>368.78750000000002</v>
      </c>
      <c r="U691" s="10">
        <v>367.98500000000001</v>
      </c>
      <c r="V691" s="10">
        <v>365.11750000000001</v>
      </c>
      <c r="W691" s="10">
        <v>364.315</v>
      </c>
      <c r="X691" s="10">
        <v>371.65499999999997</v>
      </c>
      <c r="Y691" s="10">
        <v>372.45749999999998</v>
      </c>
      <c r="Z691" s="10">
        <v>375.32499999999999</v>
      </c>
    </row>
    <row r="692" spans="1:26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2">
        <f t="shared" si="12"/>
        <v>369.82</v>
      </c>
      <c r="I692" s="2">
        <f t="shared" si="13"/>
        <v>369.59</v>
      </c>
      <c r="J692" s="2">
        <f t="shared" si="14"/>
        <v>365.92</v>
      </c>
      <c r="K692" s="10">
        <f>(testdata1820[[#This Row],[H]]+testdata1820[[#This Row],[L]]+2*testdata1820[[#This Row],[O]])/4</f>
        <v>368.78750000000002</v>
      </c>
      <c r="L692" s="10">
        <f>2*testdata1820[[#This Row],[PP]]-testdata1820[[#This Row],[H]]</f>
        <v>367.98500000000007</v>
      </c>
      <c r="M692" s="10">
        <f>testdata1820[[#This Row],[PP]]-(testdata1820[[#This Row],[H]]-testdata1820[[#This Row],[L]])</f>
        <v>365.11750000000006</v>
      </c>
      <c r="N692" s="10">
        <f>testdata1820[[#This Row],[L]]-2*(testdata1820[[#This Row],[H]]-testdata1820[[#This Row],[PP]])</f>
        <v>364.31500000000011</v>
      </c>
      <c r="O692" s="10">
        <f>2*testdata1820[[#This Row],[PP]]-testdata1820[[#This Row],[L]]</f>
        <v>371.65500000000003</v>
      </c>
      <c r="P692" s="10">
        <f>testdata1820[[#This Row],[PP]]+(testdata1820[[#This Row],[H]]-testdata1820[[#This Row],[L]])</f>
        <v>372.45749999999998</v>
      </c>
      <c r="Q692" s="10">
        <f>testdata1820[[#This Row],[H]]+2*(testdata1820[[#This Row],[PP]]-testdata1820[[#This Row],[L]])</f>
        <v>375.32499999999999</v>
      </c>
      <c r="S692" s="8">
        <v>44181.603472222225</v>
      </c>
      <c r="T692" s="10">
        <v>368.78750000000002</v>
      </c>
      <c r="U692" s="10">
        <v>367.98500000000001</v>
      </c>
      <c r="V692" s="10">
        <v>365.11750000000001</v>
      </c>
      <c r="W692" s="10">
        <v>364.315</v>
      </c>
      <c r="X692" s="10">
        <v>371.65499999999997</v>
      </c>
      <c r="Y692" s="10">
        <v>372.45749999999998</v>
      </c>
      <c r="Z692" s="10">
        <v>375.32499999999999</v>
      </c>
    </row>
    <row r="693" spans="1:26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2">
        <f t="shared" si="12"/>
        <v>369.82</v>
      </c>
      <c r="I693" s="2">
        <f t="shared" si="13"/>
        <v>369.59</v>
      </c>
      <c r="J693" s="2">
        <f t="shared" si="14"/>
        <v>365.92</v>
      </c>
      <c r="K693" s="10">
        <f>(testdata1820[[#This Row],[H]]+testdata1820[[#This Row],[L]]+2*testdata1820[[#This Row],[O]])/4</f>
        <v>368.78750000000002</v>
      </c>
      <c r="L693" s="10">
        <f>2*testdata1820[[#This Row],[PP]]-testdata1820[[#This Row],[H]]</f>
        <v>367.98500000000007</v>
      </c>
      <c r="M693" s="10">
        <f>testdata1820[[#This Row],[PP]]-(testdata1820[[#This Row],[H]]-testdata1820[[#This Row],[L]])</f>
        <v>365.11750000000006</v>
      </c>
      <c r="N693" s="10">
        <f>testdata1820[[#This Row],[L]]-2*(testdata1820[[#This Row],[H]]-testdata1820[[#This Row],[PP]])</f>
        <v>364.31500000000011</v>
      </c>
      <c r="O693" s="10">
        <f>2*testdata1820[[#This Row],[PP]]-testdata1820[[#This Row],[L]]</f>
        <v>371.65500000000003</v>
      </c>
      <c r="P693" s="10">
        <f>testdata1820[[#This Row],[PP]]+(testdata1820[[#This Row],[H]]-testdata1820[[#This Row],[L]])</f>
        <v>372.45749999999998</v>
      </c>
      <c r="Q693" s="10">
        <f>testdata1820[[#This Row],[H]]+2*(testdata1820[[#This Row],[PP]]-testdata1820[[#This Row],[L]])</f>
        <v>375.32499999999999</v>
      </c>
      <c r="S693" s="8">
        <v>44181.604166666664</v>
      </c>
      <c r="T693" s="10">
        <v>368.78750000000002</v>
      </c>
      <c r="U693" s="10">
        <v>367.98500000000001</v>
      </c>
      <c r="V693" s="10">
        <v>365.11750000000001</v>
      </c>
      <c r="W693" s="10">
        <v>364.315</v>
      </c>
      <c r="X693" s="10">
        <v>371.65499999999997</v>
      </c>
      <c r="Y693" s="10">
        <v>372.45749999999998</v>
      </c>
      <c r="Z693" s="10">
        <v>375.32499999999999</v>
      </c>
    </row>
    <row r="694" spans="1:26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2">
        <f t="shared" si="12"/>
        <v>369.82</v>
      </c>
      <c r="I694" s="2">
        <f t="shared" si="13"/>
        <v>369.59</v>
      </c>
      <c r="J694" s="2">
        <f t="shared" si="14"/>
        <v>365.92</v>
      </c>
      <c r="K694" s="10">
        <f>(testdata1820[[#This Row],[H]]+testdata1820[[#This Row],[L]]+2*testdata1820[[#This Row],[O]])/4</f>
        <v>368.78750000000002</v>
      </c>
      <c r="L694" s="10">
        <f>2*testdata1820[[#This Row],[PP]]-testdata1820[[#This Row],[H]]</f>
        <v>367.98500000000007</v>
      </c>
      <c r="M694" s="10">
        <f>testdata1820[[#This Row],[PP]]-(testdata1820[[#This Row],[H]]-testdata1820[[#This Row],[L]])</f>
        <v>365.11750000000006</v>
      </c>
      <c r="N694" s="10">
        <f>testdata1820[[#This Row],[L]]-2*(testdata1820[[#This Row],[H]]-testdata1820[[#This Row],[PP]])</f>
        <v>364.31500000000011</v>
      </c>
      <c r="O694" s="10">
        <f>2*testdata1820[[#This Row],[PP]]-testdata1820[[#This Row],[L]]</f>
        <v>371.65500000000003</v>
      </c>
      <c r="P694" s="10">
        <f>testdata1820[[#This Row],[PP]]+(testdata1820[[#This Row],[H]]-testdata1820[[#This Row],[L]])</f>
        <v>372.45749999999998</v>
      </c>
      <c r="Q694" s="10">
        <f>testdata1820[[#This Row],[H]]+2*(testdata1820[[#This Row],[PP]]-testdata1820[[#This Row],[L]])</f>
        <v>375.32499999999999</v>
      </c>
      <c r="S694" s="8">
        <v>44181.604861111111</v>
      </c>
      <c r="T694" s="10">
        <v>368.78750000000002</v>
      </c>
      <c r="U694" s="10">
        <v>367.98500000000001</v>
      </c>
      <c r="V694" s="10">
        <v>365.11750000000001</v>
      </c>
      <c r="W694" s="10">
        <v>364.315</v>
      </c>
      <c r="X694" s="10">
        <v>371.65499999999997</v>
      </c>
      <c r="Y694" s="10">
        <v>372.45749999999998</v>
      </c>
      <c r="Z694" s="10">
        <v>375.32499999999999</v>
      </c>
    </row>
    <row r="695" spans="1:26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2">
        <f t="shared" si="12"/>
        <v>369.82</v>
      </c>
      <c r="I695" s="2">
        <f t="shared" si="13"/>
        <v>369.59</v>
      </c>
      <c r="J695" s="2">
        <f t="shared" si="14"/>
        <v>365.92</v>
      </c>
      <c r="K695" s="10">
        <f>(testdata1820[[#This Row],[H]]+testdata1820[[#This Row],[L]]+2*testdata1820[[#This Row],[O]])/4</f>
        <v>368.78750000000002</v>
      </c>
      <c r="L695" s="10">
        <f>2*testdata1820[[#This Row],[PP]]-testdata1820[[#This Row],[H]]</f>
        <v>367.98500000000007</v>
      </c>
      <c r="M695" s="10">
        <f>testdata1820[[#This Row],[PP]]-(testdata1820[[#This Row],[H]]-testdata1820[[#This Row],[L]])</f>
        <v>365.11750000000006</v>
      </c>
      <c r="N695" s="10">
        <f>testdata1820[[#This Row],[L]]-2*(testdata1820[[#This Row],[H]]-testdata1820[[#This Row],[PP]])</f>
        <v>364.31500000000011</v>
      </c>
      <c r="O695" s="10">
        <f>2*testdata1820[[#This Row],[PP]]-testdata1820[[#This Row],[L]]</f>
        <v>371.65500000000003</v>
      </c>
      <c r="P695" s="10">
        <f>testdata1820[[#This Row],[PP]]+(testdata1820[[#This Row],[H]]-testdata1820[[#This Row],[L]])</f>
        <v>372.45749999999998</v>
      </c>
      <c r="Q695" s="10">
        <f>testdata1820[[#This Row],[H]]+2*(testdata1820[[#This Row],[PP]]-testdata1820[[#This Row],[L]])</f>
        <v>375.32499999999999</v>
      </c>
      <c r="S695" s="8">
        <v>44181.605555555558</v>
      </c>
      <c r="T695" s="10">
        <v>368.78750000000002</v>
      </c>
      <c r="U695" s="10">
        <v>367.98500000000001</v>
      </c>
      <c r="V695" s="10">
        <v>365.11750000000001</v>
      </c>
      <c r="W695" s="10">
        <v>364.315</v>
      </c>
      <c r="X695" s="10">
        <v>371.65499999999997</v>
      </c>
      <c r="Y695" s="10">
        <v>372.45749999999998</v>
      </c>
      <c r="Z695" s="10">
        <v>375.32499999999999</v>
      </c>
    </row>
    <row r="696" spans="1:26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2">
        <f t="shared" si="12"/>
        <v>369.82</v>
      </c>
      <c r="I696" s="2">
        <f t="shared" si="13"/>
        <v>369.59</v>
      </c>
      <c r="J696" s="2">
        <f t="shared" si="14"/>
        <v>365.92</v>
      </c>
      <c r="K696" s="10">
        <f>(testdata1820[[#This Row],[H]]+testdata1820[[#This Row],[L]]+2*testdata1820[[#This Row],[O]])/4</f>
        <v>368.78750000000002</v>
      </c>
      <c r="L696" s="10">
        <f>2*testdata1820[[#This Row],[PP]]-testdata1820[[#This Row],[H]]</f>
        <v>367.98500000000007</v>
      </c>
      <c r="M696" s="10">
        <f>testdata1820[[#This Row],[PP]]-(testdata1820[[#This Row],[H]]-testdata1820[[#This Row],[L]])</f>
        <v>365.11750000000006</v>
      </c>
      <c r="N696" s="10">
        <f>testdata1820[[#This Row],[L]]-2*(testdata1820[[#This Row],[H]]-testdata1820[[#This Row],[PP]])</f>
        <v>364.31500000000011</v>
      </c>
      <c r="O696" s="10">
        <f>2*testdata1820[[#This Row],[PP]]-testdata1820[[#This Row],[L]]</f>
        <v>371.65500000000003</v>
      </c>
      <c r="P696" s="10">
        <f>testdata1820[[#This Row],[PP]]+(testdata1820[[#This Row],[H]]-testdata1820[[#This Row],[L]])</f>
        <v>372.45749999999998</v>
      </c>
      <c r="Q696" s="10">
        <f>testdata1820[[#This Row],[H]]+2*(testdata1820[[#This Row],[PP]]-testdata1820[[#This Row],[L]])</f>
        <v>375.32499999999999</v>
      </c>
      <c r="S696" s="8">
        <v>44181.606249999997</v>
      </c>
      <c r="T696" s="10">
        <v>368.78750000000002</v>
      </c>
      <c r="U696" s="10">
        <v>367.98500000000001</v>
      </c>
      <c r="V696" s="10">
        <v>365.11750000000001</v>
      </c>
      <c r="W696" s="10">
        <v>364.315</v>
      </c>
      <c r="X696" s="10">
        <v>371.65499999999997</v>
      </c>
      <c r="Y696" s="10">
        <v>372.45749999999998</v>
      </c>
      <c r="Z696" s="10">
        <v>375.32499999999999</v>
      </c>
    </row>
    <row r="697" spans="1:26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2">
        <f t="shared" si="12"/>
        <v>369.82</v>
      </c>
      <c r="I697" s="2">
        <f t="shared" si="13"/>
        <v>369.59</v>
      </c>
      <c r="J697" s="2">
        <f t="shared" si="14"/>
        <v>365.92</v>
      </c>
      <c r="K697" s="10">
        <f>(testdata1820[[#This Row],[H]]+testdata1820[[#This Row],[L]]+2*testdata1820[[#This Row],[O]])/4</f>
        <v>368.78750000000002</v>
      </c>
      <c r="L697" s="10">
        <f>2*testdata1820[[#This Row],[PP]]-testdata1820[[#This Row],[H]]</f>
        <v>367.98500000000007</v>
      </c>
      <c r="M697" s="10">
        <f>testdata1820[[#This Row],[PP]]-(testdata1820[[#This Row],[H]]-testdata1820[[#This Row],[L]])</f>
        <v>365.11750000000006</v>
      </c>
      <c r="N697" s="10">
        <f>testdata1820[[#This Row],[L]]-2*(testdata1820[[#This Row],[H]]-testdata1820[[#This Row],[PP]])</f>
        <v>364.31500000000011</v>
      </c>
      <c r="O697" s="10">
        <f>2*testdata1820[[#This Row],[PP]]-testdata1820[[#This Row],[L]]</f>
        <v>371.65500000000003</v>
      </c>
      <c r="P697" s="10">
        <f>testdata1820[[#This Row],[PP]]+(testdata1820[[#This Row],[H]]-testdata1820[[#This Row],[L]])</f>
        <v>372.45749999999998</v>
      </c>
      <c r="Q697" s="10">
        <f>testdata1820[[#This Row],[H]]+2*(testdata1820[[#This Row],[PP]]-testdata1820[[#This Row],[L]])</f>
        <v>375.32499999999999</v>
      </c>
      <c r="S697" s="8">
        <v>44181.606944444444</v>
      </c>
      <c r="T697" s="10">
        <v>368.78750000000002</v>
      </c>
      <c r="U697" s="10">
        <v>367.98500000000001</v>
      </c>
      <c r="V697" s="10">
        <v>365.11750000000001</v>
      </c>
      <c r="W697" s="10">
        <v>364.315</v>
      </c>
      <c r="X697" s="10">
        <v>371.65499999999997</v>
      </c>
      <c r="Y697" s="10">
        <v>372.45749999999998</v>
      </c>
      <c r="Z697" s="10">
        <v>375.32499999999999</v>
      </c>
    </row>
    <row r="698" spans="1:26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2">
        <f t="shared" si="12"/>
        <v>369.82</v>
      </c>
      <c r="I698" s="2">
        <f t="shared" si="13"/>
        <v>369.59</v>
      </c>
      <c r="J698" s="2">
        <f t="shared" si="14"/>
        <v>365.92</v>
      </c>
      <c r="K698" s="10">
        <f>(testdata1820[[#This Row],[H]]+testdata1820[[#This Row],[L]]+2*testdata1820[[#This Row],[O]])/4</f>
        <v>368.78750000000002</v>
      </c>
      <c r="L698" s="10">
        <f>2*testdata1820[[#This Row],[PP]]-testdata1820[[#This Row],[H]]</f>
        <v>367.98500000000007</v>
      </c>
      <c r="M698" s="10">
        <f>testdata1820[[#This Row],[PP]]-(testdata1820[[#This Row],[H]]-testdata1820[[#This Row],[L]])</f>
        <v>365.11750000000006</v>
      </c>
      <c r="N698" s="10">
        <f>testdata1820[[#This Row],[L]]-2*(testdata1820[[#This Row],[H]]-testdata1820[[#This Row],[PP]])</f>
        <v>364.31500000000011</v>
      </c>
      <c r="O698" s="10">
        <f>2*testdata1820[[#This Row],[PP]]-testdata1820[[#This Row],[L]]</f>
        <v>371.65500000000003</v>
      </c>
      <c r="P698" s="10">
        <f>testdata1820[[#This Row],[PP]]+(testdata1820[[#This Row],[H]]-testdata1820[[#This Row],[L]])</f>
        <v>372.45749999999998</v>
      </c>
      <c r="Q698" s="10">
        <f>testdata1820[[#This Row],[H]]+2*(testdata1820[[#This Row],[PP]]-testdata1820[[#This Row],[L]])</f>
        <v>375.32499999999999</v>
      </c>
      <c r="S698" s="8">
        <v>44181.607638888891</v>
      </c>
      <c r="T698" s="10">
        <v>368.78750000000002</v>
      </c>
      <c r="U698" s="10">
        <v>367.98500000000001</v>
      </c>
      <c r="V698" s="10">
        <v>365.11750000000001</v>
      </c>
      <c r="W698" s="10">
        <v>364.315</v>
      </c>
      <c r="X698" s="10">
        <v>371.65499999999997</v>
      </c>
      <c r="Y698" s="10">
        <v>372.45749999999998</v>
      </c>
      <c r="Z698" s="10">
        <v>375.32499999999999</v>
      </c>
    </row>
    <row r="699" spans="1:26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2">
        <f t="shared" si="12"/>
        <v>369.82</v>
      </c>
      <c r="I699" s="2">
        <f t="shared" si="13"/>
        <v>369.59</v>
      </c>
      <c r="J699" s="2">
        <f t="shared" si="14"/>
        <v>365.92</v>
      </c>
      <c r="K699" s="10">
        <f>(testdata1820[[#This Row],[H]]+testdata1820[[#This Row],[L]]+2*testdata1820[[#This Row],[O]])/4</f>
        <v>368.78750000000002</v>
      </c>
      <c r="L699" s="10">
        <f>2*testdata1820[[#This Row],[PP]]-testdata1820[[#This Row],[H]]</f>
        <v>367.98500000000007</v>
      </c>
      <c r="M699" s="10">
        <f>testdata1820[[#This Row],[PP]]-(testdata1820[[#This Row],[H]]-testdata1820[[#This Row],[L]])</f>
        <v>365.11750000000006</v>
      </c>
      <c r="N699" s="10">
        <f>testdata1820[[#This Row],[L]]-2*(testdata1820[[#This Row],[H]]-testdata1820[[#This Row],[PP]])</f>
        <v>364.31500000000011</v>
      </c>
      <c r="O699" s="10">
        <f>2*testdata1820[[#This Row],[PP]]-testdata1820[[#This Row],[L]]</f>
        <v>371.65500000000003</v>
      </c>
      <c r="P699" s="10">
        <f>testdata1820[[#This Row],[PP]]+(testdata1820[[#This Row],[H]]-testdata1820[[#This Row],[L]])</f>
        <v>372.45749999999998</v>
      </c>
      <c r="Q699" s="10">
        <f>testdata1820[[#This Row],[H]]+2*(testdata1820[[#This Row],[PP]]-testdata1820[[#This Row],[L]])</f>
        <v>375.32499999999999</v>
      </c>
      <c r="S699" s="8">
        <v>44181.60833333333</v>
      </c>
      <c r="T699" s="10">
        <v>368.78750000000002</v>
      </c>
      <c r="U699" s="10">
        <v>367.98500000000001</v>
      </c>
      <c r="V699" s="10">
        <v>365.11750000000001</v>
      </c>
      <c r="W699" s="10">
        <v>364.315</v>
      </c>
      <c r="X699" s="10">
        <v>371.65499999999997</v>
      </c>
      <c r="Y699" s="10">
        <v>372.45749999999998</v>
      </c>
      <c r="Z699" s="10">
        <v>375.32499999999999</v>
      </c>
    </row>
    <row r="700" spans="1:26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2">
        <f t="shared" si="12"/>
        <v>369.82</v>
      </c>
      <c r="I700" s="2">
        <f t="shared" si="13"/>
        <v>369.59</v>
      </c>
      <c r="J700" s="2">
        <f t="shared" si="14"/>
        <v>365.92</v>
      </c>
      <c r="K700" s="10">
        <f>(testdata1820[[#This Row],[H]]+testdata1820[[#This Row],[L]]+2*testdata1820[[#This Row],[O]])/4</f>
        <v>368.78750000000002</v>
      </c>
      <c r="L700" s="10">
        <f>2*testdata1820[[#This Row],[PP]]-testdata1820[[#This Row],[H]]</f>
        <v>367.98500000000007</v>
      </c>
      <c r="M700" s="10">
        <f>testdata1820[[#This Row],[PP]]-(testdata1820[[#This Row],[H]]-testdata1820[[#This Row],[L]])</f>
        <v>365.11750000000006</v>
      </c>
      <c r="N700" s="10">
        <f>testdata1820[[#This Row],[L]]-2*(testdata1820[[#This Row],[H]]-testdata1820[[#This Row],[PP]])</f>
        <v>364.31500000000011</v>
      </c>
      <c r="O700" s="10">
        <f>2*testdata1820[[#This Row],[PP]]-testdata1820[[#This Row],[L]]</f>
        <v>371.65500000000003</v>
      </c>
      <c r="P700" s="10">
        <f>testdata1820[[#This Row],[PP]]+(testdata1820[[#This Row],[H]]-testdata1820[[#This Row],[L]])</f>
        <v>372.45749999999998</v>
      </c>
      <c r="Q700" s="10">
        <f>testdata1820[[#This Row],[H]]+2*(testdata1820[[#This Row],[PP]]-testdata1820[[#This Row],[L]])</f>
        <v>375.32499999999999</v>
      </c>
      <c r="S700" s="8">
        <v>44181.609027777777</v>
      </c>
      <c r="T700" s="10">
        <v>368.78750000000002</v>
      </c>
      <c r="U700" s="10">
        <v>367.98500000000001</v>
      </c>
      <c r="V700" s="10">
        <v>365.11750000000001</v>
      </c>
      <c r="W700" s="10">
        <v>364.315</v>
      </c>
      <c r="X700" s="10">
        <v>371.65499999999997</v>
      </c>
      <c r="Y700" s="10">
        <v>372.45749999999998</v>
      </c>
      <c r="Z700" s="10">
        <v>375.32499999999999</v>
      </c>
    </row>
    <row r="701" spans="1:26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2">
        <f t="shared" si="12"/>
        <v>369.82</v>
      </c>
      <c r="I701" s="2">
        <f t="shared" si="13"/>
        <v>369.59</v>
      </c>
      <c r="J701" s="2">
        <f t="shared" si="14"/>
        <v>365.92</v>
      </c>
      <c r="K701" s="10">
        <f>(testdata1820[[#This Row],[H]]+testdata1820[[#This Row],[L]]+2*testdata1820[[#This Row],[O]])/4</f>
        <v>368.78750000000002</v>
      </c>
      <c r="L701" s="10">
        <f>2*testdata1820[[#This Row],[PP]]-testdata1820[[#This Row],[H]]</f>
        <v>367.98500000000007</v>
      </c>
      <c r="M701" s="10">
        <f>testdata1820[[#This Row],[PP]]-(testdata1820[[#This Row],[H]]-testdata1820[[#This Row],[L]])</f>
        <v>365.11750000000006</v>
      </c>
      <c r="N701" s="10">
        <f>testdata1820[[#This Row],[L]]-2*(testdata1820[[#This Row],[H]]-testdata1820[[#This Row],[PP]])</f>
        <v>364.31500000000011</v>
      </c>
      <c r="O701" s="10">
        <f>2*testdata1820[[#This Row],[PP]]-testdata1820[[#This Row],[L]]</f>
        <v>371.65500000000003</v>
      </c>
      <c r="P701" s="10">
        <f>testdata1820[[#This Row],[PP]]+(testdata1820[[#This Row],[H]]-testdata1820[[#This Row],[L]])</f>
        <v>372.45749999999998</v>
      </c>
      <c r="Q701" s="10">
        <f>testdata1820[[#This Row],[H]]+2*(testdata1820[[#This Row],[PP]]-testdata1820[[#This Row],[L]])</f>
        <v>375.32499999999999</v>
      </c>
      <c r="S701" s="8">
        <v>44181.609722222223</v>
      </c>
      <c r="T701" s="10">
        <v>368.78750000000002</v>
      </c>
      <c r="U701" s="10">
        <v>367.98500000000001</v>
      </c>
      <c r="V701" s="10">
        <v>365.11750000000001</v>
      </c>
      <c r="W701" s="10">
        <v>364.315</v>
      </c>
      <c r="X701" s="10">
        <v>371.65499999999997</v>
      </c>
      <c r="Y701" s="10">
        <v>372.45749999999998</v>
      </c>
      <c r="Z701" s="10">
        <v>375.32499999999999</v>
      </c>
    </row>
    <row r="702" spans="1:26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2">
        <f t="shared" si="12"/>
        <v>369.82</v>
      </c>
      <c r="I702" s="2">
        <f t="shared" si="13"/>
        <v>369.59</v>
      </c>
      <c r="J702" s="2">
        <f t="shared" si="14"/>
        <v>365.92</v>
      </c>
      <c r="K702" s="10">
        <f>(testdata1820[[#This Row],[H]]+testdata1820[[#This Row],[L]]+2*testdata1820[[#This Row],[O]])/4</f>
        <v>368.78750000000002</v>
      </c>
      <c r="L702" s="10">
        <f>2*testdata1820[[#This Row],[PP]]-testdata1820[[#This Row],[H]]</f>
        <v>367.98500000000007</v>
      </c>
      <c r="M702" s="10">
        <f>testdata1820[[#This Row],[PP]]-(testdata1820[[#This Row],[H]]-testdata1820[[#This Row],[L]])</f>
        <v>365.11750000000006</v>
      </c>
      <c r="N702" s="10">
        <f>testdata1820[[#This Row],[L]]-2*(testdata1820[[#This Row],[H]]-testdata1820[[#This Row],[PP]])</f>
        <v>364.31500000000011</v>
      </c>
      <c r="O702" s="10">
        <f>2*testdata1820[[#This Row],[PP]]-testdata1820[[#This Row],[L]]</f>
        <v>371.65500000000003</v>
      </c>
      <c r="P702" s="10">
        <f>testdata1820[[#This Row],[PP]]+(testdata1820[[#This Row],[H]]-testdata1820[[#This Row],[L]])</f>
        <v>372.45749999999998</v>
      </c>
      <c r="Q702" s="10">
        <f>testdata1820[[#This Row],[H]]+2*(testdata1820[[#This Row],[PP]]-testdata1820[[#This Row],[L]])</f>
        <v>375.32499999999999</v>
      </c>
      <c r="S702" s="8">
        <v>44181.61041666667</v>
      </c>
      <c r="T702" s="10">
        <v>368.78750000000002</v>
      </c>
      <c r="U702" s="10">
        <v>367.98500000000001</v>
      </c>
      <c r="V702" s="10">
        <v>365.11750000000001</v>
      </c>
      <c r="W702" s="10">
        <v>364.315</v>
      </c>
      <c r="X702" s="10">
        <v>371.65499999999997</v>
      </c>
      <c r="Y702" s="10">
        <v>372.45749999999998</v>
      </c>
      <c r="Z702" s="10">
        <v>375.32499999999999</v>
      </c>
    </row>
    <row r="703" spans="1:26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2">
        <f t="shared" si="12"/>
        <v>369.82</v>
      </c>
      <c r="I703" s="2">
        <f t="shared" si="13"/>
        <v>369.59</v>
      </c>
      <c r="J703" s="2">
        <f t="shared" si="14"/>
        <v>365.92</v>
      </c>
      <c r="K703" s="10">
        <f>(testdata1820[[#This Row],[H]]+testdata1820[[#This Row],[L]]+2*testdata1820[[#This Row],[O]])/4</f>
        <v>368.78750000000002</v>
      </c>
      <c r="L703" s="10">
        <f>2*testdata1820[[#This Row],[PP]]-testdata1820[[#This Row],[H]]</f>
        <v>367.98500000000007</v>
      </c>
      <c r="M703" s="10">
        <f>testdata1820[[#This Row],[PP]]-(testdata1820[[#This Row],[H]]-testdata1820[[#This Row],[L]])</f>
        <v>365.11750000000006</v>
      </c>
      <c r="N703" s="10">
        <f>testdata1820[[#This Row],[L]]-2*(testdata1820[[#This Row],[H]]-testdata1820[[#This Row],[PP]])</f>
        <v>364.31500000000011</v>
      </c>
      <c r="O703" s="10">
        <f>2*testdata1820[[#This Row],[PP]]-testdata1820[[#This Row],[L]]</f>
        <v>371.65500000000003</v>
      </c>
      <c r="P703" s="10">
        <f>testdata1820[[#This Row],[PP]]+(testdata1820[[#This Row],[H]]-testdata1820[[#This Row],[L]])</f>
        <v>372.45749999999998</v>
      </c>
      <c r="Q703" s="10">
        <f>testdata1820[[#This Row],[H]]+2*(testdata1820[[#This Row],[PP]]-testdata1820[[#This Row],[L]])</f>
        <v>375.32499999999999</v>
      </c>
      <c r="S703" s="8">
        <v>44181.611111111109</v>
      </c>
      <c r="T703" s="10">
        <v>368.78750000000002</v>
      </c>
      <c r="U703" s="10">
        <v>367.98500000000001</v>
      </c>
      <c r="V703" s="10">
        <v>365.11750000000001</v>
      </c>
      <c r="W703" s="10">
        <v>364.315</v>
      </c>
      <c r="X703" s="10">
        <v>371.65499999999997</v>
      </c>
      <c r="Y703" s="10">
        <v>372.45749999999998</v>
      </c>
      <c r="Z703" s="10">
        <v>375.32499999999999</v>
      </c>
    </row>
    <row r="704" spans="1:26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2">
        <f t="shared" si="12"/>
        <v>369.82</v>
      </c>
      <c r="I704" s="2">
        <f t="shared" si="13"/>
        <v>369.59</v>
      </c>
      <c r="J704" s="2">
        <f t="shared" si="14"/>
        <v>365.92</v>
      </c>
      <c r="K704" s="10">
        <f>(testdata1820[[#This Row],[H]]+testdata1820[[#This Row],[L]]+2*testdata1820[[#This Row],[O]])/4</f>
        <v>368.78750000000002</v>
      </c>
      <c r="L704" s="10">
        <f>2*testdata1820[[#This Row],[PP]]-testdata1820[[#This Row],[H]]</f>
        <v>367.98500000000007</v>
      </c>
      <c r="M704" s="10">
        <f>testdata1820[[#This Row],[PP]]-(testdata1820[[#This Row],[H]]-testdata1820[[#This Row],[L]])</f>
        <v>365.11750000000006</v>
      </c>
      <c r="N704" s="10">
        <f>testdata1820[[#This Row],[L]]-2*(testdata1820[[#This Row],[H]]-testdata1820[[#This Row],[PP]])</f>
        <v>364.31500000000011</v>
      </c>
      <c r="O704" s="10">
        <f>2*testdata1820[[#This Row],[PP]]-testdata1820[[#This Row],[L]]</f>
        <v>371.65500000000003</v>
      </c>
      <c r="P704" s="10">
        <f>testdata1820[[#This Row],[PP]]+(testdata1820[[#This Row],[H]]-testdata1820[[#This Row],[L]])</f>
        <v>372.45749999999998</v>
      </c>
      <c r="Q704" s="10">
        <f>testdata1820[[#This Row],[H]]+2*(testdata1820[[#This Row],[PP]]-testdata1820[[#This Row],[L]])</f>
        <v>375.32499999999999</v>
      </c>
      <c r="S704" s="8">
        <v>44181.611805555556</v>
      </c>
      <c r="T704" s="10">
        <v>368.78750000000002</v>
      </c>
      <c r="U704" s="10">
        <v>367.98500000000001</v>
      </c>
      <c r="V704" s="10">
        <v>365.11750000000001</v>
      </c>
      <c r="W704" s="10">
        <v>364.315</v>
      </c>
      <c r="X704" s="10">
        <v>371.65499999999997</v>
      </c>
      <c r="Y704" s="10">
        <v>372.45749999999998</v>
      </c>
      <c r="Z704" s="10">
        <v>375.32499999999999</v>
      </c>
    </row>
    <row r="705" spans="1:26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2">
        <f t="shared" si="12"/>
        <v>369.82</v>
      </c>
      <c r="I705" s="2">
        <f t="shared" si="13"/>
        <v>369.59</v>
      </c>
      <c r="J705" s="2">
        <f t="shared" si="14"/>
        <v>365.92</v>
      </c>
      <c r="K705" s="10">
        <f>(testdata1820[[#This Row],[H]]+testdata1820[[#This Row],[L]]+2*testdata1820[[#This Row],[O]])/4</f>
        <v>368.78750000000002</v>
      </c>
      <c r="L705" s="10">
        <f>2*testdata1820[[#This Row],[PP]]-testdata1820[[#This Row],[H]]</f>
        <v>367.98500000000007</v>
      </c>
      <c r="M705" s="10">
        <f>testdata1820[[#This Row],[PP]]-(testdata1820[[#This Row],[H]]-testdata1820[[#This Row],[L]])</f>
        <v>365.11750000000006</v>
      </c>
      <c r="N705" s="10">
        <f>testdata1820[[#This Row],[L]]-2*(testdata1820[[#This Row],[H]]-testdata1820[[#This Row],[PP]])</f>
        <v>364.31500000000011</v>
      </c>
      <c r="O705" s="10">
        <f>2*testdata1820[[#This Row],[PP]]-testdata1820[[#This Row],[L]]</f>
        <v>371.65500000000003</v>
      </c>
      <c r="P705" s="10">
        <f>testdata1820[[#This Row],[PP]]+(testdata1820[[#This Row],[H]]-testdata1820[[#This Row],[L]])</f>
        <v>372.45749999999998</v>
      </c>
      <c r="Q705" s="10">
        <f>testdata1820[[#This Row],[H]]+2*(testdata1820[[#This Row],[PP]]-testdata1820[[#This Row],[L]])</f>
        <v>375.32499999999999</v>
      </c>
      <c r="S705" s="8">
        <v>44181.612500000003</v>
      </c>
      <c r="T705" s="10">
        <v>368.78750000000002</v>
      </c>
      <c r="U705" s="10">
        <v>367.98500000000001</v>
      </c>
      <c r="V705" s="10">
        <v>365.11750000000001</v>
      </c>
      <c r="W705" s="10">
        <v>364.315</v>
      </c>
      <c r="X705" s="10">
        <v>371.65499999999997</v>
      </c>
      <c r="Y705" s="10">
        <v>372.45749999999998</v>
      </c>
      <c r="Z705" s="10">
        <v>375.32499999999999</v>
      </c>
    </row>
    <row r="706" spans="1:26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2">
        <f t="shared" si="12"/>
        <v>369.82</v>
      </c>
      <c r="I706" s="2">
        <f t="shared" si="13"/>
        <v>369.59</v>
      </c>
      <c r="J706" s="2">
        <f t="shared" si="14"/>
        <v>365.92</v>
      </c>
      <c r="K706" s="10">
        <f>(testdata1820[[#This Row],[H]]+testdata1820[[#This Row],[L]]+2*testdata1820[[#This Row],[O]])/4</f>
        <v>368.78750000000002</v>
      </c>
      <c r="L706" s="10">
        <f>2*testdata1820[[#This Row],[PP]]-testdata1820[[#This Row],[H]]</f>
        <v>367.98500000000007</v>
      </c>
      <c r="M706" s="10">
        <f>testdata1820[[#This Row],[PP]]-(testdata1820[[#This Row],[H]]-testdata1820[[#This Row],[L]])</f>
        <v>365.11750000000006</v>
      </c>
      <c r="N706" s="10">
        <f>testdata1820[[#This Row],[L]]-2*(testdata1820[[#This Row],[H]]-testdata1820[[#This Row],[PP]])</f>
        <v>364.31500000000011</v>
      </c>
      <c r="O706" s="10">
        <f>2*testdata1820[[#This Row],[PP]]-testdata1820[[#This Row],[L]]</f>
        <v>371.65500000000003</v>
      </c>
      <c r="P706" s="10">
        <f>testdata1820[[#This Row],[PP]]+(testdata1820[[#This Row],[H]]-testdata1820[[#This Row],[L]])</f>
        <v>372.45749999999998</v>
      </c>
      <c r="Q706" s="10">
        <f>testdata1820[[#This Row],[H]]+2*(testdata1820[[#This Row],[PP]]-testdata1820[[#This Row],[L]])</f>
        <v>375.32499999999999</v>
      </c>
      <c r="S706" s="8">
        <v>44181.613194444442</v>
      </c>
      <c r="T706" s="10">
        <v>368.78750000000002</v>
      </c>
      <c r="U706" s="10">
        <v>367.98500000000001</v>
      </c>
      <c r="V706" s="10">
        <v>365.11750000000001</v>
      </c>
      <c r="W706" s="10">
        <v>364.315</v>
      </c>
      <c r="X706" s="10">
        <v>371.65499999999997</v>
      </c>
      <c r="Y706" s="10">
        <v>372.45749999999998</v>
      </c>
      <c r="Z706" s="10">
        <v>375.32499999999999</v>
      </c>
    </row>
    <row r="707" spans="1:26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2">
        <f t="shared" si="12"/>
        <v>369.82</v>
      </c>
      <c r="I707" s="2">
        <f t="shared" si="13"/>
        <v>369.59</v>
      </c>
      <c r="J707" s="2">
        <f t="shared" si="14"/>
        <v>365.92</v>
      </c>
      <c r="K707" s="10">
        <f>(testdata1820[[#This Row],[H]]+testdata1820[[#This Row],[L]]+2*testdata1820[[#This Row],[O]])/4</f>
        <v>368.78750000000002</v>
      </c>
      <c r="L707" s="10">
        <f>2*testdata1820[[#This Row],[PP]]-testdata1820[[#This Row],[H]]</f>
        <v>367.98500000000007</v>
      </c>
      <c r="M707" s="10">
        <f>testdata1820[[#This Row],[PP]]-(testdata1820[[#This Row],[H]]-testdata1820[[#This Row],[L]])</f>
        <v>365.11750000000006</v>
      </c>
      <c r="N707" s="10">
        <f>testdata1820[[#This Row],[L]]-2*(testdata1820[[#This Row],[H]]-testdata1820[[#This Row],[PP]])</f>
        <v>364.31500000000011</v>
      </c>
      <c r="O707" s="10">
        <f>2*testdata1820[[#This Row],[PP]]-testdata1820[[#This Row],[L]]</f>
        <v>371.65500000000003</v>
      </c>
      <c r="P707" s="10">
        <f>testdata1820[[#This Row],[PP]]+(testdata1820[[#This Row],[H]]-testdata1820[[#This Row],[L]])</f>
        <v>372.45749999999998</v>
      </c>
      <c r="Q707" s="10">
        <f>testdata1820[[#This Row],[H]]+2*(testdata1820[[#This Row],[PP]]-testdata1820[[#This Row],[L]])</f>
        <v>375.32499999999999</v>
      </c>
      <c r="S707" s="8">
        <v>44181.613888888889</v>
      </c>
      <c r="T707" s="10">
        <v>368.78750000000002</v>
      </c>
      <c r="U707" s="10">
        <v>367.98500000000001</v>
      </c>
      <c r="V707" s="10">
        <v>365.11750000000001</v>
      </c>
      <c r="W707" s="10">
        <v>364.315</v>
      </c>
      <c r="X707" s="10">
        <v>371.65499999999997</v>
      </c>
      <c r="Y707" s="10">
        <v>372.45749999999998</v>
      </c>
      <c r="Z707" s="10">
        <v>375.32499999999999</v>
      </c>
    </row>
    <row r="708" spans="1:26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2">
        <f t="shared" si="12"/>
        <v>369.82</v>
      </c>
      <c r="I708" s="2">
        <f t="shared" si="13"/>
        <v>369.59</v>
      </c>
      <c r="J708" s="2">
        <f t="shared" si="14"/>
        <v>365.92</v>
      </c>
      <c r="K708" s="10">
        <f>(testdata1820[[#This Row],[H]]+testdata1820[[#This Row],[L]]+2*testdata1820[[#This Row],[O]])/4</f>
        <v>368.78750000000002</v>
      </c>
      <c r="L708" s="10">
        <f>2*testdata1820[[#This Row],[PP]]-testdata1820[[#This Row],[H]]</f>
        <v>367.98500000000007</v>
      </c>
      <c r="M708" s="10">
        <f>testdata1820[[#This Row],[PP]]-(testdata1820[[#This Row],[H]]-testdata1820[[#This Row],[L]])</f>
        <v>365.11750000000006</v>
      </c>
      <c r="N708" s="10">
        <f>testdata1820[[#This Row],[L]]-2*(testdata1820[[#This Row],[H]]-testdata1820[[#This Row],[PP]])</f>
        <v>364.31500000000011</v>
      </c>
      <c r="O708" s="10">
        <f>2*testdata1820[[#This Row],[PP]]-testdata1820[[#This Row],[L]]</f>
        <v>371.65500000000003</v>
      </c>
      <c r="P708" s="10">
        <f>testdata1820[[#This Row],[PP]]+(testdata1820[[#This Row],[H]]-testdata1820[[#This Row],[L]])</f>
        <v>372.45749999999998</v>
      </c>
      <c r="Q708" s="10">
        <f>testdata1820[[#This Row],[H]]+2*(testdata1820[[#This Row],[PP]]-testdata1820[[#This Row],[L]])</f>
        <v>375.32499999999999</v>
      </c>
      <c r="S708" s="8">
        <v>44181.614583333336</v>
      </c>
      <c r="T708" s="10">
        <v>368.78750000000002</v>
      </c>
      <c r="U708" s="10">
        <v>367.98500000000001</v>
      </c>
      <c r="V708" s="10">
        <v>365.11750000000001</v>
      </c>
      <c r="W708" s="10">
        <v>364.315</v>
      </c>
      <c r="X708" s="10">
        <v>371.65499999999997</v>
      </c>
      <c r="Y708" s="10">
        <v>372.45749999999998</v>
      </c>
      <c r="Z708" s="10">
        <v>375.32499999999999</v>
      </c>
    </row>
    <row r="709" spans="1:26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2">
        <f t="shared" si="12"/>
        <v>369.82</v>
      </c>
      <c r="I709" s="2">
        <f t="shared" si="13"/>
        <v>369.59</v>
      </c>
      <c r="J709" s="2">
        <f t="shared" si="14"/>
        <v>365.92</v>
      </c>
      <c r="K709" s="10">
        <f>(testdata1820[[#This Row],[H]]+testdata1820[[#This Row],[L]]+2*testdata1820[[#This Row],[O]])/4</f>
        <v>368.78750000000002</v>
      </c>
      <c r="L709" s="10">
        <f>2*testdata1820[[#This Row],[PP]]-testdata1820[[#This Row],[H]]</f>
        <v>367.98500000000007</v>
      </c>
      <c r="M709" s="10">
        <f>testdata1820[[#This Row],[PP]]-(testdata1820[[#This Row],[H]]-testdata1820[[#This Row],[L]])</f>
        <v>365.11750000000006</v>
      </c>
      <c r="N709" s="10">
        <f>testdata1820[[#This Row],[L]]-2*(testdata1820[[#This Row],[H]]-testdata1820[[#This Row],[PP]])</f>
        <v>364.31500000000011</v>
      </c>
      <c r="O709" s="10">
        <f>2*testdata1820[[#This Row],[PP]]-testdata1820[[#This Row],[L]]</f>
        <v>371.65500000000003</v>
      </c>
      <c r="P709" s="10">
        <f>testdata1820[[#This Row],[PP]]+(testdata1820[[#This Row],[H]]-testdata1820[[#This Row],[L]])</f>
        <v>372.45749999999998</v>
      </c>
      <c r="Q709" s="10">
        <f>testdata1820[[#This Row],[H]]+2*(testdata1820[[#This Row],[PP]]-testdata1820[[#This Row],[L]])</f>
        <v>375.32499999999999</v>
      </c>
      <c r="S709" s="8">
        <v>44181.615277777775</v>
      </c>
      <c r="T709" s="10">
        <v>368.78750000000002</v>
      </c>
      <c r="U709" s="10">
        <v>367.98500000000001</v>
      </c>
      <c r="V709" s="10">
        <v>365.11750000000001</v>
      </c>
      <c r="W709" s="10">
        <v>364.315</v>
      </c>
      <c r="X709" s="10">
        <v>371.65499999999997</v>
      </c>
      <c r="Y709" s="10">
        <v>372.45749999999998</v>
      </c>
      <c r="Z709" s="10">
        <v>375.32499999999999</v>
      </c>
    </row>
    <row r="710" spans="1:26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2">
        <f t="shared" si="12"/>
        <v>369.82</v>
      </c>
      <c r="I710" s="2">
        <f t="shared" si="13"/>
        <v>369.59</v>
      </c>
      <c r="J710" s="2">
        <f t="shared" si="14"/>
        <v>365.92</v>
      </c>
      <c r="K710" s="10">
        <f>(testdata1820[[#This Row],[H]]+testdata1820[[#This Row],[L]]+2*testdata1820[[#This Row],[O]])/4</f>
        <v>368.78750000000002</v>
      </c>
      <c r="L710" s="10">
        <f>2*testdata1820[[#This Row],[PP]]-testdata1820[[#This Row],[H]]</f>
        <v>367.98500000000007</v>
      </c>
      <c r="M710" s="10">
        <f>testdata1820[[#This Row],[PP]]-(testdata1820[[#This Row],[H]]-testdata1820[[#This Row],[L]])</f>
        <v>365.11750000000006</v>
      </c>
      <c r="N710" s="10">
        <f>testdata1820[[#This Row],[L]]-2*(testdata1820[[#This Row],[H]]-testdata1820[[#This Row],[PP]])</f>
        <v>364.31500000000011</v>
      </c>
      <c r="O710" s="10">
        <f>2*testdata1820[[#This Row],[PP]]-testdata1820[[#This Row],[L]]</f>
        <v>371.65500000000003</v>
      </c>
      <c r="P710" s="10">
        <f>testdata1820[[#This Row],[PP]]+(testdata1820[[#This Row],[H]]-testdata1820[[#This Row],[L]])</f>
        <v>372.45749999999998</v>
      </c>
      <c r="Q710" s="10">
        <f>testdata1820[[#This Row],[H]]+2*(testdata1820[[#This Row],[PP]]-testdata1820[[#This Row],[L]])</f>
        <v>375.32499999999999</v>
      </c>
      <c r="S710" s="8">
        <v>44181.615972222222</v>
      </c>
      <c r="T710" s="10">
        <v>368.78750000000002</v>
      </c>
      <c r="U710" s="10">
        <v>367.98500000000001</v>
      </c>
      <c r="V710" s="10">
        <v>365.11750000000001</v>
      </c>
      <c r="W710" s="10">
        <v>364.315</v>
      </c>
      <c r="X710" s="10">
        <v>371.65499999999997</v>
      </c>
      <c r="Y710" s="10">
        <v>372.45749999999998</v>
      </c>
      <c r="Z710" s="10">
        <v>375.32499999999999</v>
      </c>
    </row>
    <row r="711" spans="1:26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2">
        <f t="shared" si="12"/>
        <v>369.82</v>
      </c>
      <c r="I711" s="2">
        <f t="shared" si="13"/>
        <v>369.59</v>
      </c>
      <c r="J711" s="2">
        <f t="shared" si="14"/>
        <v>365.92</v>
      </c>
      <c r="K711" s="10">
        <f>(testdata1820[[#This Row],[H]]+testdata1820[[#This Row],[L]]+2*testdata1820[[#This Row],[O]])/4</f>
        <v>368.78750000000002</v>
      </c>
      <c r="L711" s="10">
        <f>2*testdata1820[[#This Row],[PP]]-testdata1820[[#This Row],[H]]</f>
        <v>367.98500000000007</v>
      </c>
      <c r="M711" s="10">
        <f>testdata1820[[#This Row],[PP]]-(testdata1820[[#This Row],[H]]-testdata1820[[#This Row],[L]])</f>
        <v>365.11750000000006</v>
      </c>
      <c r="N711" s="10">
        <f>testdata1820[[#This Row],[L]]-2*(testdata1820[[#This Row],[H]]-testdata1820[[#This Row],[PP]])</f>
        <v>364.31500000000011</v>
      </c>
      <c r="O711" s="10">
        <f>2*testdata1820[[#This Row],[PP]]-testdata1820[[#This Row],[L]]</f>
        <v>371.65500000000003</v>
      </c>
      <c r="P711" s="10">
        <f>testdata1820[[#This Row],[PP]]+(testdata1820[[#This Row],[H]]-testdata1820[[#This Row],[L]])</f>
        <v>372.45749999999998</v>
      </c>
      <c r="Q711" s="10">
        <f>testdata1820[[#This Row],[H]]+2*(testdata1820[[#This Row],[PP]]-testdata1820[[#This Row],[L]])</f>
        <v>375.32499999999999</v>
      </c>
      <c r="S711" s="8">
        <v>44181.616666666669</v>
      </c>
      <c r="T711" s="10">
        <v>368.78750000000002</v>
      </c>
      <c r="U711" s="10">
        <v>367.98500000000001</v>
      </c>
      <c r="V711" s="10">
        <v>365.11750000000001</v>
      </c>
      <c r="W711" s="10">
        <v>364.315</v>
      </c>
      <c r="X711" s="10">
        <v>371.65499999999997</v>
      </c>
      <c r="Y711" s="10">
        <v>372.45749999999998</v>
      </c>
      <c r="Z711" s="10">
        <v>375.32499999999999</v>
      </c>
    </row>
    <row r="712" spans="1:26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2">
        <f t="shared" si="12"/>
        <v>369.82</v>
      </c>
      <c r="I712" s="2">
        <f t="shared" si="13"/>
        <v>369.59</v>
      </c>
      <c r="J712" s="2">
        <f t="shared" si="14"/>
        <v>365.92</v>
      </c>
      <c r="K712" s="10">
        <f>(testdata1820[[#This Row],[H]]+testdata1820[[#This Row],[L]]+2*testdata1820[[#This Row],[O]])/4</f>
        <v>368.78750000000002</v>
      </c>
      <c r="L712" s="10">
        <f>2*testdata1820[[#This Row],[PP]]-testdata1820[[#This Row],[H]]</f>
        <v>367.98500000000007</v>
      </c>
      <c r="M712" s="10">
        <f>testdata1820[[#This Row],[PP]]-(testdata1820[[#This Row],[H]]-testdata1820[[#This Row],[L]])</f>
        <v>365.11750000000006</v>
      </c>
      <c r="N712" s="10">
        <f>testdata1820[[#This Row],[L]]-2*(testdata1820[[#This Row],[H]]-testdata1820[[#This Row],[PP]])</f>
        <v>364.31500000000011</v>
      </c>
      <c r="O712" s="10">
        <f>2*testdata1820[[#This Row],[PP]]-testdata1820[[#This Row],[L]]</f>
        <v>371.65500000000003</v>
      </c>
      <c r="P712" s="10">
        <f>testdata1820[[#This Row],[PP]]+(testdata1820[[#This Row],[H]]-testdata1820[[#This Row],[L]])</f>
        <v>372.45749999999998</v>
      </c>
      <c r="Q712" s="10">
        <f>testdata1820[[#This Row],[H]]+2*(testdata1820[[#This Row],[PP]]-testdata1820[[#This Row],[L]])</f>
        <v>375.32499999999999</v>
      </c>
      <c r="S712" s="8">
        <v>44181.617361111108</v>
      </c>
      <c r="T712" s="10">
        <v>368.78750000000002</v>
      </c>
      <c r="U712" s="10">
        <v>367.98500000000001</v>
      </c>
      <c r="V712" s="10">
        <v>365.11750000000001</v>
      </c>
      <c r="W712" s="10">
        <v>364.315</v>
      </c>
      <c r="X712" s="10">
        <v>371.65499999999997</v>
      </c>
      <c r="Y712" s="10">
        <v>372.45749999999998</v>
      </c>
      <c r="Z712" s="10">
        <v>375.32499999999999</v>
      </c>
    </row>
    <row r="713" spans="1:26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2">
        <f t="shared" si="12"/>
        <v>369.82</v>
      </c>
      <c r="I713" s="2">
        <f t="shared" si="13"/>
        <v>369.59</v>
      </c>
      <c r="J713" s="2">
        <f t="shared" si="14"/>
        <v>365.92</v>
      </c>
      <c r="K713" s="10">
        <f>(testdata1820[[#This Row],[H]]+testdata1820[[#This Row],[L]]+2*testdata1820[[#This Row],[O]])/4</f>
        <v>368.78750000000002</v>
      </c>
      <c r="L713" s="10">
        <f>2*testdata1820[[#This Row],[PP]]-testdata1820[[#This Row],[H]]</f>
        <v>367.98500000000007</v>
      </c>
      <c r="M713" s="10">
        <f>testdata1820[[#This Row],[PP]]-(testdata1820[[#This Row],[H]]-testdata1820[[#This Row],[L]])</f>
        <v>365.11750000000006</v>
      </c>
      <c r="N713" s="10">
        <f>testdata1820[[#This Row],[L]]-2*(testdata1820[[#This Row],[H]]-testdata1820[[#This Row],[PP]])</f>
        <v>364.31500000000011</v>
      </c>
      <c r="O713" s="10">
        <f>2*testdata1820[[#This Row],[PP]]-testdata1820[[#This Row],[L]]</f>
        <v>371.65500000000003</v>
      </c>
      <c r="P713" s="10">
        <f>testdata1820[[#This Row],[PP]]+(testdata1820[[#This Row],[H]]-testdata1820[[#This Row],[L]])</f>
        <v>372.45749999999998</v>
      </c>
      <c r="Q713" s="10">
        <f>testdata1820[[#This Row],[H]]+2*(testdata1820[[#This Row],[PP]]-testdata1820[[#This Row],[L]])</f>
        <v>375.32499999999999</v>
      </c>
      <c r="S713" s="8">
        <v>44181.618055555555</v>
      </c>
      <c r="T713" s="10">
        <v>368.78750000000002</v>
      </c>
      <c r="U713" s="10">
        <v>367.98500000000001</v>
      </c>
      <c r="V713" s="10">
        <v>365.11750000000001</v>
      </c>
      <c r="W713" s="10">
        <v>364.315</v>
      </c>
      <c r="X713" s="10">
        <v>371.65499999999997</v>
      </c>
      <c r="Y713" s="10">
        <v>372.45749999999998</v>
      </c>
      <c r="Z713" s="10">
        <v>375.32499999999999</v>
      </c>
    </row>
    <row r="714" spans="1:26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2">
        <f t="shared" si="12"/>
        <v>369.82</v>
      </c>
      <c r="I714" s="2">
        <f t="shared" si="13"/>
        <v>369.59</v>
      </c>
      <c r="J714" s="2">
        <f t="shared" si="14"/>
        <v>365.92</v>
      </c>
      <c r="K714" s="10">
        <f>(testdata1820[[#This Row],[H]]+testdata1820[[#This Row],[L]]+2*testdata1820[[#This Row],[O]])/4</f>
        <v>368.78750000000002</v>
      </c>
      <c r="L714" s="10">
        <f>2*testdata1820[[#This Row],[PP]]-testdata1820[[#This Row],[H]]</f>
        <v>367.98500000000007</v>
      </c>
      <c r="M714" s="10">
        <f>testdata1820[[#This Row],[PP]]-(testdata1820[[#This Row],[H]]-testdata1820[[#This Row],[L]])</f>
        <v>365.11750000000006</v>
      </c>
      <c r="N714" s="10">
        <f>testdata1820[[#This Row],[L]]-2*(testdata1820[[#This Row],[H]]-testdata1820[[#This Row],[PP]])</f>
        <v>364.31500000000011</v>
      </c>
      <c r="O714" s="10">
        <f>2*testdata1820[[#This Row],[PP]]-testdata1820[[#This Row],[L]]</f>
        <v>371.65500000000003</v>
      </c>
      <c r="P714" s="10">
        <f>testdata1820[[#This Row],[PP]]+(testdata1820[[#This Row],[H]]-testdata1820[[#This Row],[L]])</f>
        <v>372.45749999999998</v>
      </c>
      <c r="Q714" s="10">
        <f>testdata1820[[#This Row],[H]]+2*(testdata1820[[#This Row],[PP]]-testdata1820[[#This Row],[L]])</f>
        <v>375.32499999999999</v>
      </c>
      <c r="S714" s="8">
        <v>44181.618750000001</v>
      </c>
      <c r="T714" s="10">
        <v>368.78750000000002</v>
      </c>
      <c r="U714" s="10">
        <v>367.98500000000001</v>
      </c>
      <c r="V714" s="10">
        <v>365.11750000000001</v>
      </c>
      <c r="W714" s="10">
        <v>364.315</v>
      </c>
      <c r="X714" s="10">
        <v>371.65499999999997</v>
      </c>
      <c r="Y714" s="10">
        <v>372.45749999999998</v>
      </c>
      <c r="Z714" s="10">
        <v>375.32499999999999</v>
      </c>
    </row>
    <row r="715" spans="1:26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2">
        <f t="shared" ref="H715:H778" si="15">H714</f>
        <v>369.82</v>
      </c>
      <c r="I715" s="2">
        <f t="shared" ref="I715:I778" si="16">I714</f>
        <v>369.59</v>
      </c>
      <c r="J715" s="2">
        <f t="shared" ref="J715:J778" si="17">J714</f>
        <v>365.92</v>
      </c>
      <c r="K715" s="10">
        <f>(testdata1820[[#This Row],[H]]+testdata1820[[#This Row],[L]]+2*testdata1820[[#This Row],[O]])/4</f>
        <v>368.78750000000002</v>
      </c>
      <c r="L715" s="10">
        <f>2*testdata1820[[#This Row],[PP]]-testdata1820[[#This Row],[H]]</f>
        <v>367.98500000000007</v>
      </c>
      <c r="M715" s="10">
        <f>testdata1820[[#This Row],[PP]]-(testdata1820[[#This Row],[H]]-testdata1820[[#This Row],[L]])</f>
        <v>365.11750000000006</v>
      </c>
      <c r="N715" s="10">
        <f>testdata1820[[#This Row],[L]]-2*(testdata1820[[#This Row],[H]]-testdata1820[[#This Row],[PP]])</f>
        <v>364.31500000000011</v>
      </c>
      <c r="O715" s="10">
        <f>2*testdata1820[[#This Row],[PP]]-testdata1820[[#This Row],[L]]</f>
        <v>371.65500000000003</v>
      </c>
      <c r="P715" s="10">
        <f>testdata1820[[#This Row],[PP]]+(testdata1820[[#This Row],[H]]-testdata1820[[#This Row],[L]])</f>
        <v>372.45749999999998</v>
      </c>
      <c r="Q715" s="10">
        <f>testdata1820[[#This Row],[H]]+2*(testdata1820[[#This Row],[PP]]-testdata1820[[#This Row],[L]])</f>
        <v>375.32499999999999</v>
      </c>
      <c r="S715" s="8">
        <v>44181.619444444441</v>
      </c>
      <c r="T715" s="10">
        <v>368.78750000000002</v>
      </c>
      <c r="U715" s="10">
        <v>367.98500000000001</v>
      </c>
      <c r="V715" s="10">
        <v>365.11750000000001</v>
      </c>
      <c r="W715" s="10">
        <v>364.315</v>
      </c>
      <c r="X715" s="10">
        <v>371.65499999999997</v>
      </c>
      <c r="Y715" s="10">
        <v>372.45749999999998</v>
      </c>
      <c r="Z715" s="10">
        <v>375.32499999999999</v>
      </c>
    </row>
    <row r="716" spans="1:26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2">
        <f t="shared" si="15"/>
        <v>369.82</v>
      </c>
      <c r="I716" s="2">
        <f t="shared" si="16"/>
        <v>369.59</v>
      </c>
      <c r="J716" s="2">
        <f t="shared" si="17"/>
        <v>365.92</v>
      </c>
      <c r="K716" s="10">
        <f>(testdata1820[[#This Row],[H]]+testdata1820[[#This Row],[L]]+2*testdata1820[[#This Row],[O]])/4</f>
        <v>368.78750000000002</v>
      </c>
      <c r="L716" s="10">
        <f>2*testdata1820[[#This Row],[PP]]-testdata1820[[#This Row],[H]]</f>
        <v>367.98500000000007</v>
      </c>
      <c r="M716" s="10">
        <f>testdata1820[[#This Row],[PP]]-(testdata1820[[#This Row],[H]]-testdata1820[[#This Row],[L]])</f>
        <v>365.11750000000006</v>
      </c>
      <c r="N716" s="10">
        <f>testdata1820[[#This Row],[L]]-2*(testdata1820[[#This Row],[H]]-testdata1820[[#This Row],[PP]])</f>
        <v>364.31500000000011</v>
      </c>
      <c r="O716" s="10">
        <f>2*testdata1820[[#This Row],[PP]]-testdata1820[[#This Row],[L]]</f>
        <v>371.65500000000003</v>
      </c>
      <c r="P716" s="10">
        <f>testdata1820[[#This Row],[PP]]+(testdata1820[[#This Row],[H]]-testdata1820[[#This Row],[L]])</f>
        <v>372.45749999999998</v>
      </c>
      <c r="Q716" s="10">
        <f>testdata1820[[#This Row],[H]]+2*(testdata1820[[#This Row],[PP]]-testdata1820[[#This Row],[L]])</f>
        <v>375.32499999999999</v>
      </c>
      <c r="S716" s="8">
        <v>44181.620138888888</v>
      </c>
      <c r="T716" s="10">
        <v>368.78750000000002</v>
      </c>
      <c r="U716" s="10">
        <v>367.98500000000001</v>
      </c>
      <c r="V716" s="10">
        <v>365.11750000000001</v>
      </c>
      <c r="W716" s="10">
        <v>364.315</v>
      </c>
      <c r="X716" s="10">
        <v>371.65499999999997</v>
      </c>
      <c r="Y716" s="10">
        <v>372.45749999999998</v>
      </c>
      <c r="Z716" s="10">
        <v>375.32499999999999</v>
      </c>
    </row>
    <row r="717" spans="1:26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2">
        <f t="shared" si="15"/>
        <v>369.82</v>
      </c>
      <c r="I717" s="2">
        <f t="shared" si="16"/>
        <v>369.59</v>
      </c>
      <c r="J717" s="2">
        <f t="shared" si="17"/>
        <v>365.92</v>
      </c>
      <c r="K717" s="10">
        <f>(testdata1820[[#This Row],[H]]+testdata1820[[#This Row],[L]]+2*testdata1820[[#This Row],[O]])/4</f>
        <v>368.78750000000002</v>
      </c>
      <c r="L717" s="10">
        <f>2*testdata1820[[#This Row],[PP]]-testdata1820[[#This Row],[H]]</f>
        <v>367.98500000000007</v>
      </c>
      <c r="M717" s="10">
        <f>testdata1820[[#This Row],[PP]]-(testdata1820[[#This Row],[H]]-testdata1820[[#This Row],[L]])</f>
        <v>365.11750000000006</v>
      </c>
      <c r="N717" s="10">
        <f>testdata1820[[#This Row],[L]]-2*(testdata1820[[#This Row],[H]]-testdata1820[[#This Row],[PP]])</f>
        <v>364.31500000000011</v>
      </c>
      <c r="O717" s="10">
        <f>2*testdata1820[[#This Row],[PP]]-testdata1820[[#This Row],[L]]</f>
        <v>371.65500000000003</v>
      </c>
      <c r="P717" s="10">
        <f>testdata1820[[#This Row],[PP]]+(testdata1820[[#This Row],[H]]-testdata1820[[#This Row],[L]])</f>
        <v>372.45749999999998</v>
      </c>
      <c r="Q717" s="10">
        <f>testdata1820[[#This Row],[H]]+2*(testdata1820[[#This Row],[PP]]-testdata1820[[#This Row],[L]])</f>
        <v>375.32499999999999</v>
      </c>
      <c r="S717" s="8">
        <v>44181.620833333334</v>
      </c>
      <c r="T717" s="10">
        <v>368.78750000000002</v>
      </c>
      <c r="U717" s="10">
        <v>367.98500000000001</v>
      </c>
      <c r="V717" s="10">
        <v>365.11750000000001</v>
      </c>
      <c r="W717" s="10">
        <v>364.315</v>
      </c>
      <c r="X717" s="10">
        <v>371.65499999999997</v>
      </c>
      <c r="Y717" s="10">
        <v>372.45749999999998</v>
      </c>
      <c r="Z717" s="10">
        <v>375.32499999999999</v>
      </c>
    </row>
    <row r="718" spans="1:26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2">
        <f t="shared" si="15"/>
        <v>369.82</v>
      </c>
      <c r="I718" s="2">
        <f t="shared" si="16"/>
        <v>369.59</v>
      </c>
      <c r="J718" s="2">
        <f t="shared" si="17"/>
        <v>365.92</v>
      </c>
      <c r="K718" s="10">
        <f>(testdata1820[[#This Row],[H]]+testdata1820[[#This Row],[L]]+2*testdata1820[[#This Row],[O]])/4</f>
        <v>368.78750000000002</v>
      </c>
      <c r="L718" s="10">
        <f>2*testdata1820[[#This Row],[PP]]-testdata1820[[#This Row],[H]]</f>
        <v>367.98500000000007</v>
      </c>
      <c r="M718" s="10">
        <f>testdata1820[[#This Row],[PP]]-(testdata1820[[#This Row],[H]]-testdata1820[[#This Row],[L]])</f>
        <v>365.11750000000006</v>
      </c>
      <c r="N718" s="10">
        <f>testdata1820[[#This Row],[L]]-2*(testdata1820[[#This Row],[H]]-testdata1820[[#This Row],[PP]])</f>
        <v>364.31500000000011</v>
      </c>
      <c r="O718" s="10">
        <f>2*testdata1820[[#This Row],[PP]]-testdata1820[[#This Row],[L]]</f>
        <v>371.65500000000003</v>
      </c>
      <c r="P718" s="10">
        <f>testdata1820[[#This Row],[PP]]+(testdata1820[[#This Row],[H]]-testdata1820[[#This Row],[L]])</f>
        <v>372.45749999999998</v>
      </c>
      <c r="Q718" s="10">
        <f>testdata1820[[#This Row],[H]]+2*(testdata1820[[#This Row],[PP]]-testdata1820[[#This Row],[L]])</f>
        <v>375.32499999999999</v>
      </c>
      <c r="S718" s="8">
        <v>44181.621527777781</v>
      </c>
      <c r="T718" s="10">
        <v>368.78750000000002</v>
      </c>
      <c r="U718" s="10">
        <v>367.98500000000001</v>
      </c>
      <c r="V718" s="10">
        <v>365.11750000000001</v>
      </c>
      <c r="W718" s="10">
        <v>364.315</v>
      </c>
      <c r="X718" s="10">
        <v>371.65499999999997</v>
      </c>
      <c r="Y718" s="10">
        <v>372.45749999999998</v>
      </c>
      <c r="Z718" s="10">
        <v>375.32499999999999</v>
      </c>
    </row>
    <row r="719" spans="1:26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2">
        <f t="shared" si="15"/>
        <v>369.82</v>
      </c>
      <c r="I719" s="2">
        <f t="shared" si="16"/>
        <v>369.59</v>
      </c>
      <c r="J719" s="2">
        <f t="shared" si="17"/>
        <v>365.92</v>
      </c>
      <c r="K719" s="10">
        <f>(testdata1820[[#This Row],[H]]+testdata1820[[#This Row],[L]]+2*testdata1820[[#This Row],[O]])/4</f>
        <v>368.78750000000002</v>
      </c>
      <c r="L719" s="10">
        <f>2*testdata1820[[#This Row],[PP]]-testdata1820[[#This Row],[H]]</f>
        <v>367.98500000000007</v>
      </c>
      <c r="M719" s="10">
        <f>testdata1820[[#This Row],[PP]]-(testdata1820[[#This Row],[H]]-testdata1820[[#This Row],[L]])</f>
        <v>365.11750000000006</v>
      </c>
      <c r="N719" s="10">
        <f>testdata1820[[#This Row],[L]]-2*(testdata1820[[#This Row],[H]]-testdata1820[[#This Row],[PP]])</f>
        <v>364.31500000000011</v>
      </c>
      <c r="O719" s="10">
        <f>2*testdata1820[[#This Row],[PP]]-testdata1820[[#This Row],[L]]</f>
        <v>371.65500000000003</v>
      </c>
      <c r="P719" s="10">
        <f>testdata1820[[#This Row],[PP]]+(testdata1820[[#This Row],[H]]-testdata1820[[#This Row],[L]])</f>
        <v>372.45749999999998</v>
      </c>
      <c r="Q719" s="10">
        <f>testdata1820[[#This Row],[H]]+2*(testdata1820[[#This Row],[PP]]-testdata1820[[#This Row],[L]])</f>
        <v>375.32499999999999</v>
      </c>
      <c r="S719" s="8">
        <v>44181.62222222222</v>
      </c>
      <c r="T719" s="10">
        <v>368.78750000000002</v>
      </c>
      <c r="U719" s="10">
        <v>367.98500000000001</v>
      </c>
      <c r="V719" s="10">
        <v>365.11750000000001</v>
      </c>
      <c r="W719" s="10">
        <v>364.315</v>
      </c>
      <c r="X719" s="10">
        <v>371.65499999999997</v>
      </c>
      <c r="Y719" s="10">
        <v>372.45749999999998</v>
      </c>
      <c r="Z719" s="10">
        <v>375.32499999999999</v>
      </c>
    </row>
    <row r="720" spans="1:26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2">
        <f t="shared" si="15"/>
        <v>369.82</v>
      </c>
      <c r="I720" s="2">
        <f t="shared" si="16"/>
        <v>369.59</v>
      </c>
      <c r="J720" s="2">
        <f t="shared" si="17"/>
        <v>365.92</v>
      </c>
      <c r="K720" s="10">
        <f>(testdata1820[[#This Row],[H]]+testdata1820[[#This Row],[L]]+2*testdata1820[[#This Row],[O]])/4</f>
        <v>368.78750000000002</v>
      </c>
      <c r="L720" s="10">
        <f>2*testdata1820[[#This Row],[PP]]-testdata1820[[#This Row],[H]]</f>
        <v>367.98500000000007</v>
      </c>
      <c r="M720" s="10">
        <f>testdata1820[[#This Row],[PP]]-(testdata1820[[#This Row],[H]]-testdata1820[[#This Row],[L]])</f>
        <v>365.11750000000006</v>
      </c>
      <c r="N720" s="10">
        <f>testdata1820[[#This Row],[L]]-2*(testdata1820[[#This Row],[H]]-testdata1820[[#This Row],[PP]])</f>
        <v>364.31500000000011</v>
      </c>
      <c r="O720" s="10">
        <f>2*testdata1820[[#This Row],[PP]]-testdata1820[[#This Row],[L]]</f>
        <v>371.65500000000003</v>
      </c>
      <c r="P720" s="10">
        <f>testdata1820[[#This Row],[PP]]+(testdata1820[[#This Row],[H]]-testdata1820[[#This Row],[L]])</f>
        <v>372.45749999999998</v>
      </c>
      <c r="Q720" s="10">
        <f>testdata1820[[#This Row],[H]]+2*(testdata1820[[#This Row],[PP]]-testdata1820[[#This Row],[L]])</f>
        <v>375.32499999999999</v>
      </c>
      <c r="S720" s="8">
        <v>44181.622916666667</v>
      </c>
      <c r="T720" s="10">
        <v>368.78750000000002</v>
      </c>
      <c r="U720" s="10">
        <v>367.98500000000001</v>
      </c>
      <c r="V720" s="10">
        <v>365.11750000000001</v>
      </c>
      <c r="W720" s="10">
        <v>364.315</v>
      </c>
      <c r="X720" s="10">
        <v>371.65499999999997</v>
      </c>
      <c r="Y720" s="10">
        <v>372.45749999999998</v>
      </c>
      <c r="Z720" s="10">
        <v>375.32499999999999</v>
      </c>
    </row>
    <row r="721" spans="1:26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2">
        <f t="shared" si="15"/>
        <v>369.82</v>
      </c>
      <c r="I721" s="2">
        <f t="shared" si="16"/>
        <v>369.59</v>
      </c>
      <c r="J721" s="2">
        <f t="shared" si="17"/>
        <v>365.92</v>
      </c>
      <c r="K721" s="10">
        <f>(testdata1820[[#This Row],[H]]+testdata1820[[#This Row],[L]]+2*testdata1820[[#This Row],[O]])/4</f>
        <v>368.78750000000002</v>
      </c>
      <c r="L721" s="10">
        <f>2*testdata1820[[#This Row],[PP]]-testdata1820[[#This Row],[H]]</f>
        <v>367.98500000000007</v>
      </c>
      <c r="M721" s="10">
        <f>testdata1820[[#This Row],[PP]]-(testdata1820[[#This Row],[H]]-testdata1820[[#This Row],[L]])</f>
        <v>365.11750000000006</v>
      </c>
      <c r="N721" s="10">
        <f>testdata1820[[#This Row],[L]]-2*(testdata1820[[#This Row],[H]]-testdata1820[[#This Row],[PP]])</f>
        <v>364.31500000000011</v>
      </c>
      <c r="O721" s="10">
        <f>2*testdata1820[[#This Row],[PP]]-testdata1820[[#This Row],[L]]</f>
        <v>371.65500000000003</v>
      </c>
      <c r="P721" s="10">
        <f>testdata1820[[#This Row],[PP]]+(testdata1820[[#This Row],[H]]-testdata1820[[#This Row],[L]])</f>
        <v>372.45749999999998</v>
      </c>
      <c r="Q721" s="10">
        <f>testdata1820[[#This Row],[H]]+2*(testdata1820[[#This Row],[PP]]-testdata1820[[#This Row],[L]])</f>
        <v>375.32499999999999</v>
      </c>
      <c r="S721" s="8">
        <v>44181.623611111114</v>
      </c>
      <c r="T721" s="10">
        <v>368.78750000000002</v>
      </c>
      <c r="U721" s="10">
        <v>367.98500000000001</v>
      </c>
      <c r="V721" s="10">
        <v>365.11750000000001</v>
      </c>
      <c r="W721" s="10">
        <v>364.315</v>
      </c>
      <c r="X721" s="10">
        <v>371.65499999999997</v>
      </c>
      <c r="Y721" s="10">
        <v>372.45749999999998</v>
      </c>
      <c r="Z721" s="10">
        <v>375.32499999999999</v>
      </c>
    </row>
    <row r="722" spans="1:26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2">
        <f t="shared" si="15"/>
        <v>369.82</v>
      </c>
      <c r="I722" s="2">
        <f t="shared" si="16"/>
        <v>369.59</v>
      </c>
      <c r="J722" s="2">
        <f t="shared" si="17"/>
        <v>365.92</v>
      </c>
      <c r="K722" s="10">
        <f>(testdata1820[[#This Row],[H]]+testdata1820[[#This Row],[L]]+2*testdata1820[[#This Row],[O]])/4</f>
        <v>368.78750000000002</v>
      </c>
      <c r="L722" s="10">
        <f>2*testdata1820[[#This Row],[PP]]-testdata1820[[#This Row],[H]]</f>
        <v>367.98500000000007</v>
      </c>
      <c r="M722" s="10">
        <f>testdata1820[[#This Row],[PP]]-(testdata1820[[#This Row],[H]]-testdata1820[[#This Row],[L]])</f>
        <v>365.11750000000006</v>
      </c>
      <c r="N722" s="10">
        <f>testdata1820[[#This Row],[L]]-2*(testdata1820[[#This Row],[H]]-testdata1820[[#This Row],[PP]])</f>
        <v>364.31500000000011</v>
      </c>
      <c r="O722" s="10">
        <f>2*testdata1820[[#This Row],[PP]]-testdata1820[[#This Row],[L]]</f>
        <v>371.65500000000003</v>
      </c>
      <c r="P722" s="10">
        <f>testdata1820[[#This Row],[PP]]+(testdata1820[[#This Row],[H]]-testdata1820[[#This Row],[L]])</f>
        <v>372.45749999999998</v>
      </c>
      <c r="Q722" s="10">
        <f>testdata1820[[#This Row],[H]]+2*(testdata1820[[#This Row],[PP]]-testdata1820[[#This Row],[L]])</f>
        <v>375.32499999999999</v>
      </c>
      <c r="S722" s="8">
        <v>44181.624305555553</v>
      </c>
      <c r="T722" s="10">
        <v>368.78750000000002</v>
      </c>
      <c r="U722" s="10">
        <v>367.98500000000001</v>
      </c>
      <c r="V722" s="10">
        <v>365.11750000000001</v>
      </c>
      <c r="W722" s="10">
        <v>364.315</v>
      </c>
      <c r="X722" s="10">
        <v>371.65499999999997</v>
      </c>
      <c r="Y722" s="10">
        <v>372.45749999999998</v>
      </c>
      <c r="Z722" s="10">
        <v>375.32499999999999</v>
      </c>
    </row>
    <row r="723" spans="1:26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2">
        <f t="shared" si="15"/>
        <v>369.82</v>
      </c>
      <c r="I723" s="2">
        <f t="shared" si="16"/>
        <v>369.59</v>
      </c>
      <c r="J723" s="2">
        <f t="shared" si="17"/>
        <v>365.92</v>
      </c>
      <c r="K723" s="10">
        <f>(testdata1820[[#This Row],[H]]+testdata1820[[#This Row],[L]]+2*testdata1820[[#This Row],[O]])/4</f>
        <v>368.78750000000002</v>
      </c>
      <c r="L723" s="10">
        <f>2*testdata1820[[#This Row],[PP]]-testdata1820[[#This Row],[H]]</f>
        <v>367.98500000000007</v>
      </c>
      <c r="M723" s="10">
        <f>testdata1820[[#This Row],[PP]]-(testdata1820[[#This Row],[H]]-testdata1820[[#This Row],[L]])</f>
        <v>365.11750000000006</v>
      </c>
      <c r="N723" s="10">
        <f>testdata1820[[#This Row],[L]]-2*(testdata1820[[#This Row],[H]]-testdata1820[[#This Row],[PP]])</f>
        <v>364.31500000000011</v>
      </c>
      <c r="O723" s="10">
        <f>2*testdata1820[[#This Row],[PP]]-testdata1820[[#This Row],[L]]</f>
        <v>371.65500000000003</v>
      </c>
      <c r="P723" s="10">
        <f>testdata1820[[#This Row],[PP]]+(testdata1820[[#This Row],[H]]-testdata1820[[#This Row],[L]])</f>
        <v>372.45749999999998</v>
      </c>
      <c r="Q723" s="10">
        <f>testdata1820[[#This Row],[H]]+2*(testdata1820[[#This Row],[PP]]-testdata1820[[#This Row],[L]])</f>
        <v>375.32499999999999</v>
      </c>
      <c r="S723" s="8">
        <v>44181.625</v>
      </c>
      <c r="T723" s="10">
        <v>368.78750000000002</v>
      </c>
      <c r="U723" s="10">
        <v>367.98500000000001</v>
      </c>
      <c r="V723" s="10">
        <v>365.11750000000001</v>
      </c>
      <c r="W723" s="10">
        <v>364.315</v>
      </c>
      <c r="X723" s="10">
        <v>371.65499999999997</v>
      </c>
      <c r="Y723" s="10">
        <v>372.45749999999998</v>
      </c>
      <c r="Z723" s="10">
        <v>375.32499999999999</v>
      </c>
    </row>
    <row r="724" spans="1:26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2">
        <f t="shared" si="15"/>
        <v>369.82</v>
      </c>
      <c r="I724" s="2">
        <f t="shared" si="16"/>
        <v>369.59</v>
      </c>
      <c r="J724" s="2">
        <f t="shared" si="17"/>
        <v>365.92</v>
      </c>
      <c r="K724" s="10">
        <f>(testdata1820[[#This Row],[H]]+testdata1820[[#This Row],[L]]+2*testdata1820[[#This Row],[O]])/4</f>
        <v>368.78750000000002</v>
      </c>
      <c r="L724" s="10">
        <f>2*testdata1820[[#This Row],[PP]]-testdata1820[[#This Row],[H]]</f>
        <v>367.98500000000007</v>
      </c>
      <c r="M724" s="10">
        <f>testdata1820[[#This Row],[PP]]-(testdata1820[[#This Row],[H]]-testdata1820[[#This Row],[L]])</f>
        <v>365.11750000000006</v>
      </c>
      <c r="N724" s="10">
        <f>testdata1820[[#This Row],[L]]-2*(testdata1820[[#This Row],[H]]-testdata1820[[#This Row],[PP]])</f>
        <v>364.31500000000011</v>
      </c>
      <c r="O724" s="10">
        <f>2*testdata1820[[#This Row],[PP]]-testdata1820[[#This Row],[L]]</f>
        <v>371.65500000000003</v>
      </c>
      <c r="P724" s="10">
        <f>testdata1820[[#This Row],[PP]]+(testdata1820[[#This Row],[H]]-testdata1820[[#This Row],[L]])</f>
        <v>372.45749999999998</v>
      </c>
      <c r="Q724" s="10">
        <f>testdata1820[[#This Row],[H]]+2*(testdata1820[[#This Row],[PP]]-testdata1820[[#This Row],[L]])</f>
        <v>375.32499999999999</v>
      </c>
      <c r="S724" s="8">
        <v>44181.625694444447</v>
      </c>
      <c r="T724" s="10">
        <v>368.78750000000002</v>
      </c>
      <c r="U724" s="10">
        <v>367.98500000000001</v>
      </c>
      <c r="V724" s="10">
        <v>365.11750000000001</v>
      </c>
      <c r="W724" s="10">
        <v>364.315</v>
      </c>
      <c r="X724" s="10">
        <v>371.65499999999997</v>
      </c>
      <c r="Y724" s="10">
        <v>372.45749999999998</v>
      </c>
      <c r="Z724" s="10">
        <v>375.32499999999999</v>
      </c>
    </row>
    <row r="725" spans="1:26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2">
        <f t="shared" si="15"/>
        <v>369.82</v>
      </c>
      <c r="I725" s="2">
        <f t="shared" si="16"/>
        <v>369.59</v>
      </c>
      <c r="J725" s="2">
        <f t="shared" si="17"/>
        <v>365.92</v>
      </c>
      <c r="K725" s="10">
        <f>(testdata1820[[#This Row],[H]]+testdata1820[[#This Row],[L]]+2*testdata1820[[#This Row],[O]])/4</f>
        <v>368.78750000000002</v>
      </c>
      <c r="L725" s="10">
        <f>2*testdata1820[[#This Row],[PP]]-testdata1820[[#This Row],[H]]</f>
        <v>367.98500000000007</v>
      </c>
      <c r="M725" s="10">
        <f>testdata1820[[#This Row],[PP]]-(testdata1820[[#This Row],[H]]-testdata1820[[#This Row],[L]])</f>
        <v>365.11750000000006</v>
      </c>
      <c r="N725" s="10">
        <f>testdata1820[[#This Row],[L]]-2*(testdata1820[[#This Row],[H]]-testdata1820[[#This Row],[PP]])</f>
        <v>364.31500000000011</v>
      </c>
      <c r="O725" s="10">
        <f>2*testdata1820[[#This Row],[PP]]-testdata1820[[#This Row],[L]]</f>
        <v>371.65500000000003</v>
      </c>
      <c r="P725" s="10">
        <f>testdata1820[[#This Row],[PP]]+(testdata1820[[#This Row],[H]]-testdata1820[[#This Row],[L]])</f>
        <v>372.45749999999998</v>
      </c>
      <c r="Q725" s="10">
        <f>testdata1820[[#This Row],[H]]+2*(testdata1820[[#This Row],[PP]]-testdata1820[[#This Row],[L]])</f>
        <v>375.32499999999999</v>
      </c>
      <c r="S725" s="8">
        <v>44181.626388888886</v>
      </c>
      <c r="T725" s="10">
        <v>368.78750000000002</v>
      </c>
      <c r="U725" s="10">
        <v>367.98500000000001</v>
      </c>
      <c r="V725" s="10">
        <v>365.11750000000001</v>
      </c>
      <c r="W725" s="10">
        <v>364.315</v>
      </c>
      <c r="X725" s="10">
        <v>371.65499999999997</v>
      </c>
      <c r="Y725" s="10">
        <v>372.45749999999998</v>
      </c>
      <c r="Z725" s="10">
        <v>375.32499999999999</v>
      </c>
    </row>
    <row r="726" spans="1:26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2">
        <f t="shared" si="15"/>
        <v>369.82</v>
      </c>
      <c r="I726" s="2">
        <f t="shared" si="16"/>
        <v>369.59</v>
      </c>
      <c r="J726" s="2">
        <f t="shared" si="17"/>
        <v>365.92</v>
      </c>
      <c r="K726" s="10">
        <f>(testdata1820[[#This Row],[H]]+testdata1820[[#This Row],[L]]+2*testdata1820[[#This Row],[O]])/4</f>
        <v>368.78750000000002</v>
      </c>
      <c r="L726" s="10">
        <f>2*testdata1820[[#This Row],[PP]]-testdata1820[[#This Row],[H]]</f>
        <v>367.98500000000007</v>
      </c>
      <c r="M726" s="10">
        <f>testdata1820[[#This Row],[PP]]-(testdata1820[[#This Row],[H]]-testdata1820[[#This Row],[L]])</f>
        <v>365.11750000000006</v>
      </c>
      <c r="N726" s="10">
        <f>testdata1820[[#This Row],[L]]-2*(testdata1820[[#This Row],[H]]-testdata1820[[#This Row],[PP]])</f>
        <v>364.31500000000011</v>
      </c>
      <c r="O726" s="10">
        <f>2*testdata1820[[#This Row],[PP]]-testdata1820[[#This Row],[L]]</f>
        <v>371.65500000000003</v>
      </c>
      <c r="P726" s="10">
        <f>testdata1820[[#This Row],[PP]]+(testdata1820[[#This Row],[H]]-testdata1820[[#This Row],[L]])</f>
        <v>372.45749999999998</v>
      </c>
      <c r="Q726" s="10">
        <f>testdata1820[[#This Row],[H]]+2*(testdata1820[[#This Row],[PP]]-testdata1820[[#This Row],[L]])</f>
        <v>375.32499999999999</v>
      </c>
      <c r="S726" s="8">
        <v>44181.627083333333</v>
      </c>
      <c r="T726" s="10">
        <v>368.78750000000002</v>
      </c>
      <c r="U726" s="10">
        <v>367.98500000000001</v>
      </c>
      <c r="V726" s="10">
        <v>365.11750000000001</v>
      </c>
      <c r="W726" s="10">
        <v>364.315</v>
      </c>
      <c r="X726" s="10">
        <v>371.65499999999997</v>
      </c>
      <c r="Y726" s="10">
        <v>372.45749999999998</v>
      </c>
      <c r="Z726" s="10">
        <v>375.32499999999999</v>
      </c>
    </row>
    <row r="727" spans="1:26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2">
        <f t="shared" si="15"/>
        <v>369.82</v>
      </c>
      <c r="I727" s="2">
        <f t="shared" si="16"/>
        <v>369.59</v>
      </c>
      <c r="J727" s="2">
        <f t="shared" si="17"/>
        <v>365.92</v>
      </c>
      <c r="K727" s="10">
        <f>(testdata1820[[#This Row],[H]]+testdata1820[[#This Row],[L]]+2*testdata1820[[#This Row],[O]])/4</f>
        <v>368.78750000000002</v>
      </c>
      <c r="L727" s="10">
        <f>2*testdata1820[[#This Row],[PP]]-testdata1820[[#This Row],[H]]</f>
        <v>367.98500000000007</v>
      </c>
      <c r="M727" s="10">
        <f>testdata1820[[#This Row],[PP]]-(testdata1820[[#This Row],[H]]-testdata1820[[#This Row],[L]])</f>
        <v>365.11750000000006</v>
      </c>
      <c r="N727" s="10">
        <f>testdata1820[[#This Row],[L]]-2*(testdata1820[[#This Row],[H]]-testdata1820[[#This Row],[PP]])</f>
        <v>364.31500000000011</v>
      </c>
      <c r="O727" s="10">
        <f>2*testdata1820[[#This Row],[PP]]-testdata1820[[#This Row],[L]]</f>
        <v>371.65500000000003</v>
      </c>
      <c r="P727" s="10">
        <f>testdata1820[[#This Row],[PP]]+(testdata1820[[#This Row],[H]]-testdata1820[[#This Row],[L]])</f>
        <v>372.45749999999998</v>
      </c>
      <c r="Q727" s="10">
        <f>testdata1820[[#This Row],[H]]+2*(testdata1820[[#This Row],[PP]]-testdata1820[[#This Row],[L]])</f>
        <v>375.32499999999999</v>
      </c>
      <c r="S727" s="8">
        <v>44181.62777777778</v>
      </c>
      <c r="T727" s="10">
        <v>368.78750000000002</v>
      </c>
      <c r="U727" s="10">
        <v>367.98500000000001</v>
      </c>
      <c r="V727" s="10">
        <v>365.11750000000001</v>
      </c>
      <c r="W727" s="10">
        <v>364.315</v>
      </c>
      <c r="X727" s="10">
        <v>371.65499999999997</v>
      </c>
      <c r="Y727" s="10">
        <v>372.45749999999998</v>
      </c>
      <c r="Z727" s="10">
        <v>375.32499999999999</v>
      </c>
    </row>
    <row r="728" spans="1:26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2">
        <f t="shared" si="15"/>
        <v>369.82</v>
      </c>
      <c r="I728" s="2">
        <f t="shared" si="16"/>
        <v>369.59</v>
      </c>
      <c r="J728" s="2">
        <f t="shared" si="17"/>
        <v>365.92</v>
      </c>
      <c r="K728" s="10">
        <f>(testdata1820[[#This Row],[H]]+testdata1820[[#This Row],[L]]+2*testdata1820[[#This Row],[O]])/4</f>
        <v>368.78750000000002</v>
      </c>
      <c r="L728" s="10">
        <f>2*testdata1820[[#This Row],[PP]]-testdata1820[[#This Row],[H]]</f>
        <v>367.98500000000007</v>
      </c>
      <c r="M728" s="10">
        <f>testdata1820[[#This Row],[PP]]-(testdata1820[[#This Row],[H]]-testdata1820[[#This Row],[L]])</f>
        <v>365.11750000000006</v>
      </c>
      <c r="N728" s="10">
        <f>testdata1820[[#This Row],[L]]-2*(testdata1820[[#This Row],[H]]-testdata1820[[#This Row],[PP]])</f>
        <v>364.31500000000011</v>
      </c>
      <c r="O728" s="10">
        <f>2*testdata1820[[#This Row],[PP]]-testdata1820[[#This Row],[L]]</f>
        <v>371.65500000000003</v>
      </c>
      <c r="P728" s="10">
        <f>testdata1820[[#This Row],[PP]]+(testdata1820[[#This Row],[H]]-testdata1820[[#This Row],[L]])</f>
        <v>372.45749999999998</v>
      </c>
      <c r="Q728" s="10">
        <f>testdata1820[[#This Row],[H]]+2*(testdata1820[[#This Row],[PP]]-testdata1820[[#This Row],[L]])</f>
        <v>375.32499999999999</v>
      </c>
      <c r="S728" s="8">
        <v>44181.628472222219</v>
      </c>
      <c r="T728" s="10">
        <v>368.78750000000002</v>
      </c>
      <c r="U728" s="10">
        <v>367.98500000000001</v>
      </c>
      <c r="V728" s="10">
        <v>365.11750000000001</v>
      </c>
      <c r="W728" s="10">
        <v>364.315</v>
      </c>
      <c r="X728" s="10">
        <v>371.65499999999997</v>
      </c>
      <c r="Y728" s="10">
        <v>372.45749999999998</v>
      </c>
      <c r="Z728" s="10">
        <v>375.32499999999999</v>
      </c>
    </row>
    <row r="729" spans="1:26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2">
        <f t="shared" si="15"/>
        <v>369.82</v>
      </c>
      <c r="I729" s="2">
        <f t="shared" si="16"/>
        <v>369.59</v>
      </c>
      <c r="J729" s="2">
        <f t="shared" si="17"/>
        <v>365.92</v>
      </c>
      <c r="K729" s="10">
        <f>(testdata1820[[#This Row],[H]]+testdata1820[[#This Row],[L]]+2*testdata1820[[#This Row],[O]])/4</f>
        <v>368.78750000000002</v>
      </c>
      <c r="L729" s="10">
        <f>2*testdata1820[[#This Row],[PP]]-testdata1820[[#This Row],[H]]</f>
        <v>367.98500000000007</v>
      </c>
      <c r="M729" s="10">
        <f>testdata1820[[#This Row],[PP]]-(testdata1820[[#This Row],[H]]-testdata1820[[#This Row],[L]])</f>
        <v>365.11750000000006</v>
      </c>
      <c r="N729" s="10">
        <f>testdata1820[[#This Row],[L]]-2*(testdata1820[[#This Row],[H]]-testdata1820[[#This Row],[PP]])</f>
        <v>364.31500000000011</v>
      </c>
      <c r="O729" s="10">
        <f>2*testdata1820[[#This Row],[PP]]-testdata1820[[#This Row],[L]]</f>
        <v>371.65500000000003</v>
      </c>
      <c r="P729" s="10">
        <f>testdata1820[[#This Row],[PP]]+(testdata1820[[#This Row],[H]]-testdata1820[[#This Row],[L]])</f>
        <v>372.45749999999998</v>
      </c>
      <c r="Q729" s="10">
        <f>testdata1820[[#This Row],[H]]+2*(testdata1820[[#This Row],[PP]]-testdata1820[[#This Row],[L]])</f>
        <v>375.32499999999999</v>
      </c>
      <c r="S729" s="8">
        <v>44181.629166666666</v>
      </c>
      <c r="T729" s="10">
        <v>368.78750000000002</v>
      </c>
      <c r="U729" s="10">
        <v>367.98500000000001</v>
      </c>
      <c r="V729" s="10">
        <v>365.11750000000001</v>
      </c>
      <c r="W729" s="10">
        <v>364.315</v>
      </c>
      <c r="X729" s="10">
        <v>371.65499999999997</v>
      </c>
      <c r="Y729" s="10">
        <v>372.45749999999998</v>
      </c>
      <c r="Z729" s="10">
        <v>375.32499999999999</v>
      </c>
    </row>
    <row r="730" spans="1:26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2">
        <f t="shared" si="15"/>
        <v>369.82</v>
      </c>
      <c r="I730" s="2">
        <f t="shared" si="16"/>
        <v>369.59</v>
      </c>
      <c r="J730" s="2">
        <f t="shared" si="17"/>
        <v>365.92</v>
      </c>
      <c r="K730" s="10">
        <f>(testdata1820[[#This Row],[H]]+testdata1820[[#This Row],[L]]+2*testdata1820[[#This Row],[O]])/4</f>
        <v>368.78750000000002</v>
      </c>
      <c r="L730" s="10">
        <f>2*testdata1820[[#This Row],[PP]]-testdata1820[[#This Row],[H]]</f>
        <v>367.98500000000007</v>
      </c>
      <c r="M730" s="10">
        <f>testdata1820[[#This Row],[PP]]-(testdata1820[[#This Row],[H]]-testdata1820[[#This Row],[L]])</f>
        <v>365.11750000000006</v>
      </c>
      <c r="N730" s="10">
        <f>testdata1820[[#This Row],[L]]-2*(testdata1820[[#This Row],[H]]-testdata1820[[#This Row],[PP]])</f>
        <v>364.31500000000011</v>
      </c>
      <c r="O730" s="10">
        <f>2*testdata1820[[#This Row],[PP]]-testdata1820[[#This Row],[L]]</f>
        <v>371.65500000000003</v>
      </c>
      <c r="P730" s="10">
        <f>testdata1820[[#This Row],[PP]]+(testdata1820[[#This Row],[H]]-testdata1820[[#This Row],[L]])</f>
        <v>372.45749999999998</v>
      </c>
      <c r="Q730" s="10">
        <f>testdata1820[[#This Row],[H]]+2*(testdata1820[[#This Row],[PP]]-testdata1820[[#This Row],[L]])</f>
        <v>375.32499999999999</v>
      </c>
      <c r="S730" s="8">
        <v>44181.629861111112</v>
      </c>
      <c r="T730" s="10">
        <v>368.78750000000002</v>
      </c>
      <c r="U730" s="10">
        <v>367.98500000000001</v>
      </c>
      <c r="V730" s="10">
        <v>365.11750000000001</v>
      </c>
      <c r="W730" s="10">
        <v>364.315</v>
      </c>
      <c r="X730" s="10">
        <v>371.65499999999997</v>
      </c>
      <c r="Y730" s="10">
        <v>372.45749999999998</v>
      </c>
      <c r="Z730" s="10">
        <v>375.32499999999999</v>
      </c>
    </row>
    <row r="731" spans="1:26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2">
        <f t="shared" si="15"/>
        <v>369.82</v>
      </c>
      <c r="I731" s="2">
        <f t="shared" si="16"/>
        <v>369.59</v>
      </c>
      <c r="J731" s="2">
        <f t="shared" si="17"/>
        <v>365.92</v>
      </c>
      <c r="K731" s="10">
        <f>(testdata1820[[#This Row],[H]]+testdata1820[[#This Row],[L]]+2*testdata1820[[#This Row],[O]])/4</f>
        <v>368.78750000000002</v>
      </c>
      <c r="L731" s="10">
        <f>2*testdata1820[[#This Row],[PP]]-testdata1820[[#This Row],[H]]</f>
        <v>367.98500000000007</v>
      </c>
      <c r="M731" s="10">
        <f>testdata1820[[#This Row],[PP]]-(testdata1820[[#This Row],[H]]-testdata1820[[#This Row],[L]])</f>
        <v>365.11750000000006</v>
      </c>
      <c r="N731" s="10">
        <f>testdata1820[[#This Row],[L]]-2*(testdata1820[[#This Row],[H]]-testdata1820[[#This Row],[PP]])</f>
        <v>364.31500000000011</v>
      </c>
      <c r="O731" s="10">
        <f>2*testdata1820[[#This Row],[PP]]-testdata1820[[#This Row],[L]]</f>
        <v>371.65500000000003</v>
      </c>
      <c r="P731" s="10">
        <f>testdata1820[[#This Row],[PP]]+(testdata1820[[#This Row],[H]]-testdata1820[[#This Row],[L]])</f>
        <v>372.45749999999998</v>
      </c>
      <c r="Q731" s="10">
        <f>testdata1820[[#This Row],[H]]+2*(testdata1820[[#This Row],[PP]]-testdata1820[[#This Row],[L]])</f>
        <v>375.32499999999999</v>
      </c>
      <c r="S731" s="8">
        <v>44181.630555555559</v>
      </c>
      <c r="T731" s="10">
        <v>368.78750000000002</v>
      </c>
      <c r="U731" s="10">
        <v>367.98500000000001</v>
      </c>
      <c r="V731" s="10">
        <v>365.11750000000001</v>
      </c>
      <c r="W731" s="10">
        <v>364.315</v>
      </c>
      <c r="X731" s="10">
        <v>371.65499999999997</v>
      </c>
      <c r="Y731" s="10">
        <v>372.45749999999998</v>
      </c>
      <c r="Z731" s="10">
        <v>375.32499999999999</v>
      </c>
    </row>
    <row r="732" spans="1:26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2">
        <f t="shared" si="15"/>
        <v>369.82</v>
      </c>
      <c r="I732" s="2">
        <f t="shared" si="16"/>
        <v>369.59</v>
      </c>
      <c r="J732" s="2">
        <f t="shared" si="17"/>
        <v>365.92</v>
      </c>
      <c r="K732" s="10">
        <f>(testdata1820[[#This Row],[H]]+testdata1820[[#This Row],[L]]+2*testdata1820[[#This Row],[O]])/4</f>
        <v>368.78750000000002</v>
      </c>
      <c r="L732" s="10">
        <f>2*testdata1820[[#This Row],[PP]]-testdata1820[[#This Row],[H]]</f>
        <v>367.98500000000007</v>
      </c>
      <c r="M732" s="10">
        <f>testdata1820[[#This Row],[PP]]-(testdata1820[[#This Row],[H]]-testdata1820[[#This Row],[L]])</f>
        <v>365.11750000000006</v>
      </c>
      <c r="N732" s="10">
        <f>testdata1820[[#This Row],[L]]-2*(testdata1820[[#This Row],[H]]-testdata1820[[#This Row],[PP]])</f>
        <v>364.31500000000011</v>
      </c>
      <c r="O732" s="10">
        <f>2*testdata1820[[#This Row],[PP]]-testdata1820[[#This Row],[L]]</f>
        <v>371.65500000000003</v>
      </c>
      <c r="P732" s="10">
        <f>testdata1820[[#This Row],[PP]]+(testdata1820[[#This Row],[H]]-testdata1820[[#This Row],[L]])</f>
        <v>372.45749999999998</v>
      </c>
      <c r="Q732" s="10">
        <f>testdata1820[[#This Row],[H]]+2*(testdata1820[[#This Row],[PP]]-testdata1820[[#This Row],[L]])</f>
        <v>375.32499999999999</v>
      </c>
      <c r="S732" s="8">
        <v>44181.631249999999</v>
      </c>
      <c r="T732" s="10">
        <v>368.78750000000002</v>
      </c>
      <c r="U732" s="10">
        <v>367.98500000000001</v>
      </c>
      <c r="V732" s="10">
        <v>365.11750000000001</v>
      </c>
      <c r="W732" s="10">
        <v>364.315</v>
      </c>
      <c r="X732" s="10">
        <v>371.65499999999997</v>
      </c>
      <c r="Y732" s="10">
        <v>372.45749999999998</v>
      </c>
      <c r="Z732" s="10">
        <v>375.32499999999999</v>
      </c>
    </row>
    <row r="733" spans="1:26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2">
        <f t="shared" si="15"/>
        <v>369.82</v>
      </c>
      <c r="I733" s="2">
        <f t="shared" si="16"/>
        <v>369.59</v>
      </c>
      <c r="J733" s="2">
        <f t="shared" si="17"/>
        <v>365.92</v>
      </c>
      <c r="K733" s="10">
        <f>(testdata1820[[#This Row],[H]]+testdata1820[[#This Row],[L]]+2*testdata1820[[#This Row],[O]])/4</f>
        <v>368.78750000000002</v>
      </c>
      <c r="L733" s="10">
        <f>2*testdata1820[[#This Row],[PP]]-testdata1820[[#This Row],[H]]</f>
        <v>367.98500000000007</v>
      </c>
      <c r="M733" s="10">
        <f>testdata1820[[#This Row],[PP]]-(testdata1820[[#This Row],[H]]-testdata1820[[#This Row],[L]])</f>
        <v>365.11750000000006</v>
      </c>
      <c r="N733" s="10">
        <f>testdata1820[[#This Row],[L]]-2*(testdata1820[[#This Row],[H]]-testdata1820[[#This Row],[PP]])</f>
        <v>364.31500000000011</v>
      </c>
      <c r="O733" s="10">
        <f>2*testdata1820[[#This Row],[PP]]-testdata1820[[#This Row],[L]]</f>
        <v>371.65500000000003</v>
      </c>
      <c r="P733" s="10">
        <f>testdata1820[[#This Row],[PP]]+(testdata1820[[#This Row],[H]]-testdata1820[[#This Row],[L]])</f>
        <v>372.45749999999998</v>
      </c>
      <c r="Q733" s="10">
        <f>testdata1820[[#This Row],[H]]+2*(testdata1820[[#This Row],[PP]]-testdata1820[[#This Row],[L]])</f>
        <v>375.32499999999999</v>
      </c>
      <c r="S733" s="8">
        <v>44181.631944444445</v>
      </c>
      <c r="T733" s="10">
        <v>368.78750000000002</v>
      </c>
      <c r="U733" s="10">
        <v>367.98500000000001</v>
      </c>
      <c r="V733" s="10">
        <v>365.11750000000001</v>
      </c>
      <c r="W733" s="10">
        <v>364.315</v>
      </c>
      <c r="X733" s="10">
        <v>371.65499999999997</v>
      </c>
      <c r="Y733" s="10">
        <v>372.45749999999998</v>
      </c>
      <c r="Z733" s="10">
        <v>375.32499999999999</v>
      </c>
    </row>
    <row r="734" spans="1:26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2">
        <f t="shared" si="15"/>
        <v>369.82</v>
      </c>
      <c r="I734" s="2">
        <f t="shared" si="16"/>
        <v>369.59</v>
      </c>
      <c r="J734" s="2">
        <f t="shared" si="17"/>
        <v>365.92</v>
      </c>
      <c r="K734" s="10">
        <f>(testdata1820[[#This Row],[H]]+testdata1820[[#This Row],[L]]+2*testdata1820[[#This Row],[O]])/4</f>
        <v>368.78750000000002</v>
      </c>
      <c r="L734" s="10">
        <f>2*testdata1820[[#This Row],[PP]]-testdata1820[[#This Row],[H]]</f>
        <v>367.98500000000007</v>
      </c>
      <c r="M734" s="10">
        <f>testdata1820[[#This Row],[PP]]-(testdata1820[[#This Row],[H]]-testdata1820[[#This Row],[L]])</f>
        <v>365.11750000000006</v>
      </c>
      <c r="N734" s="10">
        <f>testdata1820[[#This Row],[L]]-2*(testdata1820[[#This Row],[H]]-testdata1820[[#This Row],[PP]])</f>
        <v>364.31500000000011</v>
      </c>
      <c r="O734" s="10">
        <f>2*testdata1820[[#This Row],[PP]]-testdata1820[[#This Row],[L]]</f>
        <v>371.65500000000003</v>
      </c>
      <c r="P734" s="10">
        <f>testdata1820[[#This Row],[PP]]+(testdata1820[[#This Row],[H]]-testdata1820[[#This Row],[L]])</f>
        <v>372.45749999999998</v>
      </c>
      <c r="Q734" s="10">
        <f>testdata1820[[#This Row],[H]]+2*(testdata1820[[#This Row],[PP]]-testdata1820[[#This Row],[L]])</f>
        <v>375.32499999999999</v>
      </c>
      <c r="S734" s="8">
        <v>44181.632638888892</v>
      </c>
      <c r="T734" s="10">
        <v>368.78750000000002</v>
      </c>
      <c r="U734" s="10">
        <v>367.98500000000001</v>
      </c>
      <c r="V734" s="10">
        <v>365.11750000000001</v>
      </c>
      <c r="W734" s="10">
        <v>364.315</v>
      </c>
      <c r="X734" s="10">
        <v>371.65499999999997</v>
      </c>
      <c r="Y734" s="10">
        <v>372.45749999999998</v>
      </c>
      <c r="Z734" s="10">
        <v>375.32499999999999</v>
      </c>
    </row>
    <row r="735" spans="1:26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2">
        <f t="shared" si="15"/>
        <v>369.82</v>
      </c>
      <c r="I735" s="2">
        <f t="shared" si="16"/>
        <v>369.59</v>
      </c>
      <c r="J735" s="2">
        <f t="shared" si="17"/>
        <v>365.92</v>
      </c>
      <c r="K735" s="10">
        <f>(testdata1820[[#This Row],[H]]+testdata1820[[#This Row],[L]]+2*testdata1820[[#This Row],[O]])/4</f>
        <v>368.78750000000002</v>
      </c>
      <c r="L735" s="10">
        <f>2*testdata1820[[#This Row],[PP]]-testdata1820[[#This Row],[H]]</f>
        <v>367.98500000000007</v>
      </c>
      <c r="M735" s="10">
        <f>testdata1820[[#This Row],[PP]]-(testdata1820[[#This Row],[H]]-testdata1820[[#This Row],[L]])</f>
        <v>365.11750000000006</v>
      </c>
      <c r="N735" s="10">
        <f>testdata1820[[#This Row],[L]]-2*(testdata1820[[#This Row],[H]]-testdata1820[[#This Row],[PP]])</f>
        <v>364.31500000000011</v>
      </c>
      <c r="O735" s="10">
        <f>2*testdata1820[[#This Row],[PP]]-testdata1820[[#This Row],[L]]</f>
        <v>371.65500000000003</v>
      </c>
      <c r="P735" s="10">
        <f>testdata1820[[#This Row],[PP]]+(testdata1820[[#This Row],[H]]-testdata1820[[#This Row],[L]])</f>
        <v>372.45749999999998</v>
      </c>
      <c r="Q735" s="10">
        <f>testdata1820[[#This Row],[H]]+2*(testdata1820[[#This Row],[PP]]-testdata1820[[#This Row],[L]])</f>
        <v>375.32499999999999</v>
      </c>
      <c r="S735" s="8">
        <v>44181.633333333331</v>
      </c>
      <c r="T735" s="10">
        <v>368.78750000000002</v>
      </c>
      <c r="U735" s="10">
        <v>367.98500000000001</v>
      </c>
      <c r="V735" s="10">
        <v>365.11750000000001</v>
      </c>
      <c r="W735" s="10">
        <v>364.315</v>
      </c>
      <c r="X735" s="10">
        <v>371.65499999999997</v>
      </c>
      <c r="Y735" s="10">
        <v>372.45749999999998</v>
      </c>
      <c r="Z735" s="10">
        <v>375.32499999999999</v>
      </c>
    </row>
    <row r="736" spans="1:26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2">
        <f t="shared" si="15"/>
        <v>369.82</v>
      </c>
      <c r="I736" s="2">
        <f t="shared" si="16"/>
        <v>369.59</v>
      </c>
      <c r="J736" s="2">
        <f t="shared" si="17"/>
        <v>365.92</v>
      </c>
      <c r="K736" s="10">
        <f>(testdata1820[[#This Row],[H]]+testdata1820[[#This Row],[L]]+2*testdata1820[[#This Row],[O]])/4</f>
        <v>368.78750000000002</v>
      </c>
      <c r="L736" s="10">
        <f>2*testdata1820[[#This Row],[PP]]-testdata1820[[#This Row],[H]]</f>
        <v>367.98500000000007</v>
      </c>
      <c r="M736" s="10">
        <f>testdata1820[[#This Row],[PP]]-(testdata1820[[#This Row],[H]]-testdata1820[[#This Row],[L]])</f>
        <v>365.11750000000006</v>
      </c>
      <c r="N736" s="10">
        <f>testdata1820[[#This Row],[L]]-2*(testdata1820[[#This Row],[H]]-testdata1820[[#This Row],[PP]])</f>
        <v>364.31500000000011</v>
      </c>
      <c r="O736" s="10">
        <f>2*testdata1820[[#This Row],[PP]]-testdata1820[[#This Row],[L]]</f>
        <v>371.65500000000003</v>
      </c>
      <c r="P736" s="10">
        <f>testdata1820[[#This Row],[PP]]+(testdata1820[[#This Row],[H]]-testdata1820[[#This Row],[L]])</f>
        <v>372.45749999999998</v>
      </c>
      <c r="Q736" s="10">
        <f>testdata1820[[#This Row],[H]]+2*(testdata1820[[#This Row],[PP]]-testdata1820[[#This Row],[L]])</f>
        <v>375.32499999999999</v>
      </c>
      <c r="S736" s="8">
        <v>44181.634027777778</v>
      </c>
      <c r="T736" s="10">
        <v>368.78750000000002</v>
      </c>
      <c r="U736" s="10">
        <v>367.98500000000001</v>
      </c>
      <c r="V736" s="10">
        <v>365.11750000000001</v>
      </c>
      <c r="W736" s="10">
        <v>364.315</v>
      </c>
      <c r="X736" s="10">
        <v>371.65499999999997</v>
      </c>
      <c r="Y736" s="10">
        <v>372.45749999999998</v>
      </c>
      <c r="Z736" s="10">
        <v>375.32499999999999</v>
      </c>
    </row>
    <row r="737" spans="1:26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2">
        <f t="shared" si="15"/>
        <v>369.82</v>
      </c>
      <c r="I737" s="2">
        <f t="shared" si="16"/>
        <v>369.59</v>
      </c>
      <c r="J737" s="2">
        <f t="shared" si="17"/>
        <v>365.92</v>
      </c>
      <c r="K737" s="10">
        <f>(testdata1820[[#This Row],[H]]+testdata1820[[#This Row],[L]]+2*testdata1820[[#This Row],[O]])/4</f>
        <v>368.78750000000002</v>
      </c>
      <c r="L737" s="10">
        <f>2*testdata1820[[#This Row],[PP]]-testdata1820[[#This Row],[H]]</f>
        <v>367.98500000000007</v>
      </c>
      <c r="M737" s="10">
        <f>testdata1820[[#This Row],[PP]]-(testdata1820[[#This Row],[H]]-testdata1820[[#This Row],[L]])</f>
        <v>365.11750000000006</v>
      </c>
      <c r="N737" s="10">
        <f>testdata1820[[#This Row],[L]]-2*(testdata1820[[#This Row],[H]]-testdata1820[[#This Row],[PP]])</f>
        <v>364.31500000000011</v>
      </c>
      <c r="O737" s="10">
        <f>2*testdata1820[[#This Row],[PP]]-testdata1820[[#This Row],[L]]</f>
        <v>371.65500000000003</v>
      </c>
      <c r="P737" s="10">
        <f>testdata1820[[#This Row],[PP]]+(testdata1820[[#This Row],[H]]-testdata1820[[#This Row],[L]])</f>
        <v>372.45749999999998</v>
      </c>
      <c r="Q737" s="10">
        <f>testdata1820[[#This Row],[H]]+2*(testdata1820[[#This Row],[PP]]-testdata1820[[#This Row],[L]])</f>
        <v>375.32499999999999</v>
      </c>
      <c r="S737" s="8">
        <v>44181.634722222225</v>
      </c>
      <c r="T737" s="10">
        <v>368.78750000000002</v>
      </c>
      <c r="U737" s="10">
        <v>367.98500000000001</v>
      </c>
      <c r="V737" s="10">
        <v>365.11750000000001</v>
      </c>
      <c r="W737" s="10">
        <v>364.315</v>
      </c>
      <c r="X737" s="10">
        <v>371.65499999999997</v>
      </c>
      <c r="Y737" s="10">
        <v>372.45749999999998</v>
      </c>
      <c r="Z737" s="10">
        <v>375.32499999999999</v>
      </c>
    </row>
    <row r="738" spans="1:26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2">
        <f t="shared" si="15"/>
        <v>369.82</v>
      </c>
      <c r="I738" s="2">
        <f t="shared" si="16"/>
        <v>369.59</v>
      </c>
      <c r="J738" s="2">
        <f t="shared" si="17"/>
        <v>365.92</v>
      </c>
      <c r="K738" s="10">
        <f>(testdata1820[[#This Row],[H]]+testdata1820[[#This Row],[L]]+2*testdata1820[[#This Row],[O]])/4</f>
        <v>368.78750000000002</v>
      </c>
      <c r="L738" s="10">
        <f>2*testdata1820[[#This Row],[PP]]-testdata1820[[#This Row],[H]]</f>
        <v>367.98500000000007</v>
      </c>
      <c r="M738" s="10">
        <f>testdata1820[[#This Row],[PP]]-(testdata1820[[#This Row],[H]]-testdata1820[[#This Row],[L]])</f>
        <v>365.11750000000006</v>
      </c>
      <c r="N738" s="10">
        <f>testdata1820[[#This Row],[L]]-2*(testdata1820[[#This Row],[H]]-testdata1820[[#This Row],[PP]])</f>
        <v>364.31500000000011</v>
      </c>
      <c r="O738" s="10">
        <f>2*testdata1820[[#This Row],[PP]]-testdata1820[[#This Row],[L]]</f>
        <v>371.65500000000003</v>
      </c>
      <c r="P738" s="10">
        <f>testdata1820[[#This Row],[PP]]+(testdata1820[[#This Row],[H]]-testdata1820[[#This Row],[L]])</f>
        <v>372.45749999999998</v>
      </c>
      <c r="Q738" s="10">
        <f>testdata1820[[#This Row],[H]]+2*(testdata1820[[#This Row],[PP]]-testdata1820[[#This Row],[L]])</f>
        <v>375.32499999999999</v>
      </c>
      <c r="S738" s="8">
        <v>44181.635416666664</v>
      </c>
      <c r="T738" s="10">
        <v>368.78750000000002</v>
      </c>
      <c r="U738" s="10">
        <v>367.98500000000001</v>
      </c>
      <c r="V738" s="10">
        <v>365.11750000000001</v>
      </c>
      <c r="W738" s="10">
        <v>364.315</v>
      </c>
      <c r="X738" s="10">
        <v>371.65499999999997</v>
      </c>
      <c r="Y738" s="10">
        <v>372.45749999999998</v>
      </c>
      <c r="Z738" s="10">
        <v>375.32499999999999</v>
      </c>
    </row>
    <row r="739" spans="1:26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2">
        <f t="shared" si="15"/>
        <v>369.82</v>
      </c>
      <c r="I739" s="2">
        <f t="shared" si="16"/>
        <v>369.59</v>
      </c>
      <c r="J739" s="2">
        <f t="shared" si="17"/>
        <v>365.92</v>
      </c>
      <c r="K739" s="10">
        <f>(testdata1820[[#This Row],[H]]+testdata1820[[#This Row],[L]]+2*testdata1820[[#This Row],[O]])/4</f>
        <v>368.78750000000002</v>
      </c>
      <c r="L739" s="10">
        <f>2*testdata1820[[#This Row],[PP]]-testdata1820[[#This Row],[H]]</f>
        <v>367.98500000000007</v>
      </c>
      <c r="M739" s="10">
        <f>testdata1820[[#This Row],[PP]]-(testdata1820[[#This Row],[H]]-testdata1820[[#This Row],[L]])</f>
        <v>365.11750000000006</v>
      </c>
      <c r="N739" s="10">
        <f>testdata1820[[#This Row],[L]]-2*(testdata1820[[#This Row],[H]]-testdata1820[[#This Row],[PP]])</f>
        <v>364.31500000000011</v>
      </c>
      <c r="O739" s="10">
        <f>2*testdata1820[[#This Row],[PP]]-testdata1820[[#This Row],[L]]</f>
        <v>371.65500000000003</v>
      </c>
      <c r="P739" s="10">
        <f>testdata1820[[#This Row],[PP]]+(testdata1820[[#This Row],[H]]-testdata1820[[#This Row],[L]])</f>
        <v>372.45749999999998</v>
      </c>
      <c r="Q739" s="10">
        <f>testdata1820[[#This Row],[H]]+2*(testdata1820[[#This Row],[PP]]-testdata1820[[#This Row],[L]])</f>
        <v>375.32499999999999</v>
      </c>
      <c r="S739" s="8">
        <v>44181.636111111111</v>
      </c>
      <c r="T739" s="10">
        <v>368.78750000000002</v>
      </c>
      <c r="U739" s="10">
        <v>367.98500000000001</v>
      </c>
      <c r="V739" s="10">
        <v>365.11750000000001</v>
      </c>
      <c r="W739" s="10">
        <v>364.315</v>
      </c>
      <c r="X739" s="10">
        <v>371.65499999999997</v>
      </c>
      <c r="Y739" s="10">
        <v>372.45749999999998</v>
      </c>
      <c r="Z739" s="10">
        <v>375.32499999999999</v>
      </c>
    </row>
    <row r="740" spans="1:26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2">
        <f t="shared" si="15"/>
        <v>369.82</v>
      </c>
      <c r="I740" s="2">
        <f t="shared" si="16"/>
        <v>369.59</v>
      </c>
      <c r="J740" s="2">
        <f t="shared" si="17"/>
        <v>365.92</v>
      </c>
      <c r="K740" s="10">
        <f>(testdata1820[[#This Row],[H]]+testdata1820[[#This Row],[L]]+2*testdata1820[[#This Row],[O]])/4</f>
        <v>368.78750000000002</v>
      </c>
      <c r="L740" s="10">
        <f>2*testdata1820[[#This Row],[PP]]-testdata1820[[#This Row],[H]]</f>
        <v>367.98500000000007</v>
      </c>
      <c r="M740" s="10">
        <f>testdata1820[[#This Row],[PP]]-(testdata1820[[#This Row],[H]]-testdata1820[[#This Row],[L]])</f>
        <v>365.11750000000006</v>
      </c>
      <c r="N740" s="10">
        <f>testdata1820[[#This Row],[L]]-2*(testdata1820[[#This Row],[H]]-testdata1820[[#This Row],[PP]])</f>
        <v>364.31500000000011</v>
      </c>
      <c r="O740" s="10">
        <f>2*testdata1820[[#This Row],[PP]]-testdata1820[[#This Row],[L]]</f>
        <v>371.65500000000003</v>
      </c>
      <c r="P740" s="10">
        <f>testdata1820[[#This Row],[PP]]+(testdata1820[[#This Row],[H]]-testdata1820[[#This Row],[L]])</f>
        <v>372.45749999999998</v>
      </c>
      <c r="Q740" s="10">
        <f>testdata1820[[#This Row],[H]]+2*(testdata1820[[#This Row],[PP]]-testdata1820[[#This Row],[L]])</f>
        <v>375.32499999999999</v>
      </c>
      <c r="S740" s="8">
        <v>44181.636805555558</v>
      </c>
      <c r="T740" s="10">
        <v>368.78750000000002</v>
      </c>
      <c r="U740" s="10">
        <v>367.98500000000001</v>
      </c>
      <c r="V740" s="10">
        <v>365.11750000000001</v>
      </c>
      <c r="W740" s="10">
        <v>364.315</v>
      </c>
      <c r="X740" s="10">
        <v>371.65499999999997</v>
      </c>
      <c r="Y740" s="10">
        <v>372.45749999999998</v>
      </c>
      <c r="Z740" s="10">
        <v>375.32499999999999</v>
      </c>
    </row>
    <row r="741" spans="1:26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2">
        <f t="shared" si="15"/>
        <v>369.82</v>
      </c>
      <c r="I741" s="2">
        <f t="shared" si="16"/>
        <v>369.59</v>
      </c>
      <c r="J741" s="2">
        <f t="shared" si="17"/>
        <v>365.92</v>
      </c>
      <c r="K741" s="10">
        <f>(testdata1820[[#This Row],[H]]+testdata1820[[#This Row],[L]]+2*testdata1820[[#This Row],[O]])/4</f>
        <v>368.78750000000002</v>
      </c>
      <c r="L741" s="10">
        <f>2*testdata1820[[#This Row],[PP]]-testdata1820[[#This Row],[H]]</f>
        <v>367.98500000000007</v>
      </c>
      <c r="M741" s="10">
        <f>testdata1820[[#This Row],[PP]]-(testdata1820[[#This Row],[H]]-testdata1820[[#This Row],[L]])</f>
        <v>365.11750000000006</v>
      </c>
      <c r="N741" s="10">
        <f>testdata1820[[#This Row],[L]]-2*(testdata1820[[#This Row],[H]]-testdata1820[[#This Row],[PP]])</f>
        <v>364.31500000000011</v>
      </c>
      <c r="O741" s="10">
        <f>2*testdata1820[[#This Row],[PP]]-testdata1820[[#This Row],[L]]</f>
        <v>371.65500000000003</v>
      </c>
      <c r="P741" s="10">
        <f>testdata1820[[#This Row],[PP]]+(testdata1820[[#This Row],[H]]-testdata1820[[#This Row],[L]])</f>
        <v>372.45749999999998</v>
      </c>
      <c r="Q741" s="10">
        <f>testdata1820[[#This Row],[H]]+2*(testdata1820[[#This Row],[PP]]-testdata1820[[#This Row],[L]])</f>
        <v>375.32499999999999</v>
      </c>
      <c r="S741" s="8">
        <v>44181.637499999997</v>
      </c>
      <c r="T741" s="10">
        <v>368.78750000000002</v>
      </c>
      <c r="U741" s="10">
        <v>367.98500000000001</v>
      </c>
      <c r="V741" s="10">
        <v>365.11750000000001</v>
      </c>
      <c r="W741" s="10">
        <v>364.315</v>
      </c>
      <c r="X741" s="10">
        <v>371.65499999999997</v>
      </c>
      <c r="Y741" s="10">
        <v>372.45749999999998</v>
      </c>
      <c r="Z741" s="10">
        <v>375.32499999999999</v>
      </c>
    </row>
    <row r="742" spans="1:26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2">
        <f t="shared" si="15"/>
        <v>369.82</v>
      </c>
      <c r="I742" s="2">
        <f t="shared" si="16"/>
        <v>369.59</v>
      </c>
      <c r="J742" s="2">
        <f t="shared" si="17"/>
        <v>365.92</v>
      </c>
      <c r="K742" s="10">
        <f>(testdata1820[[#This Row],[H]]+testdata1820[[#This Row],[L]]+2*testdata1820[[#This Row],[O]])/4</f>
        <v>368.78750000000002</v>
      </c>
      <c r="L742" s="10">
        <f>2*testdata1820[[#This Row],[PP]]-testdata1820[[#This Row],[H]]</f>
        <v>367.98500000000007</v>
      </c>
      <c r="M742" s="10">
        <f>testdata1820[[#This Row],[PP]]-(testdata1820[[#This Row],[H]]-testdata1820[[#This Row],[L]])</f>
        <v>365.11750000000006</v>
      </c>
      <c r="N742" s="10">
        <f>testdata1820[[#This Row],[L]]-2*(testdata1820[[#This Row],[H]]-testdata1820[[#This Row],[PP]])</f>
        <v>364.31500000000011</v>
      </c>
      <c r="O742" s="10">
        <f>2*testdata1820[[#This Row],[PP]]-testdata1820[[#This Row],[L]]</f>
        <v>371.65500000000003</v>
      </c>
      <c r="P742" s="10">
        <f>testdata1820[[#This Row],[PP]]+(testdata1820[[#This Row],[H]]-testdata1820[[#This Row],[L]])</f>
        <v>372.45749999999998</v>
      </c>
      <c r="Q742" s="10">
        <f>testdata1820[[#This Row],[H]]+2*(testdata1820[[#This Row],[PP]]-testdata1820[[#This Row],[L]])</f>
        <v>375.32499999999999</v>
      </c>
      <c r="S742" s="8">
        <v>44181.638194444444</v>
      </c>
      <c r="T742" s="10">
        <v>368.78750000000002</v>
      </c>
      <c r="U742" s="10">
        <v>367.98500000000001</v>
      </c>
      <c r="V742" s="10">
        <v>365.11750000000001</v>
      </c>
      <c r="W742" s="10">
        <v>364.315</v>
      </c>
      <c r="X742" s="10">
        <v>371.65499999999997</v>
      </c>
      <c r="Y742" s="10">
        <v>372.45749999999998</v>
      </c>
      <c r="Z742" s="10">
        <v>375.32499999999999</v>
      </c>
    </row>
    <row r="743" spans="1:26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2">
        <f t="shared" si="15"/>
        <v>369.82</v>
      </c>
      <c r="I743" s="2">
        <f t="shared" si="16"/>
        <v>369.59</v>
      </c>
      <c r="J743" s="2">
        <f t="shared" si="17"/>
        <v>365.92</v>
      </c>
      <c r="K743" s="10">
        <f>(testdata1820[[#This Row],[H]]+testdata1820[[#This Row],[L]]+2*testdata1820[[#This Row],[O]])/4</f>
        <v>368.78750000000002</v>
      </c>
      <c r="L743" s="10">
        <f>2*testdata1820[[#This Row],[PP]]-testdata1820[[#This Row],[H]]</f>
        <v>367.98500000000007</v>
      </c>
      <c r="M743" s="10">
        <f>testdata1820[[#This Row],[PP]]-(testdata1820[[#This Row],[H]]-testdata1820[[#This Row],[L]])</f>
        <v>365.11750000000006</v>
      </c>
      <c r="N743" s="10">
        <f>testdata1820[[#This Row],[L]]-2*(testdata1820[[#This Row],[H]]-testdata1820[[#This Row],[PP]])</f>
        <v>364.31500000000011</v>
      </c>
      <c r="O743" s="10">
        <f>2*testdata1820[[#This Row],[PP]]-testdata1820[[#This Row],[L]]</f>
        <v>371.65500000000003</v>
      </c>
      <c r="P743" s="10">
        <f>testdata1820[[#This Row],[PP]]+(testdata1820[[#This Row],[H]]-testdata1820[[#This Row],[L]])</f>
        <v>372.45749999999998</v>
      </c>
      <c r="Q743" s="10">
        <f>testdata1820[[#This Row],[H]]+2*(testdata1820[[#This Row],[PP]]-testdata1820[[#This Row],[L]])</f>
        <v>375.32499999999999</v>
      </c>
      <c r="S743" s="8">
        <v>44181.638888888891</v>
      </c>
      <c r="T743" s="10">
        <v>368.78750000000002</v>
      </c>
      <c r="U743" s="10">
        <v>367.98500000000001</v>
      </c>
      <c r="V743" s="10">
        <v>365.11750000000001</v>
      </c>
      <c r="W743" s="10">
        <v>364.315</v>
      </c>
      <c r="X743" s="10">
        <v>371.65499999999997</v>
      </c>
      <c r="Y743" s="10">
        <v>372.45749999999998</v>
      </c>
      <c r="Z743" s="10">
        <v>375.32499999999999</v>
      </c>
    </row>
    <row r="744" spans="1:26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2">
        <f t="shared" si="15"/>
        <v>369.82</v>
      </c>
      <c r="I744" s="2">
        <f t="shared" si="16"/>
        <v>369.59</v>
      </c>
      <c r="J744" s="2">
        <f t="shared" si="17"/>
        <v>365.92</v>
      </c>
      <c r="K744" s="10">
        <f>(testdata1820[[#This Row],[H]]+testdata1820[[#This Row],[L]]+2*testdata1820[[#This Row],[O]])/4</f>
        <v>368.78750000000002</v>
      </c>
      <c r="L744" s="10">
        <f>2*testdata1820[[#This Row],[PP]]-testdata1820[[#This Row],[H]]</f>
        <v>367.98500000000007</v>
      </c>
      <c r="M744" s="10">
        <f>testdata1820[[#This Row],[PP]]-(testdata1820[[#This Row],[H]]-testdata1820[[#This Row],[L]])</f>
        <v>365.11750000000006</v>
      </c>
      <c r="N744" s="10">
        <f>testdata1820[[#This Row],[L]]-2*(testdata1820[[#This Row],[H]]-testdata1820[[#This Row],[PP]])</f>
        <v>364.31500000000011</v>
      </c>
      <c r="O744" s="10">
        <f>2*testdata1820[[#This Row],[PP]]-testdata1820[[#This Row],[L]]</f>
        <v>371.65500000000003</v>
      </c>
      <c r="P744" s="10">
        <f>testdata1820[[#This Row],[PP]]+(testdata1820[[#This Row],[H]]-testdata1820[[#This Row],[L]])</f>
        <v>372.45749999999998</v>
      </c>
      <c r="Q744" s="10">
        <f>testdata1820[[#This Row],[H]]+2*(testdata1820[[#This Row],[PP]]-testdata1820[[#This Row],[L]])</f>
        <v>375.32499999999999</v>
      </c>
      <c r="S744" s="8">
        <v>44181.63958333333</v>
      </c>
      <c r="T744" s="10">
        <v>368.78750000000002</v>
      </c>
      <c r="U744" s="10">
        <v>367.98500000000001</v>
      </c>
      <c r="V744" s="10">
        <v>365.11750000000001</v>
      </c>
      <c r="W744" s="10">
        <v>364.315</v>
      </c>
      <c r="X744" s="10">
        <v>371.65499999999997</v>
      </c>
      <c r="Y744" s="10">
        <v>372.45749999999998</v>
      </c>
      <c r="Z744" s="10">
        <v>375.32499999999999</v>
      </c>
    </row>
    <row r="745" spans="1:26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2">
        <f t="shared" si="15"/>
        <v>369.82</v>
      </c>
      <c r="I745" s="2">
        <f t="shared" si="16"/>
        <v>369.59</v>
      </c>
      <c r="J745" s="2">
        <f t="shared" si="17"/>
        <v>365.92</v>
      </c>
      <c r="K745" s="10">
        <f>(testdata1820[[#This Row],[H]]+testdata1820[[#This Row],[L]]+2*testdata1820[[#This Row],[O]])/4</f>
        <v>368.78750000000002</v>
      </c>
      <c r="L745" s="10">
        <f>2*testdata1820[[#This Row],[PP]]-testdata1820[[#This Row],[H]]</f>
        <v>367.98500000000007</v>
      </c>
      <c r="M745" s="10">
        <f>testdata1820[[#This Row],[PP]]-(testdata1820[[#This Row],[H]]-testdata1820[[#This Row],[L]])</f>
        <v>365.11750000000006</v>
      </c>
      <c r="N745" s="10">
        <f>testdata1820[[#This Row],[L]]-2*(testdata1820[[#This Row],[H]]-testdata1820[[#This Row],[PP]])</f>
        <v>364.31500000000011</v>
      </c>
      <c r="O745" s="10">
        <f>2*testdata1820[[#This Row],[PP]]-testdata1820[[#This Row],[L]]</f>
        <v>371.65500000000003</v>
      </c>
      <c r="P745" s="10">
        <f>testdata1820[[#This Row],[PP]]+(testdata1820[[#This Row],[H]]-testdata1820[[#This Row],[L]])</f>
        <v>372.45749999999998</v>
      </c>
      <c r="Q745" s="10">
        <f>testdata1820[[#This Row],[H]]+2*(testdata1820[[#This Row],[PP]]-testdata1820[[#This Row],[L]])</f>
        <v>375.32499999999999</v>
      </c>
      <c r="S745" s="8">
        <v>44181.640277777777</v>
      </c>
      <c r="T745" s="10">
        <v>368.78750000000002</v>
      </c>
      <c r="U745" s="10">
        <v>367.98500000000001</v>
      </c>
      <c r="V745" s="10">
        <v>365.11750000000001</v>
      </c>
      <c r="W745" s="10">
        <v>364.315</v>
      </c>
      <c r="X745" s="10">
        <v>371.65499999999997</v>
      </c>
      <c r="Y745" s="10">
        <v>372.45749999999998</v>
      </c>
      <c r="Z745" s="10">
        <v>375.32499999999999</v>
      </c>
    </row>
    <row r="746" spans="1:26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2">
        <f t="shared" si="15"/>
        <v>369.82</v>
      </c>
      <c r="I746" s="2">
        <f t="shared" si="16"/>
        <v>369.59</v>
      </c>
      <c r="J746" s="2">
        <f t="shared" si="17"/>
        <v>365.92</v>
      </c>
      <c r="K746" s="10">
        <f>(testdata1820[[#This Row],[H]]+testdata1820[[#This Row],[L]]+2*testdata1820[[#This Row],[O]])/4</f>
        <v>368.78750000000002</v>
      </c>
      <c r="L746" s="10">
        <f>2*testdata1820[[#This Row],[PP]]-testdata1820[[#This Row],[H]]</f>
        <v>367.98500000000007</v>
      </c>
      <c r="M746" s="10">
        <f>testdata1820[[#This Row],[PP]]-(testdata1820[[#This Row],[H]]-testdata1820[[#This Row],[L]])</f>
        <v>365.11750000000006</v>
      </c>
      <c r="N746" s="10">
        <f>testdata1820[[#This Row],[L]]-2*(testdata1820[[#This Row],[H]]-testdata1820[[#This Row],[PP]])</f>
        <v>364.31500000000011</v>
      </c>
      <c r="O746" s="10">
        <f>2*testdata1820[[#This Row],[PP]]-testdata1820[[#This Row],[L]]</f>
        <v>371.65500000000003</v>
      </c>
      <c r="P746" s="10">
        <f>testdata1820[[#This Row],[PP]]+(testdata1820[[#This Row],[H]]-testdata1820[[#This Row],[L]])</f>
        <v>372.45749999999998</v>
      </c>
      <c r="Q746" s="10">
        <f>testdata1820[[#This Row],[H]]+2*(testdata1820[[#This Row],[PP]]-testdata1820[[#This Row],[L]])</f>
        <v>375.32499999999999</v>
      </c>
      <c r="S746" s="8">
        <v>44181.640972222223</v>
      </c>
      <c r="T746" s="10">
        <v>368.78750000000002</v>
      </c>
      <c r="U746" s="10">
        <v>367.98500000000001</v>
      </c>
      <c r="V746" s="10">
        <v>365.11750000000001</v>
      </c>
      <c r="W746" s="10">
        <v>364.315</v>
      </c>
      <c r="X746" s="10">
        <v>371.65499999999997</v>
      </c>
      <c r="Y746" s="10">
        <v>372.45749999999998</v>
      </c>
      <c r="Z746" s="10">
        <v>375.32499999999999</v>
      </c>
    </row>
    <row r="747" spans="1:26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2">
        <f t="shared" si="15"/>
        <v>369.82</v>
      </c>
      <c r="I747" s="2">
        <f t="shared" si="16"/>
        <v>369.59</v>
      </c>
      <c r="J747" s="2">
        <f t="shared" si="17"/>
        <v>365.92</v>
      </c>
      <c r="K747" s="10">
        <f>(testdata1820[[#This Row],[H]]+testdata1820[[#This Row],[L]]+2*testdata1820[[#This Row],[O]])/4</f>
        <v>368.78750000000002</v>
      </c>
      <c r="L747" s="10">
        <f>2*testdata1820[[#This Row],[PP]]-testdata1820[[#This Row],[H]]</f>
        <v>367.98500000000007</v>
      </c>
      <c r="M747" s="10">
        <f>testdata1820[[#This Row],[PP]]-(testdata1820[[#This Row],[H]]-testdata1820[[#This Row],[L]])</f>
        <v>365.11750000000006</v>
      </c>
      <c r="N747" s="10">
        <f>testdata1820[[#This Row],[L]]-2*(testdata1820[[#This Row],[H]]-testdata1820[[#This Row],[PP]])</f>
        <v>364.31500000000011</v>
      </c>
      <c r="O747" s="10">
        <f>2*testdata1820[[#This Row],[PP]]-testdata1820[[#This Row],[L]]</f>
        <v>371.65500000000003</v>
      </c>
      <c r="P747" s="10">
        <f>testdata1820[[#This Row],[PP]]+(testdata1820[[#This Row],[H]]-testdata1820[[#This Row],[L]])</f>
        <v>372.45749999999998</v>
      </c>
      <c r="Q747" s="10">
        <f>testdata1820[[#This Row],[H]]+2*(testdata1820[[#This Row],[PP]]-testdata1820[[#This Row],[L]])</f>
        <v>375.32499999999999</v>
      </c>
      <c r="S747" s="8">
        <v>44181.64166666667</v>
      </c>
      <c r="T747" s="10">
        <v>368.78750000000002</v>
      </c>
      <c r="U747" s="10">
        <v>367.98500000000001</v>
      </c>
      <c r="V747" s="10">
        <v>365.11750000000001</v>
      </c>
      <c r="W747" s="10">
        <v>364.315</v>
      </c>
      <c r="X747" s="10">
        <v>371.65499999999997</v>
      </c>
      <c r="Y747" s="10">
        <v>372.45749999999998</v>
      </c>
      <c r="Z747" s="10">
        <v>375.32499999999999</v>
      </c>
    </row>
    <row r="748" spans="1:26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2">
        <f t="shared" si="15"/>
        <v>369.82</v>
      </c>
      <c r="I748" s="2">
        <f t="shared" si="16"/>
        <v>369.59</v>
      </c>
      <c r="J748" s="2">
        <f t="shared" si="17"/>
        <v>365.92</v>
      </c>
      <c r="K748" s="10">
        <f>(testdata1820[[#This Row],[H]]+testdata1820[[#This Row],[L]]+2*testdata1820[[#This Row],[O]])/4</f>
        <v>368.78750000000002</v>
      </c>
      <c r="L748" s="10">
        <f>2*testdata1820[[#This Row],[PP]]-testdata1820[[#This Row],[H]]</f>
        <v>367.98500000000007</v>
      </c>
      <c r="M748" s="10">
        <f>testdata1820[[#This Row],[PP]]-(testdata1820[[#This Row],[H]]-testdata1820[[#This Row],[L]])</f>
        <v>365.11750000000006</v>
      </c>
      <c r="N748" s="10">
        <f>testdata1820[[#This Row],[L]]-2*(testdata1820[[#This Row],[H]]-testdata1820[[#This Row],[PP]])</f>
        <v>364.31500000000011</v>
      </c>
      <c r="O748" s="10">
        <f>2*testdata1820[[#This Row],[PP]]-testdata1820[[#This Row],[L]]</f>
        <v>371.65500000000003</v>
      </c>
      <c r="P748" s="10">
        <f>testdata1820[[#This Row],[PP]]+(testdata1820[[#This Row],[H]]-testdata1820[[#This Row],[L]])</f>
        <v>372.45749999999998</v>
      </c>
      <c r="Q748" s="10">
        <f>testdata1820[[#This Row],[H]]+2*(testdata1820[[#This Row],[PP]]-testdata1820[[#This Row],[L]])</f>
        <v>375.32499999999999</v>
      </c>
      <c r="S748" s="8">
        <v>44181.642361111109</v>
      </c>
      <c r="T748" s="10">
        <v>368.78750000000002</v>
      </c>
      <c r="U748" s="10">
        <v>367.98500000000001</v>
      </c>
      <c r="V748" s="10">
        <v>365.11750000000001</v>
      </c>
      <c r="W748" s="10">
        <v>364.315</v>
      </c>
      <c r="X748" s="10">
        <v>371.65499999999997</v>
      </c>
      <c r="Y748" s="10">
        <v>372.45749999999998</v>
      </c>
      <c r="Z748" s="10">
        <v>375.32499999999999</v>
      </c>
    </row>
    <row r="749" spans="1:26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2">
        <f t="shared" si="15"/>
        <v>369.82</v>
      </c>
      <c r="I749" s="2">
        <f t="shared" si="16"/>
        <v>369.59</v>
      </c>
      <c r="J749" s="2">
        <f t="shared" si="17"/>
        <v>365.92</v>
      </c>
      <c r="K749" s="10">
        <f>(testdata1820[[#This Row],[H]]+testdata1820[[#This Row],[L]]+2*testdata1820[[#This Row],[O]])/4</f>
        <v>368.78750000000002</v>
      </c>
      <c r="L749" s="10">
        <f>2*testdata1820[[#This Row],[PP]]-testdata1820[[#This Row],[H]]</f>
        <v>367.98500000000007</v>
      </c>
      <c r="M749" s="10">
        <f>testdata1820[[#This Row],[PP]]-(testdata1820[[#This Row],[H]]-testdata1820[[#This Row],[L]])</f>
        <v>365.11750000000006</v>
      </c>
      <c r="N749" s="10">
        <f>testdata1820[[#This Row],[L]]-2*(testdata1820[[#This Row],[H]]-testdata1820[[#This Row],[PP]])</f>
        <v>364.31500000000011</v>
      </c>
      <c r="O749" s="10">
        <f>2*testdata1820[[#This Row],[PP]]-testdata1820[[#This Row],[L]]</f>
        <v>371.65500000000003</v>
      </c>
      <c r="P749" s="10">
        <f>testdata1820[[#This Row],[PP]]+(testdata1820[[#This Row],[H]]-testdata1820[[#This Row],[L]])</f>
        <v>372.45749999999998</v>
      </c>
      <c r="Q749" s="10">
        <f>testdata1820[[#This Row],[H]]+2*(testdata1820[[#This Row],[PP]]-testdata1820[[#This Row],[L]])</f>
        <v>375.32499999999999</v>
      </c>
      <c r="S749" s="8">
        <v>44181.643055555556</v>
      </c>
      <c r="T749" s="10">
        <v>368.78750000000002</v>
      </c>
      <c r="U749" s="10">
        <v>367.98500000000001</v>
      </c>
      <c r="V749" s="10">
        <v>365.11750000000001</v>
      </c>
      <c r="W749" s="10">
        <v>364.315</v>
      </c>
      <c r="X749" s="10">
        <v>371.65499999999997</v>
      </c>
      <c r="Y749" s="10">
        <v>372.45749999999998</v>
      </c>
      <c r="Z749" s="10">
        <v>375.32499999999999</v>
      </c>
    </row>
    <row r="750" spans="1:26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2">
        <f t="shared" si="15"/>
        <v>369.82</v>
      </c>
      <c r="I750" s="2">
        <f t="shared" si="16"/>
        <v>369.59</v>
      </c>
      <c r="J750" s="2">
        <f t="shared" si="17"/>
        <v>365.92</v>
      </c>
      <c r="K750" s="10">
        <f>(testdata1820[[#This Row],[H]]+testdata1820[[#This Row],[L]]+2*testdata1820[[#This Row],[O]])/4</f>
        <v>368.78750000000002</v>
      </c>
      <c r="L750" s="10">
        <f>2*testdata1820[[#This Row],[PP]]-testdata1820[[#This Row],[H]]</f>
        <v>367.98500000000007</v>
      </c>
      <c r="M750" s="10">
        <f>testdata1820[[#This Row],[PP]]-(testdata1820[[#This Row],[H]]-testdata1820[[#This Row],[L]])</f>
        <v>365.11750000000006</v>
      </c>
      <c r="N750" s="10">
        <f>testdata1820[[#This Row],[L]]-2*(testdata1820[[#This Row],[H]]-testdata1820[[#This Row],[PP]])</f>
        <v>364.31500000000011</v>
      </c>
      <c r="O750" s="10">
        <f>2*testdata1820[[#This Row],[PP]]-testdata1820[[#This Row],[L]]</f>
        <v>371.65500000000003</v>
      </c>
      <c r="P750" s="10">
        <f>testdata1820[[#This Row],[PP]]+(testdata1820[[#This Row],[H]]-testdata1820[[#This Row],[L]])</f>
        <v>372.45749999999998</v>
      </c>
      <c r="Q750" s="10">
        <f>testdata1820[[#This Row],[H]]+2*(testdata1820[[#This Row],[PP]]-testdata1820[[#This Row],[L]])</f>
        <v>375.32499999999999</v>
      </c>
      <c r="S750" s="8">
        <v>44181.643750000003</v>
      </c>
      <c r="T750" s="10">
        <v>368.78750000000002</v>
      </c>
      <c r="U750" s="10">
        <v>367.98500000000001</v>
      </c>
      <c r="V750" s="10">
        <v>365.11750000000001</v>
      </c>
      <c r="W750" s="10">
        <v>364.315</v>
      </c>
      <c r="X750" s="10">
        <v>371.65499999999997</v>
      </c>
      <c r="Y750" s="10">
        <v>372.45749999999998</v>
      </c>
      <c r="Z750" s="10">
        <v>375.32499999999999</v>
      </c>
    </row>
    <row r="751" spans="1:26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2">
        <f t="shared" si="15"/>
        <v>369.82</v>
      </c>
      <c r="I751" s="2">
        <f t="shared" si="16"/>
        <v>369.59</v>
      </c>
      <c r="J751" s="2">
        <f t="shared" si="17"/>
        <v>365.92</v>
      </c>
      <c r="K751" s="10">
        <f>(testdata1820[[#This Row],[H]]+testdata1820[[#This Row],[L]]+2*testdata1820[[#This Row],[O]])/4</f>
        <v>368.78750000000002</v>
      </c>
      <c r="L751" s="10">
        <f>2*testdata1820[[#This Row],[PP]]-testdata1820[[#This Row],[H]]</f>
        <v>367.98500000000007</v>
      </c>
      <c r="M751" s="10">
        <f>testdata1820[[#This Row],[PP]]-(testdata1820[[#This Row],[H]]-testdata1820[[#This Row],[L]])</f>
        <v>365.11750000000006</v>
      </c>
      <c r="N751" s="10">
        <f>testdata1820[[#This Row],[L]]-2*(testdata1820[[#This Row],[H]]-testdata1820[[#This Row],[PP]])</f>
        <v>364.31500000000011</v>
      </c>
      <c r="O751" s="10">
        <f>2*testdata1820[[#This Row],[PP]]-testdata1820[[#This Row],[L]]</f>
        <v>371.65500000000003</v>
      </c>
      <c r="P751" s="10">
        <f>testdata1820[[#This Row],[PP]]+(testdata1820[[#This Row],[H]]-testdata1820[[#This Row],[L]])</f>
        <v>372.45749999999998</v>
      </c>
      <c r="Q751" s="10">
        <f>testdata1820[[#This Row],[H]]+2*(testdata1820[[#This Row],[PP]]-testdata1820[[#This Row],[L]])</f>
        <v>375.32499999999999</v>
      </c>
      <c r="S751" s="8">
        <v>44181.644444444442</v>
      </c>
      <c r="T751" s="10">
        <v>368.78750000000002</v>
      </c>
      <c r="U751" s="10">
        <v>367.98500000000001</v>
      </c>
      <c r="V751" s="10">
        <v>365.11750000000001</v>
      </c>
      <c r="W751" s="10">
        <v>364.315</v>
      </c>
      <c r="X751" s="10">
        <v>371.65499999999997</v>
      </c>
      <c r="Y751" s="10">
        <v>372.45749999999998</v>
      </c>
      <c r="Z751" s="10">
        <v>375.32499999999999</v>
      </c>
    </row>
    <row r="752" spans="1:26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2">
        <f t="shared" si="15"/>
        <v>369.82</v>
      </c>
      <c r="I752" s="2">
        <f t="shared" si="16"/>
        <v>369.59</v>
      </c>
      <c r="J752" s="2">
        <f t="shared" si="17"/>
        <v>365.92</v>
      </c>
      <c r="K752" s="10">
        <f>(testdata1820[[#This Row],[H]]+testdata1820[[#This Row],[L]]+2*testdata1820[[#This Row],[O]])/4</f>
        <v>368.78750000000002</v>
      </c>
      <c r="L752" s="10">
        <f>2*testdata1820[[#This Row],[PP]]-testdata1820[[#This Row],[H]]</f>
        <v>367.98500000000007</v>
      </c>
      <c r="M752" s="10">
        <f>testdata1820[[#This Row],[PP]]-(testdata1820[[#This Row],[H]]-testdata1820[[#This Row],[L]])</f>
        <v>365.11750000000006</v>
      </c>
      <c r="N752" s="10">
        <f>testdata1820[[#This Row],[L]]-2*(testdata1820[[#This Row],[H]]-testdata1820[[#This Row],[PP]])</f>
        <v>364.31500000000011</v>
      </c>
      <c r="O752" s="10">
        <f>2*testdata1820[[#This Row],[PP]]-testdata1820[[#This Row],[L]]</f>
        <v>371.65500000000003</v>
      </c>
      <c r="P752" s="10">
        <f>testdata1820[[#This Row],[PP]]+(testdata1820[[#This Row],[H]]-testdata1820[[#This Row],[L]])</f>
        <v>372.45749999999998</v>
      </c>
      <c r="Q752" s="10">
        <f>testdata1820[[#This Row],[H]]+2*(testdata1820[[#This Row],[PP]]-testdata1820[[#This Row],[L]])</f>
        <v>375.32499999999999</v>
      </c>
      <c r="S752" s="8">
        <v>44181.645138888889</v>
      </c>
      <c r="T752" s="10">
        <v>368.78750000000002</v>
      </c>
      <c r="U752" s="10">
        <v>367.98500000000001</v>
      </c>
      <c r="V752" s="10">
        <v>365.11750000000001</v>
      </c>
      <c r="W752" s="10">
        <v>364.315</v>
      </c>
      <c r="X752" s="10">
        <v>371.65499999999997</v>
      </c>
      <c r="Y752" s="10">
        <v>372.45749999999998</v>
      </c>
      <c r="Z752" s="10">
        <v>375.32499999999999</v>
      </c>
    </row>
    <row r="753" spans="1:26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2">
        <f t="shared" si="15"/>
        <v>369.82</v>
      </c>
      <c r="I753" s="2">
        <f t="shared" si="16"/>
        <v>369.59</v>
      </c>
      <c r="J753" s="2">
        <f t="shared" si="17"/>
        <v>365.92</v>
      </c>
      <c r="K753" s="10">
        <f>(testdata1820[[#This Row],[H]]+testdata1820[[#This Row],[L]]+2*testdata1820[[#This Row],[O]])/4</f>
        <v>368.78750000000002</v>
      </c>
      <c r="L753" s="10">
        <f>2*testdata1820[[#This Row],[PP]]-testdata1820[[#This Row],[H]]</f>
        <v>367.98500000000007</v>
      </c>
      <c r="M753" s="10">
        <f>testdata1820[[#This Row],[PP]]-(testdata1820[[#This Row],[H]]-testdata1820[[#This Row],[L]])</f>
        <v>365.11750000000006</v>
      </c>
      <c r="N753" s="10">
        <f>testdata1820[[#This Row],[L]]-2*(testdata1820[[#This Row],[H]]-testdata1820[[#This Row],[PP]])</f>
        <v>364.31500000000011</v>
      </c>
      <c r="O753" s="10">
        <f>2*testdata1820[[#This Row],[PP]]-testdata1820[[#This Row],[L]]</f>
        <v>371.65500000000003</v>
      </c>
      <c r="P753" s="10">
        <f>testdata1820[[#This Row],[PP]]+(testdata1820[[#This Row],[H]]-testdata1820[[#This Row],[L]])</f>
        <v>372.45749999999998</v>
      </c>
      <c r="Q753" s="10">
        <f>testdata1820[[#This Row],[H]]+2*(testdata1820[[#This Row],[PP]]-testdata1820[[#This Row],[L]])</f>
        <v>375.32499999999999</v>
      </c>
      <c r="S753" s="8">
        <v>44181.645833333336</v>
      </c>
      <c r="T753" s="10">
        <v>368.78750000000002</v>
      </c>
      <c r="U753" s="10">
        <v>367.98500000000001</v>
      </c>
      <c r="V753" s="10">
        <v>365.11750000000001</v>
      </c>
      <c r="W753" s="10">
        <v>364.315</v>
      </c>
      <c r="X753" s="10">
        <v>371.65499999999997</v>
      </c>
      <c r="Y753" s="10">
        <v>372.45749999999998</v>
      </c>
      <c r="Z753" s="10">
        <v>375.32499999999999</v>
      </c>
    </row>
    <row r="754" spans="1:26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2">
        <f t="shared" si="15"/>
        <v>369.82</v>
      </c>
      <c r="I754" s="2">
        <f t="shared" si="16"/>
        <v>369.59</v>
      </c>
      <c r="J754" s="2">
        <f t="shared" si="17"/>
        <v>365.92</v>
      </c>
      <c r="K754" s="10">
        <f>(testdata1820[[#This Row],[H]]+testdata1820[[#This Row],[L]]+2*testdata1820[[#This Row],[O]])/4</f>
        <v>368.78750000000002</v>
      </c>
      <c r="L754" s="10">
        <f>2*testdata1820[[#This Row],[PP]]-testdata1820[[#This Row],[H]]</f>
        <v>367.98500000000007</v>
      </c>
      <c r="M754" s="10">
        <f>testdata1820[[#This Row],[PP]]-(testdata1820[[#This Row],[H]]-testdata1820[[#This Row],[L]])</f>
        <v>365.11750000000006</v>
      </c>
      <c r="N754" s="10">
        <f>testdata1820[[#This Row],[L]]-2*(testdata1820[[#This Row],[H]]-testdata1820[[#This Row],[PP]])</f>
        <v>364.31500000000011</v>
      </c>
      <c r="O754" s="10">
        <f>2*testdata1820[[#This Row],[PP]]-testdata1820[[#This Row],[L]]</f>
        <v>371.65500000000003</v>
      </c>
      <c r="P754" s="10">
        <f>testdata1820[[#This Row],[PP]]+(testdata1820[[#This Row],[H]]-testdata1820[[#This Row],[L]])</f>
        <v>372.45749999999998</v>
      </c>
      <c r="Q754" s="10">
        <f>testdata1820[[#This Row],[H]]+2*(testdata1820[[#This Row],[PP]]-testdata1820[[#This Row],[L]])</f>
        <v>375.32499999999999</v>
      </c>
      <c r="S754" s="8">
        <v>44181.646527777775</v>
      </c>
      <c r="T754" s="10">
        <v>368.78750000000002</v>
      </c>
      <c r="U754" s="10">
        <v>367.98500000000001</v>
      </c>
      <c r="V754" s="10">
        <v>365.11750000000001</v>
      </c>
      <c r="W754" s="10">
        <v>364.315</v>
      </c>
      <c r="X754" s="10">
        <v>371.65499999999997</v>
      </c>
      <c r="Y754" s="10">
        <v>372.45749999999998</v>
      </c>
      <c r="Z754" s="10">
        <v>375.32499999999999</v>
      </c>
    </row>
    <row r="755" spans="1:26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2">
        <f t="shared" si="15"/>
        <v>369.82</v>
      </c>
      <c r="I755" s="2">
        <f t="shared" si="16"/>
        <v>369.59</v>
      </c>
      <c r="J755" s="2">
        <f t="shared" si="17"/>
        <v>365.92</v>
      </c>
      <c r="K755" s="10">
        <f>(testdata1820[[#This Row],[H]]+testdata1820[[#This Row],[L]]+2*testdata1820[[#This Row],[O]])/4</f>
        <v>368.78750000000002</v>
      </c>
      <c r="L755" s="10">
        <f>2*testdata1820[[#This Row],[PP]]-testdata1820[[#This Row],[H]]</f>
        <v>367.98500000000007</v>
      </c>
      <c r="M755" s="10">
        <f>testdata1820[[#This Row],[PP]]-(testdata1820[[#This Row],[H]]-testdata1820[[#This Row],[L]])</f>
        <v>365.11750000000006</v>
      </c>
      <c r="N755" s="10">
        <f>testdata1820[[#This Row],[L]]-2*(testdata1820[[#This Row],[H]]-testdata1820[[#This Row],[PP]])</f>
        <v>364.31500000000011</v>
      </c>
      <c r="O755" s="10">
        <f>2*testdata1820[[#This Row],[PP]]-testdata1820[[#This Row],[L]]</f>
        <v>371.65500000000003</v>
      </c>
      <c r="P755" s="10">
        <f>testdata1820[[#This Row],[PP]]+(testdata1820[[#This Row],[H]]-testdata1820[[#This Row],[L]])</f>
        <v>372.45749999999998</v>
      </c>
      <c r="Q755" s="10">
        <f>testdata1820[[#This Row],[H]]+2*(testdata1820[[#This Row],[PP]]-testdata1820[[#This Row],[L]])</f>
        <v>375.32499999999999</v>
      </c>
      <c r="S755" s="8">
        <v>44181.647222222222</v>
      </c>
      <c r="T755" s="10">
        <v>368.78750000000002</v>
      </c>
      <c r="U755" s="10">
        <v>367.98500000000001</v>
      </c>
      <c r="V755" s="10">
        <v>365.11750000000001</v>
      </c>
      <c r="W755" s="10">
        <v>364.315</v>
      </c>
      <c r="X755" s="10">
        <v>371.65499999999997</v>
      </c>
      <c r="Y755" s="10">
        <v>372.45749999999998</v>
      </c>
      <c r="Z755" s="10">
        <v>375.32499999999999</v>
      </c>
    </row>
    <row r="756" spans="1:26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2">
        <f t="shared" si="15"/>
        <v>369.82</v>
      </c>
      <c r="I756" s="2">
        <f t="shared" si="16"/>
        <v>369.59</v>
      </c>
      <c r="J756" s="2">
        <f t="shared" si="17"/>
        <v>365.92</v>
      </c>
      <c r="K756" s="10">
        <f>(testdata1820[[#This Row],[H]]+testdata1820[[#This Row],[L]]+2*testdata1820[[#This Row],[O]])/4</f>
        <v>368.78750000000002</v>
      </c>
      <c r="L756" s="10">
        <f>2*testdata1820[[#This Row],[PP]]-testdata1820[[#This Row],[H]]</f>
        <v>367.98500000000007</v>
      </c>
      <c r="M756" s="10">
        <f>testdata1820[[#This Row],[PP]]-(testdata1820[[#This Row],[H]]-testdata1820[[#This Row],[L]])</f>
        <v>365.11750000000006</v>
      </c>
      <c r="N756" s="10">
        <f>testdata1820[[#This Row],[L]]-2*(testdata1820[[#This Row],[H]]-testdata1820[[#This Row],[PP]])</f>
        <v>364.31500000000011</v>
      </c>
      <c r="O756" s="10">
        <f>2*testdata1820[[#This Row],[PP]]-testdata1820[[#This Row],[L]]</f>
        <v>371.65500000000003</v>
      </c>
      <c r="P756" s="10">
        <f>testdata1820[[#This Row],[PP]]+(testdata1820[[#This Row],[H]]-testdata1820[[#This Row],[L]])</f>
        <v>372.45749999999998</v>
      </c>
      <c r="Q756" s="10">
        <f>testdata1820[[#This Row],[H]]+2*(testdata1820[[#This Row],[PP]]-testdata1820[[#This Row],[L]])</f>
        <v>375.32499999999999</v>
      </c>
      <c r="S756" s="8">
        <v>44181.647916666669</v>
      </c>
      <c r="T756" s="10">
        <v>368.78750000000002</v>
      </c>
      <c r="U756" s="10">
        <v>367.98500000000001</v>
      </c>
      <c r="V756" s="10">
        <v>365.11750000000001</v>
      </c>
      <c r="W756" s="10">
        <v>364.315</v>
      </c>
      <c r="X756" s="10">
        <v>371.65499999999997</v>
      </c>
      <c r="Y756" s="10">
        <v>372.45749999999998</v>
      </c>
      <c r="Z756" s="10">
        <v>375.32499999999999</v>
      </c>
    </row>
    <row r="757" spans="1:26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2">
        <f t="shared" si="15"/>
        <v>369.82</v>
      </c>
      <c r="I757" s="2">
        <f t="shared" si="16"/>
        <v>369.59</v>
      </c>
      <c r="J757" s="2">
        <f t="shared" si="17"/>
        <v>365.92</v>
      </c>
      <c r="K757" s="10">
        <f>(testdata1820[[#This Row],[H]]+testdata1820[[#This Row],[L]]+2*testdata1820[[#This Row],[O]])/4</f>
        <v>368.78750000000002</v>
      </c>
      <c r="L757" s="10">
        <f>2*testdata1820[[#This Row],[PP]]-testdata1820[[#This Row],[H]]</f>
        <v>367.98500000000007</v>
      </c>
      <c r="M757" s="10">
        <f>testdata1820[[#This Row],[PP]]-(testdata1820[[#This Row],[H]]-testdata1820[[#This Row],[L]])</f>
        <v>365.11750000000006</v>
      </c>
      <c r="N757" s="10">
        <f>testdata1820[[#This Row],[L]]-2*(testdata1820[[#This Row],[H]]-testdata1820[[#This Row],[PP]])</f>
        <v>364.31500000000011</v>
      </c>
      <c r="O757" s="10">
        <f>2*testdata1820[[#This Row],[PP]]-testdata1820[[#This Row],[L]]</f>
        <v>371.65500000000003</v>
      </c>
      <c r="P757" s="10">
        <f>testdata1820[[#This Row],[PP]]+(testdata1820[[#This Row],[H]]-testdata1820[[#This Row],[L]])</f>
        <v>372.45749999999998</v>
      </c>
      <c r="Q757" s="10">
        <f>testdata1820[[#This Row],[H]]+2*(testdata1820[[#This Row],[PP]]-testdata1820[[#This Row],[L]])</f>
        <v>375.32499999999999</v>
      </c>
      <c r="S757" s="8">
        <v>44181.648611111108</v>
      </c>
      <c r="T757" s="10">
        <v>368.78750000000002</v>
      </c>
      <c r="U757" s="10">
        <v>367.98500000000001</v>
      </c>
      <c r="V757" s="10">
        <v>365.11750000000001</v>
      </c>
      <c r="W757" s="10">
        <v>364.315</v>
      </c>
      <c r="X757" s="10">
        <v>371.65499999999997</v>
      </c>
      <c r="Y757" s="10">
        <v>372.45749999999998</v>
      </c>
      <c r="Z757" s="10">
        <v>375.32499999999999</v>
      </c>
    </row>
    <row r="758" spans="1:26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2">
        <f t="shared" si="15"/>
        <v>369.82</v>
      </c>
      <c r="I758" s="2">
        <f t="shared" si="16"/>
        <v>369.59</v>
      </c>
      <c r="J758" s="2">
        <f t="shared" si="17"/>
        <v>365.92</v>
      </c>
      <c r="K758" s="10">
        <f>(testdata1820[[#This Row],[H]]+testdata1820[[#This Row],[L]]+2*testdata1820[[#This Row],[O]])/4</f>
        <v>368.78750000000002</v>
      </c>
      <c r="L758" s="10">
        <f>2*testdata1820[[#This Row],[PP]]-testdata1820[[#This Row],[H]]</f>
        <v>367.98500000000007</v>
      </c>
      <c r="M758" s="10">
        <f>testdata1820[[#This Row],[PP]]-(testdata1820[[#This Row],[H]]-testdata1820[[#This Row],[L]])</f>
        <v>365.11750000000006</v>
      </c>
      <c r="N758" s="10">
        <f>testdata1820[[#This Row],[L]]-2*(testdata1820[[#This Row],[H]]-testdata1820[[#This Row],[PP]])</f>
        <v>364.31500000000011</v>
      </c>
      <c r="O758" s="10">
        <f>2*testdata1820[[#This Row],[PP]]-testdata1820[[#This Row],[L]]</f>
        <v>371.65500000000003</v>
      </c>
      <c r="P758" s="10">
        <f>testdata1820[[#This Row],[PP]]+(testdata1820[[#This Row],[H]]-testdata1820[[#This Row],[L]])</f>
        <v>372.45749999999998</v>
      </c>
      <c r="Q758" s="10">
        <f>testdata1820[[#This Row],[H]]+2*(testdata1820[[#This Row],[PP]]-testdata1820[[#This Row],[L]])</f>
        <v>375.32499999999999</v>
      </c>
      <c r="S758" s="8">
        <v>44181.649305555555</v>
      </c>
      <c r="T758" s="10">
        <v>368.78750000000002</v>
      </c>
      <c r="U758" s="10">
        <v>367.98500000000001</v>
      </c>
      <c r="V758" s="10">
        <v>365.11750000000001</v>
      </c>
      <c r="W758" s="10">
        <v>364.315</v>
      </c>
      <c r="X758" s="10">
        <v>371.65499999999997</v>
      </c>
      <c r="Y758" s="10">
        <v>372.45749999999998</v>
      </c>
      <c r="Z758" s="10">
        <v>375.32499999999999</v>
      </c>
    </row>
    <row r="759" spans="1:26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2">
        <f t="shared" si="15"/>
        <v>369.82</v>
      </c>
      <c r="I759" s="2">
        <f t="shared" si="16"/>
        <v>369.59</v>
      </c>
      <c r="J759" s="2">
        <f t="shared" si="17"/>
        <v>365.92</v>
      </c>
      <c r="K759" s="10">
        <f>(testdata1820[[#This Row],[H]]+testdata1820[[#This Row],[L]]+2*testdata1820[[#This Row],[O]])/4</f>
        <v>368.78750000000002</v>
      </c>
      <c r="L759" s="10">
        <f>2*testdata1820[[#This Row],[PP]]-testdata1820[[#This Row],[H]]</f>
        <v>367.98500000000007</v>
      </c>
      <c r="M759" s="10">
        <f>testdata1820[[#This Row],[PP]]-(testdata1820[[#This Row],[H]]-testdata1820[[#This Row],[L]])</f>
        <v>365.11750000000006</v>
      </c>
      <c r="N759" s="10">
        <f>testdata1820[[#This Row],[L]]-2*(testdata1820[[#This Row],[H]]-testdata1820[[#This Row],[PP]])</f>
        <v>364.31500000000011</v>
      </c>
      <c r="O759" s="10">
        <f>2*testdata1820[[#This Row],[PP]]-testdata1820[[#This Row],[L]]</f>
        <v>371.65500000000003</v>
      </c>
      <c r="P759" s="10">
        <f>testdata1820[[#This Row],[PP]]+(testdata1820[[#This Row],[H]]-testdata1820[[#This Row],[L]])</f>
        <v>372.45749999999998</v>
      </c>
      <c r="Q759" s="10">
        <f>testdata1820[[#This Row],[H]]+2*(testdata1820[[#This Row],[PP]]-testdata1820[[#This Row],[L]])</f>
        <v>375.32499999999999</v>
      </c>
      <c r="S759" s="8">
        <v>44181.65</v>
      </c>
      <c r="T759" s="10">
        <v>368.78750000000002</v>
      </c>
      <c r="U759" s="10">
        <v>367.98500000000001</v>
      </c>
      <c r="V759" s="10">
        <v>365.11750000000001</v>
      </c>
      <c r="W759" s="10">
        <v>364.315</v>
      </c>
      <c r="X759" s="10">
        <v>371.65499999999997</v>
      </c>
      <c r="Y759" s="10">
        <v>372.45749999999998</v>
      </c>
      <c r="Z759" s="10">
        <v>375.32499999999999</v>
      </c>
    </row>
    <row r="760" spans="1:26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2">
        <f t="shared" si="15"/>
        <v>369.82</v>
      </c>
      <c r="I760" s="2">
        <f t="shared" si="16"/>
        <v>369.59</v>
      </c>
      <c r="J760" s="2">
        <f t="shared" si="17"/>
        <v>365.92</v>
      </c>
      <c r="K760" s="10">
        <f>(testdata1820[[#This Row],[H]]+testdata1820[[#This Row],[L]]+2*testdata1820[[#This Row],[O]])/4</f>
        <v>368.78750000000002</v>
      </c>
      <c r="L760" s="10">
        <f>2*testdata1820[[#This Row],[PP]]-testdata1820[[#This Row],[H]]</f>
        <v>367.98500000000007</v>
      </c>
      <c r="M760" s="10">
        <f>testdata1820[[#This Row],[PP]]-(testdata1820[[#This Row],[H]]-testdata1820[[#This Row],[L]])</f>
        <v>365.11750000000006</v>
      </c>
      <c r="N760" s="10">
        <f>testdata1820[[#This Row],[L]]-2*(testdata1820[[#This Row],[H]]-testdata1820[[#This Row],[PP]])</f>
        <v>364.31500000000011</v>
      </c>
      <c r="O760" s="10">
        <f>2*testdata1820[[#This Row],[PP]]-testdata1820[[#This Row],[L]]</f>
        <v>371.65500000000003</v>
      </c>
      <c r="P760" s="10">
        <f>testdata1820[[#This Row],[PP]]+(testdata1820[[#This Row],[H]]-testdata1820[[#This Row],[L]])</f>
        <v>372.45749999999998</v>
      </c>
      <c r="Q760" s="10">
        <f>testdata1820[[#This Row],[H]]+2*(testdata1820[[#This Row],[PP]]-testdata1820[[#This Row],[L]])</f>
        <v>375.32499999999999</v>
      </c>
      <c r="S760" s="8">
        <v>44181.650694444441</v>
      </c>
      <c r="T760" s="10">
        <v>368.78750000000002</v>
      </c>
      <c r="U760" s="10">
        <v>367.98500000000001</v>
      </c>
      <c r="V760" s="10">
        <v>365.11750000000001</v>
      </c>
      <c r="W760" s="10">
        <v>364.315</v>
      </c>
      <c r="X760" s="10">
        <v>371.65499999999997</v>
      </c>
      <c r="Y760" s="10">
        <v>372.45749999999998</v>
      </c>
      <c r="Z760" s="10">
        <v>375.32499999999999</v>
      </c>
    </row>
    <row r="761" spans="1:26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2">
        <f t="shared" si="15"/>
        <v>369.82</v>
      </c>
      <c r="I761" s="2">
        <f t="shared" si="16"/>
        <v>369.59</v>
      </c>
      <c r="J761" s="2">
        <f t="shared" si="17"/>
        <v>365.92</v>
      </c>
      <c r="K761" s="10">
        <f>(testdata1820[[#This Row],[H]]+testdata1820[[#This Row],[L]]+2*testdata1820[[#This Row],[O]])/4</f>
        <v>368.78750000000002</v>
      </c>
      <c r="L761" s="10">
        <f>2*testdata1820[[#This Row],[PP]]-testdata1820[[#This Row],[H]]</f>
        <v>367.98500000000007</v>
      </c>
      <c r="M761" s="10">
        <f>testdata1820[[#This Row],[PP]]-(testdata1820[[#This Row],[H]]-testdata1820[[#This Row],[L]])</f>
        <v>365.11750000000006</v>
      </c>
      <c r="N761" s="10">
        <f>testdata1820[[#This Row],[L]]-2*(testdata1820[[#This Row],[H]]-testdata1820[[#This Row],[PP]])</f>
        <v>364.31500000000011</v>
      </c>
      <c r="O761" s="10">
        <f>2*testdata1820[[#This Row],[PP]]-testdata1820[[#This Row],[L]]</f>
        <v>371.65500000000003</v>
      </c>
      <c r="P761" s="10">
        <f>testdata1820[[#This Row],[PP]]+(testdata1820[[#This Row],[H]]-testdata1820[[#This Row],[L]])</f>
        <v>372.45749999999998</v>
      </c>
      <c r="Q761" s="10">
        <f>testdata1820[[#This Row],[H]]+2*(testdata1820[[#This Row],[PP]]-testdata1820[[#This Row],[L]])</f>
        <v>375.32499999999999</v>
      </c>
      <c r="S761" s="8">
        <v>44181.651388888888</v>
      </c>
      <c r="T761" s="10">
        <v>368.78750000000002</v>
      </c>
      <c r="U761" s="10">
        <v>367.98500000000001</v>
      </c>
      <c r="V761" s="10">
        <v>365.11750000000001</v>
      </c>
      <c r="W761" s="10">
        <v>364.315</v>
      </c>
      <c r="X761" s="10">
        <v>371.65499999999997</v>
      </c>
      <c r="Y761" s="10">
        <v>372.45749999999998</v>
      </c>
      <c r="Z761" s="10">
        <v>375.32499999999999</v>
      </c>
    </row>
    <row r="762" spans="1:26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2">
        <f t="shared" si="15"/>
        <v>369.82</v>
      </c>
      <c r="I762" s="2">
        <f t="shared" si="16"/>
        <v>369.59</v>
      </c>
      <c r="J762" s="2">
        <f t="shared" si="17"/>
        <v>365.92</v>
      </c>
      <c r="K762" s="10">
        <f>(testdata1820[[#This Row],[H]]+testdata1820[[#This Row],[L]]+2*testdata1820[[#This Row],[O]])/4</f>
        <v>368.78750000000002</v>
      </c>
      <c r="L762" s="10">
        <f>2*testdata1820[[#This Row],[PP]]-testdata1820[[#This Row],[H]]</f>
        <v>367.98500000000007</v>
      </c>
      <c r="M762" s="10">
        <f>testdata1820[[#This Row],[PP]]-(testdata1820[[#This Row],[H]]-testdata1820[[#This Row],[L]])</f>
        <v>365.11750000000006</v>
      </c>
      <c r="N762" s="10">
        <f>testdata1820[[#This Row],[L]]-2*(testdata1820[[#This Row],[H]]-testdata1820[[#This Row],[PP]])</f>
        <v>364.31500000000011</v>
      </c>
      <c r="O762" s="10">
        <f>2*testdata1820[[#This Row],[PP]]-testdata1820[[#This Row],[L]]</f>
        <v>371.65500000000003</v>
      </c>
      <c r="P762" s="10">
        <f>testdata1820[[#This Row],[PP]]+(testdata1820[[#This Row],[H]]-testdata1820[[#This Row],[L]])</f>
        <v>372.45749999999998</v>
      </c>
      <c r="Q762" s="10">
        <f>testdata1820[[#This Row],[H]]+2*(testdata1820[[#This Row],[PP]]-testdata1820[[#This Row],[L]])</f>
        <v>375.32499999999999</v>
      </c>
      <c r="S762" s="8">
        <v>44181.652083333334</v>
      </c>
      <c r="T762" s="10">
        <v>368.78750000000002</v>
      </c>
      <c r="U762" s="10">
        <v>367.98500000000001</v>
      </c>
      <c r="V762" s="10">
        <v>365.11750000000001</v>
      </c>
      <c r="W762" s="10">
        <v>364.315</v>
      </c>
      <c r="X762" s="10">
        <v>371.65499999999997</v>
      </c>
      <c r="Y762" s="10">
        <v>372.45749999999998</v>
      </c>
      <c r="Z762" s="10">
        <v>375.32499999999999</v>
      </c>
    </row>
    <row r="763" spans="1:26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2">
        <f t="shared" si="15"/>
        <v>369.82</v>
      </c>
      <c r="I763" s="2">
        <f t="shared" si="16"/>
        <v>369.59</v>
      </c>
      <c r="J763" s="2">
        <f t="shared" si="17"/>
        <v>365.92</v>
      </c>
      <c r="K763" s="10">
        <f>(testdata1820[[#This Row],[H]]+testdata1820[[#This Row],[L]]+2*testdata1820[[#This Row],[O]])/4</f>
        <v>368.78750000000002</v>
      </c>
      <c r="L763" s="10">
        <f>2*testdata1820[[#This Row],[PP]]-testdata1820[[#This Row],[H]]</f>
        <v>367.98500000000007</v>
      </c>
      <c r="M763" s="10">
        <f>testdata1820[[#This Row],[PP]]-(testdata1820[[#This Row],[H]]-testdata1820[[#This Row],[L]])</f>
        <v>365.11750000000006</v>
      </c>
      <c r="N763" s="10">
        <f>testdata1820[[#This Row],[L]]-2*(testdata1820[[#This Row],[H]]-testdata1820[[#This Row],[PP]])</f>
        <v>364.31500000000011</v>
      </c>
      <c r="O763" s="10">
        <f>2*testdata1820[[#This Row],[PP]]-testdata1820[[#This Row],[L]]</f>
        <v>371.65500000000003</v>
      </c>
      <c r="P763" s="10">
        <f>testdata1820[[#This Row],[PP]]+(testdata1820[[#This Row],[H]]-testdata1820[[#This Row],[L]])</f>
        <v>372.45749999999998</v>
      </c>
      <c r="Q763" s="10">
        <f>testdata1820[[#This Row],[H]]+2*(testdata1820[[#This Row],[PP]]-testdata1820[[#This Row],[L]])</f>
        <v>375.32499999999999</v>
      </c>
      <c r="S763" s="8">
        <v>44181.652777777781</v>
      </c>
      <c r="T763" s="10">
        <v>368.78750000000002</v>
      </c>
      <c r="U763" s="10">
        <v>367.98500000000001</v>
      </c>
      <c r="V763" s="10">
        <v>365.11750000000001</v>
      </c>
      <c r="W763" s="10">
        <v>364.315</v>
      </c>
      <c r="X763" s="10">
        <v>371.65499999999997</v>
      </c>
      <c r="Y763" s="10">
        <v>372.45749999999998</v>
      </c>
      <c r="Z763" s="10">
        <v>375.32499999999999</v>
      </c>
    </row>
    <row r="764" spans="1:26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2">
        <f t="shared" si="15"/>
        <v>369.82</v>
      </c>
      <c r="I764" s="2">
        <f t="shared" si="16"/>
        <v>369.59</v>
      </c>
      <c r="J764" s="2">
        <f t="shared" si="17"/>
        <v>365.92</v>
      </c>
      <c r="K764" s="10">
        <f>(testdata1820[[#This Row],[H]]+testdata1820[[#This Row],[L]]+2*testdata1820[[#This Row],[O]])/4</f>
        <v>368.78750000000002</v>
      </c>
      <c r="L764" s="10">
        <f>2*testdata1820[[#This Row],[PP]]-testdata1820[[#This Row],[H]]</f>
        <v>367.98500000000007</v>
      </c>
      <c r="M764" s="10">
        <f>testdata1820[[#This Row],[PP]]-(testdata1820[[#This Row],[H]]-testdata1820[[#This Row],[L]])</f>
        <v>365.11750000000006</v>
      </c>
      <c r="N764" s="10">
        <f>testdata1820[[#This Row],[L]]-2*(testdata1820[[#This Row],[H]]-testdata1820[[#This Row],[PP]])</f>
        <v>364.31500000000011</v>
      </c>
      <c r="O764" s="10">
        <f>2*testdata1820[[#This Row],[PP]]-testdata1820[[#This Row],[L]]</f>
        <v>371.65500000000003</v>
      </c>
      <c r="P764" s="10">
        <f>testdata1820[[#This Row],[PP]]+(testdata1820[[#This Row],[H]]-testdata1820[[#This Row],[L]])</f>
        <v>372.45749999999998</v>
      </c>
      <c r="Q764" s="10">
        <f>testdata1820[[#This Row],[H]]+2*(testdata1820[[#This Row],[PP]]-testdata1820[[#This Row],[L]])</f>
        <v>375.32499999999999</v>
      </c>
      <c r="S764" s="8">
        <v>44181.65347222222</v>
      </c>
      <c r="T764" s="10">
        <v>368.78750000000002</v>
      </c>
      <c r="U764" s="10">
        <v>367.98500000000001</v>
      </c>
      <c r="V764" s="10">
        <v>365.11750000000001</v>
      </c>
      <c r="W764" s="10">
        <v>364.315</v>
      </c>
      <c r="X764" s="10">
        <v>371.65499999999997</v>
      </c>
      <c r="Y764" s="10">
        <v>372.45749999999998</v>
      </c>
      <c r="Z764" s="10">
        <v>375.32499999999999</v>
      </c>
    </row>
    <row r="765" spans="1:26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2">
        <f t="shared" si="15"/>
        <v>369.82</v>
      </c>
      <c r="I765" s="2">
        <f t="shared" si="16"/>
        <v>369.59</v>
      </c>
      <c r="J765" s="2">
        <f t="shared" si="17"/>
        <v>365.92</v>
      </c>
      <c r="K765" s="10">
        <f>(testdata1820[[#This Row],[H]]+testdata1820[[#This Row],[L]]+2*testdata1820[[#This Row],[O]])/4</f>
        <v>368.78750000000002</v>
      </c>
      <c r="L765" s="10">
        <f>2*testdata1820[[#This Row],[PP]]-testdata1820[[#This Row],[H]]</f>
        <v>367.98500000000007</v>
      </c>
      <c r="M765" s="10">
        <f>testdata1820[[#This Row],[PP]]-(testdata1820[[#This Row],[H]]-testdata1820[[#This Row],[L]])</f>
        <v>365.11750000000006</v>
      </c>
      <c r="N765" s="10">
        <f>testdata1820[[#This Row],[L]]-2*(testdata1820[[#This Row],[H]]-testdata1820[[#This Row],[PP]])</f>
        <v>364.31500000000011</v>
      </c>
      <c r="O765" s="10">
        <f>2*testdata1820[[#This Row],[PP]]-testdata1820[[#This Row],[L]]</f>
        <v>371.65500000000003</v>
      </c>
      <c r="P765" s="10">
        <f>testdata1820[[#This Row],[PP]]+(testdata1820[[#This Row],[H]]-testdata1820[[#This Row],[L]])</f>
        <v>372.45749999999998</v>
      </c>
      <c r="Q765" s="10">
        <f>testdata1820[[#This Row],[H]]+2*(testdata1820[[#This Row],[PP]]-testdata1820[[#This Row],[L]])</f>
        <v>375.32499999999999</v>
      </c>
      <c r="S765" s="8">
        <v>44181.654166666667</v>
      </c>
      <c r="T765" s="10">
        <v>368.78750000000002</v>
      </c>
      <c r="U765" s="10">
        <v>367.98500000000001</v>
      </c>
      <c r="V765" s="10">
        <v>365.11750000000001</v>
      </c>
      <c r="W765" s="10">
        <v>364.315</v>
      </c>
      <c r="X765" s="10">
        <v>371.65499999999997</v>
      </c>
      <c r="Y765" s="10">
        <v>372.45749999999998</v>
      </c>
      <c r="Z765" s="10">
        <v>375.32499999999999</v>
      </c>
    </row>
    <row r="766" spans="1:26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2">
        <f t="shared" si="15"/>
        <v>369.82</v>
      </c>
      <c r="I766" s="2">
        <f t="shared" si="16"/>
        <v>369.59</v>
      </c>
      <c r="J766" s="2">
        <f t="shared" si="17"/>
        <v>365.92</v>
      </c>
      <c r="K766" s="10">
        <f>(testdata1820[[#This Row],[H]]+testdata1820[[#This Row],[L]]+2*testdata1820[[#This Row],[O]])/4</f>
        <v>368.78750000000002</v>
      </c>
      <c r="L766" s="10">
        <f>2*testdata1820[[#This Row],[PP]]-testdata1820[[#This Row],[H]]</f>
        <v>367.98500000000007</v>
      </c>
      <c r="M766" s="10">
        <f>testdata1820[[#This Row],[PP]]-(testdata1820[[#This Row],[H]]-testdata1820[[#This Row],[L]])</f>
        <v>365.11750000000006</v>
      </c>
      <c r="N766" s="10">
        <f>testdata1820[[#This Row],[L]]-2*(testdata1820[[#This Row],[H]]-testdata1820[[#This Row],[PP]])</f>
        <v>364.31500000000011</v>
      </c>
      <c r="O766" s="10">
        <f>2*testdata1820[[#This Row],[PP]]-testdata1820[[#This Row],[L]]</f>
        <v>371.65500000000003</v>
      </c>
      <c r="P766" s="10">
        <f>testdata1820[[#This Row],[PP]]+(testdata1820[[#This Row],[H]]-testdata1820[[#This Row],[L]])</f>
        <v>372.45749999999998</v>
      </c>
      <c r="Q766" s="10">
        <f>testdata1820[[#This Row],[H]]+2*(testdata1820[[#This Row],[PP]]-testdata1820[[#This Row],[L]])</f>
        <v>375.32499999999999</v>
      </c>
      <c r="S766" s="8">
        <v>44181.654861111114</v>
      </c>
      <c r="T766" s="10">
        <v>368.78750000000002</v>
      </c>
      <c r="U766" s="10">
        <v>367.98500000000001</v>
      </c>
      <c r="V766" s="10">
        <v>365.11750000000001</v>
      </c>
      <c r="W766" s="10">
        <v>364.315</v>
      </c>
      <c r="X766" s="10">
        <v>371.65499999999997</v>
      </c>
      <c r="Y766" s="10">
        <v>372.45749999999998</v>
      </c>
      <c r="Z766" s="10">
        <v>375.32499999999999</v>
      </c>
    </row>
    <row r="767" spans="1:26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2">
        <f t="shared" si="15"/>
        <v>369.82</v>
      </c>
      <c r="I767" s="2">
        <f t="shared" si="16"/>
        <v>369.59</v>
      </c>
      <c r="J767" s="2">
        <f t="shared" si="17"/>
        <v>365.92</v>
      </c>
      <c r="K767" s="10">
        <f>(testdata1820[[#This Row],[H]]+testdata1820[[#This Row],[L]]+2*testdata1820[[#This Row],[O]])/4</f>
        <v>368.78750000000002</v>
      </c>
      <c r="L767" s="10">
        <f>2*testdata1820[[#This Row],[PP]]-testdata1820[[#This Row],[H]]</f>
        <v>367.98500000000007</v>
      </c>
      <c r="M767" s="10">
        <f>testdata1820[[#This Row],[PP]]-(testdata1820[[#This Row],[H]]-testdata1820[[#This Row],[L]])</f>
        <v>365.11750000000006</v>
      </c>
      <c r="N767" s="10">
        <f>testdata1820[[#This Row],[L]]-2*(testdata1820[[#This Row],[H]]-testdata1820[[#This Row],[PP]])</f>
        <v>364.31500000000011</v>
      </c>
      <c r="O767" s="10">
        <f>2*testdata1820[[#This Row],[PP]]-testdata1820[[#This Row],[L]]</f>
        <v>371.65500000000003</v>
      </c>
      <c r="P767" s="10">
        <f>testdata1820[[#This Row],[PP]]+(testdata1820[[#This Row],[H]]-testdata1820[[#This Row],[L]])</f>
        <v>372.45749999999998</v>
      </c>
      <c r="Q767" s="10">
        <f>testdata1820[[#This Row],[H]]+2*(testdata1820[[#This Row],[PP]]-testdata1820[[#This Row],[L]])</f>
        <v>375.32499999999999</v>
      </c>
      <c r="S767" s="8">
        <v>44181.655555555553</v>
      </c>
      <c r="T767" s="10">
        <v>368.78750000000002</v>
      </c>
      <c r="U767" s="10">
        <v>367.98500000000001</v>
      </c>
      <c r="V767" s="10">
        <v>365.11750000000001</v>
      </c>
      <c r="W767" s="10">
        <v>364.315</v>
      </c>
      <c r="X767" s="10">
        <v>371.65499999999997</v>
      </c>
      <c r="Y767" s="10">
        <v>372.45749999999998</v>
      </c>
      <c r="Z767" s="10">
        <v>375.32499999999999</v>
      </c>
    </row>
    <row r="768" spans="1:26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2">
        <f t="shared" si="15"/>
        <v>369.82</v>
      </c>
      <c r="I768" s="2">
        <f t="shared" si="16"/>
        <v>369.59</v>
      </c>
      <c r="J768" s="2">
        <f t="shared" si="17"/>
        <v>365.92</v>
      </c>
      <c r="K768" s="10">
        <f>(testdata1820[[#This Row],[H]]+testdata1820[[#This Row],[L]]+2*testdata1820[[#This Row],[O]])/4</f>
        <v>368.78750000000002</v>
      </c>
      <c r="L768" s="10">
        <f>2*testdata1820[[#This Row],[PP]]-testdata1820[[#This Row],[H]]</f>
        <v>367.98500000000007</v>
      </c>
      <c r="M768" s="10">
        <f>testdata1820[[#This Row],[PP]]-(testdata1820[[#This Row],[H]]-testdata1820[[#This Row],[L]])</f>
        <v>365.11750000000006</v>
      </c>
      <c r="N768" s="10">
        <f>testdata1820[[#This Row],[L]]-2*(testdata1820[[#This Row],[H]]-testdata1820[[#This Row],[PP]])</f>
        <v>364.31500000000011</v>
      </c>
      <c r="O768" s="10">
        <f>2*testdata1820[[#This Row],[PP]]-testdata1820[[#This Row],[L]]</f>
        <v>371.65500000000003</v>
      </c>
      <c r="P768" s="10">
        <f>testdata1820[[#This Row],[PP]]+(testdata1820[[#This Row],[H]]-testdata1820[[#This Row],[L]])</f>
        <v>372.45749999999998</v>
      </c>
      <c r="Q768" s="10">
        <f>testdata1820[[#This Row],[H]]+2*(testdata1820[[#This Row],[PP]]-testdata1820[[#This Row],[L]])</f>
        <v>375.32499999999999</v>
      </c>
      <c r="S768" s="8">
        <v>44181.65625</v>
      </c>
      <c r="T768" s="10">
        <v>368.78750000000002</v>
      </c>
      <c r="U768" s="10">
        <v>367.98500000000001</v>
      </c>
      <c r="V768" s="10">
        <v>365.11750000000001</v>
      </c>
      <c r="W768" s="10">
        <v>364.315</v>
      </c>
      <c r="X768" s="10">
        <v>371.65499999999997</v>
      </c>
      <c r="Y768" s="10">
        <v>372.45749999999998</v>
      </c>
      <c r="Z768" s="10">
        <v>375.32499999999999</v>
      </c>
    </row>
    <row r="769" spans="1:26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2">
        <f t="shared" si="15"/>
        <v>369.82</v>
      </c>
      <c r="I769" s="2">
        <f t="shared" si="16"/>
        <v>369.59</v>
      </c>
      <c r="J769" s="2">
        <f t="shared" si="17"/>
        <v>365.92</v>
      </c>
      <c r="K769" s="10">
        <f>(testdata1820[[#This Row],[H]]+testdata1820[[#This Row],[L]]+2*testdata1820[[#This Row],[O]])/4</f>
        <v>368.78750000000002</v>
      </c>
      <c r="L769" s="10">
        <f>2*testdata1820[[#This Row],[PP]]-testdata1820[[#This Row],[H]]</f>
        <v>367.98500000000007</v>
      </c>
      <c r="M769" s="10">
        <f>testdata1820[[#This Row],[PP]]-(testdata1820[[#This Row],[H]]-testdata1820[[#This Row],[L]])</f>
        <v>365.11750000000006</v>
      </c>
      <c r="N769" s="10">
        <f>testdata1820[[#This Row],[L]]-2*(testdata1820[[#This Row],[H]]-testdata1820[[#This Row],[PP]])</f>
        <v>364.31500000000011</v>
      </c>
      <c r="O769" s="10">
        <f>2*testdata1820[[#This Row],[PP]]-testdata1820[[#This Row],[L]]</f>
        <v>371.65500000000003</v>
      </c>
      <c r="P769" s="10">
        <f>testdata1820[[#This Row],[PP]]+(testdata1820[[#This Row],[H]]-testdata1820[[#This Row],[L]])</f>
        <v>372.45749999999998</v>
      </c>
      <c r="Q769" s="10">
        <f>testdata1820[[#This Row],[H]]+2*(testdata1820[[#This Row],[PP]]-testdata1820[[#This Row],[L]])</f>
        <v>375.32499999999999</v>
      </c>
      <c r="S769" s="8">
        <v>44181.656944444447</v>
      </c>
      <c r="T769" s="10">
        <v>368.78750000000002</v>
      </c>
      <c r="U769" s="10">
        <v>367.98500000000001</v>
      </c>
      <c r="V769" s="10">
        <v>365.11750000000001</v>
      </c>
      <c r="W769" s="10">
        <v>364.315</v>
      </c>
      <c r="X769" s="10">
        <v>371.65499999999997</v>
      </c>
      <c r="Y769" s="10">
        <v>372.45749999999998</v>
      </c>
      <c r="Z769" s="10">
        <v>375.32499999999999</v>
      </c>
    </row>
    <row r="770" spans="1:26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2">
        <f t="shared" si="15"/>
        <v>369.82</v>
      </c>
      <c r="I770" s="2">
        <f t="shared" si="16"/>
        <v>369.59</v>
      </c>
      <c r="J770" s="2">
        <f t="shared" si="17"/>
        <v>365.92</v>
      </c>
      <c r="K770" s="10">
        <f>(testdata1820[[#This Row],[H]]+testdata1820[[#This Row],[L]]+2*testdata1820[[#This Row],[O]])/4</f>
        <v>368.78750000000002</v>
      </c>
      <c r="L770" s="10">
        <f>2*testdata1820[[#This Row],[PP]]-testdata1820[[#This Row],[H]]</f>
        <v>367.98500000000007</v>
      </c>
      <c r="M770" s="10">
        <f>testdata1820[[#This Row],[PP]]-(testdata1820[[#This Row],[H]]-testdata1820[[#This Row],[L]])</f>
        <v>365.11750000000006</v>
      </c>
      <c r="N770" s="10">
        <f>testdata1820[[#This Row],[L]]-2*(testdata1820[[#This Row],[H]]-testdata1820[[#This Row],[PP]])</f>
        <v>364.31500000000011</v>
      </c>
      <c r="O770" s="10">
        <f>2*testdata1820[[#This Row],[PP]]-testdata1820[[#This Row],[L]]</f>
        <v>371.65500000000003</v>
      </c>
      <c r="P770" s="10">
        <f>testdata1820[[#This Row],[PP]]+(testdata1820[[#This Row],[H]]-testdata1820[[#This Row],[L]])</f>
        <v>372.45749999999998</v>
      </c>
      <c r="Q770" s="10">
        <f>testdata1820[[#This Row],[H]]+2*(testdata1820[[#This Row],[PP]]-testdata1820[[#This Row],[L]])</f>
        <v>375.32499999999999</v>
      </c>
      <c r="S770" s="8">
        <v>44181.657638888886</v>
      </c>
      <c r="T770" s="10">
        <v>368.78750000000002</v>
      </c>
      <c r="U770" s="10">
        <v>367.98500000000001</v>
      </c>
      <c r="V770" s="10">
        <v>365.11750000000001</v>
      </c>
      <c r="W770" s="10">
        <v>364.315</v>
      </c>
      <c r="X770" s="10">
        <v>371.65499999999997</v>
      </c>
      <c r="Y770" s="10">
        <v>372.45749999999998</v>
      </c>
      <c r="Z770" s="10">
        <v>375.32499999999999</v>
      </c>
    </row>
    <row r="771" spans="1:26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2">
        <f t="shared" si="15"/>
        <v>369.82</v>
      </c>
      <c r="I771" s="2">
        <f t="shared" si="16"/>
        <v>369.59</v>
      </c>
      <c r="J771" s="2">
        <f t="shared" si="17"/>
        <v>365.92</v>
      </c>
      <c r="K771" s="10">
        <f>(testdata1820[[#This Row],[H]]+testdata1820[[#This Row],[L]]+2*testdata1820[[#This Row],[O]])/4</f>
        <v>368.78750000000002</v>
      </c>
      <c r="L771" s="10">
        <f>2*testdata1820[[#This Row],[PP]]-testdata1820[[#This Row],[H]]</f>
        <v>367.98500000000007</v>
      </c>
      <c r="M771" s="10">
        <f>testdata1820[[#This Row],[PP]]-(testdata1820[[#This Row],[H]]-testdata1820[[#This Row],[L]])</f>
        <v>365.11750000000006</v>
      </c>
      <c r="N771" s="10">
        <f>testdata1820[[#This Row],[L]]-2*(testdata1820[[#This Row],[H]]-testdata1820[[#This Row],[PP]])</f>
        <v>364.31500000000011</v>
      </c>
      <c r="O771" s="10">
        <f>2*testdata1820[[#This Row],[PP]]-testdata1820[[#This Row],[L]]</f>
        <v>371.65500000000003</v>
      </c>
      <c r="P771" s="10">
        <f>testdata1820[[#This Row],[PP]]+(testdata1820[[#This Row],[H]]-testdata1820[[#This Row],[L]])</f>
        <v>372.45749999999998</v>
      </c>
      <c r="Q771" s="10">
        <f>testdata1820[[#This Row],[H]]+2*(testdata1820[[#This Row],[PP]]-testdata1820[[#This Row],[L]])</f>
        <v>375.32499999999999</v>
      </c>
      <c r="S771" s="8">
        <v>44181.658333333333</v>
      </c>
      <c r="T771" s="10">
        <v>368.78750000000002</v>
      </c>
      <c r="U771" s="10">
        <v>367.98500000000001</v>
      </c>
      <c r="V771" s="10">
        <v>365.11750000000001</v>
      </c>
      <c r="W771" s="10">
        <v>364.315</v>
      </c>
      <c r="X771" s="10">
        <v>371.65499999999997</v>
      </c>
      <c r="Y771" s="10">
        <v>372.45749999999998</v>
      </c>
      <c r="Z771" s="10">
        <v>375.32499999999999</v>
      </c>
    </row>
    <row r="772" spans="1:26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2">
        <f t="shared" si="15"/>
        <v>369.82</v>
      </c>
      <c r="I772" s="2">
        <f t="shared" si="16"/>
        <v>369.59</v>
      </c>
      <c r="J772" s="2">
        <f t="shared" si="17"/>
        <v>365.92</v>
      </c>
      <c r="K772" s="10">
        <f>(testdata1820[[#This Row],[H]]+testdata1820[[#This Row],[L]]+2*testdata1820[[#This Row],[O]])/4</f>
        <v>368.78750000000002</v>
      </c>
      <c r="L772" s="10">
        <f>2*testdata1820[[#This Row],[PP]]-testdata1820[[#This Row],[H]]</f>
        <v>367.98500000000007</v>
      </c>
      <c r="M772" s="10">
        <f>testdata1820[[#This Row],[PP]]-(testdata1820[[#This Row],[H]]-testdata1820[[#This Row],[L]])</f>
        <v>365.11750000000006</v>
      </c>
      <c r="N772" s="10">
        <f>testdata1820[[#This Row],[L]]-2*(testdata1820[[#This Row],[H]]-testdata1820[[#This Row],[PP]])</f>
        <v>364.31500000000011</v>
      </c>
      <c r="O772" s="10">
        <f>2*testdata1820[[#This Row],[PP]]-testdata1820[[#This Row],[L]]</f>
        <v>371.65500000000003</v>
      </c>
      <c r="P772" s="10">
        <f>testdata1820[[#This Row],[PP]]+(testdata1820[[#This Row],[H]]-testdata1820[[#This Row],[L]])</f>
        <v>372.45749999999998</v>
      </c>
      <c r="Q772" s="10">
        <f>testdata1820[[#This Row],[H]]+2*(testdata1820[[#This Row],[PP]]-testdata1820[[#This Row],[L]])</f>
        <v>375.32499999999999</v>
      </c>
      <c r="S772" s="8">
        <v>44181.65902777778</v>
      </c>
      <c r="T772" s="10">
        <v>368.78750000000002</v>
      </c>
      <c r="U772" s="10">
        <v>367.98500000000001</v>
      </c>
      <c r="V772" s="10">
        <v>365.11750000000001</v>
      </c>
      <c r="W772" s="10">
        <v>364.315</v>
      </c>
      <c r="X772" s="10">
        <v>371.65499999999997</v>
      </c>
      <c r="Y772" s="10">
        <v>372.45749999999998</v>
      </c>
      <c r="Z772" s="10">
        <v>375.32499999999999</v>
      </c>
    </row>
    <row r="773" spans="1:26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2">
        <f t="shared" si="15"/>
        <v>369.82</v>
      </c>
      <c r="I773" s="2">
        <f t="shared" si="16"/>
        <v>369.59</v>
      </c>
      <c r="J773" s="2">
        <f t="shared" si="17"/>
        <v>365.92</v>
      </c>
      <c r="K773" s="10">
        <f>(testdata1820[[#This Row],[H]]+testdata1820[[#This Row],[L]]+2*testdata1820[[#This Row],[O]])/4</f>
        <v>368.78750000000002</v>
      </c>
      <c r="L773" s="10">
        <f>2*testdata1820[[#This Row],[PP]]-testdata1820[[#This Row],[H]]</f>
        <v>367.98500000000007</v>
      </c>
      <c r="M773" s="10">
        <f>testdata1820[[#This Row],[PP]]-(testdata1820[[#This Row],[H]]-testdata1820[[#This Row],[L]])</f>
        <v>365.11750000000006</v>
      </c>
      <c r="N773" s="10">
        <f>testdata1820[[#This Row],[L]]-2*(testdata1820[[#This Row],[H]]-testdata1820[[#This Row],[PP]])</f>
        <v>364.31500000000011</v>
      </c>
      <c r="O773" s="10">
        <f>2*testdata1820[[#This Row],[PP]]-testdata1820[[#This Row],[L]]</f>
        <v>371.65500000000003</v>
      </c>
      <c r="P773" s="10">
        <f>testdata1820[[#This Row],[PP]]+(testdata1820[[#This Row],[H]]-testdata1820[[#This Row],[L]])</f>
        <v>372.45749999999998</v>
      </c>
      <c r="Q773" s="10">
        <f>testdata1820[[#This Row],[H]]+2*(testdata1820[[#This Row],[PP]]-testdata1820[[#This Row],[L]])</f>
        <v>375.32499999999999</v>
      </c>
      <c r="S773" s="8">
        <v>44181.659722222219</v>
      </c>
      <c r="T773" s="10">
        <v>368.78750000000002</v>
      </c>
      <c r="U773" s="10">
        <v>367.98500000000001</v>
      </c>
      <c r="V773" s="10">
        <v>365.11750000000001</v>
      </c>
      <c r="W773" s="10">
        <v>364.315</v>
      </c>
      <c r="X773" s="10">
        <v>371.65499999999997</v>
      </c>
      <c r="Y773" s="10">
        <v>372.45749999999998</v>
      </c>
      <c r="Z773" s="10">
        <v>375.32499999999999</v>
      </c>
    </row>
    <row r="774" spans="1:26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2">
        <f t="shared" si="15"/>
        <v>369.82</v>
      </c>
      <c r="I774" s="2">
        <f t="shared" si="16"/>
        <v>369.59</v>
      </c>
      <c r="J774" s="2">
        <f t="shared" si="17"/>
        <v>365.92</v>
      </c>
      <c r="K774" s="10">
        <f>(testdata1820[[#This Row],[H]]+testdata1820[[#This Row],[L]]+2*testdata1820[[#This Row],[O]])/4</f>
        <v>368.78750000000002</v>
      </c>
      <c r="L774" s="10">
        <f>2*testdata1820[[#This Row],[PP]]-testdata1820[[#This Row],[H]]</f>
        <v>367.98500000000007</v>
      </c>
      <c r="M774" s="10">
        <f>testdata1820[[#This Row],[PP]]-(testdata1820[[#This Row],[H]]-testdata1820[[#This Row],[L]])</f>
        <v>365.11750000000006</v>
      </c>
      <c r="N774" s="10">
        <f>testdata1820[[#This Row],[L]]-2*(testdata1820[[#This Row],[H]]-testdata1820[[#This Row],[PP]])</f>
        <v>364.31500000000011</v>
      </c>
      <c r="O774" s="10">
        <f>2*testdata1820[[#This Row],[PP]]-testdata1820[[#This Row],[L]]</f>
        <v>371.65500000000003</v>
      </c>
      <c r="P774" s="10">
        <f>testdata1820[[#This Row],[PP]]+(testdata1820[[#This Row],[H]]-testdata1820[[#This Row],[L]])</f>
        <v>372.45749999999998</v>
      </c>
      <c r="Q774" s="10">
        <f>testdata1820[[#This Row],[H]]+2*(testdata1820[[#This Row],[PP]]-testdata1820[[#This Row],[L]])</f>
        <v>375.32499999999999</v>
      </c>
      <c r="S774" s="8">
        <v>44181.660416666666</v>
      </c>
      <c r="T774" s="10">
        <v>368.78750000000002</v>
      </c>
      <c r="U774" s="10">
        <v>367.98500000000001</v>
      </c>
      <c r="V774" s="10">
        <v>365.11750000000001</v>
      </c>
      <c r="W774" s="10">
        <v>364.315</v>
      </c>
      <c r="X774" s="10">
        <v>371.65499999999997</v>
      </c>
      <c r="Y774" s="10">
        <v>372.45749999999998</v>
      </c>
      <c r="Z774" s="10">
        <v>375.32499999999999</v>
      </c>
    </row>
    <row r="775" spans="1:26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2">
        <f t="shared" si="15"/>
        <v>369.82</v>
      </c>
      <c r="I775" s="2">
        <f t="shared" si="16"/>
        <v>369.59</v>
      </c>
      <c r="J775" s="2">
        <f t="shared" si="17"/>
        <v>365.92</v>
      </c>
      <c r="K775" s="10">
        <f>(testdata1820[[#This Row],[H]]+testdata1820[[#This Row],[L]]+2*testdata1820[[#This Row],[O]])/4</f>
        <v>368.78750000000002</v>
      </c>
      <c r="L775" s="10">
        <f>2*testdata1820[[#This Row],[PP]]-testdata1820[[#This Row],[H]]</f>
        <v>367.98500000000007</v>
      </c>
      <c r="M775" s="10">
        <f>testdata1820[[#This Row],[PP]]-(testdata1820[[#This Row],[H]]-testdata1820[[#This Row],[L]])</f>
        <v>365.11750000000006</v>
      </c>
      <c r="N775" s="10">
        <f>testdata1820[[#This Row],[L]]-2*(testdata1820[[#This Row],[H]]-testdata1820[[#This Row],[PP]])</f>
        <v>364.31500000000011</v>
      </c>
      <c r="O775" s="10">
        <f>2*testdata1820[[#This Row],[PP]]-testdata1820[[#This Row],[L]]</f>
        <v>371.65500000000003</v>
      </c>
      <c r="P775" s="10">
        <f>testdata1820[[#This Row],[PP]]+(testdata1820[[#This Row],[H]]-testdata1820[[#This Row],[L]])</f>
        <v>372.45749999999998</v>
      </c>
      <c r="Q775" s="10">
        <f>testdata1820[[#This Row],[H]]+2*(testdata1820[[#This Row],[PP]]-testdata1820[[#This Row],[L]])</f>
        <v>375.32499999999999</v>
      </c>
      <c r="S775" s="8">
        <v>44181.661111111112</v>
      </c>
      <c r="T775" s="10">
        <v>368.78750000000002</v>
      </c>
      <c r="U775" s="10">
        <v>367.98500000000001</v>
      </c>
      <c r="V775" s="10">
        <v>365.11750000000001</v>
      </c>
      <c r="W775" s="10">
        <v>364.315</v>
      </c>
      <c r="X775" s="10">
        <v>371.65499999999997</v>
      </c>
      <c r="Y775" s="10">
        <v>372.45749999999998</v>
      </c>
      <c r="Z775" s="10">
        <v>375.32499999999999</v>
      </c>
    </row>
    <row r="776" spans="1:26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2">
        <f t="shared" si="15"/>
        <v>369.82</v>
      </c>
      <c r="I776" s="2">
        <f t="shared" si="16"/>
        <v>369.59</v>
      </c>
      <c r="J776" s="2">
        <f t="shared" si="17"/>
        <v>365.92</v>
      </c>
      <c r="K776" s="10">
        <f>(testdata1820[[#This Row],[H]]+testdata1820[[#This Row],[L]]+2*testdata1820[[#This Row],[O]])/4</f>
        <v>368.78750000000002</v>
      </c>
      <c r="L776" s="10">
        <f>2*testdata1820[[#This Row],[PP]]-testdata1820[[#This Row],[H]]</f>
        <v>367.98500000000007</v>
      </c>
      <c r="M776" s="10">
        <f>testdata1820[[#This Row],[PP]]-(testdata1820[[#This Row],[H]]-testdata1820[[#This Row],[L]])</f>
        <v>365.11750000000006</v>
      </c>
      <c r="N776" s="10">
        <f>testdata1820[[#This Row],[L]]-2*(testdata1820[[#This Row],[H]]-testdata1820[[#This Row],[PP]])</f>
        <v>364.31500000000011</v>
      </c>
      <c r="O776" s="10">
        <f>2*testdata1820[[#This Row],[PP]]-testdata1820[[#This Row],[L]]</f>
        <v>371.65500000000003</v>
      </c>
      <c r="P776" s="10">
        <f>testdata1820[[#This Row],[PP]]+(testdata1820[[#This Row],[H]]-testdata1820[[#This Row],[L]])</f>
        <v>372.45749999999998</v>
      </c>
      <c r="Q776" s="10">
        <f>testdata1820[[#This Row],[H]]+2*(testdata1820[[#This Row],[PP]]-testdata1820[[#This Row],[L]])</f>
        <v>375.32499999999999</v>
      </c>
      <c r="S776" s="8">
        <v>44181.661805555559</v>
      </c>
      <c r="T776" s="10">
        <v>368.78750000000002</v>
      </c>
      <c r="U776" s="10">
        <v>367.98500000000001</v>
      </c>
      <c r="V776" s="10">
        <v>365.11750000000001</v>
      </c>
      <c r="W776" s="10">
        <v>364.315</v>
      </c>
      <c r="X776" s="10">
        <v>371.65499999999997</v>
      </c>
      <c r="Y776" s="10">
        <v>372.45749999999998</v>
      </c>
      <c r="Z776" s="10">
        <v>375.32499999999999</v>
      </c>
    </row>
    <row r="777" spans="1:26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2">
        <f t="shared" si="15"/>
        <v>369.82</v>
      </c>
      <c r="I777" s="2">
        <f t="shared" si="16"/>
        <v>369.59</v>
      </c>
      <c r="J777" s="2">
        <f t="shared" si="17"/>
        <v>365.92</v>
      </c>
      <c r="K777" s="10">
        <f>(testdata1820[[#This Row],[H]]+testdata1820[[#This Row],[L]]+2*testdata1820[[#This Row],[O]])/4</f>
        <v>368.78750000000002</v>
      </c>
      <c r="L777" s="10">
        <f>2*testdata1820[[#This Row],[PP]]-testdata1820[[#This Row],[H]]</f>
        <v>367.98500000000007</v>
      </c>
      <c r="M777" s="10">
        <f>testdata1820[[#This Row],[PP]]-(testdata1820[[#This Row],[H]]-testdata1820[[#This Row],[L]])</f>
        <v>365.11750000000006</v>
      </c>
      <c r="N777" s="10">
        <f>testdata1820[[#This Row],[L]]-2*(testdata1820[[#This Row],[H]]-testdata1820[[#This Row],[PP]])</f>
        <v>364.31500000000011</v>
      </c>
      <c r="O777" s="10">
        <f>2*testdata1820[[#This Row],[PP]]-testdata1820[[#This Row],[L]]</f>
        <v>371.65500000000003</v>
      </c>
      <c r="P777" s="10">
        <f>testdata1820[[#This Row],[PP]]+(testdata1820[[#This Row],[H]]-testdata1820[[#This Row],[L]])</f>
        <v>372.45749999999998</v>
      </c>
      <c r="Q777" s="10">
        <f>testdata1820[[#This Row],[H]]+2*(testdata1820[[#This Row],[PP]]-testdata1820[[#This Row],[L]])</f>
        <v>375.32499999999999</v>
      </c>
      <c r="S777" s="8">
        <v>44181.662499999999</v>
      </c>
      <c r="T777" s="10">
        <v>368.78750000000002</v>
      </c>
      <c r="U777" s="10">
        <v>367.98500000000001</v>
      </c>
      <c r="V777" s="10">
        <v>365.11750000000001</v>
      </c>
      <c r="W777" s="10">
        <v>364.315</v>
      </c>
      <c r="X777" s="10">
        <v>371.65499999999997</v>
      </c>
      <c r="Y777" s="10">
        <v>372.45749999999998</v>
      </c>
      <c r="Z777" s="10">
        <v>375.32499999999999</v>
      </c>
    </row>
    <row r="778" spans="1:26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2">
        <f t="shared" si="15"/>
        <v>369.82</v>
      </c>
      <c r="I778" s="2">
        <f t="shared" si="16"/>
        <v>369.59</v>
      </c>
      <c r="J778" s="2">
        <f t="shared" si="17"/>
        <v>365.92</v>
      </c>
      <c r="K778" s="10">
        <f>(testdata1820[[#This Row],[H]]+testdata1820[[#This Row],[L]]+2*testdata1820[[#This Row],[O]])/4</f>
        <v>368.78750000000002</v>
      </c>
      <c r="L778" s="10">
        <f>2*testdata1820[[#This Row],[PP]]-testdata1820[[#This Row],[H]]</f>
        <v>367.98500000000007</v>
      </c>
      <c r="M778" s="10">
        <f>testdata1820[[#This Row],[PP]]-(testdata1820[[#This Row],[H]]-testdata1820[[#This Row],[L]])</f>
        <v>365.11750000000006</v>
      </c>
      <c r="N778" s="10">
        <f>testdata1820[[#This Row],[L]]-2*(testdata1820[[#This Row],[H]]-testdata1820[[#This Row],[PP]])</f>
        <v>364.31500000000011</v>
      </c>
      <c r="O778" s="10">
        <f>2*testdata1820[[#This Row],[PP]]-testdata1820[[#This Row],[L]]</f>
        <v>371.65500000000003</v>
      </c>
      <c r="P778" s="10">
        <f>testdata1820[[#This Row],[PP]]+(testdata1820[[#This Row],[H]]-testdata1820[[#This Row],[L]])</f>
        <v>372.45749999999998</v>
      </c>
      <c r="Q778" s="10">
        <f>testdata1820[[#This Row],[H]]+2*(testdata1820[[#This Row],[PP]]-testdata1820[[#This Row],[L]])</f>
        <v>375.32499999999999</v>
      </c>
      <c r="S778" s="8">
        <v>44181.663194444445</v>
      </c>
      <c r="T778" s="10">
        <v>368.78750000000002</v>
      </c>
      <c r="U778" s="10">
        <v>367.98500000000001</v>
      </c>
      <c r="V778" s="10">
        <v>365.11750000000001</v>
      </c>
      <c r="W778" s="10">
        <v>364.315</v>
      </c>
      <c r="X778" s="10">
        <v>371.65499999999997</v>
      </c>
      <c r="Y778" s="10">
        <v>372.45749999999998</v>
      </c>
      <c r="Z778" s="10">
        <v>375.32499999999999</v>
      </c>
    </row>
    <row r="779" spans="1:26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2">
        <f t="shared" ref="H779:H842" si="18">H778</f>
        <v>369.82</v>
      </c>
      <c r="I779" s="2">
        <f t="shared" ref="I779:I842" si="19">I778</f>
        <v>369.59</v>
      </c>
      <c r="J779" s="2">
        <f t="shared" ref="J779:J842" si="20">J778</f>
        <v>365.92</v>
      </c>
      <c r="K779" s="10">
        <f>(testdata1820[[#This Row],[H]]+testdata1820[[#This Row],[L]]+2*testdata1820[[#This Row],[O]])/4</f>
        <v>368.78750000000002</v>
      </c>
      <c r="L779" s="10">
        <f>2*testdata1820[[#This Row],[PP]]-testdata1820[[#This Row],[H]]</f>
        <v>367.98500000000007</v>
      </c>
      <c r="M779" s="10">
        <f>testdata1820[[#This Row],[PP]]-(testdata1820[[#This Row],[H]]-testdata1820[[#This Row],[L]])</f>
        <v>365.11750000000006</v>
      </c>
      <c r="N779" s="10">
        <f>testdata1820[[#This Row],[L]]-2*(testdata1820[[#This Row],[H]]-testdata1820[[#This Row],[PP]])</f>
        <v>364.31500000000011</v>
      </c>
      <c r="O779" s="10">
        <f>2*testdata1820[[#This Row],[PP]]-testdata1820[[#This Row],[L]]</f>
        <v>371.65500000000003</v>
      </c>
      <c r="P779" s="10">
        <f>testdata1820[[#This Row],[PP]]+(testdata1820[[#This Row],[H]]-testdata1820[[#This Row],[L]])</f>
        <v>372.45749999999998</v>
      </c>
      <c r="Q779" s="10">
        <f>testdata1820[[#This Row],[H]]+2*(testdata1820[[#This Row],[PP]]-testdata1820[[#This Row],[L]])</f>
        <v>375.32499999999999</v>
      </c>
      <c r="S779" s="8">
        <v>44181.663888888892</v>
      </c>
      <c r="T779" s="10">
        <v>368.78750000000002</v>
      </c>
      <c r="U779" s="10">
        <v>367.98500000000001</v>
      </c>
      <c r="V779" s="10">
        <v>365.11750000000001</v>
      </c>
      <c r="W779" s="10">
        <v>364.315</v>
      </c>
      <c r="X779" s="10">
        <v>371.65499999999997</v>
      </c>
      <c r="Y779" s="10">
        <v>372.45749999999998</v>
      </c>
      <c r="Z779" s="10">
        <v>375.32499999999999</v>
      </c>
    </row>
    <row r="780" spans="1:26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2">
        <f t="shared" si="18"/>
        <v>369.82</v>
      </c>
      <c r="I780" s="2">
        <f t="shared" si="19"/>
        <v>369.59</v>
      </c>
      <c r="J780" s="2">
        <f t="shared" si="20"/>
        <v>365.92</v>
      </c>
      <c r="K780" s="10">
        <f>(testdata1820[[#This Row],[H]]+testdata1820[[#This Row],[L]]+2*testdata1820[[#This Row],[O]])/4</f>
        <v>368.78750000000002</v>
      </c>
      <c r="L780" s="10">
        <f>2*testdata1820[[#This Row],[PP]]-testdata1820[[#This Row],[H]]</f>
        <v>367.98500000000007</v>
      </c>
      <c r="M780" s="10">
        <f>testdata1820[[#This Row],[PP]]-(testdata1820[[#This Row],[H]]-testdata1820[[#This Row],[L]])</f>
        <v>365.11750000000006</v>
      </c>
      <c r="N780" s="10">
        <f>testdata1820[[#This Row],[L]]-2*(testdata1820[[#This Row],[H]]-testdata1820[[#This Row],[PP]])</f>
        <v>364.31500000000011</v>
      </c>
      <c r="O780" s="10">
        <f>2*testdata1820[[#This Row],[PP]]-testdata1820[[#This Row],[L]]</f>
        <v>371.65500000000003</v>
      </c>
      <c r="P780" s="10">
        <f>testdata1820[[#This Row],[PP]]+(testdata1820[[#This Row],[H]]-testdata1820[[#This Row],[L]])</f>
        <v>372.45749999999998</v>
      </c>
      <c r="Q780" s="10">
        <f>testdata1820[[#This Row],[H]]+2*(testdata1820[[#This Row],[PP]]-testdata1820[[#This Row],[L]])</f>
        <v>375.32499999999999</v>
      </c>
      <c r="S780" s="8">
        <v>44181.664583333331</v>
      </c>
      <c r="T780" s="10">
        <v>368.78750000000002</v>
      </c>
      <c r="U780" s="10">
        <v>367.98500000000001</v>
      </c>
      <c r="V780" s="10">
        <v>365.11750000000001</v>
      </c>
      <c r="W780" s="10">
        <v>364.315</v>
      </c>
      <c r="X780" s="10">
        <v>371.65499999999997</v>
      </c>
      <c r="Y780" s="10">
        <v>372.45749999999998</v>
      </c>
      <c r="Z780" s="10">
        <v>375.32499999999999</v>
      </c>
    </row>
    <row r="781" spans="1:26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2">
        <f t="shared" si="18"/>
        <v>369.82</v>
      </c>
      <c r="I781" s="2">
        <f t="shared" si="19"/>
        <v>369.59</v>
      </c>
      <c r="J781" s="2">
        <f t="shared" si="20"/>
        <v>365.92</v>
      </c>
      <c r="K781" s="10">
        <f>(testdata1820[[#This Row],[H]]+testdata1820[[#This Row],[L]]+2*testdata1820[[#This Row],[O]])/4</f>
        <v>368.78750000000002</v>
      </c>
      <c r="L781" s="10">
        <f>2*testdata1820[[#This Row],[PP]]-testdata1820[[#This Row],[H]]</f>
        <v>367.98500000000007</v>
      </c>
      <c r="M781" s="10">
        <f>testdata1820[[#This Row],[PP]]-(testdata1820[[#This Row],[H]]-testdata1820[[#This Row],[L]])</f>
        <v>365.11750000000006</v>
      </c>
      <c r="N781" s="10">
        <f>testdata1820[[#This Row],[L]]-2*(testdata1820[[#This Row],[H]]-testdata1820[[#This Row],[PP]])</f>
        <v>364.31500000000011</v>
      </c>
      <c r="O781" s="10">
        <f>2*testdata1820[[#This Row],[PP]]-testdata1820[[#This Row],[L]]</f>
        <v>371.65500000000003</v>
      </c>
      <c r="P781" s="10">
        <f>testdata1820[[#This Row],[PP]]+(testdata1820[[#This Row],[H]]-testdata1820[[#This Row],[L]])</f>
        <v>372.45749999999998</v>
      </c>
      <c r="Q781" s="10">
        <f>testdata1820[[#This Row],[H]]+2*(testdata1820[[#This Row],[PP]]-testdata1820[[#This Row],[L]])</f>
        <v>375.32499999999999</v>
      </c>
      <c r="S781" s="8">
        <v>44181.665277777778</v>
      </c>
      <c r="T781" s="10">
        <v>368.78750000000002</v>
      </c>
      <c r="U781" s="10">
        <v>367.98500000000001</v>
      </c>
      <c r="V781" s="10">
        <v>365.11750000000001</v>
      </c>
      <c r="W781" s="10">
        <v>364.315</v>
      </c>
      <c r="X781" s="10">
        <v>371.65499999999997</v>
      </c>
      <c r="Y781" s="10">
        <v>372.45749999999998</v>
      </c>
      <c r="Z781" s="10">
        <v>375.32499999999999</v>
      </c>
    </row>
    <row r="782" spans="1:26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2">
        <f t="shared" si="18"/>
        <v>369.82</v>
      </c>
      <c r="I782" s="2">
        <f t="shared" si="19"/>
        <v>369.59</v>
      </c>
      <c r="J782" s="2">
        <f t="shared" si="20"/>
        <v>365.92</v>
      </c>
      <c r="K782" s="10">
        <f>(testdata1820[[#This Row],[H]]+testdata1820[[#This Row],[L]]+2*testdata1820[[#This Row],[O]])/4</f>
        <v>368.78750000000002</v>
      </c>
      <c r="L782" s="10">
        <f>2*testdata1820[[#This Row],[PP]]-testdata1820[[#This Row],[H]]</f>
        <v>367.98500000000007</v>
      </c>
      <c r="M782" s="10">
        <f>testdata1820[[#This Row],[PP]]-(testdata1820[[#This Row],[H]]-testdata1820[[#This Row],[L]])</f>
        <v>365.11750000000006</v>
      </c>
      <c r="N782" s="10">
        <f>testdata1820[[#This Row],[L]]-2*(testdata1820[[#This Row],[H]]-testdata1820[[#This Row],[PP]])</f>
        <v>364.31500000000011</v>
      </c>
      <c r="O782" s="10">
        <f>2*testdata1820[[#This Row],[PP]]-testdata1820[[#This Row],[L]]</f>
        <v>371.65500000000003</v>
      </c>
      <c r="P782" s="10">
        <f>testdata1820[[#This Row],[PP]]+(testdata1820[[#This Row],[H]]-testdata1820[[#This Row],[L]])</f>
        <v>372.45749999999998</v>
      </c>
      <c r="Q782" s="10">
        <f>testdata1820[[#This Row],[H]]+2*(testdata1820[[#This Row],[PP]]-testdata1820[[#This Row],[L]])</f>
        <v>375.32499999999999</v>
      </c>
      <c r="S782" s="8">
        <v>44181.665972222225</v>
      </c>
      <c r="T782" s="10">
        <v>368.78750000000002</v>
      </c>
      <c r="U782" s="10">
        <v>367.98500000000001</v>
      </c>
      <c r="V782" s="10">
        <v>365.11750000000001</v>
      </c>
      <c r="W782" s="10">
        <v>364.315</v>
      </c>
      <c r="X782" s="10">
        <v>371.65499999999997</v>
      </c>
      <c r="Y782" s="10">
        <v>372.45749999999998</v>
      </c>
      <c r="Z782" s="10">
        <v>375.32499999999999</v>
      </c>
    </row>
    <row r="783" spans="1:26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2">
        <f t="shared" si="18"/>
        <v>369.82</v>
      </c>
      <c r="I783" s="2">
        <f t="shared" si="19"/>
        <v>369.59</v>
      </c>
      <c r="J783" s="2">
        <f t="shared" si="20"/>
        <v>365.92</v>
      </c>
      <c r="K783" s="10">
        <f>(testdata1820[[#This Row],[H]]+testdata1820[[#This Row],[L]]+2*testdata1820[[#This Row],[O]])/4</f>
        <v>368.78750000000002</v>
      </c>
      <c r="L783" s="10">
        <f>2*testdata1820[[#This Row],[PP]]-testdata1820[[#This Row],[H]]</f>
        <v>367.98500000000007</v>
      </c>
      <c r="M783" s="10">
        <f>testdata1820[[#This Row],[PP]]-(testdata1820[[#This Row],[H]]-testdata1820[[#This Row],[L]])</f>
        <v>365.11750000000006</v>
      </c>
      <c r="N783" s="10">
        <f>testdata1820[[#This Row],[L]]-2*(testdata1820[[#This Row],[H]]-testdata1820[[#This Row],[PP]])</f>
        <v>364.31500000000011</v>
      </c>
      <c r="O783" s="10">
        <f>2*testdata1820[[#This Row],[PP]]-testdata1820[[#This Row],[L]]</f>
        <v>371.65500000000003</v>
      </c>
      <c r="P783" s="10">
        <f>testdata1820[[#This Row],[PP]]+(testdata1820[[#This Row],[H]]-testdata1820[[#This Row],[L]])</f>
        <v>372.45749999999998</v>
      </c>
      <c r="Q783" s="10">
        <f>testdata1820[[#This Row],[H]]+2*(testdata1820[[#This Row],[PP]]-testdata1820[[#This Row],[L]])</f>
        <v>375.32499999999999</v>
      </c>
      <c r="S783" s="8">
        <v>44181.666666666664</v>
      </c>
      <c r="T783" s="10">
        <v>368.78750000000002</v>
      </c>
      <c r="U783" s="10">
        <v>367.98500000000001</v>
      </c>
      <c r="V783" s="10">
        <v>365.11750000000001</v>
      </c>
      <c r="W783" s="10">
        <v>364.315</v>
      </c>
      <c r="X783" s="10">
        <v>371.65499999999997</v>
      </c>
      <c r="Y783" s="10">
        <v>372.45749999999998</v>
      </c>
      <c r="Z783" s="10">
        <v>375.32499999999999</v>
      </c>
    </row>
    <row r="784" spans="1:26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18">
        <f>testdata1820[[#This Row],[open]]</f>
        <v>371.94</v>
      </c>
      <c r="I784" s="18">
        <f>MAX($D393:$D783)</f>
        <v>371.16</v>
      </c>
      <c r="J784" s="18">
        <f>MIN($E393:$E783)</f>
        <v>368.86759999999998</v>
      </c>
      <c r="K784" s="10">
        <f>(testdata1820[[#This Row],[H]]+testdata1820[[#This Row],[L]]+2*testdata1820[[#This Row],[O]])/4</f>
        <v>370.9769</v>
      </c>
      <c r="L784" s="10">
        <f>2*testdata1820[[#This Row],[PP]]-testdata1820[[#This Row],[H]]</f>
        <v>370.79379999999998</v>
      </c>
      <c r="M784" s="10">
        <f>testdata1820[[#This Row],[PP]]-(testdata1820[[#This Row],[H]]-testdata1820[[#This Row],[L]])</f>
        <v>368.68449999999996</v>
      </c>
      <c r="N784" s="10">
        <f>testdata1820[[#This Row],[L]]-2*(testdata1820[[#This Row],[H]]-testdata1820[[#This Row],[PP]])</f>
        <v>368.50139999999993</v>
      </c>
      <c r="O784" s="10">
        <f>2*testdata1820[[#This Row],[PP]]-testdata1820[[#This Row],[L]]</f>
        <v>373.08620000000002</v>
      </c>
      <c r="P784" s="10">
        <f>testdata1820[[#This Row],[PP]]+(testdata1820[[#This Row],[H]]-testdata1820[[#This Row],[L]])</f>
        <v>373.26930000000004</v>
      </c>
      <c r="Q784" s="10">
        <f>testdata1820[[#This Row],[H]]+2*(testdata1820[[#This Row],[PP]]-testdata1820[[#This Row],[L]])</f>
        <v>375.37860000000006</v>
      </c>
      <c r="S784" s="8">
        <v>44182.395833333336</v>
      </c>
      <c r="T784" s="10">
        <v>370.9769</v>
      </c>
      <c r="U784" s="10">
        <v>370.79379999999998</v>
      </c>
      <c r="V784" s="10">
        <v>368.68450000000001</v>
      </c>
      <c r="W784" s="10">
        <v>368.50139999999999</v>
      </c>
      <c r="X784" s="10">
        <v>373.08620000000002</v>
      </c>
      <c r="Y784" s="10">
        <v>373.26929999999999</v>
      </c>
      <c r="Z784" s="10">
        <v>375.37860000000001</v>
      </c>
    </row>
    <row r="785" spans="1:26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2">
        <f t="shared" si="18"/>
        <v>371.94</v>
      </c>
      <c r="I785" s="2">
        <f t="shared" si="19"/>
        <v>371.16</v>
      </c>
      <c r="J785" s="2">
        <f t="shared" si="20"/>
        <v>368.86759999999998</v>
      </c>
      <c r="K785" s="10">
        <f>(testdata1820[[#This Row],[H]]+testdata1820[[#This Row],[L]]+2*testdata1820[[#This Row],[O]])/4</f>
        <v>370.9769</v>
      </c>
      <c r="L785" s="10">
        <f>2*testdata1820[[#This Row],[PP]]-testdata1820[[#This Row],[H]]</f>
        <v>370.79379999999998</v>
      </c>
      <c r="M785" s="10">
        <f>testdata1820[[#This Row],[PP]]-(testdata1820[[#This Row],[H]]-testdata1820[[#This Row],[L]])</f>
        <v>368.68449999999996</v>
      </c>
      <c r="N785" s="10">
        <f>testdata1820[[#This Row],[L]]-2*(testdata1820[[#This Row],[H]]-testdata1820[[#This Row],[PP]])</f>
        <v>368.50139999999993</v>
      </c>
      <c r="O785" s="10">
        <f>2*testdata1820[[#This Row],[PP]]-testdata1820[[#This Row],[L]]</f>
        <v>373.08620000000002</v>
      </c>
      <c r="P785" s="10">
        <f>testdata1820[[#This Row],[PP]]+(testdata1820[[#This Row],[H]]-testdata1820[[#This Row],[L]])</f>
        <v>373.26930000000004</v>
      </c>
      <c r="Q785" s="10">
        <f>testdata1820[[#This Row],[H]]+2*(testdata1820[[#This Row],[PP]]-testdata1820[[#This Row],[L]])</f>
        <v>375.37860000000006</v>
      </c>
      <c r="S785" s="8">
        <v>44182.396527777775</v>
      </c>
      <c r="T785" s="10">
        <v>370.9769</v>
      </c>
      <c r="U785" s="10">
        <v>370.79379999999998</v>
      </c>
      <c r="V785" s="10">
        <v>368.68450000000001</v>
      </c>
      <c r="W785" s="10">
        <v>368.50139999999999</v>
      </c>
      <c r="X785" s="10">
        <v>373.08620000000002</v>
      </c>
      <c r="Y785" s="10">
        <v>373.26929999999999</v>
      </c>
      <c r="Z785" s="10">
        <v>375.37860000000001</v>
      </c>
    </row>
    <row r="786" spans="1:26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2">
        <f t="shared" si="18"/>
        <v>371.94</v>
      </c>
      <c r="I786" s="2">
        <f t="shared" si="19"/>
        <v>371.16</v>
      </c>
      <c r="J786" s="2">
        <f t="shared" si="20"/>
        <v>368.86759999999998</v>
      </c>
      <c r="K786" s="10">
        <f>(testdata1820[[#This Row],[H]]+testdata1820[[#This Row],[L]]+2*testdata1820[[#This Row],[O]])/4</f>
        <v>370.9769</v>
      </c>
      <c r="L786" s="10">
        <f>2*testdata1820[[#This Row],[PP]]-testdata1820[[#This Row],[H]]</f>
        <v>370.79379999999998</v>
      </c>
      <c r="M786" s="10">
        <f>testdata1820[[#This Row],[PP]]-(testdata1820[[#This Row],[H]]-testdata1820[[#This Row],[L]])</f>
        <v>368.68449999999996</v>
      </c>
      <c r="N786" s="10">
        <f>testdata1820[[#This Row],[L]]-2*(testdata1820[[#This Row],[H]]-testdata1820[[#This Row],[PP]])</f>
        <v>368.50139999999993</v>
      </c>
      <c r="O786" s="10">
        <f>2*testdata1820[[#This Row],[PP]]-testdata1820[[#This Row],[L]]</f>
        <v>373.08620000000002</v>
      </c>
      <c r="P786" s="10">
        <f>testdata1820[[#This Row],[PP]]+(testdata1820[[#This Row],[H]]-testdata1820[[#This Row],[L]])</f>
        <v>373.26930000000004</v>
      </c>
      <c r="Q786" s="10">
        <f>testdata1820[[#This Row],[H]]+2*(testdata1820[[#This Row],[PP]]-testdata1820[[#This Row],[L]])</f>
        <v>375.37860000000006</v>
      </c>
      <c r="S786" s="8">
        <v>44182.397222222222</v>
      </c>
      <c r="T786" s="10">
        <v>370.9769</v>
      </c>
      <c r="U786" s="10">
        <v>370.79379999999998</v>
      </c>
      <c r="V786" s="10">
        <v>368.68450000000001</v>
      </c>
      <c r="W786" s="10">
        <v>368.50139999999999</v>
      </c>
      <c r="X786" s="10">
        <v>373.08620000000002</v>
      </c>
      <c r="Y786" s="10">
        <v>373.26929999999999</v>
      </c>
      <c r="Z786" s="10">
        <v>375.37860000000001</v>
      </c>
    </row>
    <row r="787" spans="1:26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2">
        <f t="shared" si="18"/>
        <v>371.94</v>
      </c>
      <c r="I787" s="2">
        <f t="shared" si="19"/>
        <v>371.16</v>
      </c>
      <c r="J787" s="2">
        <f t="shared" si="20"/>
        <v>368.86759999999998</v>
      </c>
      <c r="K787" s="10">
        <f>(testdata1820[[#This Row],[H]]+testdata1820[[#This Row],[L]]+2*testdata1820[[#This Row],[O]])/4</f>
        <v>370.9769</v>
      </c>
      <c r="L787" s="10">
        <f>2*testdata1820[[#This Row],[PP]]-testdata1820[[#This Row],[H]]</f>
        <v>370.79379999999998</v>
      </c>
      <c r="M787" s="10">
        <f>testdata1820[[#This Row],[PP]]-(testdata1820[[#This Row],[H]]-testdata1820[[#This Row],[L]])</f>
        <v>368.68449999999996</v>
      </c>
      <c r="N787" s="10">
        <f>testdata1820[[#This Row],[L]]-2*(testdata1820[[#This Row],[H]]-testdata1820[[#This Row],[PP]])</f>
        <v>368.50139999999993</v>
      </c>
      <c r="O787" s="10">
        <f>2*testdata1820[[#This Row],[PP]]-testdata1820[[#This Row],[L]]</f>
        <v>373.08620000000002</v>
      </c>
      <c r="P787" s="10">
        <f>testdata1820[[#This Row],[PP]]+(testdata1820[[#This Row],[H]]-testdata1820[[#This Row],[L]])</f>
        <v>373.26930000000004</v>
      </c>
      <c r="Q787" s="10">
        <f>testdata1820[[#This Row],[H]]+2*(testdata1820[[#This Row],[PP]]-testdata1820[[#This Row],[L]])</f>
        <v>375.37860000000006</v>
      </c>
      <c r="S787" s="8">
        <v>44182.397916666669</v>
      </c>
      <c r="T787" s="10">
        <v>370.9769</v>
      </c>
      <c r="U787" s="10">
        <v>370.79379999999998</v>
      </c>
      <c r="V787" s="10">
        <v>368.68450000000001</v>
      </c>
      <c r="W787" s="10">
        <v>368.50139999999999</v>
      </c>
      <c r="X787" s="10">
        <v>373.08620000000002</v>
      </c>
      <c r="Y787" s="10">
        <v>373.26929999999999</v>
      </c>
      <c r="Z787" s="10">
        <v>375.37860000000001</v>
      </c>
    </row>
    <row r="788" spans="1:26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2">
        <f t="shared" si="18"/>
        <v>371.94</v>
      </c>
      <c r="I788" s="2">
        <f t="shared" si="19"/>
        <v>371.16</v>
      </c>
      <c r="J788" s="2">
        <f t="shared" si="20"/>
        <v>368.86759999999998</v>
      </c>
      <c r="K788" s="10">
        <f>(testdata1820[[#This Row],[H]]+testdata1820[[#This Row],[L]]+2*testdata1820[[#This Row],[O]])/4</f>
        <v>370.9769</v>
      </c>
      <c r="L788" s="10">
        <f>2*testdata1820[[#This Row],[PP]]-testdata1820[[#This Row],[H]]</f>
        <v>370.79379999999998</v>
      </c>
      <c r="M788" s="10">
        <f>testdata1820[[#This Row],[PP]]-(testdata1820[[#This Row],[H]]-testdata1820[[#This Row],[L]])</f>
        <v>368.68449999999996</v>
      </c>
      <c r="N788" s="10">
        <f>testdata1820[[#This Row],[L]]-2*(testdata1820[[#This Row],[H]]-testdata1820[[#This Row],[PP]])</f>
        <v>368.50139999999993</v>
      </c>
      <c r="O788" s="10">
        <f>2*testdata1820[[#This Row],[PP]]-testdata1820[[#This Row],[L]]</f>
        <v>373.08620000000002</v>
      </c>
      <c r="P788" s="10">
        <f>testdata1820[[#This Row],[PP]]+(testdata1820[[#This Row],[H]]-testdata1820[[#This Row],[L]])</f>
        <v>373.26930000000004</v>
      </c>
      <c r="Q788" s="10">
        <f>testdata1820[[#This Row],[H]]+2*(testdata1820[[#This Row],[PP]]-testdata1820[[#This Row],[L]])</f>
        <v>375.37860000000006</v>
      </c>
      <c r="S788" s="8">
        <v>44182.398611111108</v>
      </c>
      <c r="T788" s="10">
        <v>370.9769</v>
      </c>
      <c r="U788" s="10">
        <v>370.79379999999998</v>
      </c>
      <c r="V788" s="10">
        <v>368.68450000000001</v>
      </c>
      <c r="W788" s="10">
        <v>368.50139999999999</v>
      </c>
      <c r="X788" s="10">
        <v>373.08620000000002</v>
      </c>
      <c r="Y788" s="10">
        <v>373.26929999999999</v>
      </c>
      <c r="Z788" s="10">
        <v>375.37860000000001</v>
      </c>
    </row>
    <row r="789" spans="1:26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2">
        <f t="shared" si="18"/>
        <v>371.94</v>
      </c>
      <c r="I789" s="2">
        <f t="shared" si="19"/>
        <v>371.16</v>
      </c>
      <c r="J789" s="2">
        <f t="shared" si="20"/>
        <v>368.86759999999998</v>
      </c>
      <c r="K789" s="10">
        <f>(testdata1820[[#This Row],[H]]+testdata1820[[#This Row],[L]]+2*testdata1820[[#This Row],[O]])/4</f>
        <v>370.9769</v>
      </c>
      <c r="L789" s="10">
        <f>2*testdata1820[[#This Row],[PP]]-testdata1820[[#This Row],[H]]</f>
        <v>370.79379999999998</v>
      </c>
      <c r="M789" s="10">
        <f>testdata1820[[#This Row],[PP]]-(testdata1820[[#This Row],[H]]-testdata1820[[#This Row],[L]])</f>
        <v>368.68449999999996</v>
      </c>
      <c r="N789" s="10">
        <f>testdata1820[[#This Row],[L]]-2*(testdata1820[[#This Row],[H]]-testdata1820[[#This Row],[PP]])</f>
        <v>368.50139999999993</v>
      </c>
      <c r="O789" s="10">
        <f>2*testdata1820[[#This Row],[PP]]-testdata1820[[#This Row],[L]]</f>
        <v>373.08620000000002</v>
      </c>
      <c r="P789" s="10">
        <f>testdata1820[[#This Row],[PP]]+(testdata1820[[#This Row],[H]]-testdata1820[[#This Row],[L]])</f>
        <v>373.26930000000004</v>
      </c>
      <c r="Q789" s="10">
        <f>testdata1820[[#This Row],[H]]+2*(testdata1820[[#This Row],[PP]]-testdata1820[[#This Row],[L]])</f>
        <v>375.37860000000006</v>
      </c>
      <c r="S789" s="8">
        <v>44182.399305555555</v>
      </c>
      <c r="T789" s="10">
        <v>370.9769</v>
      </c>
      <c r="U789" s="10">
        <v>370.79379999999998</v>
      </c>
      <c r="V789" s="10">
        <v>368.68450000000001</v>
      </c>
      <c r="W789" s="10">
        <v>368.50139999999999</v>
      </c>
      <c r="X789" s="10">
        <v>373.08620000000002</v>
      </c>
      <c r="Y789" s="10">
        <v>373.26929999999999</v>
      </c>
      <c r="Z789" s="10">
        <v>375.37860000000001</v>
      </c>
    </row>
    <row r="790" spans="1:26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2">
        <f t="shared" si="18"/>
        <v>371.94</v>
      </c>
      <c r="I790" s="2">
        <f t="shared" si="19"/>
        <v>371.16</v>
      </c>
      <c r="J790" s="2">
        <f t="shared" si="20"/>
        <v>368.86759999999998</v>
      </c>
      <c r="K790" s="10">
        <f>(testdata1820[[#This Row],[H]]+testdata1820[[#This Row],[L]]+2*testdata1820[[#This Row],[O]])/4</f>
        <v>370.9769</v>
      </c>
      <c r="L790" s="10">
        <f>2*testdata1820[[#This Row],[PP]]-testdata1820[[#This Row],[H]]</f>
        <v>370.79379999999998</v>
      </c>
      <c r="M790" s="10">
        <f>testdata1820[[#This Row],[PP]]-(testdata1820[[#This Row],[H]]-testdata1820[[#This Row],[L]])</f>
        <v>368.68449999999996</v>
      </c>
      <c r="N790" s="10">
        <f>testdata1820[[#This Row],[L]]-2*(testdata1820[[#This Row],[H]]-testdata1820[[#This Row],[PP]])</f>
        <v>368.50139999999993</v>
      </c>
      <c r="O790" s="10">
        <f>2*testdata1820[[#This Row],[PP]]-testdata1820[[#This Row],[L]]</f>
        <v>373.08620000000002</v>
      </c>
      <c r="P790" s="10">
        <f>testdata1820[[#This Row],[PP]]+(testdata1820[[#This Row],[H]]-testdata1820[[#This Row],[L]])</f>
        <v>373.26930000000004</v>
      </c>
      <c r="Q790" s="10">
        <f>testdata1820[[#This Row],[H]]+2*(testdata1820[[#This Row],[PP]]-testdata1820[[#This Row],[L]])</f>
        <v>375.37860000000006</v>
      </c>
      <c r="S790" s="8">
        <v>44182.400000000001</v>
      </c>
      <c r="T790" s="10">
        <v>370.9769</v>
      </c>
      <c r="U790" s="10">
        <v>370.79379999999998</v>
      </c>
      <c r="V790" s="10">
        <v>368.68450000000001</v>
      </c>
      <c r="W790" s="10">
        <v>368.50139999999999</v>
      </c>
      <c r="X790" s="10">
        <v>373.08620000000002</v>
      </c>
      <c r="Y790" s="10">
        <v>373.26929999999999</v>
      </c>
      <c r="Z790" s="10">
        <v>375.37860000000001</v>
      </c>
    </row>
    <row r="791" spans="1:26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2">
        <f t="shared" si="18"/>
        <v>371.94</v>
      </c>
      <c r="I791" s="2">
        <f t="shared" si="19"/>
        <v>371.16</v>
      </c>
      <c r="J791" s="2">
        <f t="shared" si="20"/>
        <v>368.86759999999998</v>
      </c>
      <c r="K791" s="10">
        <f>(testdata1820[[#This Row],[H]]+testdata1820[[#This Row],[L]]+2*testdata1820[[#This Row],[O]])/4</f>
        <v>370.9769</v>
      </c>
      <c r="L791" s="10">
        <f>2*testdata1820[[#This Row],[PP]]-testdata1820[[#This Row],[H]]</f>
        <v>370.79379999999998</v>
      </c>
      <c r="M791" s="10">
        <f>testdata1820[[#This Row],[PP]]-(testdata1820[[#This Row],[H]]-testdata1820[[#This Row],[L]])</f>
        <v>368.68449999999996</v>
      </c>
      <c r="N791" s="10">
        <f>testdata1820[[#This Row],[L]]-2*(testdata1820[[#This Row],[H]]-testdata1820[[#This Row],[PP]])</f>
        <v>368.50139999999993</v>
      </c>
      <c r="O791" s="10">
        <f>2*testdata1820[[#This Row],[PP]]-testdata1820[[#This Row],[L]]</f>
        <v>373.08620000000002</v>
      </c>
      <c r="P791" s="10">
        <f>testdata1820[[#This Row],[PP]]+(testdata1820[[#This Row],[H]]-testdata1820[[#This Row],[L]])</f>
        <v>373.26930000000004</v>
      </c>
      <c r="Q791" s="10">
        <f>testdata1820[[#This Row],[H]]+2*(testdata1820[[#This Row],[PP]]-testdata1820[[#This Row],[L]])</f>
        <v>375.37860000000006</v>
      </c>
      <c r="S791" s="8">
        <v>44182.400694444441</v>
      </c>
      <c r="T791" s="10">
        <v>370.9769</v>
      </c>
      <c r="U791" s="10">
        <v>370.79379999999998</v>
      </c>
      <c r="V791" s="10">
        <v>368.68450000000001</v>
      </c>
      <c r="W791" s="10">
        <v>368.50139999999999</v>
      </c>
      <c r="X791" s="10">
        <v>373.08620000000002</v>
      </c>
      <c r="Y791" s="10">
        <v>373.26929999999999</v>
      </c>
      <c r="Z791" s="10">
        <v>375.37860000000001</v>
      </c>
    </row>
    <row r="792" spans="1:26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2">
        <f t="shared" si="18"/>
        <v>371.94</v>
      </c>
      <c r="I792" s="2">
        <f t="shared" si="19"/>
        <v>371.16</v>
      </c>
      <c r="J792" s="2">
        <f t="shared" si="20"/>
        <v>368.86759999999998</v>
      </c>
      <c r="K792" s="10">
        <f>(testdata1820[[#This Row],[H]]+testdata1820[[#This Row],[L]]+2*testdata1820[[#This Row],[O]])/4</f>
        <v>370.9769</v>
      </c>
      <c r="L792" s="10">
        <f>2*testdata1820[[#This Row],[PP]]-testdata1820[[#This Row],[H]]</f>
        <v>370.79379999999998</v>
      </c>
      <c r="M792" s="10">
        <f>testdata1820[[#This Row],[PP]]-(testdata1820[[#This Row],[H]]-testdata1820[[#This Row],[L]])</f>
        <v>368.68449999999996</v>
      </c>
      <c r="N792" s="10">
        <f>testdata1820[[#This Row],[L]]-2*(testdata1820[[#This Row],[H]]-testdata1820[[#This Row],[PP]])</f>
        <v>368.50139999999993</v>
      </c>
      <c r="O792" s="10">
        <f>2*testdata1820[[#This Row],[PP]]-testdata1820[[#This Row],[L]]</f>
        <v>373.08620000000002</v>
      </c>
      <c r="P792" s="10">
        <f>testdata1820[[#This Row],[PP]]+(testdata1820[[#This Row],[H]]-testdata1820[[#This Row],[L]])</f>
        <v>373.26930000000004</v>
      </c>
      <c r="Q792" s="10">
        <f>testdata1820[[#This Row],[H]]+2*(testdata1820[[#This Row],[PP]]-testdata1820[[#This Row],[L]])</f>
        <v>375.37860000000006</v>
      </c>
      <c r="S792" s="8">
        <v>44182.401388888888</v>
      </c>
      <c r="T792" s="10">
        <v>370.9769</v>
      </c>
      <c r="U792" s="10">
        <v>370.79379999999998</v>
      </c>
      <c r="V792" s="10">
        <v>368.68450000000001</v>
      </c>
      <c r="W792" s="10">
        <v>368.50139999999999</v>
      </c>
      <c r="X792" s="10">
        <v>373.08620000000002</v>
      </c>
      <c r="Y792" s="10">
        <v>373.26929999999999</v>
      </c>
      <c r="Z792" s="10">
        <v>375.37860000000001</v>
      </c>
    </row>
    <row r="793" spans="1:26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2">
        <f t="shared" si="18"/>
        <v>371.94</v>
      </c>
      <c r="I793" s="2">
        <f t="shared" si="19"/>
        <v>371.16</v>
      </c>
      <c r="J793" s="2">
        <f t="shared" si="20"/>
        <v>368.86759999999998</v>
      </c>
      <c r="K793" s="10">
        <f>(testdata1820[[#This Row],[H]]+testdata1820[[#This Row],[L]]+2*testdata1820[[#This Row],[O]])/4</f>
        <v>370.9769</v>
      </c>
      <c r="L793" s="10">
        <f>2*testdata1820[[#This Row],[PP]]-testdata1820[[#This Row],[H]]</f>
        <v>370.79379999999998</v>
      </c>
      <c r="M793" s="10">
        <f>testdata1820[[#This Row],[PP]]-(testdata1820[[#This Row],[H]]-testdata1820[[#This Row],[L]])</f>
        <v>368.68449999999996</v>
      </c>
      <c r="N793" s="10">
        <f>testdata1820[[#This Row],[L]]-2*(testdata1820[[#This Row],[H]]-testdata1820[[#This Row],[PP]])</f>
        <v>368.50139999999993</v>
      </c>
      <c r="O793" s="10">
        <f>2*testdata1820[[#This Row],[PP]]-testdata1820[[#This Row],[L]]</f>
        <v>373.08620000000002</v>
      </c>
      <c r="P793" s="10">
        <f>testdata1820[[#This Row],[PP]]+(testdata1820[[#This Row],[H]]-testdata1820[[#This Row],[L]])</f>
        <v>373.26930000000004</v>
      </c>
      <c r="Q793" s="10">
        <f>testdata1820[[#This Row],[H]]+2*(testdata1820[[#This Row],[PP]]-testdata1820[[#This Row],[L]])</f>
        <v>375.37860000000006</v>
      </c>
      <c r="S793" s="8">
        <v>44182.402083333334</v>
      </c>
      <c r="T793" s="10">
        <v>370.9769</v>
      </c>
      <c r="U793" s="10">
        <v>370.79379999999998</v>
      </c>
      <c r="V793" s="10">
        <v>368.68450000000001</v>
      </c>
      <c r="W793" s="10">
        <v>368.50139999999999</v>
      </c>
      <c r="X793" s="10">
        <v>373.08620000000002</v>
      </c>
      <c r="Y793" s="10">
        <v>373.26929999999999</v>
      </c>
      <c r="Z793" s="10">
        <v>375.37860000000001</v>
      </c>
    </row>
    <row r="794" spans="1:26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2">
        <f t="shared" si="18"/>
        <v>371.94</v>
      </c>
      <c r="I794" s="2">
        <f t="shared" si="19"/>
        <v>371.16</v>
      </c>
      <c r="J794" s="2">
        <f t="shared" si="20"/>
        <v>368.86759999999998</v>
      </c>
      <c r="K794" s="10">
        <f>(testdata1820[[#This Row],[H]]+testdata1820[[#This Row],[L]]+2*testdata1820[[#This Row],[O]])/4</f>
        <v>370.9769</v>
      </c>
      <c r="L794" s="10">
        <f>2*testdata1820[[#This Row],[PP]]-testdata1820[[#This Row],[H]]</f>
        <v>370.79379999999998</v>
      </c>
      <c r="M794" s="10">
        <f>testdata1820[[#This Row],[PP]]-(testdata1820[[#This Row],[H]]-testdata1820[[#This Row],[L]])</f>
        <v>368.68449999999996</v>
      </c>
      <c r="N794" s="10">
        <f>testdata1820[[#This Row],[L]]-2*(testdata1820[[#This Row],[H]]-testdata1820[[#This Row],[PP]])</f>
        <v>368.50139999999993</v>
      </c>
      <c r="O794" s="10">
        <f>2*testdata1820[[#This Row],[PP]]-testdata1820[[#This Row],[L]]</f>
        <v>373.08620000000002</v>
      </c>
      <c r="P794" s="10">
        <f>testdata1820[[#This Row],[PP]]+(testdata1820[[#This Row],[H]]-testdata1820[[#This Row],[L]])</f>
        <v>373.26930000000004</v>
      </c>
      <c r="Q794" s="10">
        <f>testdata1820[[#This Row],[H]]+2*(testdata1820[[#This Row],[PP]]-testdata1820[[#This Row],[L]])</f>
        <v>375.37860000000006</v>
      </c>
      <c r="S794" s="8">
        <v>44182.402777777781</v>
      </c>
      <c r="T794" s="10">
        <v>370.9769</v>
      </c>
      <c r="U794" s="10">
        <v>370.79379999999998</v>
      </c>
      <c r="V794" s="10">
        <v>368.68450000000001</v>
      </c>
      <c r="W794" s="10">
        <v>368.50139999999999</v>
      </c>
      <c r="X794" s="10">
        <v>373.08620000000002</v>
      </c>
      <c r="Y794" s="10">
        <v>373.26929999999999</v>
      </c>
      <c r="Z794" s="10">
        <v>375.37860000000001</v>
      </c>
    </row>
    <row r="795" spans="1:26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2">
        <f t="shared" si="18"/>
        <v>371.94</v>
      </c>
      <c r="I795" s="2">
        <f t="shared" si="19"/>
        <v>371.16</v>
      </c>
      <c r="J795" s="2">
        <f t="shared" si="20"/>
        <v>368.86759999999998</v>
      </c>
      <c r="K795" s="10">
        <f>(testdata1820[[#This Row],[H]]+testdata1820[[#This Row],[L]]+2*testdata1820[[#This Row],[O]])/4</f>
        <v>370.9769</v>
      </c>
      <c r="L795" s="10">
        <f>2*testdata1820[[#This Row],[PP]]-testdata1820[[#This Row],[H]]</f>
        <v>370.79379999999998</v>
      </c>
      <c r="M795" s="10">
        <f>testdata1820[[#This Row],[PP]]-(testdata1820[[#This Row],[H]]-testdata1820[[#This Row],[L]])</f>
        <v>368.68449999999996</v>
      </c>
      <c r="N795" s="10">
        <f>testdata1820[[#This Row],[L]]-2*(testdata1820[[#This Row],[H]]-testdata1820[[#This Row],[PP]])</f>
        <v>368.50139999999993</v>
      </c>
      <c r="O795" s="10">
        <f>2*testdata1820[[#This Row],[PP]]-testdata1820[[#This Row],[L]]</f>
        <v>373.08620000000002</v>
      </c>
      <c r="P795" s="10">
        <f>testdata1820[[#This Row],[PP]]+(testdata1820[[#This Row],[H]]-testdata1820[[#This Row],[L]])</f>
        <v>373.26930000000004</v>
      </c>
      <c r="Q795" s="10">
        <f>testdata1820[[#This Row],[H]]+2*(testdata1820[[#This Row],[PP]]-testdata1820[[#This Row],[L]])</f>
        <v>375.37860000000006</v>
      </c>
      <c r="S795" s="8">
        <v>44182.40347222222</v>
      </c>
      <c r="T795" s="10">
        <v>370.9769</v>
      </c>
      <c r="U795" s="10">
        <v>370.79379999999998</v>
      </c>
      <c r="V795" s="10">
        <v>368.68450000000001</v>
      </c>
      <c r="W795" s="10">
        <v>368.50139999999999</v>
      </c>
      <c r="X795" s="10">
        <v>373.08620000000002</v>
      </c>
      <c r="Y795" s="10">
        <v>373.26929999999999</v>
      </c>
      <c r="Z795" s="10">
        <v>375.37860000000001</v>
      </c>
    </row>
    <row r="796" spans="1:26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2">
        <f t="shared" si="18"/>
        <v>371.94</v>
      </c>
      <c r="I796" s="2">
        <f t="shared" si="19"/>
        <v>371.16</v>
      </c>
      <c r="J796" s="2">
        <f t="shared" si="20"/>
        <v>368.86759999999998</v>
      </c>
      <c r="K796" s="10">
        <f>(testdata1820[[#This Row],[H]]+testdata1820[[#This Row],[L]]+2*testdata1820[[#This Row],[O]])/4</f>
        <v>370.9769</v>
      </c>
      <c r="L796" s="10">
        <f>2*testdata1820[[#This Row],[PP]]-testdata1820[[#This Row],[H]]</f>
        <v>370.79379999999998</v>
      </c>
      <c r="M796" s="10">
        <f>testdata1820[[#This Row],[PP]]-(testdata1820[[#This Row],[H]]-testdata1820[[#This Row],[L]])</f>
        <v>368.68449999999996</v>
      </c>
      <c r="N796" s="10">
        <f>testdata1820[[#This Row],[L]]-2*(testdata1820[[#This Row],[H]]-testdata1820[[#This Row],[PP]])</f>
        <v>368.50139999999993</v>
      </c>
      <c r="O796" s="10">
        <f>2*testdata1820[[#This Row],[PP]]-testdata1820[[#This Row],[L]]</f>
        <v>373.08620000000002</v>
      </c>
      <c r="P796" s="10">
        <f>testdata1820[[#This Row],[PP]]+(testdata1820[[#This Row],[H]]-testdata1820[[#This Row],[L]])</f>
        <v>373.26930000000004</v>
      </c>
      <c r="Q796" s="10">
        <f>testdata1820[[#This Row],[H]]+2*(testdata1820[[#This Row],[PP]]-testdata1820[[#This Row],[L]])</f>
        <v>375.37860000000006</v>
      </c>
      <c r="S796" s="8">
        <v>44182.404166666667</v>
      </c>
      <c r="T796" s="10">
        <v>370.9769</v>
      </c>
      <c r="U796" s="10">
        <v>370.79379999999998</v>
      </c>
      <c r="V796" s="10">
        <v>368.68450000000001</v>
      </c>
      <c r="W796" s="10">
        <v>368.50139999999999</v>
      </c>
      <c r="X796" s="10">
        <v>373.08620000000002</v>
      </c>
      <c r="Y796" s="10">
        <v>373.26929999999999</v>
      </c>
      <c r="Z796" s="10">
        <v>375.37860000000001</v>
      </c>
    </row>
    <row r="797" spans="1:26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2">
        <f t="shared" si="18"/>
        <v>371.94</v>
      </c>
      <c r="I797" s="2">
        <f t="shared" si="19"/>
        <v>371.16</v>
      </c>
      <c r="J797" s="2">
        <f t="shared" si="20"/>
        <v>368.86759999999998</v>
      </c>
      <c r="K797" s="10">
        <f>(testdata1820[[#This Row],[H]]+testdata1820[[#This Row],[L]]+2*testdata1820[[#This Row],[O]])/4</f>
        <v>370.9769</v>
      </c>
      <c r="L797" s="10">
        <f>2*testdata1820[[#This Row],[PP]]-testdata1820[[#This Row],[H]]</f>
        <v>370.79379999999998</v>
      </c>
      <c r="M797" s="10">
        <f>testdata1820[[#This Row],[PP]]-(testdata1820[[#This Row],[H]]-testdata1820[[#This Row],[L]])</f>
        <v>368.68449999999996</v>
      </c>
      <c r="N797" s="10">
        <f>testdata1820[[#This Row],[L]]-2*(testdata1820[[#This Row],[H]]-testdata1820[[#This Row],[PP]])</f>
        <v>368.50139999999993</v>
      </c>
      <c r="O797" s="10">
        <f>2*testdata1820[[#This Row],[PP]]-testdata1820[[#This Row],[L]]</f>
        <v>373.08620000000002</v>
      </c>
      <c r="P797" s="10">
        <f>testdata1820[[#This Row],[PP]]+(testdata1820[[#This Row],[H]]-testdata1820[[#This Row],[L]])</f>
        <v>373.26930000000004</v>
      </c>
      <c r="Q797" s="10">
        <f>testdata1820[[#This Row],[H]]+2*(testdata1820[[#This Row],[PP]]-testdata1820[[#This Row],[L]])</f>
        <v>375.37860000000006</v>
      </c>
      <c r="S797" s="8">
        <v>44182.404861111114</v>
      </c>
      <c r="T797" s="10">
        <v>370.9769</v>
      </c>
      <c r="U797" s="10">
        <v>370.79379999999998</v>
      </c>
      <c r="V797" s="10">
        <v>368.68450000000001</v>
      </c>
      <c r="W797" s="10">
        <v>368.50139999999999</v>
      </c>
      <c r="X797" s="10">
        <v>373.08620000000002</v>
      </c>
      <c r="Y797" s="10">
        <v>373.26929999999999</v>
      </c>
      <c r="Z797" s="10">
        <v>375.37860000000001</v>
      </c>
    </row>
    <row r="798" spans="1:26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2">
        <f t="shared" si="18"/>
        <v>371.94</v>
      </c>
      <c r="I798" s="2">
        <f t="shared" si="19"/>
        <v>371.16</v>
      </c>
      <c r="J798" s="2">
        <f t="shared" si="20"/>
        <v>368.86759999999998</v>
      </c>
      <c r="K798" s="10">
        <f>(testdata1820[[#This Row],[H]]+testdata1820[[#This Row],[L]]+2*testdata1820[[#This Row],[O]])/4</f>
        <v>370.9769</v>
      </c>
      <c r="L798" s="10">
        <f>2*testdata1820[[#This Row],[PP]]-testdata1820[[#This Row],[H]]</f>
        <v>370.79379999999998</v>
      </c>
      <c r="M798" s="10">
        <f>testdata1820[[#This Row],[PP]]-(testdata1820[[#This Row],[H]]-testdata1820[[#This Row],[L]])</f>
        <v>368.68449999999996</v>
      </c>
      <c r="N798" s="10">
        <f>testdata1820[[#This Row],[L]]-2*(testdata1820[[#This Row],[H]]-testdata1820[[#This Row],[PP]])</f>
        <v>368.50139999999993</v>
      </c>
      <c r="O798" s="10">
        <f>2*testdata1820[[#This Row],[PP]]-testdata1820[[#This Row],[L]]</f>
        <v>373.08620000000002</v>
      </c>
      <c r="P798" s="10">
        <f>testdata1820[[#This Row],[PP]]+(testdata1820[[#This Row],[H]]-testdata1820[[#This Row],[L]])</f>
        <v>373.26930000000004</v>
      </c>
      <c r="Q798" s="10">
        <f>testdata1820[[#This Row],[H]]+2*(testdata1820[[#This Row],[PP]]-testdata1820[[#This Row],[L]])</f>
        <v>375.37860000000006</v>
      </c>
      <c r="S798" s="8">
        <v>44182.405555555553</v>
      </c>
      <c r="T798" s="10">
        <v>370.9769</v>
      </c>
      <c r="U798" s="10">
        <v>370.79379999999998</v>
      </c>
      <c r="V798" s="10">
        <v>368.68450000000001</v>
      </c>
      <c r="W798" s="10">
        <v>368.50139999999999</v>
      </c>
      <c r="X798" s="10">
        <v>373.08620000000002</v>
      </c>
      <c r="Y798" s="10">
        <v>373.26929999999999</v>
      </c>
      <c r="Z798" s="10">
        <v>375.37860000000001</v>
      </c>
    </row>
    <row r="799" spans="1:26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2">
        <f t="shared" si="18"/>
        <v>371.94</v>
      </c>
      <c r="I799" s="2">
        <f t="shared" si="19"/>
        <v>371.16</v>
      </c>
      <c r="J799" s="2">
        <f t="shared" si="20"/>
        <v>368.86759999999998</v>
      </c>
      <c r="K799" s="10">
        <f>(testdata1820[[#This Row],[H]]+testdata1820[[#This Row],[L]]+2*testdata1820[[#This Row],[O]])/4</f>
        <v>370.9769</v>
      </c>
      <c r="L799" s="10">
        <f>2*testdata1820[[#This Row],[PP]]-testdata1820[[#This Row],[H]]</f>
        <v>370.79379999999998</v>
      </c>
      <c r="M799" s="10">
        <f>testdata1820[[#This Row],[PP]]-(testdata1820[[#This Row],[H]]-testdata1820[[#This Row],[L]])</f>
        <v>368.68449999999996</v>
      </c>
      <c r="N799" s="10">
        <f>testdata1820[[#This Row],[L]]-2*(testdata1820[[#This Row],[H]]-testdata1820[[#This Row],[PP]])</f>
        <v>368.50139999999993</v>
      </c>
      <c r="O799" s="10">
        <f>2*testdata1820[[#This Row],[PP]]-testdata1820[[#This Row],[L]]</f>
        <v>373.08620000000002</v>
      </c>
      <c r="P799" s="10">
        <f>testdata1820[[#This Row],[PP]]+(testdata1820[[#This Row],[H]]-testdata1820[[#This Row],[L]])</f>
        <v>373.26930000000004</v>
      </c>
      <c r="Q799" s="10">
        <f>testdata1820[[#This Row],[H]]+2*(testdata1820[[#This Row],[PP]]-testdata1820[[#This Row],[L]])</f>
        <v>375.37860000000006</v>
      </c>
      <c r="S799" s="8">
        <v>44182.40625</v>
      </c>
      <c r="T799" s="10">
        <v>370.9769</v>
      </c>
      <c r="U799" s="10">
        <v>370.79379999999998</v>
      </c>
      <c r="V799" s="10">
        <v>368.68450000000001</v>
      </c>
      <c r="W799" s="10">
        <v>368.50139999999999</v>
      </c>
      <c r="X799" s="10">
        <v>373.08620000000002</v>
      </c>
      <c r="Y799" s="10">
        <v>373.26929999999999</v>
      </c>
      <c r="Z799" s="10">
        <v>375.37860000000001</v>
      </c>
    </row>
    <row r="800" spans="1:26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2">
        <f t="shared" si="18"/>
        <v>371.94</v>
      </c>
      <c r="I800" s="2">
        <f t="shared" si="19"/>
        <v>371.16</v>
      </c>
      <c r="J800" s="2">
        <f t="shared" si="20"/>
        <v>368.86759999999998</v>
      </c>
      <c r="K800" s="10">
        <f>(testdata1820[[#This Row],[H]]+testdata1820[[#This Row],[L]]+2*testdata1820[[#This Row],[O]])/4</f>
        <v>370.9769</v>
      </c>
      <c r="L800" s="10">
        <f>2*testdata1820[[#This Row],[PP]]-testdata1820[[#This Row],[H]]</f>
        <v>370.79379999999998</v>
      </c>
      <c r="M800" s="10">
        <f>testdata1820[[#This Row],[PP]]-(testdata1820[[#This Row],[H]]-testdata1820[[#This Row],[L]])</f>
        <v>368.68449999999996</v>
      </c>
      <c r="N800" s="10">
        <f>testdata1820[[#This Row],[L]]-2*(testdata1820[[#This Row],[H]]-testdata1820[[#This Row],[PP]])</f>
        <v>368.50139999999993</v>
      </c>
      <c r="O800" s="10">
        <f>2*testdata1820[[#This Row],[PP]]-testdata1820[[#This Row],[L]]</f>
        <v>373.08620000000002</v>
      </c>
      <c r="P800" s="10">
        <f>testdata1820[[#This Row],[PP]]+(testdata1820[[#This Row],[H]]-testdata1820[[#This Row],[L]])</f>
        <v>373.26930000000004</v>
      </c>
      <c r="Q800" s="10">
        <f>testdata1820[[#This Row],[H]]+2*(testdata1820[[#This Row],[PP]]-testdata1820[[#This Row],[L]])</f>
        <v>375.37860000000006</v>
      </c>
      <c r="S800" s="8">
        <v>44182.406944444447</v>
      </c>
      <c r="T800" s="10">
        <v>370.9769</v>
      </c>
      <c r="U800" s="10">
        <v>370.79379999999998</v>
      </c>
      <c r="V800" s="10">
        <v>368.68450000000001</v>
      </c>
      <c r="W800" s="10">
        <v>368.50139999999999</v>
      </c>
      <c r="X800" s="10">
        <v>373.08620000000002</v>
      </c>
      <c r="Y800" s="10">
        <v>373.26929999999999</v>
      </c>
      <c r="Z800" s="10">
        <v>375.37860000000001</v>
      </c>
    </row>
    <row r="801" spans="1:26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2">
        <f t="shared" si="18"/>
        <v>371.94</v>
      </c>
      <c r="I801" s="2">
        <f t="shared" si="19"/>
        <v>371.16</v>
      </c>
      <c r="J801" s="2">
        <f t="shared" si="20"/>
        <v>368.86759999999998</v>
      </c>
      <c r="K801" s="10">
        <f>(testdata1820[[#This Row],[H]]+testdata1820[[#This Row],[L]]+2*testdata1820[[#This Row],[O]])/4</f>
        <v>370.9769</v>
      </c>
      <c r="L801" s="10">
        <f>2*testdata1820[[#This Row],[PP]]-testdata1820[[#This Row],[H]]</f>
        <v>370.79379999999998</v>
      </c>
      <c r="M801" s="10">
        <f>testdata1820[[#This Row],[PP]]-(testdata1820[[#This Row],[H]]-testdata1820[[#This Row],[L]])</f>
        <v>368.68449999999996</v>
      </c>
      <c r="N801" s="10">
        <f>testdata1820[[#This Row],[L]]-2*(testdata1820[[#This Row],[H]]-testdata1820[[#This Row],[PP]])</f>
        <v>368.50139999999993</v>
      </c>
      <c r="O801" s="10">
        <f>2*testdata1820[[#This Row],[PP]]-testdata1820[[#This Row],[L]]</f>
        <v>373.08620000000002</v>
      </c>
      <c r="P801" s="10">
        <f>testdata1820[[#This Row],[PP]]+(testdata1820[[#This Row],[H]]-testdata1820[[#This Row],[L]])</f>
        <v>373.26930000000004</v>
      </c>
      <c r="Q801" s="10">
        <f>testdata1820[[#This Row],[H]]+2*(testdata1820[[#This Row],[PP]]-testdata1820[[#This Row],[L]])</f>
        <v>375.37860000000006</v>
      </c>
      <c r="S801" s="8">
        <v>44182.407638888886</v>
      </c>
      <c r="T801" s="10">
        <v>370.9769</v>
      </c>
      <c r="U801" s="10">
        <v>370.79379999999998</v>
      </c>
      <c r="V801" s="10">
        <v>368.68450000000001</v>
      </c>
      <c r="W801" s="10">
        <v>368.50139999999999</v>
      </c>
      <c r="X801" s="10">
        <v>373.08620000000002</v>
      </c>
      <c r="Y801" s="10">
        <v>373.26929999999999</v>
      </c>
      <c r="Z801" s="10">
        <v>375.37860000000001</v>
      </c>
    </row>
    <row r="802" spans="1:26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2">
        <f t="shared" si="18"/>
        <v>371.94</v>
      </c>
      <c r="I802" s="2">
        <f t="shared" si="19"/>
        <v>371.16</v>
      </c>
      <c r="J802" s="2">
        <f t="shared" si="20"/>
        <v>368.86759999999998</v>
      </c>
      <c r="K802" s="10">
        <f>(testdata1820[[#This Row],[H]]+testdata1820[[#This Row],[L]]+2*testdata1820[[#This Row],[O]])/4</f>
        <v>370.9769</v>
      </c>
      <c r="L802" s="10">
        <f>2*testdata1820[[#This Row],[PP]]-testdata1820[[#This Row],[H]]</f>
        <v>370.79379999999998</v>
      </c>
      <c r="M802" s="10">
        <f>testdata1820[[#This Row],[PP]]-(testdata1820[[#This Row],[H]]-testdata1820[[#This Row],[L]])</f>
        <v>368.68449999999996</v>
      </c>
      <c r="N802" s="10">
        <f>testdata1820[[#This Row],[L]]-2*(testdata1820[[#This Row],[H]]-testdata1820[[#This Row],[PP]])</f>
        <v>368.50139999999993</v>
      </c>
      <c r="O802" s="10">
        <f>2*testdata1820[[#This Row],[PP]]-testdata1820[[#This Row],[L]]</f>
        <v>373.08620000000002</v>
      </c>
      <c r="P802" s="10">
        <f>testdata1820[[#This Row],[PP]]+(testdata1820[[#This Row],[H]]-testdata1820[[#This Row],[L]])</f>
        <v>373.26930000000004</v>
      </c>
      <c r="Q802" s="10">
        <f>testdata1820[[#This Row],[H]]+2*(testdata1820[[#This Row],[PP]]-testdata1820[[#This Row],[L]])</f>
        <v>375.37860000000006</v>
      </c>
      <c r="S802" s="8">
        <v>44182.408333333333</v>
      </c>
      <c r="T802" s="10">
        <v>370.9769</v>
      </c>
      <c r="U802" s="10">
        <v>370.79379999999998</v>
      </c>
      <c r="V802" s="10">
        <v>368.68450000000001</v>
      </c>
      <c r="W802" s="10">
        <v>368.50139999999999</v>
      </c>
      <c r="X802" s="10">
        <v>373.08620000000002</v>
      </c>
      <c r="Y802" s="10">
        <v>373.26929999999999</v>
      </c>
      <c r="Z802" s="10">
        <v>375.37860000000001</v>
      </c>
    </row>
    <row r="803" spans="1:26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2">
        <f t="shared" si="18"/>
        <v>371.94</v>
      </c>
      <c r="I803" s="2">
        <f t="shared" si="19"/>
        <v>371.16</v>
      </c>
      <c r="J803" s="2">
        <f t="shared" si="20"/>
        <v>368.86759999999998</v>
      </c>
      <c r="K803" s="10">
        <f>(testdata1820[[#This Row],[H]]+testdata1820[[#This Row],[L]]+2*testdata1820[[#This Row],[O]])/4</f>
        <v>370.9769</v>
      </c>
      <c r="L803" s="10">
        <f>2*testdata1820[[#This Row],[PP]]-testdata1820[[#This Row],[H]]</f>
        <v>370.79379999999998</v>
      </c>
      <c r="M803" s="10">
        <f>testdata1820[[#This Row],[PP]]-(testdata1820[[#This Row],[H]]-testdata1820[[#This Row],[L]])</f>
        <v>368.68449999999996</v>
      </c>
      <c r="N803" s="10">
        <f>testdata1820[[#This Row],[L]]-2*(testdata1820[[#This Row],[H]]-testdata1820[[#This Row],[PP]])</f>
        <v>368.50139999999993</v>
      </c>
      <c r="O803" s="10">
        <f>2*testdata1820[[#This Row],[PP]]-testdata1820[[#This Row],[L]]</f>
        <v>373.08620000000002</v>
      </c>
      <c r="P803" s="10">
        <f>testdata1820[[#This Row],[PP]]+(testdata1820[[#This Row],[H]]-testdata1820[[#This Row],[L]])</f>
        <v>373.26930000000004</v>
      </c>
      <c r="Q803" s="10">
        <f>testdata1820[[#This Row],[H]]+2*(testdata1820[[#This Row],[PP]]-testdata1820[[#This Row],[L]])</f>
        <v>375.37860000000006</v>
      </c>
      <c r="S803" s="8">
        <v>44182.40902777778</v>
      </c>
      <c r="T803" s="10">
        <v>370.9769</v>
      </c>
      <c r="U803" s="10">
        <v>370.79379999999998</v>
      </c>
      <c r="V803" s="10">
        <v>368.68450000000001</v>
      </c>
      <c r="W803" s="10">
        <v>368.50139999999999</v>
      </c>
      <c r="X803" s="10">
        <v>373.08620000000002</v>
      </c>
      <c r="Y803" s="10">
        <v>373.26929999999999</v>
      </c>
      <c r="Z803" s="10">
        <v>375.37860000000001</v>
      </c>
    </row>
    <row r="804" spans="1:26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2">
        <f t="shared" si="18"/>
        <v>371.94</v>
      </c>
      <c r="I804" s="2">
        <f t="shared" si="19"/>
        <v>371.16</v>
      </c>
      <c r="J804" s="2">
        <f t="shared" si="20"/>
        <v>368.86759999999998</v>
      </c>
      <c r="K804" s="10">
        <f>(testdata1820[[#This Row],[H]]+testdata1820[[#This Row],[L]]+2*testdata1820[[#This Row],[O]])/4</f>
        <v>370.9769</v>
      </c>
      <c r="L804" s="10">
        <f>2*testdata1820[[#This Row],[PP]]-testdata1820[[#This Row],[H]]</f>
        <v>370.79379999999998</v>
      </c>
      <c r="M804" s="10">
        <f>testdata1820[[#This Row],[PP]]-(testdata1820[[#This Row],[H]]-testdata1820[[#This Row],[L]])</f>
        <v>368.68449999999996</v>
      </c>
      <c r="N804" s="10">
        <f>testdata1820[[#This Row],[L]]-2*(testdata1820[[#This Row],[H]]-testdata1820[[#This Row],[PP]])</f>
        <v>368.50139999999993</v>
      </c>
      <c r="O804" s="10">
        <f>2*testdata1820[[#This Row],[PP]]-testdata1820[[#This Row],[L]]</f>
        <v>373.08620000000002</v>
      </c>
      <c r="P804" s="10">
        <f>testdata1820[[#This Row],[PP]]+(testdata1820[[#This Row],[H]]-testdata1820[[#This Row],[L]])</f>
        <v>373.26930000000004</v>
      </c>
      <c r="Q804" s="10">
        <f>testdata1820[[#This Row],[H]]+2*(testdata1820[[#This Row],[PP]]-testdata1820[[#This Row],[L]])</f>
        <v>375.37860000000006</v>
      </c>
      <c r="S804" s="8">
        <v>44182.409722222219</v>
      </c>
      <c r="T804" s="10">
        <v>370.9769</v>
      </c>
      <c r="U804" s="10">
        <v>370.79379999999998</v>
      </c>
      <c r="V804" s="10">
        <v>368.68450000000001</v>
      </c>
      <c r="W804" s="10">
        <v>368.50139999999999</v>
      </c>
      <c r="X804" s="10">
        <v>373.08620000000002</v>
      </c>
      <c r="Y804" s="10">
        <v>373.26929999999999</v>
      </c>
      <c r="Z804" s="10">
        <v>375.37860000000001</v>
      </c>
    </row>
    <row r="805" spans="1:26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2">
        <f t="shared" si="18"/>
        <v>371.94</v>
      </c>
      <c r="I805" s="2">
        <f t="shared" si="19"/>
        <v>371.16</v>
      </c>
      <c r="J805" s="2">
        <f t="shared" si="20"/>
        <v>368.86759999999998</v>
      </c>
      <c r="K805" s="10">
        <f>(testdata1820[[#This Row],[H]]+testdata1820[[#This Row],[L]]+2*testdata1820[[#This Row],[O]])/4</f>
        <v>370.9769</v>
      </c>
      <c r="L805" s="10">
        <f>2*testdata1820[[#This Row],[PP]]-testdata1820[[#This Row],[H]]</f>
        <v>370.79379999999998</v>
      </c>
      <c r="M805" s="10">
        <f>testdata1820[[#This Row],[PP]]-(testdata1820[[#This Row],[H]]-testdata1820[[#This Row],[L]])</f>
        <v>368.68449999999996</v>
      </c>
      <c r="N805" s="10">
        <f>testdata1820[[#This Row],[L]]-2*(testdata1820[[#This Row],[H]]-testdata1820[[#This Row],[PP]])</f>
        <v>368.50139999999993</v>
      </c>
      <c r="O805" s="10">
        <f>2*testdata1820[[#This Row],[PP]]-testdata1820[[#This Row],[L]]</f>
        <v>373.08620000000002</v>
      </c>
      <c r="P805" s="10">
        <f>testdata1820[[#This Row],[PP]]+(testdata1820[[#This Row],[H]]-testdata1820[[#This Row],[L]])</f>
        <v>373.26930000000004</v>
      </c>
      <c r="Q805" s="10">
        <f>testdata1820[[#This Row],[H]]+2*(testdata1820[[#This Row],[PP]]-testdata1820[[#This Row],[L]])</f>
        <v>375.37860000000006</v>
      </c>
      <c r="S805" s="8">
        <v>44182.410416666666</v>
      </c>
      <c r="T805" s="10">
        <v>370.9769</v>
      </c>
      <c r="U805" s="10">
        <v>370.79379999999998</v>
      </c>
      <c r="V805" s="10">
        <v>368.68450000000001</v>
      </c>
      <c r="W805" s="10">
        <v>368.50139999999999</v>
      </c>
      <c r="X805" s="10">
        <v>373.08620000000002</v>
      </c>
      <c r="Y805" s="10">
        <v>373.26929999999999</v>
      </c>
      <c r="Z805" s="10">
        <v>375.37860000000001</v>
      </c>
    </row>
    <row r="806" spans="1:26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2">
        <f t="shared" si="18"/>
        <v>371.94</v>
      </c>
      <c r="I806" s="2">
        <f t="shared" si="19"/>
        <v>371.16</v>
      </c>
      <c r="J806" s="2">
        <f t="shared" si="20"/>
        <v>368.86759999999998</v>
      </c>
      <c r="K806" s="10">
        <f>(testdata1820[[#This Row],[H]]+testdata1820[[#This Row],[L]]+2*testdata1820[[#This Row],[O]])/4</f>
        <v>370.9769</v>
      </c>
      <c r="L806" s="10">
        <f>2*testdata1820[[#This Row],[PP]]-testdata1820[[#This Row],[H]]</f>
        <v>370.79379999999998</v>
      </c>
      <c r="M806" s="10">
        <f>testdata1820[[#This Row],[PP]]-(testdata1820[[#This Row],[H]]-testdata1820[[#This Row],[L]])</f>
        <v>368.68449999999996</v>
      </c>
      <c r="N806" s="10">
        <f>testdata1820[[#This Row],[L]]-2*(testdata1820[[#This Row],[H]]-testdata1820[[#This Row],[PP]])</f>
        <v>368.50139999999993</v>
      </c>
      <c r="O806" s="10">
        <f>2*testdata1820[[#This Row],[PP]]-testdata1820[[#This Row],[L]]</f>
        <v>373.08620000000002</v>
      </c>
      <c r="P806" s="10">
        <f>testdata1820[[#This Row],[PP]]+(testdata1820[[#This Row],[H]]-testdata1820[[#This Row],[L]])</f>
        <v>373.26930000000004</v>
      </c>
      <c r="Q806" s="10">
        <f>testdata1820[[#This Row],[H]]+2*(testdata1820[[#This Row],[PP]]-testdata1820[[#This Row],[L]])</f>
        <v>375.37860000000006</v>
      </c>
      <c r="S806" s="8">
        <v>44182.411111111112</v>
      </c>
      <c r="T806" s="10">
        <v>370.9769</v>
      </c>
      <c r="U806" s="10">
        <v>370.79379999999998</v>
      </c>
      <c r="V806" s="10">
        <v>368.68450000000001</v>
      </c>
      <c r="W806" s="10">
        <v>368.50139999999999</v>
      </c>
      <c r="X806" s="10">
        <v>373.08620000000002</v>
      </c>
      <c r="Y806" s="10">
        <v>373.26929999999999</v>
      </c>
      <c r="Z806" s="10">
        <v>375.37860000000001</v>
      </c>
    </row>
    <row r="807" spans="1:26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2">
        <f t="shared" si="18"/>
        <v>371.94</v>
      </c>
      <c r="I807" s="2">
        <f t="shared" si="19"/>
        <v>371.16</v>
      </c>
      <c r="J807" s="2">
        <f t="shared" si="20"/>
        <v>368.86759999999998</v>
      </c>
      <c r="K807" s="10">
        <f>(testdata1820[[#This Row],[H]]+testdata1820[[#This Row],[L]]+2*testdata1820[[#This Row],[O]])/4</f>
        <v>370.9769</v>
      </c>
      <c r="L807" s="10">
        <f>2*testdata1820[[#This Row],[PP]]-testdata1820[[#This Row],[H]]</f>
        <v>370.79379999999998</v>
      </c>
      <c r="M807" s="10">
        <f>testdata1820[[#This Row],[PP]]-(testdata1820[[#This Row],[H]]-testdata1820[[#This Row],[L]])</f>
        <v>368.68449999999996</v>
      </c>
      <c r="N807" s="10">
        <f>testdata1820[[#This Row],[L]]-2*(testdata1820[[#This Row],[H]]-testdata1820[[#This Row],[PP]])</f>
        <v>368.50139999999993</v>
      </c>
      <c r="O807" s="10">
        <f>2*testdata1820[[#This Row],[PP]]-testdata1820[[#This Row],[L]]</f>
        <v>373.08620000000002</v>
      </c>
      <c r="P807" s="10">
        <f>testdata1820[[#This Row],[PP]]+(testdata1820[[#This Row],[H]]-testdata1820[[#This Row],[L]])</f>
        <v>373.26930000000004</v>
      </c>
      <c r="Q807" s="10">
        <f>testdata1820[[#This Row],[H]]+2*(testdata1820[[#This Row],[PP]]-testdata1820[[#This Row],[L]])</f>
        <v>375.37860000000006</v>
      </c>
      <c r="S807" s="8">
        <v>44182.411805555559</v>
      </c>
      <c r="T807" s="10">
        <v>370.9769</v>
      </c>
      <c r="U807" s="10">
        <v>370.79379999999998</v>
      </c>
      <c r="V807" s="10">
        <v>368.68450000000001</v>
      </c>
      <c r="W807" s="10">
        <v>368.50139999999999</v>
      </c>
      <c r="X807" s="10">
        <v>373.08620000000002</v>
      </c>
      <c r="Y807" s="10">
        <v>373.26929999999999</v>
      </c>
      <c r="Z807" s="10">
        <v>375.37860000000001</v>
      </c>
    </row>
    <row r="808" spans="1:26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2">
        <f t="shared" si="18"/>
        <v>371.94</v>
      </c>
      <c r="I808" s="2">
        <f t="shared" si="19"/>
        <v>371.16</v>
      </c>
      <c r="J808" s="2">
        <f t="shared" si="20"/>
        <v>368.86759999999998</v>
      </c>
      <c r="K808" s="10">
        <f>(testdata1820[[#This Row],[H]]+testdata1820[[#This Row],[L]]+2*testdata1820[[#This Row],[O]])/4</f>
        <v>370.9769</v>
      </c>
      <c r="L808" s="10">
        <f>2*testdata1820[[#This Row],[PP]]-testdata1820[[#This Row],[H]]</f>
        <v>370.79379999999998</v>
      </c>
      <c r="M808" s="10">
        <f>testdata1820[[#This Row],[PP]]-(testdata1820[[#This Row],[H]]-testdata1820[[#This Row],[L]])</f>
        <v>368.68449999999996</v>
      </c>
      <c r="N808" s="10">
        <f>testdata1820[[#This Row],[L]]-2*(testdata1820[[#This Row],[H]]-testdata1820[[#This Row],[PP]])</f>
        <v>368.50139999999993</v>
      </c>
      <c r="O808" s="10">
        <f>2*testdata1820[[#This Row],[PP]]-testdata1820[[#This Row],[L]]</f>
        <v>373.08620000000002</v>
      </c>
      <c r="P808" s="10">
        <f>testdata1820[[#This Row],[PP]]+(testdata1820[[#This Row],[H]]-testdata1820[[#This Row],[L]])</f>
        <v>373.26930000000004</v>
      </c>
      <c r="Q808" s="10">
        <f>testdata1820[[#This Row],[H]]+2*(testdata1820[[#This Row],[PP]]-testdata1820[[#This Row],[L]])</f>
        <v>375.37860000000006</v>
      </c>
      <c r="S808" s="8">
        <v>44182.412499999999</v>
      </c>
      <c r="T808" s="10">
        <v>370.9769</v>
      </c>
      <c r="U808" s="10">
        <v>370.79379999999998</v>
      </c>
      <c r="V808" s="10">
        <v>368.68450000000001</v>
      </c>
      <c r="W808" s="10">
        <v>368.50139999999999</v>
      </c>
      <c r="X808" s="10">
        <v>373.08620000000002</v>
      </c>
      <c r="Y808" s="10">
        <v>373.26929999999999</v>
      </c>
      <c r="Z808" s="10">
        <v>375.37860000000001</v>
      </c>
    </row>
    <row r="809" spans="1:26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2">
        <f t="shared" si="18"/>
        <v>371.94</v>
      </c>
      <c r="I809" s="2">
        <f t="shared" si="19"/>
        <v>371.16</v>
      </c>
      <c r="J809" s="2">
        <f t="shared" si="20"/>
        <v>368.86759999999998</v>
      </c>
      <c r="K809" s="10">
        <f>(testdata1820[[#This Row],[H]]+testdata1820[[#This Row],[L]]+2*testdata1820[[#This Row],[O]])/4</f>
        <v>370.9769</v>
      </c>
      <c r="L809" s="10">
        <f>2*testdata1820[[#This Row],[PP]]-testdata1820[[#This Row],[H]]</f>
        <v>370.79379999999998</v>
      </c>
      <c r="M809" s="10">
        <f>testdata1820[[#This Row],[PP]]-(testdata1820[[#This Row],[H]]-testdata1820[[#This Row],[L]])</f>
        <v>368.68449999999996</v>
      </c>
      <c r="N809" s="10">
        <f>testdata1820[[#This Row],[L]]-2*(testdata1820[[#This Row],[H]]-testdata1820[[#This Row],[PP]])</f>
        <v>368.50139999999993</v>
      </c>
      <c r="O809" s="10">
        <f>2*testdata1820[[#This Row],[PP]]-testdata1820[[#This Row],[L]]</f>
        <v>373.08620000000002</v>
      </c>
      <c r="P809" s="10">
        <f>testdata1820[[#This Row],[PP]]+(testdata1820[[#This Row],[H]]-testdata1820[[#This Row],[L]])</f>
        <v>373.26930000000004</v>
      </c>
      <c r="Q809" s="10">
        <f>testdata1820[[#This Row],[H]]+2*(testdata1820[[#This Row],[PP]]-testdata1820[[#This Row],[L]])</f>
        <v>375.37860000000006</v>
      </c>
      <c r="S809" s="8">
        <v>44182.413194444445</v>
      </c>
      <c r="T809" s="10">
        <v>370.9769</v>
      </c>
      <c r="U809" s="10">
        <v>370.79379999999998</v>
      </c>
      <c r="V809" s="10">
        <v>368.68450000000001</v>
      </c>
      <c r="W809" s="10">
        <v>368.50139999999999</v>
      </c>
      <c r="X809" s="10">
        <v>373.08620000000002</v>
      </c>
      <c r="Y809" s="10">
        <v>373.26929999999999</v>
      </c>
      <c r="Z809" s="10">
        <v>375.37860000000001</v>
      </c>
    </row>
    <row r="810" spans="1:26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2">
        <f t="shared" si="18"/>
        <v>371.94</v>
      </c>
      <c r="I810" s="2">
        <f t="shared" si="19"/>
        <v>371.16</v>
      </c>
      <c r="J810" s="2">
        <f t="shared" si="20"/>
        <v>368.86759999999998</v>
      </c>
      <c r="K810" s="10">
        <f>(testdata1820[[#This Row],[H]]+testdata1820[[#This Row],[L]]+2*testdata1820[[#This Row],[O]])/4</f>
        <v>370.9769</v>
      </c>
      <c r="L810" s="10">
        <f>2*testdata1820[[#This Row],[PP]]-testdata1820[[#This Row],[H]]</f>
        <v>370.79379999999998</v>
      </c>
      <c r="M810" s="10">
        <f>testdata1820[[#This Row],[PP]]-(testdata1820[[#This Row],[H]]-testdata1820[[#This Row],[L]])</f>
        <v>368.68449999999996</v>
      </c>
      <c r="N810" s="10">
        <f>testdata1820[[#This Row],[L]]-2*(testdata1820[[#This Row],[H]]-testdata1820[[#This Row],[PP]])</f>
        <v>368.50139999999993</v>
      </c>
      <c r="O810" s="10">
        <f>2*testdata1820[[#This Row],[PP]]-testdata1820[[#This Row],[L]]</f>
        <v>373.08620000000002</v>
      </c>
      <c r="P810" s="10">
        <f>testdata1820[[#This Row],[PP]]+(testdata1820[[#This Row],[H]]-testdata1820[[#This Row],[L]])</f>
        <v>373.26930000000004</v>
      </c>
      <c r="Q810" s="10">
        <f>testdata1820[[#This Row],[H]]+2*(testdata1820[[#This Row],[PP]]-testdata1820[[#This Row],[L]])</f>
        <v>375.37860000000006</v>
      </c>
      <c r="S810" s="8">
        <v>44182.413888888892</v>
      </c>
      <c r="T810" s="10">
        <v>370.9769</v>
      </c>
      <c r="U810" s="10">
        <v>370.79379999999998</v>
      </c>
      <c r="V810" s="10">
        <v>368.68450000000001</v>
      </c>
      <c r="W810" s="10">
        <v>368.50139999999999</v>
      </c>
      <c r="X810" s="10">
        <v>373.08620000000002</v>
      </c>
      <c r="Y810" s="10">
        <v>373.26929999999999</v>
      </c>
      <c r="Z810" s="10">
        <v>375.37860000000001</v>
      </c>
    </row>
    <row r="811" spans="1:26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2">
        <f t="shared" si="18"/>
        <v>371.94</v>
      </c>
      <c r="I811" s="2">
        <f t="shared" si="19"/>
        <v>371.16</v>
      </c>
      <c r="J811" s="2">
        <f t="shared" si="20"/>
        <v>368.86759999999998</v>
      </c>
      <c r="K811" s="10">
        <f>(testdata1820[[#This Row],[H]]+testdata1820[[#This Row],[L]]+2*testdata1820[[#This Row],[O]])/4</f>
        <v>370.9769</v>
      </c>
      <c r="L811" s="10">
        <f>2*testdata1820[[#This Row],[PP]]-testdata1820[[#This Row],[H]]</f>
        <v>370.79379999999998</v>
      </c>
      <c r="M811" s="10">
        <f>testdata1820[[#This Row],[PP]]-(testdata1820[[#This Row],[H]]-testdata1820[[#This Row],[L]])</f>
        <v>368.68449999999996</v>
      </c>
      <c r="N811" s="10">
        <f>testdata1820[[#This Row],[L]]-2*(testdata1820[[#This Row],[H]]-testdata1820[[#This Row],[PP]])</f>
        <v>368.50139999999993</v>
      </c>
      <c r="O811" s="10">
        <f>2*testdata1820[[#This Row],[PP]]-testdata1820[[#This Row],[L]]</f>
        <v>373.08620000000002</v>
      </c>
      <c r="P811" s="10">
        <f>testdata1820[[#This Row],[PP]]+(testdata1820[[#This Row],[H]]-testdata1820[[#This Row],[L]])</f>
        <v>373.26930000000004</v>
      </c>
      <c r="Q811" s="10">
        <f>testdata1820[[#This Row],[H]]+2*(testdata1820[[#This Row],[PP]]-testdata1820[[#This Row],[L]])</f>
        <v>375.37860000000006</v>
      </c>
      <c r="S811" s="8">
        <v>44182.414583333331</v>
      </c>
      <c r="T811" s="10">
        <v>370.9769</v>
      </c>
      <c r="U811" s="10">
        <v>370.79379999999998</v>
      </c>
      <c r="V811" s="10">
        <v>368.68450000000001</v>
      </c>
      <c r="W811" s="10">
        <v>368.50139999999999</v>
      </c>
      <c r="X811" s="10">
        <v>373.08620000000002</v>
      </c>
      <c r="Y811" s="10">
        <v>373.26929999999999</v>
      </c>
      <c r="Z811" s="10">
        <v>375.37860000000001</v>
      </c>
    </row>
    <row r="812" spans="1:26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2">
        <f t="shared" si="18"/>
        <v>371.94</v>
      </c>
      <c r="I812" s="2">
        <f t="shared" si="19"/>
        <v>371.16</v>
      </c>
      <c r="J812" s="2">
        <f t="shared" si="20"/>
        <v>368.86759999999998</v>
      </c>
      <c r="K812" s="10">
        <f>(testdata1820[[#This Row],[H]]+testdata1820[[#This Row],[L]]+2*testdata1820[[#This Row],[O]])/4</f>
        <v>370.9769</v>
      </c>
      <c r="L812" s="10">
        <f>2*testdata1820[[#This Row],[PP]]-testdata1820[[#This Row],[H]]</f>
        <v>370.79379999999998</v>
      </c>
      <c r="M812" s="10">
        <f>testdata1820[[#This Row],[PP]]-(testdata1820[[#This Row],[H]]-testdata1820[[#This Row],[L]])</f>
        <v>368.68449999999996</v>
      </c>
      <c r="N812" s="10">
        <f>testdata1820[[#This Row],[L]]-2*(testdata1820[[#This Row],[H]]-testdata1820[[#This Row],[PP]])</f>
        <v>368.50139999999993</v>
      </c>
      <c r="O812" s="10">
        <f>2*testdata1820[[#This Row],[PP]]-testdata1820[[#This Row],[L]]</f>
        <v>373.08620000000002</v>
      </c>
      <c r="P812" s="10">
        <f>testdata1820[[#This Row],[PP]]+(testdata1820[[#This Row],[H]]-testdata1820[[#This Row],[L]])</f>
        <v>373.26930000000004</v>
      </c>
      <c r="Q812" s="10">
        <f>testdata1820[[#This Row],[H]]+2*(testdata1820[[#This Row],[PP]]-testdata1820[[#This Row],[L]])</f>
        <v>375.37860000000006</v>
      </c>
      <c r="S812" s="8">
        <v>44182.415277777778</v>
      </c>
      <c r="T812" s="10">
        <v>370.9769</v>
      </c>
      <c r="U812" s="10">
        <v>370.79379999999998</v>
      </c>
      <c r="V812" s="10">
        <v>368.68450000000001</v>
      </c>
      <c r="W812" s="10">
        <v>368.50139999999999</v>
      </c>
      <c r="X812" s="10">
        <v>373.08620000000002</v>
      </c>
      <c r="Y812" s="10">
        <v>373.26929999999999</v>
      </c>
      <c r="Z812" s="10">
        <v>375.37860000000001</v>
      </c>
    </row>
    <row r="813" spans="1:26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2">
        <f t="shared" si="18"/>
        <v>371.94</v>
      </c>
      <c r="I813" s="2">
        <f t="shared" si="19"/>
        <v>371.16</v>
      </c>
      <c r="J813" s="2">
        <f t="shared" si="20"/>
        <v>368.86759999999998</v>
      </c>
      <c r="K813" s="10">
        <f>(testdata1820[[#This Row],[H]]+testdata1820[[#This Row],[L]]+2*testdata1820[[#This Row],[O]])/4</f>
        <v>370.9769</v>
      </c>
      <c r="L813" s="10">
        <f>2*testdata1820[[#This Row],[PP]]-testdata1820[[#This Row],[H]]</f>
        <v>370.79379999999998</v>
      </c>
      <c r="M813" s="10">
        <f>testdata1820[[#This Row],[PP]]-(testdata1820[[#This Row],[H]]-testdata1820[[#This Row],[L]])</f>
        <v>368.68449999999996</v>
      </c>
      <c r="N813" s="10">
        <f>testdata1820[[#This Row],[L]]-2*(testdata1820[[#This Row],[H]]-testdata1820[[#This Row],[PP]])</f>
        <v>368.50139999999993</v>
      </c>
      <c r="O813" s="10">
        <f>2*testdata1820[[#This Row],[PP]]-testdata1820[[#This Row],[L]]</f>
        <v>373.08620000000002</v>
      </c>
      <c r="P813" s="10">
        <f>testdata1820[[#This Row],[PP]]+(testdata1820[[#This Row],[H]]-testdata1820[[#This Row],[L]])</f>
        <v>373.26930000000004</v>
      </c>
      <c r="Q813" s="10">
        <f>testdata1820[[#This Row],[H]]+2*(testdata1820[[#This Row],[PP]]-testdata1820[[#This Row],[L]])</f>
        <v>375.37860000000006</v>
      </c>
      <c r="S813" s="8">
        <v>44182.415972222225</v>
      </c>
      <c r="T813" s="10">
        <v>370.9769</v>
      </c>
      <c r="U813" s="10">
        <v>370.79379999999998</v>
      </c>
      <c r="V813" s="10">
        <v>368.68450000000001</v>
      </c>
      <c r="W813" s="10">
        <v>368.50139999999999</v>
      </c>
      <c r="X813" s="10">
        <v>373.08620000000002</v>
      </c>
      <c r="Y813" s="10">
        <v>373.26929999999999</v>
      </c>
      <c r="Z813" s="10">
        <v>375.37860000000001</v>
      </c>
    </row>
    <row r="814" spans="1:26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2">
        <f t="shared" si="18"/>
        <v>371.94</v>
      </c>
      <c r="I814" s="2">
        <f t="shared" si="19"/>
        <v>371.16</v>
      </c>
      <c r="J814" s="2">
        <f t="shared" si="20"/>
        <v>368.86759999999998</v>
      </c>
      <c r="K814" s="10">
        <f>(testdata1820[[#This Row],[H]]+testdata1820[[#This Row],[L]]+2*testdata1820[[#This Row],[O]])/4</f>
        <v>370.9769</v>
      </c>
      <c r="L814" s="10">
        <f>2*testdata1820[[#This Row],[PP]]-testdata1820[[#This Row],[H]]</f>
        <v>370.79379999999998</v>
      </c>
      <c r="M814" s="10">
        <f>testdata1820[[#This Row],[PP]]-(testdata1820[[#This Row],[H]]-testdata1820[[#This Row],[L]])</f>
        <v>368.68449999999996</v>
      </c>
      <c r="N814" s="10">
        <f>testdata1820[[#This Row],[L]]-2*(testdata1820[[#This Row],[H]]-testdata1820[[#This Row],[PP]])</f>
        <v>368.50139999999993</v>
      </c>
      <c r="O814" s="10">
        <f>2*testdata1820[[#This Row],[PP]]-testdata1820[[#This Row],[L]]</f>
        <v>373.08620000000002</v>
      </c>
      <c r="P814" s="10">
        <f>testdata1820[[#This Row],[PP]]+(testdata1820[[#This Row],[H]]-testdata1820[[#This Row],[L]])</f>
        <v>373.26930000000004</v>
      </c>
      <c r="Q814" s="10">
        <f>testdata1820[[#This Row],[H]]+2*(testdata1820[[#This Row],[PP]]-testdata1820[[#This Row],[L]])</f>
        <v>375.37860000000006</v>
      </c>
      <c r="S814" s="8">
        <v>44182.416666666664</v>
      </c>
      <c r="T814" s="10">
        <v>370.9769</v>
      </c>
      <c r="U814" s="10">
        <v>370.79379999999998</v>
      </c>
      <c r="V814" s="10">
        <v>368.68450000000001</v>
      </c>
      <c r="W814" s="10">
        <v>368.50139999999999</v>
      </c>
      <c r="X814" s="10">
        <v>373.08620000000002</v>
      </c>
      <c r="Y814" s="10">
        <v>373.26929999999999</v>
      </c>
      <c r="Z814" s="10">
        <v>375.37860000000001</v>
      </c>
    </row>
    <row r="815" spans="1:26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2">
        <f t="shared" si="18"/>
        <v>371.94</v>
      </c>
      <c r="I815" s="2">
        <f t="shared" si="19"/>
        <v>371.16</v>
      </c>
      <c r="J815" s="2">
        <f t="shared" si="20"/>
        <v>368.86759999999998</v>
      </c>
      <c r="K815" s="10">
        <f>(testdata1820[[#This Row],[H]]+testdata1820[[#This Row],[L]]+2*testdata1820[[#This Row],[O]])/4</f>
        <v>370.9769</v>
      </c>
      <c r="L815" s="10">
        <f>2*testdata1820[[#This Row],[PP]]-testdata1820[[#This Row],[H]]</f>
        <v>370.79379999999998</v>
      </c>
      <c r="M815" s="10">
        <f>testdata1820[[#This Row],[PP]]-(testdata1820[[#This Row],[H]]-testdata1820[[#This Row],[L]])</f>
        <v>368.68449999999996</v>
      </c>
      <c r="N815" s="10">
        <f>testdata1820[[#This Row],[L]]-2*(testdata1820[[#This Row],[H]]-testdata1820[[#This Row],[PP]])</f>
        <v>368.50139999999993</v>
      </c>
      <c r="O815" s="10">
        <f>2*testdata1820[[#This Row],[PP]]-testdata1820[[#This Row],[L]]</f>
        <v>373.08620000000002</v>
      </c>
      <c r="P815" s="10">
        <f>testdata1820[[#This Row],[PP]]+(testdata1820[[#This Row],[H]]-testdata1820[[#This Row],[L]])</f>
        <v>373.26930000000004</v>
      </c>
      <c r="Q815" s="10">
        <f>testdata1820[[#This Row],[H]]+2*(testdata1820[[#This Row],[PP]]-testdata1820[[#This Row],[L]])</f>
        <v>375.37860000000006</v>
      </c>
      <c r="S815" s="8">
        <v>44182.417361111111</v>
      </c>
      <c r="T815" s="10">
        <v>370.9769</v>
      </c>
      <c r="U815" s="10">
        <v>370.79379999999998</v>
      </c>
      <c r="V815" s="10">
        <v>368.68450000000001</v>
      </c>
      <c r="W815" s="10">
        <v>368.50139999999999</v>
      </c>
      <c r="X815" s="10">
        <v>373.08620000000002</v>
      </c>
      <c r="Y815" s="10">
        <v>373.26929999999999</v>
      </c>
      <c r="Z815" s="10">
        <v>375.37860000000001</v>
      </c>
    </row>
    <row r="816" spans="1:26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2">
        <f t="shared" si="18"/>
        <v>371.94</v>
      </c>
      <c r="I816" s="2">
        <f t="shared" si="19"/>
        <v>371.16</v>
      </c>
      <c r="J816" s="2">
        <f t="shared" si="20"/>
        <v>368.86759999999998</v>
      </c>
      <c r="K816" s="10">
        <f>(testdata1820[[#This Row],[H]]+testdata1820[[#This Row],[L]]+2*testdata1820[[#This Row],[O]])/4</f>
        <v>370.9769</v>
      </c>
      <c r="L816" s="10">
        <f>2*testdata1820[[#This Row],[PP]]-testdata1820[[#This Row],[H]]</f>
        <v>370.79379999999998</v>
      </c>
      <c r="M816" s="10">
        <f>testdata1820[[#This Row],[PP]]-(testdata1820[[#This Row],[H]]-testdata1820[[#This Row],[L]])</f>
        <v>368.68449999999996</v>
      </c>
      <c r="N816" s="10">
        <f>testdata1820[[#This Row],[L]]-2*(testdata1820[[#This Row],[H]]-testdata1820[[#This Row],[PP]])</f>
        <v>368.50139999999993</v>
      </c>
      <c r="O816" s="10">
        <f>2*testdata1820[[#This Row],[PP]]-testdata1820[[#This Row],[L]]</f>
        <v>373.08620000000002</v>
      </c>
      <c r="P816" s="10">
        <f>testdata1820[[#This Row],[PP]]+(testdata1820[[#This Row],[H]]-testdata1820[[#This Row],[L]])</f>
        <v>373.26930000000004</v>
      </c>
      <c r="Q816" s="10">
        <f>testdata1820[[#This Row],[H]]+2*(testdata1820[[#This Row],[PP]]-testdata1820[[#This Row],[L]])</f>
        <v>375.37860000000006</v>
      </c>
      <c r="S816" s="8">
        <v>44182.418055555558</v>
      </c>
      <c r="T816" s="10">
        <v>370.9769</v>
      </c>
      <c r="U816" s="10">
        <v>370.79379999999998</v>
      </c>
      <c r="V816" s="10">
        <v>368.68450000000001</v>
      </c>
      <c r="W816" s="10">
        <v>368.50139999999999</v>
      </c>
      <c r="X816" s="10">
        <v>373.08620000000002</v>
      </c>
      <c r="Y816" s="10">
        <v>373.26929999999999</v>
      </c>
      <c r="Z816" s="10">
        <v>375.37860000000001</v>
      </c>
    </row>
    <row r="817" spans="1:26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2">
        <f t="shared" si="18"/>
        <v>371.94</v>
      </c>
      <c r="I817" s="2">
        <f t="shared" si="19"/>
        <v>371.16</v>
      </c>
      <c r="J817" s="2">
        <f t="shared" si="20"/>
        <v>368.86759999999998</v>
      </c>
      <c r="K817" s="10">
        <f>(testdata1820[[#This Row],[H]]+testdata1820[[#This Row],[L]]+2*testdata1820[[#This Row],[O]])/4</f>
        <v>370.9769</v>
      </c>
      <c r="L817" s="10">
        <f>2*testdata1820[[#This Row],[PP]]-testdata1820[[#This Row],[H]]</f>
        <v>370.79379999999998</v>
      </c>
      <c r="M817" s="10">
        <f>testdata1820[[#This Row],[PP]]-(testdata1820[[#This Row],[H]]-testdata1820[[#This Row],[L]])</f>
        <v>368.68449999999996</v>
      </c>
      <c r="N817" s="10">
        <f>testdata1820[[#This Row],[L]]-2*(testdata1820[[#This Row],[H]]-testdata1820[[#This Row],[PP]])</f>
        <v>368.50139999999993</v>
      </c>
      <c r="O817" s="10">
        <f>2*testdata1820[[#This Row],[PP]]-testdata1820[[#This Row],[L]]</f>
        <v>373.08620000000002</v>
      </c>
      <c r="P817" s="10">
        <f>testdata1820[[#This Row],[PP]]+(testdata1820[[#This Row],[H]]-testdata1820[[#This Row],[L]])</f>
        <v>373.26930000000004</v>
      </c>
      <c r="Q817" s="10">
        <f>testdata1820[[#This Row],[H]]+2*(testdata1820[[#This Row],[PP]]-testdata1820[[#This Row],[L]])</f>
        <v>375.37860000000006</v>
      </c>
      <c r="S817" s="8">
        <v>44182.418749999997</v>
      </c>
      <c r="T817" s="10">
        <v>370.9769</v>
      </c>
      <c r="U817" s="10">
        <v>370.79379999999998</v>
      </c>
      <c r="V817" s="10">
        <v>368.68450000000001</v>
      </c>
      <c r="W817" s="10">
        <v>368.50139999999999</v>
      </c>
      <c r="X817" s="10">
        <v>373.08620000000002</v>
      </c>
      <c r="Y817" s="10">
        <v>373.26929999999999</v>
      </c>
      <c r="Z817" s="10">
        <v>375.37860000000001</v>
      </c>
    </row>
    <row r="818" spans="1:26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2">
        <f t="shared" si="18"/>
        <v>371.94</v>
      </c>
      <c r="I818" s="2">
        <f t="shared" si="19"/>
        <v>371.16</v>
      </c>
      <c r="J818" s="2">
        <f t="shared" si="20"/>
        <v>368.86759999999998</v>
      </c>
      <c r="K818" s="10">
        <f>(testdata1820[[#This Row],[H]]+testdata1820[[#This Row],[L]]+2*testdata1820[[#This Row],[O]])/4</f>
        <v>370.9769</v>
      </c>
      <c r="L818" s="10">
        <f>2*testdata1820[[#This Row],[PP]]-testdata1820[[#This Row],[H]]</f>
        <v>370.79379999999998</v>
      </c>
      <c r="M818" s="10">
        <f>testdata1820[[#This Row],[PP]]-(testdata1820[[#This Row],[H]]-testdata1820[[#This Row],[L]])</f>
        <v>368.68449999999996</v>
      </c>
      <c r="N818" s="10">
        <f>testdata1820[[#This Row],[L]]-2*(testdata1820[[#This Row],[H]]-testdata1820[[#This Row],[PP]])</f>
        <v>368.50139999999993</v>
      </c>
      <c r="O818" s="10">
        <f>2*testdata1820[[#This Row],[PP]]-testdata1820[[#This Row],[L]]</f>
        <v>373.08620000000002</v>
      </c>
      <c r="P818" s="10">
        <f>testdata1820[[#This Row],[PP]]+(testdata1820[[#This Row],[H]]-testdata1820[[#This Row],[L]])</f>
        <v>373.26930000000004</v>
      </c>
      <c r="Q818" s="10">
        <f>testdata1820[[#This Row],[H]]+2*(testdata1820[[#This Row],[PP]]-testdata1820[[#This Row],[L]])</f>
        <v>375.37860000000006</v>
      </c>
      <c r="S818" s="8">
        <v>44182.419444444444</v>
      </c>
      <c r="T818" s="10">
        <v>370.9769</v>
      </c>
      <c r="U818" s="10">
        <v>370.79379999999998</v>
      </c>
      <c r="V818" s="10">
        <v>368.68450000000001</v>
      </c>
      <c r="W818" s="10">
        <v>368.50139999999999</v>
      </c>
      <c r="X818" s="10">
        <v>373.08620000000002</v>
      </c>
      <c r="Y818" s="10">
        <v>373.26929999999999</v>
      </c>
      <c r="Z818" s="10">
        <v>375.37860000000001</v>
      </c>
    </row>
    <row r="819" spans="1:26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2">
        <f t="shared" si="18"/>
        <v>371.94</v>
      </c>
      <c r="I819" s="2">
        <f t="shared" si="19"/>
        <v>371.16</v>
      </c>
      <c r="J819" s="2">
        <f t="shared" si="20"/>
        <v>368.86759999999998</v>
      </c>
      <c r="K819" s="10">
        <f>(testdata1820[[#This Row],[H]]+testdata1820[[#This Row],[L]]+2*testdata1820[[#This Row],[O]])/4</f>
        <v>370.9769</v>
      </c>
      <c r="L819" s="10">
        <f>2*testdata1820[[#This Row],[PP]]-testdata1820[[#This Row],[H]]</f>
        <v>370.79379999999998</v>
      </c>
      <c r="M819" s="10">
        <f>testdata1820[[#This Row],[PP]]-(testdata1820[[#This Row],[H]]-testdata1820[[#This Row],[L]])</f>
        <v>368.68449999999996</v>
      </c>
      <c r="N819" s="10">
        <f>testdata1820[[#This Row],[L]]-2*(testdata1820[[#This Row],[H]]-testdata1820[[#This Row],[PP]])</f>
        <v>368.50139999999993</v>
      </c>
      <c r="O819" s="10">
        <f>2*testdata1820[[#This Row],[PP]]-testdata1820[[#This Row],[L]]</f>
        <v>373.08620000000002</v>
      </c>
      <c r="P819" s="10">
        <f>testdata1820[[#This Row],[PP]]+(testdata1820[[#This Row],[H]]-testdata1820[[#This Row],[L]])</f>
        <v>373.26930000000004</v>
      </c>
      <c r="Q819" s="10">
        <f>testdata1820[[#This Row],[H]]+2*(testdata1820[[#This Row],[PP]]-testdata1820[[#This Row],[L]])</f>
        <v>375.37860000000006</v>
      </c>
      <c r="S819" s="8">
        <v>44182.420138888891</v>
      </c>
      <c r="T819" s="10">
        <v>370.9769</v>
      </c>
      <c r="U819" s="10">
        <v>370.79379999999998</v>
      </c>
      <c r="V819" s="10">
        <v>368.68450000000001</v>
      </c>
      <c r="W819" s="10">
        <v>368.50139999999999</v>
      </c>
      <c r="X819" s="10">
        <v>373.08620000000002</v>
      </c>
      <c r="Y819" s="10">
        <v>373.26929999999999</v>
      </c>
      <c r="Z819" s="10">
        <v>375.37860000000001</v>
      </c>
    </row>
    <row r="820" spans="1:26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2">
        <f t="shared" si="18"/>
        <v>371.94</v>
      </c>
      <c r="I820" s="2">
        <f t="shared" si="19"/>
        <v>371.16</v>
      </c>
      <c r="J820" s="2">
        <f t="shared" si="20"/>
        <v>368.86759999999998</v>
      </c>
      <c r="K820" s="10">
        <f>(testdata1820[[#This Row],[H]]+testdata1820[[#This Row],[L]]+2*testdata1820[[#This Row],[O]])/4</f>
        <v>370.9769</v>
      </c>
      <c r="L820" s="10">
        <f>2*testdata1820[[#This Row],[PP]]-testdata1820[[#This Row],[H]]</f>
        <v>370.79379999999998</v>
      </c>
      <c r="M820" s="10">
        <f>testdata1820[[#This Row],[PP]]-(testdata1820[[#This Row],[H]]-testdata1820[[#This Row],[L]])</f>
        <v>368.68449999999996</v>
      </c>
      <c r="N820" s="10">
        <f>testdata1820[[#This Row],[L]]-2*(testdata1820[[#This Row],[H]]-testdata1820[[#This Row],[PP]])</f>
        <v>368.50139999999993</v>
      </c>
      <c r="O820" s="10">
        <f>2*testdata1820[[#This Row],[PP]]-testdata1820[[#This Row],[L]]</f>
        <v>373.08620000000002</v>
      </c>
      <c r="P820" s="10">
        <f>testdata1820[[#This Row],[PP]]+(testdata1820[[#This Row],[H]]-testdata1820[[#This Row],[L]])</f>
        <v>373.26930000000004</v>
      </c>
      <c r="Q820" s="10">
        <f>testdata1820[[#This Row],[H]]+2*(testdata1820[[#This Row],[PP]]-testdata1820[[#This Row],[L]])</f>
        <v>375.37860000000006</v>
      </c>
      <c r="S820" s="8">
        <v>44182.42083333333</v>
      </c>
      <c r="T820" s="10">
        <v>370.9769</v>
      </c>
      <c r="U820" s="10">
        <v>370.79379999999998</v>
      </c>
      <c r="V820" s="10">
        <v>368.68450000000001</v>
      </c>
      <c r="W820" s="10">
        <v>368.50139999999999</v>
      </c>
      <c r="X820" s="10">
        <v>373.08620000000002</v>
      </c>
      <c r="Y820" s="10">
        <v>373.26929999999999</v>
      </c>
      <c r="Z820" s="10">
        <v>375.37860000000001</v>
      </c>
    </row>
    <row r="821" spans="1:26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2">
        <f t="shared" si="18"/>
        <v>371.94</v>
      </c>
      <c r="I821" s="2">
        <f t="shared" si="19"/>
        <v>371.16</v>
      </c>
      <c r="J821" s="2">
        <f t="shared" si="20"/>
        <v>368.86759999999998</v>
      </c>
      <c r="K821" s="10">
        <f>(testdata1820[[#This Row],[H]]+testdata1820[[#This Row],[L]]+2*testdata1820[[#This Row],[O]])/4</f>
        <v>370.9769</v>
      </c>
      <c r="L821" s="10">
        <f>2*testdata1820[[#This Row],[PP]]-testdata1820[[#This Row],[H]]</f>
        <v>370.79379999999998</v>
      </c>
      <c r="M821" s="10">
        <f>testdata1820[[#This Row],[PP]]-(testdata1820[[#This Row],[H]]-testdata1820[[#This Row],[L]])</f>
        <v>368.68449999999996</v>
      </c>
      <c r="N821" s="10">
        <f>testdata1820[[#This Row],[L]]-2*(testdata1820[[#This Row],[H]]-testdata1820[[#This Row],[PP]])</f>
        <v>368.50139999999993</v>
      </c>
      <c r="O821" s="10">
        <f>2*testdata1820[[#This Row],[PP]]-testdata1820[[#This Row],[L]]</f>
        <v>373.08620000000002</v>
      </c>
      <c r="P821" s="10">
        <f>testdata1820[[#This Row],[PP]]+(testdata1820[[#This Row],[H]]-testdata1820[[#This Row],[L]])</f>
        <v>373.26930000000004</v>
      </c>
      <c r="Q821" s="10">
        <f>testdata1820[[#This Row],[H]]+2*(testdata1820[[#This Row],[PP]]-testdata1820[[#This Row],[L]])</f>
        <v>375.37860000000006</v>
      </c>
      <c r="S821" s="8">
        <v>44182.421527777777</v>
      </c>
      <c r="T821" s="10">
        <v>370.9769</v>
      </c>
      <c r="U821" s="10">
        <v>370.79379999999998</v>
      </c>
      <c r="V821" s="10">
        <v>368.68450000000001</v>
      </c>
      <c r="W821" s="10">
        <v>368.50139999999999</v>
      </c>
      <c r="X821" s="10">
        <v>373.08620000000002</v>
      </c>
      <c r="Y821" s="10">
        <v>373.26929999999999</v>
      </c>
      <c r="Z821" s="10">
        <v>375.37860000000001</v>
      </c>
    </row>
    <row r="822" spans="1:26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2">
        <f t="shared" si="18"/>
        <v>371.94</v>
      </c>
      <c r="I822" s="2">
        <f t="shared" si="19"/>
        <v>371.16</v>
      </c>
      <c r="J822" s="2">
        <f t="shared" si="20"/>
        <v>368.86759999999998</v>
      </c>
      <c r="K822" s="10">
        <f>(testdata1820[[#This Row],[H]]+testdata1820[[#This Row],[L]]+2*testdata1820[[#This Row],[O]])/4</f>
        <v>370.9769</v>
      </c>
      <c r="L822" s="10">
        <f>2*testdata1820[[#This Row],[PP]]-testdata1820[[#This Row],[H]]</f>
        <v>370.79379999999998</v>
      </c>
      <c r="M822" s="10">
        <f>testdata1820[[#This Row],[PP]]-(testdata1820[[#This Row],[H]]-testdata1820[[#This Row],[L]])</f>
        <v>368.68449999999996</v>
      </c>
      <c r="N822" s="10">
        <f>testdata1820[[#This Row],[L]]-2*(testdata1820[[#This Row],[H]]-testdata1820[[#This Row],[PP]])</f>
        <v>368.50139999999993</v>
      </c>
      <c r="O822" s="10">
        <f>2*testdata1820[[#This Row],[PP]]-testdata1820[[#This Row],[L]]</f>
        <v>373.08620000000002</v>
      </c>
      <c r="P822" s="10">
        <f>testdata1820[[#This Row],[PP]]+(testdata1820[[#This Row],[H]]-testdata1820[[#This Row],[L]])</f>
        <v>373.26930000000004</v>
      </c>
      <c r="Q822" s="10">
        <f>testdata1820[[#This Row],[H]]+2*(testdata1820[[#This Row],[PP]]-testdata1820[[#This Row],[L]])</f>
        <v>375.37860000000006</v>
      </c>
      <c r="S822" s="8">
        <v>44182.422222222223</v>
      </c>
      <c r="T822" s="10">
        <v>370.9769</v>
      </c>
      <c r="U822" s="10">
        <v>370.79379999999998</v>
      </c>
      <c r="V822" s="10">
        <v>368.68450000000001</v>
      </c>
      <c r="W822" s="10">
        <v>368.50139999999999</v>
      </c>
      <c r="X822" s="10">
        <v>373.08620000000002</v>
      </c>
      <c r="Y822" s="10">
        <v>373.26929999999999</v>
      </c>
      <c r="Z822" s="10">
        <v>375.37860000000001</v>
      </c>
    </row>
    <row r="823" spans="1:26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2">
        <f t="shared" si="18"/>
        <v>371.94</v>
      </c>
      <c r="I823" s="2">
        <f t="shared" si="19"/>
        <v>371.16</v>
      </c>
      <c r="J823" s="2">
        <f t="shared" si="20"/>
        <v>368.86759999999998</v>
      </c>
      <c r="K823" s="10">
        <f>(testdata1820[[#This Row],[H]]+testdata1820[[#This Row],[L]]+2*testdata1820[[#This Row],[O]])/4</f>
        <v>370.9769</v>
      </c>
      <c r="L823" s="10">
        <f>2*testdata1820[[#This Row],[PP]]-testdata1820[[#This Row],[H]]</f>
        <v>370.79379999999998</v>
      </c>
      <c r="M823" s="10">
        <f>testdata1820[[#This Row],[PP]]-(testdata1820[[#This Row],[H]]-testdata1820[[#This Row],[L]])</f>
        <v>368.68449999999996</v>
      </c>
      <c r="N823" s="10">
        <f>testdata1820[[#This Row],[L]]-2*(testdata1820[[#This Row],[H]]-testdata1820[[#This Row],[PP]])</f>
        <v>368.50139999999993</v>
      </c>
      <c r="O823" s="10">
        <f>2*testdata1820[[#This Row],[PP]]-testdata1820[[#This Row],[L]]</f>
        <v>373.08620000000002</v>
      </c>
      <c r="P823" s="10">
        <f>testdata1820[[#This Row],[PP]]+(testdata1820[[#This Row],[H]]-testdata1820[[#This Row],[L]])</f>
        <v>373.26930000000004</v>
      </c>
      <c r="Q823" s="10">
        <f>testdata1820[[#This Row],[H]]+2*(testdata1820[[#This Row],[PP]]-testdata1820[[#This Row],[L]])</f>
        <v>375.37860000000006</v>
      </c>
      <c r="S823" s="8">
        <v>44182.42291666667</v>
      </c>
      <c r="T823" s="10">
        <v>370.9769</v>
      </c>
      <c r="U823" s="10">
        <v>370.79379999999998</v>
      </c>
      <c r="V823" s="10">
        <v>368.68450000000001</v>
      </c>
      <c r="W823" s="10">
        <v>368.50139999999999</v>
      </c>
      <c r="X823" s="10">
        <v>373.08620000000002</v>
      </c>
      <c r="Y823" s="10">
        <v>373.26929999999999</v>
      </c>
      <c r="Z823" s="10">
        <v>375.37860000000001</v>
      </c>
    </row>
    <row r="824" spans="1:26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2">
        <f t="shared" si="18"/>
        <v>371.94</v>
      </c>
      <c r="I824" s="2">
        <f t="shared" si="19"/>
        <v>371.16</v>
      </c>
      <c r="J824" s="2">
        <f t="shared" si="20"/>
        <v>368.86759999999998</v>
      </c>
      <c r="K824" s="10">
        <f>(testdata1820[[#This Row],[H]]+testdata1820[[#This Row],[L]]+2*testdata1820[[#This Row],[O]])/4</f>
        <v>370.9769</v>
      </c>
      <c r="L824" s="10">
        <f>2*testdata1820[[#This Row],[PP]]-testdata1820[[#This Row],[H]]</f>
        <v>370.79379999999998</v>
      </c>
      <c r="M824" s="10">
        <f>testdata1820[[#This Row],[PP]]-(testdata1820[[#This Row],[H]]-testdata1820[[#This Row],[L]])</f>
        <v>368.68449999999996</v>
      </c>
      <c r="N824" s="10">
        <f>testdata1820[[#This Row],[L]]-2*(testdata1820[[#This Row],[H]]-testdata1820[[#This Row],[PP]])</f>
        <v>368.50139999999993</v>
      </c>
      <c r="O824" s="10">
        <f>2*testdata1820[[#This Row],[PP]]-testdata1820[[#This Row],[L]]</f>
        <v>373.08620000000002</v>
      </c>
      <c r="P824" s="10">
        <f>testdata1820[[#This Row],[PP]]+(testdata1820[[#This Row],[H]]-testdata1820[[#This Row],[L]])</f>
        <v>373.26930000000004</v>
      </c>
      <c r="Q824" s="10">
        <f>testdata1820[[#This Row],[H]]+2*(testdata1820[[#This Row],[PP]]-testdata1820[[#This Row],[L]])</f>
        <v>375.37860000000006</v>
      </c>
      <c r="S824" s="8">
        <v>44182.423611111109</v>
      </c>
      <c r="T824" s="10">
        <v>370.9769</v>
      </c>
      <c r="U824" s="10">
        <v>370.79379999999998</v>
      </c>
      <c r="V824" s="10">
        <v>368.68450000000001</v>
      </c>
      <c r="W824" s="10">
        <v>368.50139999999999</v>
      </c>
      <c r="X824" s="10">
        <v>373.08620000000002</v>
      </c>
      <c r="Y824" s="10">
        <v>373.26929999999999</v>
      </c>
      <c r="Z824" s="10">
        <v>375.37860000000001</v>
      </c>
    </row>
    <row r="825" spans="1:26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2">
        <f t="shared" si="18"/>
        <v>371.94</v>
      </c>
      <c r="I825" s="2">
        <f t="shared" si="19"/>
        <v>371.16</v>
      </c>
      <c r="J825" s="2">
        <f t="shared" si="20"/>
        <v>368.86759999999998</v>
      </c>
      <c r="K825" s="10">
        <f>(testdata1820[[#This Row],[H]]+testdata1820[[#This Row],[L]]+2*testdata1820[[#This Row],[O]])/4</f>
        <v>370.9769</v>
      </c>
      <c r="L825" s="10">
        <f>2*testdata1820[[#This Row],[PP]]-testdata1820[[#This Row],[H]]</f>
        <v>370.79379999999998</v>
      </c>
      <c r="M825" s="10">
        <f>testdata1820[[#This Row],[PP]]-(testdata1820[[#This Row],[H]]-testdata1820[[#This Row],[L]])</f>
        <v>368.68449999999996</v>
      </c>
      <c r="N825" s="10">
        <f>testdata1820[[#This Row],[L]]-2*(testdata1820[[#This Row],[H]]-testdata1820[[#This Row],[PP]])</f>
        <v>368.50139999999993</v>
      </c>
      <c r="O825" s="10">
        <f>2*testdata1820[[#This Row],[PP]]-testdata1820[[#This Row],[L]]</f>
        <v>373.08620000000002</v>
      </c>
      <c r="P825" s="10">
        <f>testdata1820[[#This Row],[PP]]+(testdata1820[[#This Row],[H]]-testdata1820[[#This Row],[L]])</f>
        <v>373.26930000000004</v>
      </c>
      <c r="Q825" s="10">
        <f>testdata1820[[#This Row],[H]]+2*(testdata1820[[#This Row],[PP]]-testdata1820[[#This Row],[L]])</f>
        <v>375.37860000000006</v>
      </c>
      <c r="S825" s="8">
        <v>44182.424305555556</v>
      </c>
      <c r="T825" s="10">
        <v>370.9769</v>
      </c>
      <c r="U825" s="10">
        <v>370.79379999999998</v>
      </c>
      <c r="V825" s="10">
        <v>368.68450000000001</v>
      </c>
      <c r="W825" s="10">
        <v>368.50139999999999</v>
      </c>
      <c r="X825" s="10">
        <v>373.08620000000002</v>
      </c>
      <c r="Y825" s="10">
        <v>373.26929999999999</v>
      </c>
      <c r="Z825" s="10">
        <v>375.37860000000001</v>
      </c>
    </row>
    <row r="826" spans="1:26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2">
        <f t="shared" si="18"/>
        <v>371.94</v>
      </c>
      <c r="I826" s="2">
        <f t="shared" si="19"/>
        <v>371.16</v>
      </c>
      <c r="J826" s="2">
        <f t="shared" si="20"/>
        <v>368.86759999999998</v>
      </c>
      <c r="K826" s="10">
        <f>(testdata1820[[#This Row],[H]]+testdata1820[[#This Row],[L]]+2*testdata1820[[#This Row],[O]])/4</f>
        <v>370.9769</v>
      </c>
      <c r="L826" s="10">
        <f>2*testdata1820[[#This Row],[PP]]-testdata1820[[#This Row],[H]]</f>
        <v>370.79379999999998</v>
      </c>
      <c r="M826" s="10">
        <f>testdata1820[[#This Row],[PP]]-(testdata1820[[#This Row],[H]]-testdata1820[[#This Row],[L]])</f>
        <v>368.68449999999996</v>
      </c>
      <c r="N826" s="10">
        <f>testdata1820[[#This Row],[L]]-2*(testdata1820[[#This Row],[H]]-testdata1820[[#This Row],[PP]])</f>
        <v>368.50139999999993</v>
      </c>
      <c r="O826" s="10">
        <f>2*testdata1820[[#This Row],[PP]]-testdata1820[[#This Row],[L]]</f>
        <v>373.08620000000002</v>
      </c>
      <c r="P826" s="10">
        <f>testdata1820[[#This Row],[PP]]+(testdata1820[[#This Row],[H]]-testdata1820[[#This Row],[L]])</f>
        <v>373.26930000000004</v>
      </c>
      <c r="Q826" s="10">
        <f>testdata1820[[#This Row],[H]]+2*(testdata1820[[#This Row],[PP]]-testdata1820[[#This Row],[L]])</f>
        <v>375.37860000000006</v>
      </c>
      <c r="S826" s="8">
        <v>44182.425000000003</v>
      </c>
      <c r="T826" s="10">
        <v>370.9769</v>
      </c>
      <c r="U826" s="10">
        <v>370.79379999999998</v>
      </c>
      <c r="V826" s="10">
        <v>368.68450000000001</v>
      </c>
      <c r="W826" s="10">
        <v>368.50139999999999</v>
      </c>
      <c r="X826" s="10">
        <v>373.08620000000002</v>
      </c>
      <c r="Y826" s="10">
        <v>373.26929999999999</v>
      </c>
      <c r="Z826" s="10">
        <v>375.37860000000001</v>
      </c>
    </row>
    <row r="827" spans="1:26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2">
        <f t="shared" si="18"/>
        <v>371.94</v>
      </c>
      <c r="I827" s="2">
        <f t="shared" si="19"/>
        <v>371.16</v>
      </c>
      <c r="J827" s="2">
        <f t="shared" si="20"/>
        <v>368.86759999999998</v>
      </c>
      <c r="K827" s="10">
        <f>(testdata1820[[#This Row],[H]]+testdata1820[[#This Row],[L]]+2*testdata1820[[#This Row],[O]])/4</f>
        <v>370.9769</v>
      </c>
      <c r="L827" s="10">
        <f>2*testdata1820[[#This Row],[PP]]-testdata1820[[#This Row],[H]]</f>
        <v>370.79379999999998</v>
      </c>
      <c r="M827" s="10">
        <f>testdata1820[[#This Row],[PP]]-(testdata1820[[#This Row],[H]]-testdata1820[[#This Row],[L]])</f>
        <v>368.68449999999996</v>
      </c>
      <c r="N827" s="10">
        <f>testdata1820[[#This Row],[L]]-2*(testdata1820[[#This Row],[H]]-testdata1820[[#This Row],[PP]])</f>
        <v>368.50139999999993</v>
      </c>
      <c r="O827" s="10">
        <f>2*testdata1820[[#This Row],[PP]]-testdata1820[[#This Row],[L]]</f>
        <v>373.08620000000002</v>
      </c>
      <c r="P827" s="10">
        <f>testdata1820[[#This Row],[PP]]+(testdata1820[[#This Row],[H]]-testdata1820[[#This Row],[L]])</f>
        <v>373.26930000000004</v>
      </c>
      <c r="Q827" s="10">
        <f>testdata1820[[#This Row],[H]]+2*(testdata1820[[#This Row],[PP]]-testdata1820[[#This Row],[L]])</f>
        <v>375.37860000000006</v>
      </c>
      <c r="S827" s="8">
        <v>44182.425694444442</v>
      </c>
      <c r="T827" s="10">
        <v>370.9769</v>
      </c>
      <c r="U827" s="10">
        <v>370.79379999999998</v>
      </c>
      <c r="V827" s="10">
        <v>368.68450000000001</v>
      </c>
      <c r="W827" s="10">
        <v>368.50139999999999</v>
      </c>
      <c r="X827" s="10">
        <v>373.08620000000002</v>
      </c>
      <c r="Y827" s="10">
        <v>373.26929999999999</v>
      </c>
      <c r="Z827" s="10">
        <v>375.37860000000001</v>
      </c>
    </row>
    <row r="828" spans="1:26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2">
        <f t="shared" si="18"/>
        <v>371.94</v>
      </c>
      <c r="I828" s="2">
        <f t="shared" si="19"/>
        <v>371.16</v>
      </c>
      <c r="J828" s="2">
        <f t="shared" si="20"/>
        <v>368.86759999999998</v>
      </c>
      <c r="K828" s="10">
        <f>(testdata1820[[#This Row],[H]]+testdata1820[[#This Row],[L]]+2*testdata1820[[#This Row],[O]])/4</f>
        <v>370.9769</v>
      </c>
      <c r="L828" s="10">
        <f>2*testdata1820[[#This Row],[PP]]-testdata1820[[#This Row],[H]]</f>
        <v>370.79379999999998</v>
      </c>
      <c r="M828" s="10">
        <f>testdata1820[[#This Row],[PP]]-(testdata1820[[#This Row],[H]]-testdata1820[[#This Row],[L]])</f>
        <v>368.68449999999996</v>
      </c>
      <c r="N828" s="10">
        <f>testdata1820[[#This Row],[L]]-2*(testdata1820[[#This Row],[H]]-testdata1820[[#This Row],[PP]])</f>
        <v>368.50139999999993</v>
      </c>
      <c r="O828" s="10">
        <f>2*testdata1820[[#This Row],[PP]]-testdata1820[[#This Row],[L]]</f>
        <v>373.08620000000002</v>
      </c>
      <c r="P828" s="10">
        <f>testdata1820[[#This Row],[PP]]+(testdata1820[[#This Row],[H]]-testdata1820[[#This Row],[L]])</f>
        <v>373.26930000000004</v>
      </c>
      <c r="Q828" s="10">
        <f>testdata1820[[#This Row],[H]]+2*(testdata1820[[#This Row],[PP]]-testdata1820[[#This Row],[L]])</f>
        <v>375.37860000000006</v>
      </c>
      <c r="S828" s="8">
        <v>44182.426388888889</v>
      </c>
      <c r="T828" s="10">
        <v>370.9769</v>
      </c>
      <c r="U828" s="10">
        <v>370.79379999999998</v>
      </c>
      <c r="V828" s="10">
        <v>368.68450000000001</v>
      </c>
      <c r="W828" s="10">
        <v>368.50139999999999</v>
      </c>
      <c r="X828" s="10">
        <v>373.08620000000002</v>
      </c>
      <c r="Y828" s="10">
        <v>373.26929999999999</v>
      </c>
      <c r="Z828" s="10">
        <v>375.37860000000001</v>
      </c>
    </row>
    <row r="829" spans="1:26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2">
        <f t="shared" si="18"/>
        <v>371.94</v>
      </c>
      <c r="I829" s="2">
        <f t="shared" si="19"/>
        <v>371.16</v>
      </c>
      <c r="J829" s="2">
        <f t="shared" si="20"/>
        <v>368.86759999999998</v>
      </c>
      <c r="K829" s="10">
        <f>(testdata1820[[#This Row],[H]]+testdata1820[[#This Row],[L]]+2*testdata1820[[#This Row],[O]])/4</f>
        <v>370.9769</v>
      </c>
      <c r="L829" s="10">
        <f>2*testdata1820[[#This Row],[PP]]-testdata1820[[#This Row],[H]]</f>
        <v>370.79379999999998</v>
      </c>
      <c r="M829" s="10">
        <f>testdata1820[[#This Row],[PP]]-(testdata1820[[#This Row],[H]]-testdata1820[[#This Row],[L]])</f>
        <v>368.68449999999996</v>
      </c>
      <c r="N829" s="10">
        <f>testdata1820[[#This Row],[L]]-2*(testdata1820[[#This Row],[H]]-testdata1820[[#This Row],[PP]])</f>
        <v>368.50139999999993</v>
      </c>
      <c r="O829" s="10">
        <f>2*testdata1820[[#This Row],[PP]]-testdata1820[[#This Row],[L]]</f>
        <v>373.08620000000002</v>
      </c>
      <c r="P829" s="10">
        <f>testdata1820[[#This Row],[PP]]+(testdata1820[[#This Row],[H]]-testdata1820[[#This Row],[L]])</f>
        <v>373.26930000000004</v>
      </c>
      <c r="Q829" s="10">
        <f>testdata1820[[#This Row],[H]]+2*(testdata1820[[#This Row],[PP]]-testdata1820[[#This Row],[L]])</f>
        <v>375.37860000000006</v>
      </c>
      <c r="S829" s="8">
        <v>44182.427083333336</v>
      </c>
      <c r="T829" s="10">
        <v>370.9769</v>
      </c>
      <c r="U829" s="10">
        <v>370.79379999999998</v>
      </c>
      <c r="V829" s="10">
        <v>368.68450000000001</v>
      </c>
      <c r="W829" s="10">
        <v>368.50139999999999</v>
      </c>
      <c r="X829" s="10">
        <v>373.08620000000002</v>
      </c>
      <c r="Y829" s="10">
        <v>373.26929999999999</v>
      </c>
      <c r="Z829" s="10">
        <v>375.37860000000001</v>
      </c>
    </row>
    <row r="830" spans="1:26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2">
        <f t="shared" si="18"/>
        <v>371.94</v>
      </c>
      <c r="I830" s="2">
        <f t="shared" si="19"/>
        <v>371.16</v>
      </c>
      <c r="J830" s="2">
        <f t="shared" si="20"/>
        <v>368.86759999999998</v>
      </c>
      <c r="K830" s="10">
        <f>(testdata1820[[#This Row],[H]]+testdata1820[[#This Row],[L]]+2*testdata1820[[#This Row],[O]])/4</f>
        <v>370.9769</v>
      </c>
      <c r="L830" s="10">
        <f>2*testdata1820[[#This Row],[PP]]-testdata1820[[#This Row],[H]]</f>
        <v>370.79379999999998</v>
      </c>
      <c r="M830" s="10">
        <f>testdata1820[[#This Row],[PP]]-(testdata1820[[#This Row],[H]]-testdata1820[[#This Row],[L]])</f>
        <v>368.68449999999996</v>
      </c>
      <c r="N830" s="10">
        <f>testdata1820[[#This Row],[L]]-2*(testdata1820[[#This Row],[H]]-testdata1820[[#This Row],[PP]])</f>
        <v>368.50139999999993</v>
      </c>
      <c r="O830" s="10">
        <f>2*testdata1820[[#This Row],[PP]]-testdata1820[[#This Row],[L]]</f>
        <v>373.08620000000002</v>
      </c>
      <c r="P830" s="10">
        <f>testdata1820[[#This Row],[PP]]+(testdata1820[[#This Row],[H]]-testdata1820[[#This Row],[L]])</f>
        <v>373.26930000000004</v>
      </c>
      <c r="Q830" s="10">
        <f>testdata1820[[#This Row],[H]]+2*(testdata1820[[#This Row],[PP]]-testdata1820[[#This Row],[L]])</f>
        <v>375.37860000000006</v>
      </c>
      <c r="S830" s="8">
        <v>44182.427777777775</v>
      </c>
      <c r="T830" s="10">
        <v>370.9769</v>
      </c>
      <c r="U830" s="10">
        <v>370.79379999999998</v>
      </c>
      <c r="V830" s="10">
        <v>368.68450000000001</v>
      </c>
      <c r="W830" s="10">
        <v>368.50139999999999</v>
      </c>
      <c r="X830" s="10">
        <v>373.08620000000002</v>
      </c>
      <c r="Y830" s="10">
        <v>373.26929999999999</v>
      </c>
      <c r="Z830" s="10">
        <v>375.37860000000001</v>
      </c>
    </row>
    <row r="831" spans="1:26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2">
        <f t="shared" si="18"/>
        <v>371.94</v>
      </c>
      <c r="I831" s="2">
        <f t="shared" si="19"/>
        <v>371.16</v>
      </c>
      <c r="J831" s="2">
        <f t="shared" si="20"/>
        <v>368.86759999999998</v>
      </c>
      <c r="K831" s="10">
        <f>(testdata1820[[#This Row],[H]]+testdata1820[[#This Row],[L]]+2*testdata1820[[#This Row],[O]])/4</f>
        <v>370.9769</v>
      </c>
      <c r="L831" s="10">
        <f>2*testdata1820[[#This Row],[PP]]-testdata1820[[#This Row],[H]]</f>
        <v>370.79379999999998</v>
      </c>
      <c r="M831" s="10">
        <f>testdata1820[[#This Row],[PP]]-(testdata1820[[#This Row],[H]]-testdata1820[[#This Row],[L]])</f>
        <v>368.68449999999996</v>
      </c>
      <c r="N831" s="10">
        <f>testdata1820[[#This Row],[L]]-2*(testdata1820[[#This Row],[H]]-testdata1820[[#This Row],[PP]])</f>
        <v>368.50139999999993</v>
      </c>
      <c r="O831" s="10">
        <f>2*testdata1820[[#This Row],[PP]]-testdata1820[[#This Row],[L]]</f>
        <v>373.08620000000002</v>
      </c>
      <c r="P831" s="10">
        <f>testdata1820[[#This Row],[PP]]+(testdata1820[[#This Row],[H]]-testdata1820[[#This Row],[L]])</f>
        <v>373.26930000000004</v>
      </c>
      <c r="Q831" s="10">
        <f>testdata1820[[#This Row],[H]]+2*(testdata1820[[#This Row],[PP]]-testdata1820[[#This Row],[L]])</f>
        <v>375.37860000000006</v>
      </c>
      <c r="S831" s="8">
        <v>44182.428472222222</v>
      </c>
      <c r="T831" s="10">
        <v>370.9769</v>
      </c>
      <c r="U831" s="10">
        <v>370.79379999999998</v>
      </c>
      <c r="V831" s="10">
        <v>368.68450000000001</v>
      </c>
      <c r="W831" s="10">
        <v>368.50139999999999</v>
      </c>
      <c r="X831" s="10">
        <v>373.08620000000002</v>
      </c>
      <c r="Y831" s="10">
        <v>373.26929999999999</v>
      </c>
      <c r="Z831" s="10">
        <v>375.37860000000001</v>
      </c>
    </row>
    <row r="832" spans="1:26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2">
        <f t="shared" si="18"/>
        <v>371.94</v>
      </c>
      <c r="I832" s="2">
        <f t="shared" si="19"/>
        <v>371.16</v>
      </c>
      <c r="J832" s="2">
        <f t="shared" si="20"/>
        <v>368.86759999999998</v>
      </c>
      <c r="K832" s="10">
        <f>(testdata1820[[#This Row],[H]]+testdata1820[[#This Row],[L]]+2*testdata1820[[#This Row],[O]])/4</f>
        <v>370.9769</v>
      </c>
      <c r="L832" s="10">
        <f>2*testdata1820[[#This Row],[PP]]-testdata1820[[#This Row],[H]]</f>
        <v>370.79379999999998</v>
      </c>
      <c r="M832" s="10">
        <f>testdata1820[[#This Row],[PP]]-(testdata1820[[#This Row],[H]]-testdata1820[[#This Row],[L]])</f>
        <v>368.68449999999996</v>
      </c>
      <c r="N832" s="10">
        <f>testdata1820[[#This Row],[L]]-2*(testdata1820[[#This Row],[H]]-testdata1820[[#This Row],[PP]])</f>
        <v>368.50139999999993</v>
      </c>
      <c r="O832" s="10">
        <f>2*testdata1820[[#This Row],[PP]]-testdata1820[[#This Row],[L]]</f>
        <v>373.08620000000002</v>
      </c>
      <c r="P832" s="10">
        <f>testdata1820[[#This Row],[PP]]+(testdata1820[[#This Row],[H]]-testdata1820[[#This Row],[L]])</f>
        <v>373.26930000000004</v>
      </c>
      <c r="Q832" s="10">
        <f>testdata1820[[#This Row],[H]]+2*(testdata1820[[#This Row],[PP]]-testdata1820[[#This Row],[L]])</f>
        <v>375.37860000000006</v>
      </c>
      <c r="S832" s="8">
        <v>44182.429166666669</v>
      </c>
      <c r="T832" s="10">
        <v>370.9769</v>
      </c>
      <c r="U832" s="10">
        <v>370.79379999999998</v>
      </c>
      <c r="V832" s="10">
        <v>368.68450000000001</v>
      </c>
      <c r="W832" s="10">
        <v>368.50139999999999</v>
      </c>
      <c r="X832" s="10">
        <v>373.08620000000002</v>
      </c>
      <c r="Y832" s="10">
        <v>373.26929999999999</v>
      </c>
      <c r="Z832" s="10">
        <v>375.37860000000001</v>
      </c>
    </row>
    <row r="833" spans="1:26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2">
        <f t="shared" si="18"/>
        <v>371.94</v>
      </c>
      <c r="I833" s="2">
        <f t="shared" si="19"/>
        <v>371.16</v>
      </c>
      <c r="J833" s="2">
        <f t="shared" si="20"/>
        <v>368.86759999999998</v>
      </c>
      <c r="K833" s="10">
        <f>(testdata1820[[#This Row],[H]]+testdata1820[[#This Row],[L]]+2*testdata1820[[#This Row],[O]])/4</f>
        <v>370.9769</v>
      </c>
      <c r="L833" s="10">
        <f>2*testdata1820[[#This Row],[PP]]-testdata1820[[#This Row],[H]]</f>
        <v>370.79379999999998</v>
      </c>
      <c r="M833" s="10">
        <f>testdata1820[[#This Row],[PP]]-(testdata1820[[#This Row],[H]]-testdata1820[[#This Row],[L]])</f>
        <v>368.68449999999996</v>
      </c>
      <c r="N833" s="10">
        <f>testdata1820[[#This Row],[L]]-2*(testdata1820[[#This Row],[H]]-testdata1820[[#This Row],[PP]])</f>
        <v>368.50139999999993</v>
      </c>
      <c r="O833" s="10">
        <f>2*testdata1820[[#This Row],[PP]]-testdata1820[[#This Row],[L]]</f>
        <v>373.08620000000002</v>
      </c>
      <c r="P833" s="10">
        <f>testdata1820[[#This Row],[PP]]+(testdata1820[[#This Row],[H]]-testdata1820[[#This Row],[L]])</f>
        <v>373.26930000000004</v>
      </c>
      <c r="Q833" s="10">
        <f>testdata1820[[#This Row],[H]]+2*(testdata1820[[#This Row],[PP]]-testdata1820[[#This Row],[L]])</f>
        <v>375.37860000000006</v>
      </c>
      <c r="S833" s="8">
        <v>44182.429861111108</v>
      </c>
      <c r="T833" s="10">
        <v>370.9769</v>
      </c>
      <c r="U833" s="10">
        <v>370.79379999999998</v>
      </c>
      <c r="V833" s="10">
        <v>368.68450000000001</v>
      </c>
      <c r="W833" s="10">
        <v>368.50139999999999</v>
      </c>
      <c r="X833" s="10">
        <v>373.08620000000002</v>
      </c>
      <c r="Y833" s="10">
        <v>373.26929999999999</v>
      </c>
      <c r="Z833" s="10">
        <v>375.37860000000001</v>
      </c>
    </row>
    <row r="834" spans="1:26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2">
        <f t="shared" si="18"/>
        <v>371.94</v>
      </c>
      <c r="I834" s="2">
        <f t="shared" si="19"/>
        <v>371.16</v>
      </c>
      <c r="J834" s="2">
        <f t="shared" si="20"/>
        <v>368.86759999999998</v>
      </c>
      <c r="K834" s="10">
        <f>(testdata1820[[#This Row],[H]]+testdata1820[[#This Row],[L]]+2*testdata1820[[#This Row],[O]])/4</f>
        <v>370.9769</v>
      </c>
      <c r="L834" s="10">
        <f>2*testdata1820[[#This Row],[PP]]-testdata1820[[#This Row],[H]]</f>
        <v>370.79379999999998</v>
      </c>
      <c r="M834" s="10">
        <f>testdata1820[[#This Row],[PP]]-(testdata1820[[#This Row],[H]]-testdata1820[[#This Row],[L]])</f>
        <v>368.68449999999996</v>
      </c>
      <c r="N834" s="10">
        <f>testdata1820[[#This Row],[L]]-2*(testdata1820[[#This Row],[H]]-testdata1820[[#This Row],[PP]])</f>
        <v>368.50139999999993</v>
      </c>
      <c r="O834" s="10">
        <f>2*testdata1820[[#This Row],[PP]]-testdata1820[[#This Row],[L]]</f>
        <v>373.08620000000002</v>
      </c>
      <c r="P834" s="10">
        <f>testdata1820[[#This Row],[PP]]+(testdata1820[[#This Row],[H]]-testdata1820[[#This Row],[L]])</f>
        <v>373.26930000000004</v>
      </c>
      <c r="Q834" s="10">
        <f>testdata1820[[#This Row],[H]]+2*(testdata1820[[#This Row],[PP]]-testdata1820[[#This Row],[L]])</f>
        <v>375.37860000000006</v>
      </c>
      <c r="S834" s="8">
        <v>44182.430555555555</v>
      </c>
      <c r="T834" s="10">
        <v>370.9769</v>
      </c>
      <c r="U834" s="10">
        <v>370.79379999999998</v>
      </c>
      <c r="V834" s="10">
        <v>368.68450000000001</v>
      </c>
      <c r="W834" s="10">
        <v>368.50139999999999</v>
      </c>
      <c r="X834" s="10">
        <v>373.08620000000002</v>
      </c>
      <c r="Y834" s="10">
        <v>373.26929999999999</v>
      </c>
      <c r="Z834" s="10">
        <v>375.37860000000001</v>
      </c>
    </row>
    <row r="835" spans="1:26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2">
        <f t="shared" si="18"/>
        <v>371.94</v>
      </c>
      <c r="I835" s="2">
        <f t="shared" si="19"/>
        <v>371.16</v>
      </c>
      <c r="J835" s="2">
        <f t="shared" si="20"/>
        <v>368.86759999999998</v>
      </c>
      <c r="K835" s="10">
        <f>(testdata1820[[#This Row],[H]]+testdata1820[[#This Row],[L]]+2*testdata1820[[#This Row],[O]])/4</f>
        <v>370.9769</v>
      </c>
      <c r="L835" s="10">
        <f>2*testdata1820[[#This Row],[PP]]-testdata1820[[#This Row],[H]]</f>
        <v>370.79379999999998</v>
      </c>
      <c r="M835" s="10">
        <f>testdata1820[[#This Row],[PP]]-(testdata1820[[#This Row],[H]]-testdata1820[[#This Row],[L]])</f>
        <v>368.68449999999996</v>
      </c>
      <c r="N835" s="10">
        <f>testdata1820[[#This Row],[L]]-2*(testdata1820[[#This Row],[H]]-testdata1820[[#This Row],[PP]])</f>
        <v>368.50139999999993</v>
      </c>
      <c r="O835" s="10">
        <f>2*testdata1820[[#This Row],[PP]]-testdata1820[[#This Row],[L]]</f>
        <v>373.08620000000002</v>
      </c>
      <c r="P835" s="10">
        <f>testdata1820[[#This Row],[PP]]+(testdata1820[[#This Row],[H]]-testdata1820[[#This Row],[L]])</f>
        <v>373.26930000000004</v>
      </c>
      <c r="Q835" s="10">
        <f>testdata1820[[#This Row],[H]]+2*(testdata1820[[#This Row],[PP]]-testdata1820[[#This Row],[L]])</f>
        <v>375.37860000000006</v>
      </c>
      <c r="S835" s="8">
        <v>44182.431250000001</v>
      </c>
      <c r="T835" s="10">
        <v>370.9769</v>
      </c>
      <c r="U835" s="10">
        <v>370.79379999999998</v>
      </c>
      <c r="V835" s="10">
        <v>368.68450000000001</v>
      </c>
      <c r="W835" s="10">
        <v>368.50139999999999</v>
      </c>
      <c r="X835" s="10">
        <v>373.08620000000002</v>
      </c>
      <c r="Y835" s="10">
        <v>373.26929999999999</v>
      </c>
      <c r="Z835" s="10">
        <v>375.37860000000001</v>
      </c>
    </row>
    <row r="836" spans="1:26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2">
        <f t="shared" si="18"/>
        <v>371.94</v>
      </c>
      <c r="I836" s="2">
        <f t="shared" si="19"/>
        <v>371.16</v>
      </c>
      <c r="J836" s="2">
        <f t="shared" si="20"/>
        <v>368.86759999999998</v>
      </c>
      <c r="K836" s="10">
        <f>(testdata1820[[#This Row],[H]]+testdata1820[[#This Row],[L]]+2*testdata1820[[#This Row],[O]])/4</f>
        <v>370.9769</v>
      </c>
      <c r="L836" s="10">
        <f>2*testdata1820[[#This Row],[PP]]-testdata1820[[#This Row],[H]]</f>
        <v>370.79379999999998</v>
      </c>
      <c r="M836" s="10">
        <f>testdata1820[[#This Row],[PP]]-(testdata1820[[#This Row],[H]]-testdata1820[[#This Row],[L]])</f>
        <v>368.68449999999996</v>
      </c>
      <c r="N836" s="10">
        <f>testdata1820[[#This Row],[L]]-2*(testdata1820[[#This Row],[H]]-testdata1820[[#This Row],[PP]])</f>
        <v>368.50139999999993</v>
      </c>
      <c r="O836" s="10">
        <f>2*testdata1820[[#This Row],[PP]]-testdata1820[[#This Row],[L]]</f>
        <v>373.08620000000002</v>
      </c>
      <c r="P836" s="10">
        <f>testdata1820[[#This Row],[PP]]+(testdata1820[[#This Row],[H]]-testdata1820[[#This Row],[L]])</f>
        <v>373.26930000000004</v>
      </c>
      <c r="Q836" s="10">
        <f>testdata1820[[#This Row],[H]]+2*(testdata1820[[#This Row],[PP]]-testdata1820[[#This Row],[L]])</f>
        <v>375.37860000000006</v>
      </c>
      <c r="S836" s="8">
        <v>44182.431944444441</v>
      </c>
      <c r="T836" s="10">
        <v>370.9769</v>
      </c>
      <c r="U836" s="10">
        <v>370.79379999999998</v>
      </c>
      <c r="V836" s="10">
        <v>368.68450000000001</v>
      </c>
      <c r="W836" s="10">
        <v>368.50139999999999</v>
      </c>
      <c r="X836" s="10">
        <v>373.08620000000002</v>
      </c>
      <c r="Y836" s="10">
        <v>373.26929999999999</v>
      </c>
      <c r="Z836" s="10">
        <v>375.37860000000001</v>
      </c>
    </row>
    <row r="837" spans="1:26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2">
        <f t="shared" si="18"/>
        <v>371.94</v>
      </c>
      <c r="I837" s="2">
        <f t="shared" si="19"/>
        <v>371.16</v>
      </c>
      <c r="J837" s="2">
        <f t="shared" si="20"/>
        <v>368.86759999999998</v>
      </c>
      <c r="K837" s="10">
        <f>(testdata1820[[#This Row],[H]]+testdata1820[[#This Row],[L]]+2*testdata1820[[#This Row],[O]])/4</f>
        <v>370.9769</v>
      </c>
      <c r="L837" s="10">
        <f>2*testdata1820[[#This Row],[PP]]-testdata1820[[#This Row],[H]]</f>
        <v>370.79379999999998</v>
      </c>
      <c r="M837" s="10">
        <f>testdata1820[[#This Row],[PP]]-(testdata1820[[#This Row],[H]]-testdata1820[[#This Row],[L]])</f>
        <v>368.68449999999996</v>
      </c>
      <c r="N837" s="10">
        <f>testdata1820[[#This Row],[L]]-2*(testdata1820[[#This Row],[H]]-testdata1820[[#This Row],[PP]])</f>
        <v>368.50139999999993</v>
      </c>
      <c r="O837" s="10">
        <f>2*testdata1820[[#This Row],[PP]]-testdata1820[[#This Row],[L]]</f>
        <v>373.08620000000002</v>
      </c>
      <c r="P837" s="10">
        <f>testdata1820[[#This Row],[PP]]+(testdata1820[[#This Row],[H]]-testdata1820[[#This Row],[L]])</f>
        <v>373.26930000000004</v>
      </c>
      <c r="Q837" s="10">
        <f>testdata1820[[#This Row],[H]]+2*(testdata1820[[#This Row],[PP]]-testdata1820[[#This Row],[L]])</f>
        <v>375.37860000000006</v>
      </c>
      <c r="S837" s="8">
        <v>44182.432638888888</v>
      </c>
      <c r="T837" s="10">
        <v>370.9769</v>
      </c>
      <c r="U837" s="10">
        <v>370.79379999999998</v>
      </c>
      <c r="V837" s="10">
        <v>368.68450000000001</v>
      </c>
      <c r="W837" s="10">
        <v>368.50139999999999</v>
      </c>
      <c r="X837" s="10">
        <v>373.08620000000002</v>
      </c>
      <c r="Y837" s="10">
        <v>373.26929999999999</v>
      </c>
      <c r="Z837" s="10">
        <v>375.37860000000001</v>
      </c>
    </row>
    <row r="838" spans="1:26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2">
        <f t="shared" si="18"/>
        <v>371.94</v>
      </c>
      <c r="I838" s="2">
        <f t="shared" si="19"/>
        <v>371.16</v>
      </c>
      <c r="J838" s="2">
        <f t="shared" si="20"/>
        <v>368.86759999999998</v>
      </c>
      <c r="K838" s="10">
        <f>(testdata1820[[#This Row],[H]]+testdata1820[[#This Row],[L]]+2*testdata1820[[#This Row],[O]])/4</f>
        <v>370.9769</v>
      </c>
      <c r="L838" s="10">
        <f>2*testdata1820[[#This Row],[PP]]-testdata1820[[#This Row],[H]]</f>
        <v>370.79379999999998</v>
      </c>
      <c r="M838" s="10">
        <f>testdata1820[[#This Row],[PP]]-(testdata1820[[#This Row],[H]]-testdata1820[[#This Row],[L]])</f>
        <v>368.68449999999996</v>
      </c>
      <c r="N838" s="10">
        <f>testdata1820[[#This Row],[L]]-2*(testdata1820[[#This Row],[H]]-testdata1820[[#This Row],[PP]])</f>
        <v>368.50139999999993</v>
      </c>
      <c r="O838" s="10">
        <f>2*testdata1820[[#This Row],[PP]]-testdata1820[[#This Row],[L]]</f>
        <v>373.08620000000002</v>
      </c>
      <c r="P838" s="10">
        <f>testdata1820[[#This Row],[PP]]+(testdata1820[[#This Row],[H]]-testdata1820[[#This Row],[L]])</f>
        <v>373.26930000000004</v>
      </c>
      <c r="Q838" s="10">
        <f>testdata1820[[#This Row],[H]]+2*(testdata1820[[#This Row],[PP]]-testdata1820[[#This Row],[L]])</f>
        <v>375.37860000000006</v>
      </c>
      <c r="S838" s="8">
        <v>44182.433333333334</v>
      </c>
      <c r="T838" s="10">
        <v>370.9769</v>
      </c>
      <c r="U838" s="10">
        <v>370.79379999999998</v>
      </c>
      <c r="V838" s="10">
        <v>368.68450000000001</v>
      </c>
      <c r="W838" s="10">
        <v>368.50139999999999</v>
      </c>
      <c r="X838" s="10">
        <v>373.08620000000002</v>
      </c>
      <c r="Y838" s="10">
        <v>373.26929999999999</v>
      </c>
      <c r="Z838" s="10">
        <v>375.37860000000001</v>
      </c>
    </row>
    <row r="839" spans="1:26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2">
        <f t="shared" si="18"/>
        <v>371.94</v>
      </c>
      <c r="I839" s="2">
        <f t="shared" si="19"/>
        <v>371.16</v>
      </c>
      <c r="J839" s="2">
        <f t="shared" si="20"/>
        <v>368.86759999999998</v>
      </c>
      <c r="K839" s="10">
        <f>(testdata1820[[#This Row],[H]]+testdata1820[[#This Row],[L]]+2*testdata1820[[#This Row],[O]])/4</f>
        <v>370.9769</v>
      </c>
      <c r="L839" s="10">
        <f>2*testdata1820[[#This Row],[PP]]-testdata1820[[#This Row],[H]]</f>
        <v>370.79379999999998</v>
      </c>
      <c r="M839" s="10">
        <f>testdata1820[[#This Row],[PP]]-(testdata1820[[#This Row],[H]]-testdata1820[[#This Row],[L]])</f>
        <v>368.68449999999996</v>
      </c>
      <c r="N839" s="10">
        <f>testdata1820[[#This Row],[L]]-2*(testdata1820[[#This Row],[H]]-testdata1820[[#This Row],[PP]])</f>
        <v>368.50139999999993</v>
      </c>
      <c r="O839" s="10">
        <f>2*testdata1820[[#This Row],[PP]]-testdata1820[[#This Row],[L]]</f>
        <v>373.08620000000002</v>
      </c>
      <c r="P839" s="10">
        <f>testdata1820[[#This Row],[PP]]+(testdata1820[[#This Row],[H]]-testdata1820[[#This Row],[L]])</f>
        <v>373.26930000000004</v>
      </c>
      <c r="Q839" s="10">
        <f>testdata1820[[#This Row],[H]]+2*(testdata1820[[#This Row],[PP]]-testdata1820[[#This Row],[L]])</f>
        <v>375.37860000000006</v>
      </c>
      <c r="S839" s="8">
        <v>44182.434027777781</v>
      </c>
      <c r="T839" s="10">
        <v>370.9769</v>
      </c>
      <c r="U839" s="10">
        <v>370.79379999999998</v>
      </c>
      <c r="V839" s="10">
        <v>368.68450000000001</v>
      </c>
      <c r="W839" s="10">
        <v>368.50139999999999</v>
      </c>
      <c r="X839" s="10">
        <v>373.08620000000002</v>
      </c>
      <c r="Y839" s="10">
        <v>373.26929999999999</v>
      </c>
      <c r="Z839" s="10">
        <v>375.37860000000001</v>
      </c>
    </row>
    <row r="840" spans="1:26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2">
        <f t="shared" si="18"/>
        <v>371.94</v>
      </c>
      <c r="I840" s="2">
        <f t="shared" si="19"/>
        <v>371.16</v>
      </c>
      <c r="J840" s="2">
        <f t="shared" si="20"/>
        <v>368.86759999999998</v>
      </c>
      <c r="K840" s="10">
        <f>(testdata1820[[#This Row],[H]]+testdata1820[[#This Row],[L]]+2*testdata1820[[#This Row],[O]])/4</f>
        <v>370.9769</v>
      </c>
      <c r="L840" s="10">
        <f>2*testdata1820[[#This Row],[PP]]-testdata1820[[#This Row],[H]]</f>
        <v>370.79379999999998</v>
      </c>
      <c r="M840" s="10">
        <f>testdata1820[[#This Row],[PP]]-(testdata1820[[#This Row],[H]]-testdata1820[[#This Row],[L]])</f>
        <v>368.68449999999996</v>
      </c>
      <c r="N840" s="10">
        <f>testdata1820[[#This Row],[L]]-2*(testdata1820[[#This Row],[H]]-testdata1820[[#This Row],[PP]])</f>
        <v>368.50139999999993</v>
      </c>
      <c r="O840" s="10">
        <f>2*testdata1820[[#This Row],[PP]]-testdata1820[[#This Row],[L]]</f>
        <v>373.08620000000002</v>
      </c>
      <c r="P840" s="10">
        <f>testdata1820[[#This Row],[PP]]+(testdata1820[[#This Row],[H]]-testdata1820[[#This Row],[L]])</f>
        <v>373.26930000000004</v>
      </c>
      <c r="Q840" s="10">
        <f>testdata1820[[#This Row],[H]]+2*(testdata1820[[#This Row],[PP]]-testdata1820[[#This Row],[L]])</f>
        <v>375.37860000000006</v>
      </c>
      <c r="S840" s="8">
        <v>44182.43472222222</v>
      </c>
      <c r="T840" s="10">
        <v>370.9769</v>
      </c>
      <c r="U840" s="10">
        <v>370.79379999999998</v>
      </c>
      <c r="V840" s="10">
        <v>368.68450000000001</v>
      </c>
      <c r="W840" s="10">
        <v>368.50139999999999</v>
      </c>
      <c r="X840" s="10">
        <v>373.08620000000002</v>
      </c>
      <c r="Y840" s="10">
        <v>373.26929999999999</v>
      </c>
      <c r="Z840" s="10">
        <v>375.37860000000001</v>
      </c>
    </row>
    <row r="841" spans="1:26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2">
        <f t="shared" si="18"/>
        <v>371.94</v>
      </c>
      <c r="I841" s="2">
        <f t="shared" si="19"/>
        <v>371.16</v>
      </c>
      <c r="J841" s="2">
        <f t="shared" si="20"/>
        <v>368.86759999999998</v>
      </c>
      <c r="K841" s="10">
        <f>(testdata1820[[#This Row],[H]]+testdata1820[[#This Row],[L]]+2*testdata1820[[#This Row],[O]])/4</f>
        <v>370.9769</v>
      </c>
      <c r="L841" s="10">
        <f>2*testdata1820[[#This Row],[PP]]-testdata1820[[#This Row],[H]]</f>
        <v>370.79379999999998</v>
      </c>
      <c r="M841" s="10">
        <f>testdata1820[[#This Row],[PP]]-(testdata1820[[#This Row],[H]]-testdata1820[[#This Row],[L]])</f>
        <v>368.68449999999996</v>
      </c>
      <c r="N841" s="10">
        <f>testdata1820[[#This Row],[L]]-2*(testdata1820[[#This Row],[H]]-testdata1820[[#This Row],[PP]])</f>
        <v>368.50139999999993</v>
      </c>
      <c r="O841" s="10">
        <f>2*testdata1820[[#This Row],[PP]]-testdata1820[[#This Row],[L]]</f>
        <v>373.08620000000002</v>
      </c>
      <c r="P841" s="10">
        <f>testdata1820[[#This Row],[PP]]+(testdata1820[[#This Row],[H]]-testdata1820[[#This Row],[L]])</f>
        <v>373.26930000000004</v>
      </c>
      <c r="Q841" s="10">
        <f>testdata1820[[#This Row],[H]]+2*(testdata1820[[#This Row],[PP]]-testdata1820[[#This Row],[L]])</f>
        <v>375.37860000000006</v>
      </c>
      <c r="S841" s="8">
        <v>44182.435416666667</v>
      </c>
      <c r="T841" s="10">
        <v>370.9769</v>
      </c>
      <c r="U841" s="10">
        <v>370.79379999999998</v>
      </c>
      <c r="V841" s="10">
        <v>368.68450000000001</v>
      </c>
      <c r="W841" s="10">
        <v>368.50139999999999</v>
      </c>
      <c r="X841" s="10">
        <v>373.08620000000002</v>
      </c>
      <c r="Y841" s="10">
        <v>373.26929999999999</v>
      </c>
      <c r="Z841" s="10">
        <v>375.37860000000001</v>
      </c>
    </row>
    <row r="842" spans="1:26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2">
        <f t="shared" si="18"/>
        <v>371.94</v>
      </c>
      <c r="I842" s="2">
        <f t="shared" si="19"/>
        <v>371.16</v>
      </c>
      <c r="J842" s="2">
        <f t="shared" si="20"/>
        <v>368.86759999999998</v>
      </c>
      <c r="K842" s="10">
        <f>(testdata1820[[#This Row],[H]]+testdata1820[[#This Row],[L]]+2*testdata1820[[#This Row],[O]])/4</f>
        <v>370.9769</v>
      </c>
      <c r="L842" s="10">
        <f>2*testdata1820[[#This Row],[PP]]-testdata1820[[#This Row],[H]]</f>
        <v>370.79379999999998</v>
      </c>
      <c r="M842" s="10">
        <f>testdata1820[[#This Row],[PP]]-(testdata1820[[#This Row],[H]]-testdata1820[[#This Row],[L]])</f>
        <v>368.68449999999996</v>
      </c>
      <c r="N842" s="10">
        <f>testdata1820[[#This Row],[L]]-2*(testdata1820[[#This Row],[H]]-testdata1820[[#This Row],[PP]])</f>
        <v>368.50139999999993</v>
      </c>
      <c r="O842" s="10">
        <f>2*testdata1820[[#This Row],[PP]]-testdata1820[[#This Row],[L]]</f>
        <v>373.08620000000002</v>
      </c>
      <c r="P842" s="10">
        <f>testdata1820[[#This Row],[PP]]+(testdata1820[[#This Row],[H]]-testdata1820[[#This Row],[L]])</f>
        <v>373.26930000000004</v>
      </c>
      <c r="Q842" s="10">
        <f>testdata1820[[#This Row],[H]]+2*(testdata1820[[#This Row],[PP]]-testdata1820[[#This Row],[L]])</f>
        <v>375.37860000000006</v>
      </c>
      <c r="S842" s="8">
        <v>44182.436111111114</v>
      </c>
      <c r="T842" s="10">
        <v>370.9769</v>
      </c>
      <c r="U842" s="10">
        <v>370.79379999999998</v>
      </c>
      <c r="V842" s="10">
        <v>368.68450000000001</v>
      </c>
      <c r="W842" s="10">
        <v>368.50139999999999</v>
      </c>
      <c r="X842" s="10">
        <v>373.08620000000002</v>
      </c>
      <c r="Y842" s="10">
        <v>373.26929999999999</v>
      </c>
      <c r="Z842" s="10">
        <v>375.37860000000001</v>
      </c>
    </row>
    <row r="843" spans="1:26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2">
        <f t="shared" ref="H843:H906" si="21">H842</f>
        <v>371.94</v>
      </c>
      <c r="I843" s="2">
        <f t="shared" ref="I843:I906" si="22">I842</f>
        <v>371.16</v>
      </c>
      <c r="J843" s="2">
        <f t="shared" ref="J843:J906" si="23">J842</f>
        <v>368.86759999999998</v>
      </c>
      <c r="K843" s="10">
        <f>(testdata1820[[#This Row],[H]]+testdata1820[[#This Row],[L]]+2*testdata1820[[#This Row],[O]])/4</f>
        <v>370.9769</v>
      </c>
      <c r="L843" s="10">
        <f>2*testdata1820[[#This Row],[PP]]-testdata1820[[#This Row],[H]]</f>
        <v>370.79379999999998</v>
      </c>
      <c r="M843" s="10">
        <f>testdata1820[[#This Row],[PP]]-(testdata1820[[#This Row],[H]]-testdata1820[[#This Row],[L]])</f>
        <v>368.68449999999996</v>
      </c>
      <c r="N843" s="10">
        <f>testdata1820[[#This Row],[L]]-2*(testdata1820[[#This Row],[H]]-testdata1820[[#This Row],[PP]])</f>
        <v>368.50139999999993</v>
      </c>
      <c r="O843" s="10">
        <f>2*testdata1820[[#This Row],[PP]]-testdata1820[[#This Row],[L]]</f>
        <v>373.08620000000002</v>
      </c>
      <c r="P843" s="10">
        <f>testdata1820[[#This Row],[PP]]+(testdata1820[[#This Row],[H]]-testdata1820[[#This Row],[L]])</f>
        <v>373.26930000000004</v>
      </c>
      <c r="Q843" s="10">
        <f>testdata1820[[#This Row],[H]]+2*(testdata1820[[#This Row],[PP]]-testdata1820[[#This Row],[L]])</f>
        <v>375.37860000000006</v>
      </c>
      <c r="S843" s="8">
        <v>44182.436805555553</v>
      </c>
      <c r="T843" s="10">
        <v>370.9769</v>
      </c>
      <c r="U843" s="10">
        <v>370.79379999999998</v>
      </c>
      <c r="V843" s="10">
        <v>368.68450000000001</v>
      </c>
      <c r="W843" s="10">
        <v>368.50139999999999</v>
      </c>
      <c r="X843" s="10">
        <v>373.08620000000002</v>
      </c>
      <c r="Y843" s="10">
        <v>373.26929999999999</v>
      </c>
      <c r="Z843" s="10">
        <v>375.37860000000001</v>
      </c>
    </row>
    <row r="844" spans="1:26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2">
        <f t="shared" si="21"/>
        <v>371.94</v>
      </c>
      <c r="I844" s="2">
        <f t="shared" si="22"/>
        <v>371.16</v>
      </c>
      <c r="J844" s="2">
        <f t="shared" si="23"/>
        <v>368.86759999999998</v>
      </c>
      <c r="K844" s="10">
        <f>(testdata1820[[#This Row],[H]]+testdata1820[[#This Row],[L]]+2*testdata1820[[#This Row],[O]])/4</f>
        <v>370.9769</v>
      </c>
      <c r="L844" s="10">
        <f>2*testdata1820[[#This Row],[PP]]-testdata1820[[#This Row],[H]]</f>
        <v>370.79379999999998</v>
      </c>
      <c r="M844" s="10">
        <f>testdata1820[[#This Row],[PP]]-(testdata1820[[#This Row],[H]]-testdata1820[[#This Row],[L]])</f>
        <v>368.68449999999996</v>
      </c>
      <c r="N844" s="10">
        <f>testdata1820[[#This Row],[L]]-2*(testdata1820[[#This Row],[H]]-testdata1820[[#This Row],[PP]])</f>
        <v>368.50139999999993</v>
      </c>
      <c r="O844" s="10">
        <f>2*testdata1820[[#This Row],[PP]]-testdata1820[[#This Row],[L]]</f>
        <v>373.08620000000002</v>
      </c>
      <c r="P844" s="10">
        <f>testdata1820[[#This Row],[PP]]+(testdata1820[[#This Row],[H]]-testdata1820[[#This Row],[L]])</f>
        <v>373.26930000000004</v>
      </c>
      <c r="Q844" s="10">
        <f>testdata1820[[#This Row],[H]]+2*(testdata1820[[#This Row],[PP]]-testdata1820[[#This Row],[L]])</f>
        <v>375.37860000000006</v>
      </c>
      <c r="S844" s="8">
        <v>44182.4375</v>
      </c>
      <c r="T844" s="10">
        <v>370.9769</v>
      </c>
      <c r="U844" s="10">
        <v>370.79379999999998</v>
      </c>
      <c r="V844" s="10">
        <v>368.68450000000001</v>
      </c>
      <c r="W844" s="10">
        <v>368.50139999999999</v>
      </c>
      <c r="X844" s="10">
        <v>373.08620000000002</v>
      </c>
      <c r="Y844" s="10">
        <v>373.26929999999999</v>
      </c>
      <c r="Z844" s="10">
        <v>375.37860000000001</v>
      </c>
    </row>
    <row r="845" spans="1:26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2">
        <f t="shared" si="21"/>
        <v>371.94</v>
      </c>
      <c r="I845" s="2">
        <f t="shared" si="22"/>
        <v>371.16</v>
      </c>
      <c r="J845" s="2">
        <f t="shared" si="23"/>
        <v>368.86759999999998</v>
      </c>
      <c r="K845" s="10">
        <f>(testdata1820[[#This Row],[H]]+testdata1820[[#This Row],[L]]+2*testdata1820[[#This Row],[O]])/4</f>
        <v>370.9769</v>
      </c>
      <c r="L845" s="10">
        <f>2*testdata1820[[#This Row],[PP]]-testdata1820[[#This Row],[H]]</f>
        <v>370.79379999999998</v>
      </c>
      <c r="M845" s="10">
        <f>testdata1820[[#This Row],[PP]]-(testdata1820[[#This Row],[H]]-testdata1820[[#This Row],[L]])</f>
        <v>368.68449999999996</v>
      </c>
      <c r="N845" s="10">
        <f>testdata1820[[#This Row],[L]]-2*(testdata1820[[#This Row],[H]]-testdata1820[[#This Row],[PP]])</f>
        <v>368.50139999999993</v>
      </c>
      <c r="O845" s="10">
        <f>2*testdata1820[[#This Row],[PP]]-testdata1820[[#This Row],[L]]</f>
        <v>373.08620000000002</v>
      </c>
      <c r="P845" s="10">
        <f>testdata1820[[#This Row],[PP]]+(testdata1820[[#This Row],[H]]-testdata1820[[#This Row],[L]])</f>
        <v>373.26930000000004</v>
      </c>
      <c r="Q845" s="10">
        <f>testdata1820[[#This Row],[H]]+2*(testdata1820[[#This Row],[PP]]-testdata1820[[#This Row],[L]])</f>
        <v>375.37860000000006</v>
      </c>
      <c r="S845" s="8">
        <v>44182.438194444447</v>
      </c>
      <c r="T845" s="10">
        <v>370.9769</v>
      </c>
      <c r="U845" s="10">
        <v>370.79379999999998</v>
      </c>
      <c r="V845" s="10">
        <v>368.68450000000001</v>
      </c>
      <c r="W845" s="10">
        <v>368.50139999999999</v>
      </c>
      <c r="X845" s="10">
        <v>373.08620000000002</v>
      </c>
      <c r="Y845" s="10">
        <v>373.26929999999999</v>
      </c>
      <c r="Z845" s="10">
        <v>375.37860000000001</v>
      </c>
    </row>
    <row r="846" spans="1:26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2">
        <f t="shared" si="21"/>
        <v>371.94</v>
      </c>
      <c r="I846" s="2">
        <f t="shared" si="22"/>
        <v>371.16</v>
      </c>
      <c r="J846" s="2">
        <f t="shared" si="23"/>
        <v>368.86759999999998</v>
      </c>
      <c r="K846" s="10">
        <f>(testdata1820[[#This Row],[H]]+testdata1820[[#This Row],[L]]+2*testdata1820[[#This Row],[O]])/4</f>
        <v>370.9769</v>
      </c>
      <c r="L846" s="10">
        <f>2*testdata1820[[#This Row],[PP]]-testdata1820[[#This Row],[H]]</f>
        <v>370.79379999999998</v>
      </c>
      <c r="M846" s="10">
        <f>testdata1820[[#This Row],[PP]]-(testdata1820[[#This Row],[H]]-testdata1820[[#This Row],[L]])</f>
        <v>368.68449999999996</v>
      </c>
      <c r="N846" s="10">
        <f>testdata1820[[#This Row],[L]]-2*(testdata1820[[#This Row],[H]]-testdata1820[[#This Row],[PP]])</f>
        <v>368.50139999999993</v>
      </c>
      <c r="O846" s="10">
        <f>2*testdata1820[[#This Row],[PP]]-testdata1820[[#This Row],[L]]</f>
        <v>373.08620000000002</v>
      </c>
      <c r="P846" s="10">
        <f>testdata1820[[#This Row],[PP]]+(testdata1820[[#This Row],[H]]-testdata1820[[#This Row],[L]])</f>
        <v>373.26930000000004</v>
      </c>
      <c r="Q846" s="10">
        <f>testdata1820[[#This Row],[H]]+2*(testdata1820[[#This Row],[PP]]-testdata1820[[#This Row],[L]])</f>
        <v>375.37860000000006</v>
      </c>
      <c r="S846" s="8">
        <v>44182.438888888886</v>
      </c>
      <c r="T846" s="10">
        <v>370.9769</v>
      </c>
      <c r="U846" s="10">
        <v>370.79379999999998</v>
      </c>
      <c r="V846" s="10">
        <v>368.68450000000001</v>
      </c>
      <c r="W846" s="10">
        <v>368.50139999999999</v>
      </c>
      <c r="X846" s="10">
        <v>373.08620000000002</v>
      </c>
      <c r="Y846" s="10">
        <v>373.26929999999999</v>
      </c>
      <c r="Z846" s="10">
        <v>375.37860000000001</v>
      </c>
    </row>
    <row r="847" spans="1:26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2">
        <f t="shared" si="21"/>
        <v>371.94</v>
      </c>
      <c r="I847" s="2">
        <f t="shared" si="22"/>
        <v>371.16</v>
      </c>
      <c r="J847" s="2">
        <f t="shared" si="23"/>
        <v>368.86759999999998</v>
      </c>
      <c r="K847" s="10">
        <f>(testdata1820[[#This Row],[H]]+testdata1820[[#This Row],[L]]+2*testdata1820[[#This Row],[O]])/4</f>
        <v>370.9769</v>
      </c>
      <c r="L847" s="10">
        <f>2*testdata1820[[#This Row],[PP]]-testdata1820[[#This Row],[H]]</f>
        <v>370.79379999999998</v>
      </c>
      <c r="M847" s="10">
        <f>testdata1820[[#This Row],[PP]]-(testdata1820[[#This Row],[H]]-testdata1820[[#This Row],[L]])</f>
        <v>368.68449999999996</v>
      </c>
      <c r="N847" s="10">
        <f>testdata1820[[#This Row],[L]]-2*(testdata1820[[#This Row],[H]]-testdata1820[[#This Row],[PP]])</f>
        <v>368.50139999999993</v>
      </c>
      <c r="O847" s="10">
        <f>2*testdata1820[[#This Row],[PP]]-testdata1820[[#This Row],[L]]</f>
        <v>373.08620000000002</v>
      </c>
      <c r="P847" s="10">
        <f>testdata1820[[#This Row],[PP]]+(testdata1820[[#This Row],[H]]-testdata1820[[#This Row],[L]])</f>
        <v>373.26930000000004</v>
      </c>
      <c r="Q847" s="10">
        <f>testdata1820[[#This Row],[H]]+2*(testdata1820[[#This Row],[PP]]-testdata1820[[#This Row],[L]])</f>
        <v>375.37860000000006</v>
      </c>
      <c r="S847" s="8">
        <v>44182.439583333333</v>
      </c>
      <c r="T847" s="10">
        <v>370.9769</v>
      </c>
      <c r="U847" s="10">
        <v>370.79379999999998</v>
      </c>
      <c r="V847" s="10">
        <v>368.68450000000001</v>
      </c>
      <c r="W847" s="10">
        <v>368.50139999999999</v>
      </c>
      <c r="X847" s="10">
        <v>373.08620000000002</v>
      </c>
      <c r="Y847" s="10">
        <v>373.26929999999999</v>
      </c>
      <c r="Z847" s="10">
        <v>375.37860000000001</v>
      </c>
    </row>
    <row r="848" spans="1:26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2">
        <f t="shared" si="21"/>
        <v>371.94</v>
      </c>
      <c r="I848" s="2">
        <f t="shared" si="22"/>
        <v>371.16</v>
      </c>
      <c r="J848" s="2">
        <f t="shared" si="23"/>
        <v>368.86759999999998</v>
      </c>
      <c r="K848" s="10">
        <f>(testdata1820[[#This Row],[H]]+testdata1820[[#This Row],[L]]+2*testdata1820[[#This Row],[O]])/4</f>
        <v>370.9769</v>
      </c>
      <c r="L848" s="10">
        <f>2*testdata1820[[#This Row],[PP]]-testdata1820[[#This Row],[H]]</f>
        <v>370.79379999999998</v>
      </c>
      <c r="M848" s="10">
        <f>testdata1820[[#This Row],[PP]]-(testdata1820[[#This Row],[H]]-testdata1820[[#This Row],[L]])</f>
        <v>368.68449999999996</v>
      </c>
      <c r="N848" s="10">
        <f>testdata1820[[#This Row],[L]]-2*(testdata1820[[#This Row],[H]]-testdata1820[[#This Row],[PP]])</f>
        <v>368.50139999999993</v>
      </c>
      <c r="O848" s="10">
        <f>2*testdata1820[[#This Row],[PP]]-testdata1820[[#This Row],[L]]</f>
        <v>373.08620000000002</v>
      </c>
      <c r="P848" s="10">
        <f>testdata1820[[#This Row],[PP]]+(testdata1820[[#This Row],[H]]-testdata1820[[#This Row],[L]])</f>
        <v>373.26930000000004</v>
      </c>
      <c r="Q848" s="10">
        <f>testdata1820[[#This Row],[H]]+2*(testdata1820[[#This Row],[PP]]-testdata1820[[#This Row],[L]])</f>
        <v>375.37860000000006</v>
      </c>
      <c r="S848" s="8">
        <v>44182.44027777778</v>
      </c>
      <c r="T848" s="10">
        <v>370.9769</v>
      </c>
      <c r="U848" s="10">
        <v>370.79379999999998</v>
      </c>
      <c r="V848" s="10">
        <v>368.68450000000001</v>
      </c>
      <c r="W848" s="10">
        <v>368.50139999999999</v>
      </c>
      <c r="X848" s="10">
        <v>373.08620000000002</v>
      </c>
      <c r="Y848" s="10">
        <v>373.26929999999999</v>
      </c>
      <c r="Z848" s="10">
        <v>375.37860000000001</v>
      </c>
    </row>
    <row r="849" spans="1:26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2">
        <f t="shared" si="21"/>
        <v>371.94</v>
      </c>
      <c r="I849" s="2">
        <f t="shared" si="22"/>
        <v>371.16</v>
      </c>
      <c r="J849" s="2">
        <f t="shared" si="23"/>
        <v>368.86759999999998</v>
      </c>
      <c r="K849" s="10">
        <f>(testdata1820[[#This Row],[H]]+testdata1820[[#This Row],[L]]+2*testdata1820[[#This Row],[O]])/4</f>
        <v>370.9769</v>
      </c>
      <c r="L849" s="10">
        <f>2*testdata1820[[#This Row],[PP]]-testdata1820[[#This Row],[H]]</f>
        <v>370.79379999999998</v>
      </c>
      <c r="M849" s="10">
        <f>testdata1820[[#This Row],[PP]]-(testdata1820[[#This Row],[H]]-testdata1820[[#This Row],[L]])</f>
        <v>368.68449999999996</v>
      </c>
      <c r="N849" s="10">
        <f>testdata1820[[#This Row],[L]]-2*(testdata1820[[#This Row],[H]]-testdata1820[[#This Row],[PP]])</f>
        <v>368.50139999999993</v>
      </c>
      <c r="O849" s="10">
        <f>2*testdata1820[[#This Row],[PP]]-testdata1820[[#This Row],[L]]</f>
        <v>373.08620000000002</v>
      </c>
      <c r="P849" s="10">
        <f>testdata1820[[#This Row],[PP]]+(testdata1820[[#This Row],[H]]-testdata1820[[#This Row],[L]])</f>
        <v>373.26930000000004</v>
      </c>
      <c r="Q849" s="10">
        <f>testdata1820[[#This Row],[H]]+2*(testdata1820[[#This Row],[PP]]-testdata1820[[#This Row],[L]])</f>
        <v>375.37860000000006</v>
      </c>
      <c r="S849" s="8">
        <v>44182.440972222219</v>
      </c>
      <c r="T849" s="10">
        <v>370.9769</v>
      </c>
      <c r="U849" s="10">
        <v>370.79379999999998</v>
      </c>
      <c r="V849" s="10">
        <v>368.68450000000001</v>
      </c>
      <c r="W849" s="10">
        <v>368.50139999999999</v>
      </c>
      <c r="X849" s="10">
        <v>373.08620000000002</v>
      </c>
      <c r="Y849" s="10">
        <v>373.26929999999999</v>
      </c>
      <c r="Z849" s="10">
        <v>375.37860000000001</v>
      </c>
    </row>
    <row r="850" spans="1:26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2">
        <f t="shared" si="21"/>
        <v>371.94</v>
      </c>
      <c r="I850" s="2">
        <f t="shared" si="22"/>
        <v>371.16</v>
      </c>
      <c r="J850" s="2">
        <f t="shared" si="23"/>
        <v>368.86759999999998</v>
      </c>
      <c r="K850" s="10">
        <f>(testdata1820[[#This Row],[H]]+testdata1820[[#This Row],[L]]+2*testdata1820[[#This Row],[O]])/4</f>
        <v>370.9769</v>
      </c>
      <c r="L850" s="10">
        <f>2*testdata1820[[#This Row],[PP]]-testdata1820[[#This Row],[H]]</f>
        <v>370.79379999999998</v>
      </c>
      <c r="M850" s="10">
        <f>testdata1820[[#This Row],[PP]]-(testdata1820[[#This Row],[H]]-testdata1820[[#This Row],[L]])</f>
        <v>368.68449999999996</v>
      </c>
      <c r="N850" s="10">
        <f>testdata1820[[#This Row],[L]]-2*(testdata1820[[#This Row],[H]]-testdata1820[[#This Row],[PP]])</f>
        <v>368.50139999999993</v>
      </c>
      <c r="O850" s="10">
        <f>2*testdata1820[[#This Row],[PP]]-testdata1820[[#This Row],[L]]</f>
        <v>373.08620000000002</v>
      </c>
      <c r="P850" s="10">
        <f>testdata1820[[#This Row],[PP]]+(testdata1820[[#This Row],[H]]-testdata1820[[#This Row],[L]])</f>
        <v>373.26930000000004</v>
      </c>
      <c r="Q850" s="10">
        <f>testdata1820[[#This Row],[H]]+2*(testdata1820[[#This Row],[PP]]-testdata1820[[#This Row],[L]])</f>
        <v>375.37860000000006</v>
      </c>
      <c r="S850" s="8">
        <v>44182.441666666666</v>
      </c>
      <c r="T850" s="10">
        <v>370.9769</v>
      </c>
      <c r="U850" s="10">
        <v>370.79379999999998</v>
      </c>
      <c r="V850" s="10">
        <v>368.68450000000001</v>
      </c>
      <c r="W850" s="10">
        <v>368.50139999999999</v>
      </c>
      <c r="X850" s="10">
        <v>373.08620000000002</v>
      </c>
      <c r="Y850" s="10">
        <v>373.26929999999999</v>
      </c>
      <c r="Z850" s="10">
        <v>375.37860000000001</v>
      </c>
    </row>
    <row r="851" spans="1:26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2">
        <f t="shared" si="21"/>
        <v>371.94</v>
      </c>
      <c r="I851" s="2">
        <f t="shared" si="22"/>
        <v>371.16</v>
      </c>
      <c r="J851" s="2">
        <f t="shared" si="23"/>
        <v>368.86759999999998</v>
      </c>
      <c r="K851" s="10">
        <f>(testdata1820[[#This Row],[H]]+testdata1820[[#This Row],[L]]+2*testdata1820[[#This Row],[O]])/4</f>
        <v>370.9769</v>
      </c>
      <c r="L851" s="10">
        <f>2*testdata1820[[#This Row],[PP]]-testdata1820[[#This Row],[H]]</f>
        <v>370.79379999999998</v>
      </c>
      <c r="M851" s="10">
        <f>testdata1820[[#This Row],[PP]]-(testdata1820[[#This Row],[H]]-testdata1820[[#This Row],[L]])</f>
        <v>368.68449999999996</v>
      </c>
      <c r="N851" s="10">
        <f>testdata1820[[#This Row],[L]]-2*(testdata1820[[#This Row],[H]]-testdata1820[[#This Row],[PP]])</f>
        <v>368.50139999999993</v>
      </c>
      <c r="O851" s="10">
        <f>2*testdata1820[[#This Row],[PP]]-testdata1820[[#This Row],[L]]</f>
        <v>373.08620000000002</v>
      </c>
      <c r="P851" s="10">
        <f>testdata1820[[#This Row],[PP]]+(testdata1820[[#This Row],[H]]-testdata1820[[#This Row],[L]])</f>
        <v>373.26930000000004</v>
      </c>
      <c r="Q851" s="10">
        <f>testdata1820[[#This Row],[H]]+2*(testdata1820[[#This Row],[PP]]-testdata1820[[#This Row],[L]])</f>
        <v>375.37860000000006</v>
      </c>
      <c r="S851" s="8">
        <v>44182.442361111112</v>
      </c>
      <c r="T851" s="10">
        <v>370.9769</v>
      </c>
      <c r="U851" s="10">
        <v>370.79379999999998</v>
      </c>
      <c r="V851" s="10">
        <v>368.68450000000001</v>
      </c>
      <c r="W851" s="10">
        <v>368.50139999999999</v>
      </c>
      <c r="X851" s="10">
        <v>373.08620000000002</v>
      </c>
      <c r="Y851" s="10">
        <v>373.26929999999999</v>
      </c>
      <c r="Z851" s="10">
        <v>375.37860000000001</v>
      </c>
    </row>
    <row r="852" spans="1:26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2">
        <f t="shared" si="21"/>
        <v>371.94</v>
      </c>
      <c r="I852" s="2">
        <f t="shared" si="22"/>
        <v>371.16</v>
      </c>
      <c r="J852" s="2">
        <f t="shared" si="23"/>
        <v>368.86759999999998</v>
      </c>
      <c r="K852" s="10">
        <f>(testdata1820[[#This Row],[H]]+testdata1820[[#This Row],[L]]+2*testdata1820[[#This Row],[O]])/4</f>
        <v>370.9769</v>
      </c>
      <c r="L852" s="10">
        <f>2*testdata1820[[#This Row],[PP]]-testdata1820[[#This Row],[H]]</f>
        <v>370.79379999999998</v>
      </c>
      <c r="M852" s="10">
        <f>testdata1820[[#This Row],[PP]]-(testdata1820[[#This Row],[H]]-testdata1820[[#This Row],[L]])</f>
        <v>368.68449999999996</v>
      </c>
      <c r="N852" s="10">
        <f>testdata1820[[#This Row],[L]]-2*(testdata1820[[#This Row],[H]]-testdata1820[[#This Row],[PP]])</f>
        <v>368.50139999999993</v>
      </c>
      <c r="O852" s="10">
        <f>2*testdata1820[[#This Row],[PP]]-testdata1820[[#This Row],[L]]</f>
        <v>373.08620000000002</v>
      </c>
      <c r="P852" s="10">
        <f>testdata1820[[#This Row],[PP]]+(testdata1820[[#This Row],[H]]-testdata1820[[#This Row],[L]])</f>
        <v>373.26930000000004</v>
      </c>
      <c r="Q852" s="10">
        <f>testdata1820[[#This Row],[H]]+2*(testdata1820[[#This Row],[PP]]-testdata1820[[#This Row],[L]])</f>
        <v>375.37860000000006</v>
      </c>
      <c r="S852" s="8">
        <v>44182.443055555559</v>
      </c>
      <c r="T852" s="10">
        <v>370.9769</v>
      </c>
      <c r="U852" s="10">
        <v>370.79379999999998</v>
      </c>
      <c r="V852" s="10">
        <v>368.68450000000001</v>
      </c>
      <c r="W852" s="10">
        <v>368.50139999999999</v>
      </c>
      <c r="X852" s="10">
        <v>373.08620000000002</v>
      </c>
      <c r="Y852" s="10">
        <v>373.26929999999999</v>
      </c>
      <c r="Z852" s="10">
        <v>375.37860000000001</v>
      </c>
    </row>
    <row r="853" spans="1:26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2">
        <f t="shared" si="21"/>
        <v>371.94</v>
      </c>
      <c r="I853" s="2">
        <f t="shared" si="22"/>
        <v>371.16</v>
      </c>
      <c r="J853" s="2">
        <f t="shared" si="23"/>
        <v>368.86759999999998</v>
      </c>
      <c r="K853" s="10">
        <f>(testdata1820[[#This Row],[H]]+testdata1820[[#This Row],[L]]+2*testdata1820[[#This Row],[O]])/4</f>
        <v>370.9769</v>
      </c>
      <c r="L853" s="10">
        <f>2*testdata1820[[#This Row],[PP]]-testdata1820[[#This Row],[H]]</f>
        <v>370.79379999999998</v>
      </c>
      <c r="M853" s="10">
        <f>testdata1820[[#This Row],[PP]]-(testdata1820[[#This Row],[H]]-testdata1820[[#This Row],[L]])</f>
        <v>368.68449999999996</v>
      </c>
      <c r="N853" s="10">
        <f>testdata1820[[#This Row],[L]]-2*(testdata1820[[#This Row],[H]]-testdata1820[[#This Row],[PP]])</f>
        <v>368.50139999999993</v>
      </c>
      <c r="O853" s="10">
        <f>2*testdata1820[[#This Row],[PP]]-testdata1820[[#This Row],[L]]</f>
        <v>373.08620000000002</v>
      </c>
      <c r="P853" s="10">
        <f>testdata1820[[#This Row],[PP]]+(testdata1820[[#This Row],[H]]-testdata1820[[#This Row],[L]])</f>
        <v>373.26930000000004</v>
      </c>
      <c r="Q853" s="10">
        <f>testdata1820[[#This Row],[H]]+2*(testdata1820[[#This Row],[PP]]-testdata1820[[#This Row],[L]])</f>
        <v>375.37860000000006</v>
      </c>
      <c r="S853" s="8">
        <v>44182.443749999999</v>
      </c>
      <c r="T853" s="10">
        <v>370.9769</v>
      </c>
      <c r="U853" s="10">
        <v>370.79379999999998</v>
      </c>
      <c r="V853" s="10">
        <v>368.68450000000001</v>
      </c>
      <c r="W853" s="10">
        <v>368.50139999999999</v>
      </c>
      <c r="X853" s="10">
        <v>373.08620000000002</v>
      </c>
      <c r="Y853" s="10">
        <v>373.26929999999999</v>
      </c>
      <c r="Z853" s="10">
        <v>375.37860000000001</v>
      </c>
    </row>
    <row r="854" spans="1:26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2">
        <f t="shared" si="21"/>
        <v>371.94</v>
      </c>
      <c r="I854" s="2">
        <f t="shared" si="22"/>
        <v>371.16</v>
      </c>
      <c r="J854" s="2">
        <f t="shared" si="23"/>
        <v>368.86759999999998</v>
      </c>
      <c r="K854" s="10">
        <f>(testdata1820[[#This Row],[H]]+testdata1820[[#This Row],[L]]+2*testdata1820[[#This Row],[O]])/4</f>
        <v>370.9769</v>
      </c>
      <c r="L854" s="10">
        <f>2*testdata1820[[#This Row],[PP]]-testdata1820[[#This Row],[H]]</f>
        <v>370.79379999999998</v>
      </c>
      <c r="M854" s="10">
        <f>testdata1820[[#This Row],[PP]]-(testdata1820[[#This Row],[H]]-testdata1820[[#This Row],[L]])</f>
        <v>368.68449999999996</v>
      </c>
      <c r="N854" s="10">
        <f>testdata1820[[#This Row],[L]]-2*(testdata1820[[#This Row],[H]]-testdata1820[[#This Row],[PP]])</f>
        <v>368.50139999999993</v>
      </c>
      <c r="O854" s="10">
        <f>2*testdata1820[[#This Row],[PP]]-testdata1820[[#This Row],[L]]</f>
        <v>373.08620000000002</v>
      </c>
      <c r="P854" s="10">
        <f>testdata1820[[#This Row],[PP]]+(testdata1820[[#This Row],[H]]-testdata1820[[#This Row],[L]])</f>
        <v>373.26930000000004</v>
      </c>
      <c r="Q854" s="10">
        <f>testdata1820[[#This Row],[H]]+2*(testdata1820[[#This Row],[PP]]-testdata1820[[#This Row],[L]])</f>
        <v>375.37860000000006</v>
      </c>
      <c r="S854" s="8">
        <v>44182.444444444445</v>
      </c>
      <c r="T854" s="10">
        <v>370.9769</v>
      </c>
      <c r="U854" s="10">
        <v>370.79379999999998</v>
      </c>
      <c r="V854" s="10">
        <v>368.68450000000001</v>
      </c>
      <c r="W854" s="10">
        <v>368.50139999999999</v>
      </c>
      <c r="X854" s="10">
        <v>373.08620000000002</v>
      </c>
      <c r="Y854" s="10">
        <v>373.26929999999999</v>
      </c>
      <c r="Z854" s="10">
        <v>375.37860000000001</v>
      </c>
    </row>
    <row r="855" spans="1:26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2">
        <f t="shared" si="21"/>
        <v>371.94</v>
      </c>
      <c r="I855" s="2">
        <f t="shared" si="22"/>
        <v>371.16</v>
      </c>
      <c r="J855" s="2">
        <f t="shared" si="23"/>
        <v>368.86759999999998</v>
      </c>
      <c r="K855" s="10">
        <f>(testdata1820[[#This Row],[H]]+testdata1820[[#This Row],[L]]+2*testdata1820[[#This Row],[O]])/4</f>
        <v>370.9769</v>
      </c>
      <c r="L855" s="10">
        <f>2*testdata1820[[#This Row],[PP]]-testdata1820[[#This Row],[H]]</f>
        <v>370.79379999999998</v>
      </c>
      <c r="M855" s="10">
        <f>testdata1820[[#This Row],[PP]]-(testdata1820[[#This Row],[H]]-testdata1820[[#This Row],[L]])</f>
        <v>368.68449999999996</v>
      </c>
      <c r="N855" s="10">
        <f>testdata1820[[#This Row],[L]]-2*(testdata1820[[#This Row],[H]]-testdata1820[[#This Row],[PP]])</f>
        <v>368.50139999999993</v>
      </c>
      <c r="O855" s="10">
        <f>2*testdata1820[[#This Row],[PP]]-testdata1820[[#This Row],[L]]</f>
        <v>373.08620000000002</v>
      </c>
      <c r="P855" s="10">
        <f>testdata1820[[#This Row],[PP]]+(testdata1820[[#This Row],[H]]-testdata1820[[#This Row],[L]])</f>
        <v>373.26930000000004</v>
      </c>
      <c r="Q855" s="10">
        <f>testdata1820[[#This Row],[H]]+2*(testdata1820[[#This Row],[PP]]-testdata1820[[#This Row],[L]])</f>
        <v>375.37860000000006</v>
      </c>
      <c r="S855" s="8">
        <v>44182.445138888892</v>
      </c>
      <c r="T855" s="10">
        <v>370.9769</v>
      </c>
      <c r="U855" s="10">
        <v>370.79379999999998</v>
      </c>
      <c r="V855" s="10">
        <v>368.68450000000001</v>
      </c>
      <c r="W855" s="10">
        <v>368.50139999999999</v>
      </c>
      <c r="X855" s="10">
        <v>373.08620000000002</v>
      </c>
      <c r="Y855" s="10">
        <v>373.26929999999999</v>
      </c>
      <c r="Z855" s="10">
        <v>375.37860000000001</v>
      </c>
    </row>
    <row r="856" spans="1:26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2">
        <f t="shared" si="21"/>
        <v>371.94</v>
      </c>
      <c r="I856" s="2">
        <f t="shared" si="22"/>
        <v>371.16</v>
      </c>
      <c r="J856" s="2">
        <f t="shared" si="23"/>
        <v>368.86759999999998</v>
      </c>
      <c r="K856" s="10">
        <f>(testdata1820[[#This Row],[H]]+testdata1820[[#This Row],[L]]+2*testdata1820[[#This Row],[O]])/4</f>
        <v>370.9769</v>
      </c>
      <c r="L856" s="10">
        <f>2*testdata1820[[#This Row],[PP]]-testdata1820[[#This Row],[H]]</f>
        <v>370.79379999999998</v>
      </c>
      <c r="M856" s="10">
        <f>testdata1820[[#This Row],[PP]]-(testdata1820[[#This Row],[H]]-testdata1820[[#This Row],[L]])</f>
        <v>368.68449999999996</v>
      </c>
      <c r="N856" s="10">
        <f>testdata1820[[#This Row],[L]]-2*(testdata1820[[#This Row],[H]]-testdata1820[[#This Row],[PP]])</f>
        <v>368.50139999999993</v>
      </c>
      <c r="O856" s="10">
        <f>2*testdata1820[[#This Row],[PP]]-testdata1820[[#This Row],[L]]</f>
        <v>373.08620000000002</v>
      </c>
      <c r="P856" s="10">
        <f>testdata1820[[#This Row],[PP]]+(testdata1820[[#This Row],[H]]-testdata1820[[#This Row],[L]])</f>
        <v>373.26930000000004</v>
      </c>
      <c r="Q856" s="10">
        <f>testdata1820[[#This Row],[H]]+2*(testdata1820[[#This Row],[PP]]-testdata1820[[#This Row],[L]])</f>
        <v>375.37860000000006</v>
      </c>
      <c r="S856" s="8">
        <v>44182.445833333331</v>
      </c>
      <c r="T856" s="10">
        <v>370.9769</v>
      </c>
      <c r="U856" s="10">
        <v>370.79379999999998</v>
      </c>
      <c r="V856" s="10">
        <v>368.68450000000001</v>
      </c>
      <c r="W856" s="10">
        <v>368.50139999999999</v>
      </c>
      <c r="X856" s="10">
        <v>373.08620000000002</v>
      </c>
      <c r="Y856" s="10">
        <v>373.26929999999999</v>
      </c>
      <c r="Z856" s="10">
        <v>375.37860000000001</v>
      </c>
    </row>
    <row r="857" spans="1:26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2">
        <f t="shared" si="21"/>
        <v>371.94</v>
      </c>
      <c r="I857" s="2">
        <f t="shared" si="22"/>
        <v>371.16</v>
      </c>
      <c r="J857" s="2">
        <f t="shared" si="23"/>
        <v>368.86759999999998</v>
      </c>
      <c r="K857" s="10">
        <f>(testdata1820[[#This Row],[H]]+testdata1820[[#This Row],[L]]+2*testdata1820[[#This Row],[O]])/4</f>
        <v>370.9769</v>
      </c>
      <c r="L857" s="10">
        <f>2*testdata1820[[#This Row],[PP]]-testdata1820[[#This Row],[H]]</f>
        <v>370.79379999999998</v>
      </c>
      <c r="M857" s="10">
        <f>testdata1820[[#This Row],[PP]]-(testdata1820[[#This Row],[H]]-testdata1820[[#This Row],[L]])</f>
        <v>368.68449999999996</v>
      </c>
      <c r="N857" s="10">
        <f>testdata1820[[#This Row],[L]]-2*(testdata1820[[#This Row],[H]]-testdata1820[[#This Row],[PP]])</f>
        <v>368.50139999999993</v>
      </c>
      <c r="O857" s="10">
        <f>2*testdata1820[[#This Row],[PP]]-testdata1820[[#This Row],[L]]</f>
        <v>373.08620000000002</v>
      </c>
      <c r="P857" s="10">
        <f>testdata1820[[#This Row],[PP]]+(testdata1820[[#This Row],[H]]-testdata1820[[#This Row],[L]])</f>
        <v>373.26930000000004</v>
      </c>
      <c r="Q857" s="10">
        <f>testdata1820[[#This Row],[H]]+2*(testdata1820[[#This Row],[PP]]-testdata1820[[#This Row],[L]])</f>
        <v>375.37860000000006</v>
      </c>
      <c r="S857" s="8">
        <v>44182.446527777778</v>
      </c>
      <c r="T857" s="10">
        <v>370.9769</v>
      </c>
      <c r="U857" s="10">
        <v>370.79379999999998</v>
      </c>
      <c r="V857" s="10">
        <v>368.68450000000001</v>
      </c>
      <c r="W857" s="10">
        <v>368.50139999999999</v>
      </c>
      <c r="X857" s="10">
        <v>373.08620000000002</v>
      </c>
      <c r="Y857" s="10">
        <v>373.26929999999999</v>
      </c>
      <c r="Z857" s="10">
        <v>375.37860000000001</v>
      </c>
    </row>
    <row r="858" spans="1:26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2">
        <f t="shared" si="21"/>
        <v>371.94</v>
      </c>
      <c r="I858" s="2">
        <f t="shared" si="22"/>
        <v>371.16</v>
      </c>
      <c r="J858" s="2">
        <f t="shared" si="23"/>
        <v>368.86759999999998</v>
      </c>
      <c r="K858" s="10">
        <f>(testdata1820[[#This Row],[H]]+testdata1820[[#This Row],[L]]+2*testdata1820[[#This Row],[O]])/4</f>
        <v>370.9769</v>
      </c>
      <c r="L858" s="10">
        <f>2*testdata1820[[#This Row],[PP]]-testdata1820[[#This Row],[H]]</f>
        <v>370.79379999999998</v>
      </c>
      <c r="M858" s="10">
        <f>testdata1820[[#This Row],[PP]]-(testdata1820[[#This Row],[H]]-testdata1820[[#This Row],[L]])</f>
        <v>368.68449999999996</v>
      </c>
      <c r="N858" s="10">
        <f>testdata1820[[#This Row],[L]]-2*(testdata1820[[#This Row],[H]]-testdata1820[[#This Row],[PP]])</f>
        <v>368.50139999999993</v>
      </c>
      <c r="O858" s="10">
        <f>2*testdata1820[[#This Row],[PP]]-testdata1820[[#This Row],[L]]</f>
        <v>373.08620000000002</v>
      </c>
      <c r="P858" s="10">
        <f>testdata1820[[#This Row],[PP]]+(testdata1820[[#This Row],[H]]-testdata1820[[#This Row],[L]])</f>
        <v>373.26930000000004</v>
      </c>
      <c r="Q858" s="10">
        <f>testdata1820[[#This Row],[H]]+2*(testdata1820[[#This Row],[PP]]-testdata1820[[#This Row],[L]])</f>
        <v>375.37860000000006</v>
      </c>
      <c r="S858" s="8">
        <v>44182.447222222225</v>
      </c>
      <c r="T858" s="10">
        <v>370.9769</v>
      </c>
      <c r="U858" s="10">
        <v>370.79379999999998</v>
      </c>
      <c r="V858" s="10">
        <v>368.68450000000001</v>
      </c>
      <c r="W858" s="10">
        <v>368.50139999999999</v>
      </c>
      <c r="X858" s="10">
        <v>373.08620000000002</v>
      </c>
      <c r="Y858" s="10">
        <v>373.26929999999999</v>
      </c>
      <c r="Z858" s="10">
        <v>375.37860000000001</v>
      </c>
    </row>
    <row r="859" spans="1:26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2">
        <f t="shared" si="21"/>
        <v>371.94</v>
      </c>
      <c r="I859" s="2">
        <f t="shared" si="22"/>
        <v>371.16</v>
      </c>
      <c r="J859" s="2">
        <f t="shared" si="23"/>
        <v>368.86759999999998</v>
      </c>
      <c r="K859" s="10">
        <f>(testdata1820[[#This Row],[H]]+testdata1820[[#This Row],[L]]+2*testdata1820[[#This Row],[O]])/4</f>
        <v>370.9769</v>
      </c>
      <c r="L859" s="10">
        <f>2*testdata1820[[#This Row],[PP]]-testdata1820[[#This Row],[H]]</f>
        <v>370.79379999999998</v>
      </c>
      <c r="M859" s="10">
        <f>testdata1820[[#This Row],[PP]]-(testdata1820[[#This Row],[H]]-testdata1820[[#This Row],[L]])</f>
        <v>368.68449999999996</v>
      </c>
      <c r="N859" s="10">
        <f>testdata1820[[#This Row],[L]]-2*(testdata1820[[#This Row],[H]]-testdata1820[[#This Row],[PP]])</f>
        <v>368.50139999999993</v>
      </c>
      <c r="O859" s="10">
        <f>2*testdata1820[[#This Row],[PP]]-testdata1820[[#This Row],[L]]</f>
        <v>373.08620000000002</v>
      </c>
      <c r="P859" s="10">
        <f>testdata1820[[#This Row],[PP]]+(testdata1820[[#This Row],[H]]-testdata1820[[#This Row],[L]])</f>
        <v>373.26930000000004</v>
      </c>
      <c r="Q859" s="10">
        <f>testdata1820[[#This Row],[H]]+2*(testdata1820[[#This Row],[PP]]-testdata1820[[#This Row],[L]])</f>
        <v>375.37860000000006</v>
      </c>
      <c r="S859" s="8">
        <v>44182.447916666664</v>
      </c>
      <c r="T859" s="10">
        <v>370.9769</v>
      </c>
      <c r="U859" s="10">
        <v>370.79379999999998</v>
      </c>
      <c r="V859" s="10">
        <v>368.68450000000001</v>
      </c>
      <c r="W859" s="10">
        <v>368.50139999999999</v>
      </c>
      <c r="X859" s="10">
        <v>373.08620000000002</v>
      </c>
      <c r="Y859" s="10">
        <v>373.26929999999999</v>
      </c>
      <c r="Z859" s="10">
        <v>375.37860000000001</v>
      </c>
    </row>
    <row r="860" spans="1:26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2">
        <f t="shared" si="21"/>
        <v>371.94</v>
      </c>
      <c r="I860" s="2">
        <f t="shared" si="22"/>
        <v>371.16</v>
      </c>
      <c r="J860" s="2">
        <f t="shared" si="23"/>
        <v>368.86759999999998</v>
      </c>
      <c r="K860" s="10">
        <f>(testdata1820[[#This Row],[H]]+testdata1820[[#This Row],[L]]+2*testdata1820[[#This Row],[O]])/4</f>
        <v>370.9769</v>
      </c>
      <c r="L860" s="10">
        <f>2*testdata1820[[#This Row],[PP]]-testdata1820[[#This Row],[H]]</f>
        <v>370.79379999999998</v>
      </c>
      <c r="M860" s="10">
        <f>testdata1820[[#This Row],[PP]]-(testdata1820[[#This Row],[H]]-testdata1820[[#This Row],[L]])</f>
        <v>368.68449999999996</v>
      </c>
      <c r="N860" s="10">
        <f>testdata1820[[#This Row],[L]]-2*(testdata1820[[#This Row],[H]]-testdata1820[[#This Row],[PP]])</f>
        <v>368.50139999999993</v>
      </c>
      <c r="O860" s="10">
        <f>2*testdata1820[[#This Row],[PP]]-testdata1820[[#This Row],[L]]</f>
        <v>373.08620000000002</v>
      </c>
      <c r="P860" s="10">
        <f>testdata1820[[#This Row],[PP]]+(testdata1820[[#This Row],[H]]-testdata1820[[#This Row],[L]])</f>
        <v>373.26930000000004</v>
      </c>
      <c r="Q860" s="10">
        <f>testdata1820[[#This Row],[H]]+2*(testdata1820[[#This Row],[PP]]-testdata1820[[#This Row],[L]])</f>
        <v>375.37860000000006</v>
      </c>
      <c r="S860" s="8">
        <v>44182.448611111111</v>
      </c>
      <c r="T860" s="10">
        <v>370.9769</v>
      </c>
      <c r="U860" s="10">
        <v>370.79379999999998</v>
      </c>
      <c r="V860" s="10">
        <v>368.68450000000001</v>
      </c>
      <c r="W860" s="10">
        <v>368.50139999999999</v>
      </c>
      <c r="X860" s="10">
        <v>373.08620000000002</v>
      </c>
      <c r="Y860" s="10">
        <v>373.26929999999999</v>
      </c>
      <c r="Z860" s="10">
        <v>375.37860000000001</v>
      </c>
    </row>
    <row r="861" spans="1:26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2">
        <f t="shared" si="21"/>
        <v>371.94</v>
      </c>
      <c r="I861" s="2">
        <f t="shared" si="22"/>
        <v>371.16</v>
      </c>
      <c r="J861" s="2">
        <f t="shared" si="23"/>
        <v>368.86759999999998</v>
      </c>
      <c r="K861" s="10">
        <f>(testdata1820[[#This Row],[H]]+testdata1820[[#This Row],[L]]+2*testdata1820[[#This Row],[O]])/4</f>
        <v>370.9769</v>
      </c>
      <c r="L861" s="10">
        <f>2*testdata1820[[#This Row],[PP]]-testdata1820[[#This Row],[H]]</f>
        <v>370.79379999999998</v>
      </c>
      <c r="M861" s="10">
        <f>testdata1820[[#This Row],[PP]]-(testdata1820[[#This Row],[H]]-testdata1820[[#This Row],[L]])</f>
        <v>368.68449999999996</v>
      </c>
      <c r="N861" s="10">
        <f>testdata1820[[#This Row],[L]]-2*(testdata1820[[#This Row],[H]]-testdata1820[[#This Row],[PP]])</f>
        <v>368.50139999999993</v>
      </c>
      <c r="O861" s="10">
        <f>2*testdata1820[[#This Row],[PP]]-testdata1820[[#This Row],[L]]</f>
        <v>373.08620000000002</v>
      </c>
      <c r="P861" s="10">
        <f>testdata1820[[#This Row],[PP]]+(testdata1820[[#This Row],[H]]-testdata1820[[#This Row],[L]])</f>
        <v>373.26930000000004</v>
      </c>
      <c r="Q861" s="10">
        <f>testdata1820[[#This Row],[H]]+2*(testdata1820[[#This Row],[PP]]-testdata1820[[#This Row],[L]])</f>
        <v>375.37860000000006</v>
      </c>
      <c r="S861" s="8">
        <v>44182.449305555558</v>
      </c>
      <c r="T861" s="10">
        <v>370.9769</v>
      </c>
      <c r="U861" s="10">
        <v>370.79379999999998</v>
      </c>
      <c r="V861" s="10">
        <v>368.68450000000001</v>
      </c>
      <c r="W861" s="10">
        <v>368.50139999999999</v>
      </c>
      <c r="X861" s="10">
        <v>373.08620000000002</v>
      </c>
      <c r="Y861" s="10">
        <v>373.26929999999999</v>
      </c>
      <c r="Z861" s="10">
        <v>375.37860000000001</v>
      </c>
    </row>
    <row r="862" spans="1:26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2">
        <f t="shared" si="21"/>
        <v>371.94</v>
      </c>
      <c r="I862" s="2">
        <f t="shared" si="22"/>
        <v>371.16</v>
      </c>
      <c r="J862" s="2">
        <f t="shared" si="23"/>
        <v>368.86759999999998</v>
      </c>
      <c r="K862" s="10">
        <f>(testdata1820[[#This Row],[H]]+testdata1820[[#This Row],[L]]+2*testdata1820[[#This Row],[O]])/4</f>
        <v>370.9769</v>
      </c>
      <c r="L862" s="10">
        <f>2*testdata1820[[#This Row],[PP]]-testdata1820[[#This Row],[H]]</f>
        <v>370.79379999999998</v>
      </c>
      <c r="M862" s="10">
        <f>testdata1820[[#This Row],[PP]]-(testdata1820[[#This Row],[H]]-testdata1820[[#This Row],[L]])</f>
        <v>368.68449999999996</v>
      </c>
      <c r="N862" s="10">
        <f>testdata1820[[#This Row],[L]]-2*(testdata1820[[#This Row],[H]]-testdata1820[[#This Row],[PP]])</f>
        <v>368.50139999999993</v>
      </c>
      <c r="O862" s="10">
        <f>2*testdata1820[[#This Row],[PP]]-testdata1820[[#This Row],[L]]</f>
        <v>373.08620000000002</v>
      </c>
      <c r="P862" s="10">
        <f>testdata1820[[#This Row],[PP]]+(testdata1820[[#This Row],[H]]-testdata1820[[#This Row],[L]])</f>
        <v>373.26930000000004</v>
      </c>
      <c r="Q862" s="10">
        <f>testdata1820[[#This Row],[H]]+2*(testdata1820[[#This Row],[PP]]-testdata1820[[#This Row],[L]])</f>
        <v>375.37860000000006</v>
      </c>
      <c r="S862" s="8">
        <v>44182.45</v>
      </c>
      <c r="T862" s="10">
        <v>370.9769</v>
      </c>
      <c r="U862" s="10">
        <v>370.79379999999998</v>
      </c>
      <c r="V862" s="10">
        <v>368.68450000000001</v>
      </c>
      <c r="W862" s="10">
        <v>368.50139999999999</v>
      </c>
      <c r="X862" s="10">
        <v>373.08620000000002</v>
      </c>
      <c r="Y862" s="10">
        <v>373.26929999999999</v>
      </c>
      <c r="Z862" s="10">
        <v>375.37860000000001</v>
      </c>
    </row>
    <row r="863" spans="1:26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2">
        <f t="shared" si="21"/>
        <v>371.94</v>
      </c>
      <c r="I863" s="2">
        <f t="shared" si="22"/>
        <v>371.16</v>
      </c>
      <c r="J863" s="2">
        <f t="shared" si="23"/>
        <v>368.86759999999998</v>
      </c>
      <c r="K863" s="10">
        <f>(testdata1820[[#This Row],[H]]+testdata1820[[#This Row],[L]]+2*testdata1820[[#This Row],[O]])/4</f>
        <v>370.9769</v>
      </c>
      <c r="L863" s="10">
        <f>2*testdata1820[[#This Row],[PP]]-testdata1820[[#This Row],[H]]</f>
        <v>370.79379999999998</v>
      </c>
      <c r="M863" s="10">
        <f>testdata1820[[#This Row],[PP]]-(testdata1820[[#This Row],[H]]-testdata1820[[#This Row],[L]])</f>
        <v>368.68449999999996</v>
      </c>
      <c r="N863" s="10">
        <f>testdata1820[[#This Row],[L]]-2*(testdata1820[[#This Row],[H]]-testdata1820[[#This Row],[PP]])</f>
        <v>368.50139999999993</v>
      </c>
      <c r="O863" s="10">
        <f>2*testdata1820[[#This Row],[PP]]-testdata1820[[#This Row],[L]]</f>
        <v>373.08620000000002</v>
      </c>
      <c r="P863" s="10">
        <f>testdata1820[[#This Row],[PP]]+(testdata1820[[#This Row],[H]]-testdata1820[[#This Row],[L]])</f>
        <v>373.26930000000004</v>
      </c>
      <c r="Q863" s="10">
        <f>testdata1820[[#This Row],[H]]+2*(testdata1820[[#This Row],[PP]]-testdata1820[[#This Row],[L]])</f>
        <v>375.37860000000006</v>
      </c>
      <c r="S863" s="8">
        <v>44182.450694444444</v>
      </c>
      <c r="T863" s="10">
        <v>370.9769</v>
      </c>
      <c r="U863" s="10">
        <v>370.79379999999998</v>
      </c>
      <c r="V863" s="10">
        <v>368.68450000000001</v>
      </c>
      <c r="W863" s="10">
        <v>368.50139999999999</v>
      </c>
      <c r="X863" s="10">
        <v>373.08620000000002</v>
      </c>
      <c r="Y863" s="10">
        <v>373.26929999999999</v>
      </c>
      <c r="Z863" s="10">
        <v>375.37860000000001</v>
      </c>
    </row>
    <row r="864" spans="1:26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2">
        <f t="shared" si="21"/>
        <v>371.94</v>
      </c>
      <c r="I864" s="2">
        <f t="shared" si="22"/>
        <v>371.16</v>
      </c>
      <c r="J864" s="2">
        <f t="shared" si="23"/>
        <v>368.86759999999998</v>
      </c>
      <c r="K864" s="10">
        <f>(testdata1820[[#This Row],[H]]+testdata1820[[#This Row],[L]]+2*testdata1820[[#This Row],[O]])/4</f>
        <v>370.9769</v>
      </c>
      <c r="L864" s="10">
        <f>2*testdata1820[[#This Row],[PP]]-testdata1820[[#This Row],[H]]</f>
        <v>370.79379999999998</v>
      </c>
      <c r="M864" s="10">
        <f>testdata1820[[#This Row],[PP]]-(testdata1820[[#This Row],[H]]-testdata1820[[#This Row],[L]])</f>
        <v>368.68449999999996</v>
      </c>
      <c r="N864" s="10">
        <f>testdata1820[[#This Row],[L]]-2*(testdata1820[[#This Row],[H]]-testdata1820[[#This Row],[PP]])</f>
        <v>368.50139999999993</v>
      </c>
      <c r="O864" s="10">
        <f>2*testdata1820[[#This Row],[PP]]-testdata1820[[#This Row],[L]]</f>
        <v>373.08620000000002</v>
      </c>
      <c r="P864" s="10">
        <f>testdata1820[[#This Row],[PP]]+(testdata1820[[#This Row],[H]]-testdata1820[[#This Row],[L]])</f>
        <v>373.26930000000004</v>
      </c>
      <c r="Q864" s="10">
        <f>testdata1820[[#This Row],[H]]+2*(testdata1820[[#This Row],[PP]]-testdata1820[[#This Row],[L]])</f>
        <v>375.37860000000006</v>
      </c>
      <c r="S864" s="8">
        <v>44182.451388888891</v>
      </c>
      <c r="T864" s="10">
        <v>370.9769</v>
      </c>
      <c r="U864" s="10">
        <v>370.79379999999998</v>
      </c>
      <c r="V864" s="10">
        <v>368.68450000000001</v>
      </c>
      <c r="W864" s="10">
        <v>368.50139999999999</v>
      </c>
      <c r="X864" s="10">
        <v>373.08620000000002</v>
      </c>
      <c r="Y864" s="10">
        <v>373.26929999999999</v>
      </c>
      <c r="Z864" s="10">
        <v>375.37860000000001</v>
      </c>
    </row>
    <row r="865" spans="1:26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2">
        <f t="shared" si="21"/>
        <v>371.94</v>
      </c>
      <c r="I865" s="2">
        <f t="shared" si="22"/>
        <v>371.16</v>
      </c>
      <c r="J865" s="2">
        <f t="shared" si="23"/>
        <v>368.86759999999998</v>
      </c>
      <c r="K865" s="10">
        <f>(testdata1820[[#This Row],[H]]+testdata1820[[#This Row],[L]]+2*testdata1820[[#This Row],[O]])/4</f>
        <v>370.9769</v>
      </c>
      <c r="L865" s="10">
        <f>2*testdata1820[[#This Row],[PP]]-testdata1820[[#This Row],[H]]</f>
        <v>370.79379999999998</v>
      </c>
      <c r="M865" s="10">
        <f>testdata1820[[#This Row],[PP]]-(testdata1820[[#This Row],[H]]-testdata1820[[#This Row],[L]])</f>
        <v>368.68449999999996</v>
      </c>
      <c r="N865" s="10">
        <f>testdata1820[[#This Row],[L]]-2*(testdata1820[[#This Row],[H]]-testdata1820[[#This Row],[PP]])</f>
        <v>368.50139999999993</v>
      </c>
      <c r="O865" s="10">
        <f>2*testdata1820[[#This Row],[PP]]-testdata1820[[#This Row],[L]]</f>
        <v>373.08620000000002</v>
      </c>
      <c r="P865" s="10">
        <f>testdata1820[[#This Row],[PP]]+(testdata1820[[#This Row],[H]]-testdata1820[[#This Row],[L]])</f>
        <v>373.26930000000004</v>
      </c>
      <c r="Q865" s="10">
        <f>testdata1820[[#This Row],[H]]+2*(testdata1820[[#This Row],[PP]]-testdata1820[[#This Row],[L]])</f>
        <v>375.37860000000006</v>
      </c>
      <c r="S865" s="8">
        <v>44182.45208333333</v>
      </c>
      <c r="T865" s="10">
        <v>370.9769</v>
      </c>
      <c r="U865" s="10">
        <v>370.79379999999998</v>
      </c>
      <c r="V865" s="10">
        <v>368.68450000000001</v>
      </c>
      <c r="W865" s="10">
        <v>368.50139999999999</v>
      </c>
      <c r="X865" s="10">
        <v>373.08620000000002</v>
      </c>
      <c r="Y865" s="10">
        <v>373.26929999999999</v>
      </c>
      <c r="Z865" s="10">
        <v>375.37860000000001</v>
      </c>
    </row>
    <row r="866" spans="1:26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2">
        <f t="shared" si="21"/>
        <v>371.94</v>
      </c>
      <c r="I866" s="2">
        <f t="shared" si="22"/>
        <v>371.16</v>
      </c>
      <c r="J866" s="2">
        <f t="shared" si="23"/>
        <v>368.86759999999998</v>
      </c>
      <c r="K866" s="10">
        <f>(testdata1820[[#This Row],[H]]+testdata1820[[#This Row],[L]]+2*testdata1820[[#This Row],[O]])/4</f>
        <v>370.9769</v>
      </c>
      <c r="L866" s="10">
        <f>2*testdata1820[[#This Row],[PP]]-testdata1820[[#This Row],[H]]</f>
        <v>370.79379999999998</v>
      </c>
      <c r="M866" s="10">
        <f>testdata1820[[#This Row],[PP]]-(testdata1820[[#This Row],[H]]-testdata1820[[#This Row],[L]])</f>
        <v>368.68449999999996</v>
      </c>
      <c r="N866" s="10">
        <f>testdata1820[[#This Row],[L]]-2*(testdata1820[[#This Row],[H]]-testdata1820[[#This Row],[PP]])</f>
        <v>368.50139999999993</v>
      </c>
      <c r="O866" s="10">
        <f>2*testdata1820[[#This Row],[PP]]-testdata1820[[#This Row],[L]]</f>
        <v>373.08620000000002</v>
      </c>
      <c r="P866" s="10">
        <f>testdata1820[[#This Row],[PP]]+(testdata1820[[#This Row],[H]]-testdata1820[[#This Row],[L]])</f>
        <v>373.26930000000004</v>
      </c>
      <c r="Q866" s="10">
        <f>testdata1820[[#This Row],[H]]+2*(testdata1820[[#This Row],[PP]]-testdata1820[[#This Row],[L]])</f>
        <v>375.37860000000006</v>
      </c>
      <c r="S866" s="8">
        <v>44182.452777777777</v>
      </c>
      <c r="T866" s="10">
        <v>370.9769</v>
      </c>
      <c r="U866" s="10">
        <v>370.79379999999998</v>
      </c>
      <c r="V866" s="10">
        <v>368.68450000000001</v>
      </c>
      <c r="W866" s="10">
        <v>368.50139999999999</v>
      </c>
      <c r="X866" s="10">
        <v>373.08620000000002</v>
      </c>
      <c r="Y866" s="10">
        <v>373.26929999999999</v>
      </c>
      <c r="Z866" s="10">
        <v>375.37860000000001</v>
      </c>
    </row>
    <row r="867" spans="1:26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2">
        <f t="shared" si="21"/>
        <v>371.94</v>
      </c>
      <c r="I867" s="2">
        <f t="shared" si="22"/>
        <v>371.16</v>
      </c>
      <c r="J867" s="2">
        <f t="shared" si="23"/>
        <v>368.86759999999998</v>
      </c>
      <c r="K867" s="10">
        <f>(testdata1820[[#This Row],[H]]+testdata1820[[#This Row],[L]]+2*testdata1820[[#This Row],[O]])/4</f>
        <v>370.9769</v>
      </c>
      <c r="L867" s="10">
        <f>2*testdata1820[[#This Row],[PP]]-testdata1820[[#This Row],[H]]</f>
        <v>370.79379999999998</v>
      </c>
      <c r="M867" s="10">
        <f>testdata1820[[#This Row],[PP]]-(testdata1820[[#This Row],[H]]-testdata1820[[#This Row],[L]])</f>
        <v>368.68449999999996</v>
      </c>
      <c r="N867" s="10">
        <f>testdata1820[[#This Row],[L]]-2*(testdata1820[[#This Row],[H]]-testdata1820[[#This Row],[PP]])</f>
        <v>368.50139999999993</v>
      </c>
      <c r="O867" s="10">
        <f>2*testdata1820[[#This Row],[PP]]-testdata1820[[#This Row],[L]]</f>
        <v>373.08620000000002</v>
      </c>
      <c r="P867" s="10">
        <f>testdata1820[[#This Row],[PP]]+(testdata1820[[#This Row],[H]]-testdata1820[[#This Row],[L]])</f>
        <v>373.26930000000004</v>
      </c>
      <c r="Q867" s="10">
        <f>testdata1820[[#This Row],[H]]+2*(testdata1820[[#This Row],[PP]]-testdata1820[[#This Row],[L]])</f>
        <v>375.37860000000006</v>
      </c>
      <c r="S867" s="8">
        <v>44182.453472222223</v>
      </c>
      <c r="T867" s="10">
        <v>370.9769</v>
      </c>
      <c r="U867" s="10">
        <v>370.79379999999998</v>
      </c>
      <c r="V867" s="10">
        <v>368.68450000000001</v>
      </c>
      <c r="W867" s="10">
        <v>368.50139999999999</v>
      </c>
      <c r="X867" s="10">
        <v>373.08620000000002</v>
      </c>
      <c r="Y867" s="10">
        <v>373.26929999999999</v>
      </c>
      <c r="Z867" s="10">
        <v>375.37860000000001</v>
      </c>
    </row>
    <row r="868" spans="1:26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2">
        <f t="shared" si="21"/>
        <v>371.94</v>
      </c>
      <c r="I868" s="2">
        <f t="shared" si="22"/>
        <v>371.16</v>
      </c>
      <c r="J868" s="2">
        <f t="shared" si="23"/>
        <v>368.86759999999998</v>
      </c>
      <c r="K868" s="10">
        <f>(testdata1820[[#This Row],[H]]+testdata1820[[#This Row],[L]]+2*testdata1820[[#This Row],[O]])/4</f>
        <v>370.9769</v>
      </c>
      <c r="L868" s="10">
        <f>2*testdata1820[[#This Row],[PP]]-testdata1820[[#This Row],[H]]</f>
        <v>370.79379999999998</v>
      </c>
      <c r="M868" s="10">
        <f>testdata1820[[#This Row],[PP]]-(testdata1820[[#This Row],[H]]-testdata1820[[#This Row],[L]])</f>
        <v>368.68449999999996</v>
      </c>
      <c r="N868" s="10">
        <f>testdata1820[[#This Row],[L]]-2*(testdata1820[[#This Row],[H]]-testdata1820[[#This Row],[PP]])</f>
        <v>368.50139999999993</v>
      </c>
      <c r="O868" s="10">
        <f>2*testdata1820[[#This Row],[PP]]-testdata1820[[#This Row],[L]]</f>
        <v>373.08620000000002</v>
      </c>
      <c r="P868" s="10">
        <f>testdata1820[[#This Row],[PP]]+(testdata1820[[#This Row],[H]]-testdata1820[[#This Row],[L]])</f>
        <v>373.26930000000004</v>
      </c>
      <c r="Q868" s="10">
        <f>testdata1820[[#This Row],[H]]+2*(testdata1820[[#This Row],[PP]]-testdata1820[[#This Row],[L]])</f>
        <v>375.37860000000006</v>
      </c>
      <c r="S868" s="8">
        <v>44182.45416666667</v>
      </c>
      <c r="T868" s="10">
        <v>370.9769</v>
      </c>
      <c r="U868" s="10">
        <v>370.79379999999998</v>
      </c>
      <c r="V868" s="10">
        <v>368.68450000000001</v>
      </c>
      <c r="W868" s="10">
        <v>368.50139999999999</v>
      </c>
      <c r="X868" s="10">
        <v>373.08620000000002</v>
      </c>
      <c r="Y868" s="10">
        <v>373.26929999999999</v>
      </c>
      <c r="Z868" s="10">
        <v>375.37860000000001</v>
      </c>
    </row>
    <row r="869" spans="1:26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2">
        <f t="shared" si="21"/>
        <v>371.94</v>
      </c>
      <c r="I869" s="2">
        <f t="shared" si="22"/>
        <v>371.16</v>
      </c>
      <c r="J869" s="2">
        <f t="shared" si="23"/>
        <v>368.86759999999998</v>
      </c>
      <c r="K869" s="10">
        <f>(testdata1820[[#This Row],[H]]+testdata1820[[#This Row],[L]]+2*testdata1820[[#This Row],[O]])/4</f>
        <v>370.9769</v>
      </c>
      <c r="L869" s="10">
        <f>2*testdata1820[[#This Row],[PP]]-testdata1820[[#This Row],[H]]</f>
        <v>370.79379999999998</v>
      </c>
      <c r="M869" s="10">
        <f>testdata1820[[#This Row],[PP]]-(testdata1820[[#This Row],[H]]-testdata1820[[#This Row],[L]])</f>
        <v>368.68449999999996</v>
      </c>
      <c r="N869" s="10">
        <f>testdata1820[[#This Row],[L]]-2*(testdata1820[[#This Row],[H]]-testdata1820[[#This Row],[PP]])</f>
        <v>368.50139999999993</v>
      </c>
      <c r="O869" s="10">
        <f>2*testdata1820[[#This Row],[PP]]-testdata1820[[#This Row],[L]]</f>
        <v>373.08620000000002</v>
      </c>
      <c r="P869" s="10">
        <f>testdata1820[[#This Row],[PP]]+(testdata1820[[#This Row],[H]]-testdata1820[[#This Row],[L]])</f>
        <v>373.26930000000004</v>
      </c>
      <c r="Q869" s="10">
        <f>testdata1820[[#This Row],[H]]+2*(testdata1820[[#This Row],[PP]]-testdata1820[[#This Row],[L]])</f>
        <v>375.37860000000006</v>
      </c>
      <c r="S869" s="8">
        <v>44182.454861111109</v>
      </c>
      <c r="T869" s="10">
        <v>370.9769</v>
      </c>
      <c r="U869" s="10">
        <v>370.79379999999998</v>
      </c>
      <c r="V869" s="10">
        <v>368.68450000000001</v>
      </c>
      <c r="W869" s="10">
        <v>368.50139999999999</v>
      </c>
      <c r="X869" s="10">
        <v>373.08620000000002</v>
      </c>
      <c r="Y869" s="10">
        <v>373.26929999999999</v>
      </c>
      <c r="Z869" s="10">
        <v>375.37860000000001</v>
      </c>
    </row>
    <row r="870" spans="1:26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2">
        <f t="shared" si="21"/>
        <v>371.94</v>
      </c>
      <c r="I870" s="2">
        <f t="shared" si="22"/>
        <v>371.16</v>
      </c>
      <c r="J870" s="2">
        <f t="shared" si="23"/>
        <v>368.86759999999998</v>
      </c>
      <c r="K870" s="10">
        <f>(testdata1820[[#This Row],[H]]+testdata1820[[#This Row],[L]]+2*testdata1820[[#This Row],[O]])/4</f>
        <v>370.9769</v>
      </c>
      <c r="L870" s="10">
        <f>2*testdata1820[[#This Row],[PP]]-testdata1820[[#This Row],[H]]</f>
        <v>370.79379999999998</v>
      </c>
      <c r="M870" s="10">
        <f>testdata1820[[#This Row],[PP]]-(testdata1820[[#This Row],[H]]-testdata1820[[#This Row],[L]])</f>
        <v>368.68449999999996</v>
      </c>
      <c r="N870" s="10">
        <f>testdata1820[[#This Row],[L]]-2*(testdata1820[[#This Row],[H]]-testdata1820[[#This Row],[PP]])</f>
        <v>368.50139999999993</v>
      </c>
      <c r="O870" s="10">
        <f>2*testdata1820[[#This Row],[PP]]-testdata1820[[#This Row],[L]]</f>
        <v>373.08620000000002</v>
      </c>
      <c r="P870" s="10">
        <f>testdata1820[[#This Row],[PP]]+(testdata1820[[#This Row],[H]]-testdata1820[[#This Row],[L]])</f>
        <v>373.26930000000004</v>
      </c>
      <c r="Q870" s="10">
        <f>testdata1820[[#This Row],[H]]+2*(testdata1820[[#This Row],[PP]]-testdata1820[[#This Row],[L]])</f>
        <v>375.37860000000006</v>
      </c>
      <c r="S870" s="8">
        <v>44182.455555555556</v>
      </c>
      <c r="T870" s="10">
        <v>370.9769</v>
      </c>
      <c r="U870" s="10">
        <v>370.79379999999998</v>
      </c>
      <c r="V870" s="10">
        <v>368.68450000000001</v>
      </c>
      <c r="W870" s="10">
        <v>368.50139999999999</v>
      </c>
      <c r="X870" s="10">
        <v>373.08620000000002</v>
      </c>
      <c r="Y870" s="10">
        <v>373.26929999999999</v>
      </c>
      <c r="Z870" s="10">
        <v>375.37860000000001</v>
      </c>
    </row>
    <row r="871" spans="1:26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2">
        <f t="shared" si="21"/>
        <v>371.94</v>
      </c>
      <c r="I871" s="2">
        <f t="shared" si="22"/>
        <v>371.16</v>
      </c>
      <c r="J871" s="2">
        <f t="shared" si="23"/>
        <v>368.86759999999998</v>
      </c>
      <c r="K871" s="10">
        <f>(testdata1820[[#This Row],[H]]+testdata1820[[#This Row],[L]]+2*testdata1820[[#This Row],[O]])/4</f>
        <v>370.9769</v>
      </c>
      <c r="L871" s="10">
        <f>2*testdata1820[[#This Row],[PP]]-testdata1820[[#This Row],[H]]</f>
        <v>370.79379999999998</v>
      </c>
      <c r="M871" s="10">
        <f>testdata1820[[#This Row],[PP]]-(testdata1820[[#This Row],[H]]-testdata1820[[#This Row],[L]])</f>
        <v>368.68449999999996</v>
      </c>
      <c r="N871" s="10">
        <f>testdata1820[[#This Row],[L]]-2*(testdata1820[[#This Row],[H]]-testdata1820[[#This Row],[PP]])</f>
        <v>368.50139999999993</v>
      </c>
      <c r="O871" s="10">
        <f>2*testdata1820[[#This Row],[PP]]-testdata1820[[#This Row],[L]]</f>
        <v>373.08620000000002</v>
      </c>
      <c r="P871" s="10">
        <f>testdata1820[[#This Row],[PP]]+(testdata1820[[#This Row],[H]]-testdata1820[[#This Row],[L]])</f>
        <v>373.26930000000004</v>
      </c>
      <c r="Q871" s="10">
        <f>testdata1820[[#This Row],[H]]+2*(testdata1820[[#This Row],[PP]]-testdata1820[[#This Row],[L]])</f>
        <v>375.37860000000006</v>
      </c>
      <c r="S871" s="8">
        <v>44182.456250000003</v>
      </c>
      <c r="T871" s="10">
        <v>370.9769</v>
      </c>
      <c r="U871" s="10">
        <v>370.79379999999998</v>
      </c>
      <c r="V871" s="10">
        <v>368.68450000000001</v>
      </c>
      <c r="W871" s="10">
        <v>368.50139999999999</v>
      </c>
      <c r="X871" s="10">
        <v>373.08620000000002</v>
      </c>
      <c r="Y871" s="10">
        <v>373.26929999999999</v>
      </c>
      <c r="Z871" s="10">
        <v>375.37860000000001</v>
      </c>
    </row>
    <row r="872" spans="1:26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2">
        <f t="shared" si="21"/>
        <v>371.94</v>
      </c>
      <c r="I872" s="2">
        <f t="shared" si="22"/>
        <v>371.16</v>
      </c>
      <c r="J872" s="2">
        <f t="shared" si="23"/>
        <v>368.86759999999998</v>
      </c>
      <c r="K872" s="10">
        <f>(testdata1820[[#This Row],[H]]+testdata1820[[#This Row],[L]]+2*testdata1820[[#This Row],[O]])/4</f>
        <v>370.9769</v>
      </c>
      <c r="L872" s="10">
        <f>2*testdata1820[[#This Row],[PP]]-testdata1820[[#This Row],[H]]</f>
        <v>370.79379999999998</v>
      </c>
      <c r="M872" s="10">
        <f>testdata1820[[#This Row],[PP]]-(testdata1820[[#This Row],[H]]-testdata1820[[#This Row],[L]])</f>
        <v>368.68449999999996</v>
      </c>
      <c r="N872" s="10">
        <f>testdata1820[[#This Row],[L]]-2*(testdata1820[[#This Row],[H]]-testdata1820[[#This Row],[PP]])</f>
        <v>368.50139999999993</v>
      </c>
      <c r="O872" s="10">
        <f>2*testdata1820[[#This Row],[PP]]-testdata1820[[#This Row],[L]]</f>
        <v>373.08620000000002</v>
      </c>
      <c r="P872" s="10">
        <f>testdata1820[[#This Row],[PP]]+(testdata1820[[#This Row],[H]]-testdata1820[[#This Row],[L]])</f>
        <v>373.26930000000004</v>
      </c>
      <c r="Q872" s="10">
        <f>testdata1820[[#This Row],[H]]+2*(testdata1820[[#This Row],[PP]]-testdata1820[[#This Row],[L]])</f>
        <v>375.37860000000006</v>
      </c>
      <c r="S872" s="8">
        <v>44182.456944444442</v>
      </c>
      <c r="T872" s="10">
        <v>370.9769</v>
      </c>
      <c r="U872" s="10">
        <v>370.79379999999998</v>
      </c>
      <c r="V872" s="10">
        <v>368.68450000000001</v>
      </c>
      <c r="W872" s="10">
        <v>368.50139999999999</v>
      </c>
      <c r="X872" s="10">
        <v>373.08620000000002</v>
      </c>
      <c r="Y872" s="10">
        <v>373.26929999999999</v>
      </c>
      <c r="Z872" s="10">
        <v>375.37860000000001</v>
      </c>
    </row>
    <row r="873" spans="1:26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2">
        <f t="shared" si="21"/>
        <v>371.94</v>
      </c>
      <c r="I873" s="2">
        <f t="shared" si="22"/>
        <v>371.16</v>
      </c>
      <c r="J873" s="2">
        <f t="shared" si="23"/>
        <v>368.86759999999998</v>
      </c>
      <c r="K873" s="10">
        <f>(testdata1820[[#This Row],[H]]+testdata1820[[#This Row],[L]]+2*testdata1820[[#This Row],[O]])/4</f>
        <v>370.9769</v>
      </c>
      <c r="L873" s="10">
        <f>2*testdata1820[[#This Row],[PP]]-testdata1820[[#This Row],[H]]</f>
        <v>370.79379999999998</v>
      </c>
      <c r="M873" s="10">
        <f>testdata1820[[#This Row],[PP]]-(testdata1820[[#This Row],[H]]-testdata1820[[#This Row],[L]])</f>
        <v>368.68449999999996</v>
      </c>
      <c r="N873" s="10">
        <f>testdata1820[[#This Row],[L]]-2*(testdata1820[[#This Row],[H]]-testdata1820[[#This Row],[PP]])</f>
        <v>368.50139999999993</v>
      </c>
      <c r="O873" s="10">
        <f>2*testdata1820[[#This Row],[PP]]-testdata1820[[#This Row],[L]]</f>
        <v>373.08620000000002</v>
      </c>
      <c r="P873" s="10">
        <f>testdata1820[[#This Row],[PP]]+(testdata1820[[#This Row],[H]]-testdata1820[[#This Row],[L]])</f>
        <v>373.26930000000004</v>
      </c>
      <c r="Q873" s="10">
        <f>testdata1820[[#This Row],[H]]+2*(testdata1820[[#This Row],[PP]]-testdata1820[[#This Row],[L]])</f>
        <v>375.37860000000006</v>
      </c>
      <c r="S873" s="8">
        <v>44182.457638888889</v>
      </c>
      <c r="T873" s="10">
        <v>370.9769</v>
      </c>
      <c r="U873" s="10">
        <v>370.79379999999998</v>
      </c>
      <c r="V873" s="10">
        <v>368.68450000000001</v>
      </c>
      <c r="W873" s="10">
        <v>368.50139999999999</v>
      </c>
      <c r="X873" s="10">
        <v>373.08620000000002</v>
      </c>
      <c r="Y873" s="10">
        <v>373.26929999999999</v>
      </c>
      <c r="Z873" s="10">
        <v>375.37860000000001</v>
      </c>
    </row>
    <row r="874" spans="1:26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2">
        <f t="shared" si="21"/>
        <v>371.94</v>
      </c>
      <c r="I874" s="2">
        <f t="shared" si="22"/>
        <v>371.16</v>
      </c>
      <c r="J874" s="2">
        <f t="shared" si="23"/>
        <v>368.86759999999998</v>
      </c>
      <c r="K874" s="10">
        <f>(testdata1820[[#This Row],[H]]+testdata1820[[#This Row],[L]]+2*testdata1820[[#This Row],[O]])/4</f>
        <v>370.9769</v>
      </c>
      <c r="L874" s="10">
        <f>2*testdata1820[[#This Row],[PP]]-testdata1820[[#This Row],[H]]</f>
        <v>370.79379999999998</v>
      </c>
      <c r="M874" s="10">
        <f>testdata1820[[#This Row],[PP]]-(testdata1820[[#This Row],[H]]-testdata1820[[#This Row],[L]])</f>
        <v>368.68449999999996</v>
      </c>
      <c r="N874" s="10">
        <f>testdata1820[[#This Row],[L]]-2*(testdata1820[[#This Row],[H]]-testdata1820[[#This Row],[PP]])</f>
        <v>368.50139999999993</v>
      </c>
      <c r="O874" s="10">
        <f>2*testdata1820[[#This Row],[PP]]-testdata1820[[#This Row],[L]]</f>
        <v>373.08620000000002</v>
      </c>
      <c r="P874" s="10">
        <f>testdata1820[[#This Row],[PP]]+(testdata1820[[#This Row],[H]]-testdata1820[[#This Row],[L]])</f>
        <v>373.26930000000004</v>
      </c>
      <c r="Q874" s="10">
        <f>testdata1820[[#This Row],[H]]+2*(testdata1820[[#This Row],[PP]]-testdata1820[[#This Row],[L]])</f>
        <v>375.37860000000006</v>
      </c>
      <c r="S874" s="8">
        <v>44182.458333333336</v>
      </c>
      <c r="T874" s="10">
        <v>370.9769</v>
      </c>
      <c r="U874" s="10">
        <v>370.79379999999998</v>
      </c>
      <c r="V874" s="10">
        <v>368.68450000000001</v>
      </c>
      <c r="W874" s="10">
        <v>368.50139999999999</v>
      </c>
      <c r="X874" s="10">
        <v>373.08620000000002</v>
      </c>
      <c r="Y874" s="10">
        <v>373.26929999999999</v>
      </c>
      <c r="Z874" s="10">
        <v>375.37860000000001</v>
      </c>
    </row>
    <row r="875" spans="1:26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2">
        <f t="shared" si="21"/>
        <v>371.94</v>
      </c>
      <c r="I875" s="2">
        <f t="shared" si="22"/>
        <v>371.16</v>
      </c>
      <c r="J875" s="2">
        <f t="shared" si="23"/>
        <v>368.86759999999998</v>
      </c>
      <c r="K875" s="10">
        <f>(testdata1820[[#This Row],[H]]+testdata1820[[#This Row],[L]]+2*testdata1820[[#This Row],[O]])/4</f>
        <v>370.9769</v>
      </c>
      <c r="L875" s="10">
        <f>2*testdata1820[[#This Row],[PP]]-testdata1820[[#This Row],[H]]</f>
        <v>370.79379999999998</v>
      </c>
      <c r="M875" s="10">
        <f>testdata1820[[#This Row],[PP]]-(testdata1820[[#This Row],[H]]-testdata1820[[#This Row],[L]])</f>
        <v>368.68449999999996</v>
      </c>
      <c r="N875" s="10">
        <f>testdata1820[[#This Row],[L]]-2*(testdata1820[[#This Row],[H]]-testdata1820[[#This Row],[PP]])</f>
        <v>368.50139999999993</v>
      </c>
      <c r="O875" s="10">
        <f>2*testdata1820[[#This Row],[PP]]-testdata1820[[#This Row],[L]]</f>
        <v>373.08620000000002</v>
      </c>
      <c r="P875" s="10">
        <f>testdata1820[[#This Row],[PP]]+(testdata1820[[#This Row],[H]]-testdata1820[[#This Row],[L]])</f>
        <v>373.26930000000004</v>
      </c>
      <c r="Q875" s="10">
        <f>testdata1820[[#This Row],[H]]+2*(testdata1820[[#This Row],[PP]]-testdata1820[[#This Row],[L]])</f>
        <v>375.37860000000006</v>
      </c>
      <c r="S875" s="8">
        <v>44182.459027777775</v>
      </c>
      <c r="T875" s="10">
        <v>370.9769</v>
      </c>
      <c r="U875" s="10">
        <v>370.79379999999998</v>
      </c>
      <c r="V875" s="10">
        <v>368.68450000000001</v>
      </c>
      <c r="W875" s="10">
        <v>368.50139999999999</v>
      </c>
      <c r="X875" s="10">
        <v>373.08620000000002</v>
      </c>
      <c r="Y875" s="10">
        <v>373.26929999999999</v>
      </c>
      <c r="Z875" s="10">
        <v>375.37860000000001</v>
      </c>
    </row>
    <row r="876" spans="1:26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2">
        <f t="shared" si="21"/>
        <v>371.94</v>
      </c>
      <c r="I876" s="2">
        <f t="shared" si="22"/>
        <v>371.16</v>
      </c>
      <c r="J876" s="2">
        <f t="shared" si="23"/>
        <v>368.86759999999998</v>
      </c>
      <c r="K876" s="10">
        <f>(testdata1820[[#This Row],[H]]+testdata1820[[#This Row],[L]]+2*testdata1820[[#This Row],[O]])/4</f>
        <v>370.9769</v>
      </c>
      <c r="L876" s="10">
        <f>2*testdata1820[[#This Row],[PP]]-testdata1820[[#This Row],[H]]</f>
        <v>370.79379999999998</v>
      </c>
      <c r="M876" s="10">
        <f>testdata1820[[#This Row],[PP]]-(testdata1820[[#This Row],[H]]-testdata1820[[#This Row],[L]])</f>
        <v>368.68449999999996</v>
      </c>
      <c r="N876" s="10">
        <f>testdata1820[[#This Row],[L]]-2*(testdata1820[[#This Row],[H]]-testdata1820[[#This Row],[PP]])</f>
        <v>368.50139999999993</v>
      </c>
      <c r="O876" s="10">
        <f>2*testdata1820[[#This Row],[PP]]-testdata1820[[#This Row],[L]]</f>
        <v>373.08620000000002</v>
      </c>
      <c r="P876" s="10">
        <f>testdata1820[[#This Row],[PP]]+(testdata1820[[#This Row],[H]]-testdata1820[[#This Row],[L]])</f>
        <v>373.26930000000004</v>
      </c>
      <c r="Q876" s="10">
        <f>testdata1820[[#This Row],[H]]+2*(testdata1820[[#This Row],[PP]]-testdata1820[[#This Row],[L]])</f>
        <v>375.37860000000006</v>
      </c>
      <c r="S876" s="8">
        <v>44182.459722222222</v>
      </c>
      <c r="T876" s="10">
        <v>370.9769</v>
      </c>
      <c r="U876" s="10">
        <v>370.79379999999998</v>
      </c>
      <c r="V876" s="10">
        <v>368.68450000000001</v>
      </c>
      <c r="W876" s="10">
        <v>368.50139999999999</v>
      </c>
      <c r="X876" s="10">
        <v>373.08620000000002</v>
      </c>
      <c r="Y876" s="10">
        <v>373.26929999999999</v>
      </c>
      <c r="Z876" s="10">
        <v>375.37860000000001</v>
      </c>
    </row>
    <row r="877" spans="1:26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2">
        <f t="shared" si="21"/>
        <v>371.94</v>
      </c>
      <c r="I877" s="2">
        <f t="shared" si="22"/>
        <v>371.16</v>
      </c>
      <c r="J877" s="2">
        <f t="shared" si="23"/>
        <v>368.86759999999998</v>
      </c>
      <c r="K877" s="10">
        <f>(testdata1820[[#This Row],[H]]+testdata1820[[#This Row],[L]]+2*testdata1820[[#This Row],[O]])/4</f>
        <v>370.9769</v>
      </c>
      <c r="L877" s="10">
        <f>2*testdata1820[[#This Row],[PP]]-testdata1820[[#This Row],[H]]</f>
        <v>370.79379999999998</v>
      </c>
      <c r="M877" s="10">
        <f>testdata1820[[#This Row],[PP]]-(testdata1820[[#This Row],[H]]-testdata1820[[#This Row],[L]])</f>
        <v>368.68449999999996</v>
      </c>
      <c r="N877" s="10">
        <f>testdata1820[[#This Row],[L]]-2*(testdata1820[[#This Row],[H]]-testdata1820[[#This Row],[PP]])</f>
        <v>368.50139999999993</v>
      </c>
      <c r="O877" s="10">
        <f>2*testdata1820[[#This Row],[PP]]-testdata1820[[#This Row],[L]]</f>
        <v>373.08620000000002</v>
      </c>
      <c r="P877" s="10">
        <f>testdata1820[[#This Row],[PP]]+(testdata1820[[#This Row],[H]]-testdata1820[[#This Row],[L]])</f>
        <v>373.26930000000004</v>
      </c>
      <c r="Q877" s="10">
        <f>testdata1820[[#This Row],[H]]+2*(testdata1820[[#This Row],[PP]]-testdata1820[[#This Row],[L]])</f>
        <v>375.37860000000006</v>
      </c>
      <c r="S877" s="8">
        <v>44182.460416666669</v>
      </c>
      <c r="T877" s="10">
        <v>370.9769</v>
      </c>
      <c r="U877" s="10">
        <v>370.79379999999998</v>
      </c>
      <c r="V877" s="10">
        <v>368.68450000000001</v>
      </c>
      <c r="W877" s="10">
        <v>368.50139999999999</v>
      </c>
      <c r="X877" s="10">
        <v>373.08620000000002</v>
      </c>
      <c r="Y877" s="10">
        <v>373.26929999999999</v>
      </c>
      <c r="Z877" s="10">
        <v>375.37860000000001</v>
      </c>
    </row>
    <row r="878" spans="1:26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2">
        <f t="shared" si="21"/>
        <v>371.94</v>
      </c>
      <c r="I878" s="2">
        <f t="shared" si="22"/>
        <v>371.16</v>
      </c>
      <c r="J878" s="2">
        <f t="shared" si="23"/>
        <v>368.86759999999998</v>
      </c>
      <c r="K878" s="10">
        <f>(testdata1820[[#This Row],[H]]+testdata1820[[#This Row],[L]]+2*testdata1820[[#This Row],[O]])/4</f>
        <v>370.9769</v>
      </c>
      <c r="L878" s="10">
        <f>2*testdata1820[[#This Row],[PP]]-testdata1820[[#This Row],[H]]</f>
        <v>370.79379999999998</v>
      </c>
      <c r="M878" s="10">
        <f>testdata1820[[#This Row],[PP]]-(testdata1820[[#This Row],[H]]-testdata1820[[#This Row],[L]])</f>
        <v>368.68449999999996</v>
      </c>
      <c r="N878" s="10">
        <f>testdata1820[[#This Row],[L]]-2*(testdata1820[[#This Row],[H]]-testdata1820[[#This Row],[PP]])</f>
        <v>368.50139999999993</v>
      </c>
      <c r="O878" s="10">
        <f>2*testdata1820[[#This Row],[PP]]-testdata1820[[#This Row],[L]]</f>
        <v>373.08620000000002</v>
      </c>
      <c r="P878" s="10">
        <f>testdata1820[[#This Row],[PP]]+(testdata1820[[#This Row],[H]]-testdata1820[[#This Row],[L]])</f>
        <v>373.26930000000004</v>
      </c>
      <c r="Q878" s="10">
        <f>testdata1820[[#This Row],[H]]+2*(testdata1820[[#This Row],[PP]]-testdata1820[[#This Row],[L]])</f>
        <v>375.37860000000006</v>
      </c>
      <c r="S878" s="8">
        <v>44182.461111111108</v>
      </c>
      <c r="T878" s="10">
        <v>370.9769</v>
      </c>
      <c r="U878" s="10">
        <v>370.79379999999998</v>
      </c>
      <c r="V878" s="10">
        <v>368.68450000000001</v>
      </c>
      <c r="W878" s="10">
        <v>368.50139999999999</v>
      </c>
      <c r="X878" s="10">
        <v>373.08620000000002</v>
      </c>
      <c r="Y878" s="10">
        <v>373.26929999999999</v>
      </c>
      <c r="Z878" s="10">
        <v>375.37860000000001</v>
      </c>
    </row>
    <row r="879" spans="1:26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2">
        <f t="shared" si="21"/>
        <v>371.94</v>
      </c>
      <c r="I879" s="2">
        <f t="shared" si="22"/>
        <v>371.16</v>
      </c>
      <c r="J879" s="2">
        <f t="shared" si="23"/>
        <v>368.86759999999998</v>
      </c>
      <c r="K879" s="10">
        <f>(testdata1820[[#This Row],[H]]+testdata1820[[#This Row],[L]]+2*testdata1820[[#This Row],[O]])/4</f>
        <v>370.9769</v>
      </c>
      <c r="L879" s="10">
        <f>2*testdata1820[[#This Row],[PP]]-testdata1820[[#This Row],[H]]</f>
        <v>370.79379999999998</v>
      </c>
      <c r="M879" s="10">
        <f>testdata1820[[#This Row],[PP]]-(testdata1820[[#This Row],[H]]-testdata1820[[#This Row],[L]])</f>
        <v>368.68449999999996</v>
      </c>
      <c r="N879" s="10">
        <f>testdata1820[[#This Row],[L]]-2*(testdata1820[[#This Row],[H]]-testdata1820[[#This Row],[PP]])</f>
        <v>368.50139999999993</v>
      </c>
      <c r="O879" s="10">
        <f>2*testdata1820[[#This Row],[PP]]-testdata1820[[#This Row],[L]]</f>
        <v>373.08620000000002</v>
      </c>
      <c r="P879" s="10">
        <f>testdata1820[[#This Row],[PP]]+(testdata1820[[#This Row],[H]]-testdata1820[[#This Row],[L]])</f>
        <v>373.26930000000004</v>
      </c>
      <c r="Q879" s="10">
        <f>testdata1820[[#This Row],[H]]+2*(testdata1820[[#This Row],[PP]]-testdata1820[[#This Row],[L]])</f>
        <v>375.37860000000006</v>
      </c>
      <c r="S879" s="8">
        <v>44182.461805555555</v>
      </c>
      <c r="T879" s="10">
        <v>370.9769</v>
      </c>
      <c r="U879" s="10">
        <v>370.79379999999998</v>
      </c>
      <c r="V879" s="10">
        <v>368.68450000000001</v>
      </c>
      <c r="W879" s="10">
        <v>368.50139999999999</v>
      </c>
      <c r="X879" s="10">
        <v>373.08620000000002</v>
      </c>
      <c r="Y879" s="10">
        <v>373.26929999999999</v>
      </c>
      <c r="Z879" s="10">
        <v>375.37860000000001</v>
      </c>
    </row>
    <row r="880" spans="1:26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2">
        <f t="shared" si="21"/>
        <v>371.94</v>
      </c>
      <c r="I880" s="2">
        <f t="shared" si="22"/>
        <v>371.16</v>
      </c>
      <c r="J880" s="2">
        <f t="shared" si="23"/>
        <v>368.86759999999998</v>
      </c>
      <c r="K880" s="10">
        <f>(testdata1820[[#This Row],[H]]+testdata1820[[#This Row],[L]]+2*testdata1820[[#This Row],[O]])/4</f>
        <v>370.9769</v>
      </c>
      <c r="L880" s="10">
        <f>2*testdata1820[[#This Row],[PP]]-testdata1820[[#This Row],[H]]</f>
        <v>370.79379999999998</v>
      </c>
      <c r="M880" s="10">
        <f>testdata1820[[#This Row],[PP]]-(testdata1820[[#This Row],[H]]-testdata1820[[#This Row],[L]])</f>
        <v>368.68449999999996</v>
      </c>
      <c r="N880" s="10">
        <f>testdata1820[[#This Row],[L]]-2*(testdata1820[[#This Row],[H]]-testdata1820[[#This Row],[PP]])</f>
        <v>368.50139999999993</v>
      </c>
      <c r="O880" s="10">
        <f>2*testdata1820[[#This Row],[PP]]-testdata1820[[#This Row],[L]]</f>
        <v>373.08620000000002</v>
      </c>
      <c r="P880" s="10">
        <f>testdata1820[[#This Row],[PP]]+(testdata1820[[#This Row],[H]]-testdata1820[[#This Row],[L]])</f>
        <v>373.26930000000004</v>
      </c>
      <c r="Q880" s="10">
        <f>testdata1820[[#This Row],[H]]+2*(testdata1820[[#This Row],[PP]]-testdata1820[[#This Row],[L]])</f>
        <v>375.37860000000006</v>
      </c>
      <c r="S880" s="8">
        <v>44182.462500000001</v>
      </c>
      <c r="T880" s="10">
        <v>370.9769</v>
      </c>
      <c r="U880" s="10">
        <v>370.79379999999998</v>
      </c>
      <c r="V880" s="10">
        <v>368.68450000000001</v>
      </c>
      <c r="W880" s="10">
        <v>368.50139999999999</v>
      </c>
      <c r="X880" s="10">
        <v>373.08620000000002</v>
      </c>
      <c r="Y880" s="10">
        <v>373.26929999999999</v>
      </c>
      <c r="Z880" s="10">
        <v>375.37860000000001</v>
      </c>
    </row>
    <row r="881" spans="1:26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2">
        <f t="shared" si="21"/>
        <v>371.94</v>
      </c>
      <c r="I881" s="2">
        <f t="shared" si="22"/>
        <v>371.16</v>
      </c>
      <c r="J881" s="2">
        <f t="shared" si="23"/>
        <v>368.86759999999998</v>
      </c>
      <c r="K881" s="10">
        <f>(testdata1820[[#This Row],[H]]+testdata1820[[#This Row],[L]]+2*testdata1820[[#This Row],[O]])/4</f>
        <v>370.9769</v>
      </c>
      <c r="L881" s="10">
        <f>2*testdata1820[[#This Row],[PP]]-testdata1820[[#This Row],[H]]</f>
        <v>370.79379999999998</v>
      </c>
      <c r="M881" s="10">
        <f>testdata1820[[#This Row],[PP]]-(testdata1820[[#This Row],[H]]-testdata1820[[#This Row],[L]])</f>
        <v>368.68449999999996</v>
      </c>
      <c r="N881" s="10">
        <f>testdata1820[[#This Row],[L]]-2*(testdata1820[[#This Row],[H]]-testdata1820[[#This Row],[PP]])</f>
        <v>368.50139999999993</v>
      </c>
      <c r="O881" s="10">
        <f>2*testdata1820[[#This Row],[PP]]-testdata1820[[#This Row],[L]]</f>
        <v>373.08620000000002</v>
      </c>
      <c r="P881" s="10">
        <f>testdata1820[[#This Row],[PP]]+(testdata1820[[#This Row],[H]]-testdata1820[[#This Row],[L]])</f>
        <v>373.26930000000004</v>
      </c>
      <c r="Q881" s="10">
        <f>testdata1820[[#This Row],[H]]+2*(testdata1820[[#This Row],[PP]]-testdata1820[[#This Row],[L]])</f>
        <v>375.37860000000006</v>
      </c>
      <c r="S881" s="8">
        <v>44182.463194444441</v>
      </c>
      <c r="T881" s="10">
        <v>370.9769</v>
      </c>
      <c r="U881" s="10">
        <v>370.79379999999998</v>
      </c>
      <c r="V881" s="10">
        <v>368.68450000000001</v>
      </c>
      <c r="W881" s="10">
        <v>368.50139999999999</v>
      </c>
      <c r="X881" s="10">
        <v>373.08620000000002</v>
      </c>
      <c r="Y881" s="10">
        <v>373.26929999999999</v>
      </c>
      <c r="Z881" s="10">
        <v>375.37860000000001</v>
      </c>
    </row>
    <row r="882" spans="1:26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2">
        <f t="shared" si="21"/>
        <v>371.94</v>
      </c>
      <c r="I882" s="2">
        <f t="shared" si="22"/>
        <v>371.16</v>
      </c>
      <c r="J882" s="2">
        <f t="shared" si="23"/>
        <v>368.86759999999998</v>
      </c>
      <c r="K882" s="10">
        <f>(testdata1820[[#This Row],[H]]+testdata1820[[#This Row],[L]]+2*testdata1820[[#This Row],[O]])/4</f>
        <v>370.9769</v>
      </c>
      <c r="L882" s="10">
        <f>2*testdata1820[[#This Row],[PP]]-testdata1820[[#This Row],[H]]</f>
        <v>370.79379999999998</v>
      </c>
      <c r="M882" s="10">
        <f>testdata1820[[#This Row],[PP]]-(testdata1820[[#This Row],[H]]-testdata1820[[#This Row],[L]])</f>
        <v>368.68449999999996</v>
      </c>
      <c r="N882" s="10">
        <f>testdata1820[[#This Row],[L]]-2*(testdata1820[[#This Row],[H]]-testdata1820[[#This Row],[PP]])</f>
        <v>368.50139999999993</v>
      </c>
      <c r="O882" s="10">
        <f>2*testdata1820[[#This Row],[PP]]-testdata1820[[#This Row],[L]]</f>
        <v>373.08620000000002</v>
      </c>
      <c r="P882" s="10">
        <f>testdata1820[[#This Row],[PP]]+(testdata1820[[#This Row],[H]]-testdata1820[[#This Row],[L]])</f>
        <v>373.26930000000004</v>
      </c>
      <c r="Q882" s="10">
        <f>testdata1820[[#This Row],[H]]+2*(testdata1820[[#This Row],[PP]]-testdata1820[[#This Row],[L]])</f>
        <v>375.37860000000006</v>
      </c>
      <c r="S882" s="8">
        <v>44182.463888888888</v>
      </c>
      <c r="T882" s="10">
        <v>370.9769</v>
      </c>
      <c r="U882" s="10">
        <v>370.79379999999998</v>
      </c>
      <c r="V882" s="10">
        <v>368.68450000000001</v>
      </c>
      <c r="W882" s="10">
        <v>368.50139999999999</v>
      </c>
      <c r="X882" s="10">
        <v>373.08620000000002</v>
      </c>
      <c r="Y882" s="10">
        <v>373.26929999999999</v>
      </c>
      <c r="Z882" s="10">
        <v>375.37860000000001</v>
      </c>
    </row>
    <row r="883" spans="1:26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2">
        <f t="shared" si="21"/>
        <v>371.94</v>
      </c>
      <c r="I883" s="2">
        <f t="shared" si="22"/>
        <v>371.16</v>
      </c>
      <c r="J883" s="2">
        <f t="shared" si="23"/>
        <v>368.86759999999998</v>
      </c>
      <c r="K883" s="10">
        <f>(testdata1820[[#This Row],[H]]+testdata1820[[#This Row],[L]]+2*testdata1820[[#This Row],[O]])/4</f>
        <v>370.9769</v>
      </c>
      <c r="L883" s="10">
        <f>2*testdata1820[[#This Row],[PP]]-testdata1820[[#This Row],[H]]</f>
        <v>370.79379999999998</v>
      </c>
      <c r="M883" s="10">
        <f>testdata1820[[#This Row],[PP]]-(testdata1820[[#This Row],[H]]-testdata1820[[#This Row],[L]])</f>
        <v>368.68449999999996</v>
      </c>
      <c r="N883" s="10">
        <f>testdata1820[[#This Row],[L]]-2*(testdata1820[[#This Row],[H]]-testdata1820[[#This Row],[PP]])</f>
        <v>368.50139999999993</v>
      </c>
      <c r="O883" s="10">
        <f>2*testdata1820[[#This Row],[PP]]-testdata1820[[#This Row],[L]]</f>
        <v>373.08620000000002</v>
      </c>
      <c r="P883" s="10">
        <f>testdata1820[[#This Row],[PP]]+(testdata1820[[#This Row],[H]]-testdata1820[[#This Row],[L]])</f>
        <v>373.26930000000004</v>
      </c>
      <c r="Q883" s="10">
        <f>testdata1820[[#This Row],[H]]+2*(testdata1820[[#This Row],[PP]]-testdata1820[[#This Row],[L]])</f>
        <v>375.37860000000006</v>
      </c>
      <c r="S883" s="8">
        <v>44182.464583333334</v>
      </c>
      <c r="T883" s="10">
        <v>370.9769</v>
      </c>
      <c r="U883" s="10">
        <v>370.79379999999998</v>
      </c>
      <c r="V883" s="10">
        <v>368.68450000000001</v>
      </c>
      <c r="W883" s="10">
        <v>368.50139999999999</v>
      </c>
      <c r="X883" s="10">
        <v>373.08620000000002</v>
      </c>
      <c r="Y883" s="10">
        <v>373.26929999999999</v>
      </c>
      <c r="Z883" s="10">
        <v>375.37860000000001</v>
      </c>
    </row>
    <row r="884" spans="1:26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2">
        <f t="shared" si="21"/>
        <v>371.94</v>
      </c>
      <c r="I884" s="2">
        <f t="shared" si="22"/>
        <v>371.16</v>
      </c>
      <c r="J884" s="2">
        <f t="shared" si="23"/>
        <v>368.86759999999998</v>
      </c>
      <c r="K884" s="10">
        <f>(testdata1820[[#This Row],[H]]+testdata1820[[#This Row],[L]]+2*testdata1820[[#This Row],[O]])/4</f>
        <v>370.9769</v>
      </c>
      <c r="L884" s="10">
        <f>2*testdata1820[[#This Row],[PP]]-testdata1820[[#This Row],[H]]</f>
        <v>370.79379999999998</v>
      </c>
      <c r="M884" s="10">
        <f>testdata1820[[#This Row],[PP]]-(testdata1820[[#This Row],[H]]-testdata1820[[#This Row],[L]])</f>
        <v>368.68449999999996</v>
      </c>
      <c r="N884" s="10">
        <f>testdata1820[[#This Row],[L]]-2*(testdata1820[[#This Row],[H]]-testdata1820[[#This Row],[PP]])</f>
        <v>368.50139999999993</v>
      </c>
      <c r="O884" s="10">
        <f>2*testdata1820[[#This Row],[PP]]-testdata1820[[#This Row],[L]]</f>
        <v>373.08620000000002</v>
      </c>
      <c r="P884" s="10">
        <f>testdata1820[[#This Row],[PP]]+(testdata1820[[#This Row],[H]]-testdata1820[[#This Row],[L]])</f>
        <v>373.26930000000004</v>
      </c>
      <c r="Q884" s="10">
        <f>testdata1820[[#This Row],[H]]+2*(testdata1820[[#This Row],[PP]]-testdata1820[[#This Row],[L]])</f>
        <v>375.37860000000006</v>
      </c>
      <c r="S884" s="8">
        <v>44182.465277777781</v>
      </c>
      <c r="T884" s="10">
        <v>370.9769</v>
      </c>
      <c r="U884" s="10">
        <v>370.79379999999998</v>
      </c>
      <c r="V884" s="10">
        <v>368.68450000000001</v>
      </c>
      <c r="W884" s="10">
        <v>368.50139999999999</v>
      </c>
      <c r="X884" s="10">
        <v>373.08620000000002</v>
      </c>
      <c r="Y884" s="10">
        <v>373.26929999999999</v>
      </c>
      <c r="Z884" s="10">
        <v>375.37860000000001</v>
      </c>
    </row>
    <row r="885" spans="1:26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2">
        <f t="shared" si="21"/>
        <v>371.94</v>
      </c>
      <c r="I885" s="2">
        <f t="shared" si="22"/>
        <v>371.16</v>
      </c>
      <c r="J885" s="2">
        <f t="shared" si="23"/>
        <v>368.86759999999998</v>
      </c>
      <c r="K885" s="10">
        <f>(testdata1820[[#This Row],[H]]+testdata1820[[#This Row],[L]]+2*testdata1820[[#This Row],[O]])/4</f>
        <v>370.9769</v>
      </c>
      <c r="L885" s="10">
        <f>2*testdata1820[[#This Row],[PP]]-testdata1820[[#This Row],[H]]</f>
        <v>370.79379999999998</v>
      </c>
      <c r="M885" s="10">
        <f>testdata1820[[#This Row],[PP]]-(testdata1820[[#This Row],[H]]-testdata1820[[#This Row],[L]])</f>
        <v>368.68449999999996</v>
      </c>
      <c r="N885" s="10">
        <f>testdata1820[[#This Row],[L]]-2*(testdata1820[[#This Row],[H]]-testdata1820[[#This Row],[PP]])</f>
        <v>368.50139999999993</v>
      </c>
      <c r="O885" s="10">
        <f>2*testdata1820[[#This Row],[PP]]-testdata1820[[#This Row],[L]]</f>
        <v>373.08620000000002</v>
      </c>
      <c r="P885" s="10">
        <f>testdata1820[[#This Row],[PP]]+(testdata1820[[#This Row],[H]]-testdata1820[[#This Row],[L]])</f>
        <v>373.26930000000004</v>
      </c>
      <c r="Q885" s="10">
        <f>testdata1820[[#This Row],[H]]+2*(testdata1820[[#This Row],[PP]]-testdata1820[[#This Row],[L]])</f>
        <v>375.37860000000006</v>
      </c>
      <c r="S885" s="8">
        <v>44182.46597222222</v>
      </c>
      <c r="T885" s="10">
        <v>370.9769</v>
      </c>
      <c r="U885" s="10">
        <v>370.79379999999998</v>
      </c>
      <c r="V885" s="10">
        <v>368.68450000000001</v>
      </c>
      <c r="W885" s="10">
        <v>368.50139999999999</v>
      </c>
      <c r="X885" s="10">
        <v>373.08620000000002</v>
      </c>
      <c r="Y885" s="10">
        <v>373.26929999999999</v>
      </c>
      <c r="Z885" s="10">
        <v>375.37860000000001</v>
      </c>
    </row>
    <row r="886" spans="1:26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2">
        <f t="shared" si="21"/>
        <v>371.94</v>
      </c>
      <c r="I886" s="2">
        <f t="shared" si="22"/>
        <v>371.16</v>
      </c>
      <c r="J886" s="2">
        <f t="shared" si="23"/>
        <v>368.86759999999998</v>
      </c>
      <c r="K886" s="10">
        <f>(testdata1820[[#This Row],[H]]+testdata1820[[#This Row],[L]]+2*testdata1820[[#This Row],[O]])/4</f>
        <v>370.9769</v>
      </c>
      <c r="L886" s="10">
        <f>2*testdata1820[[#This Row],[PP]]-testdata1820[[#This Row],[H]]</f>
        <v>370.79379999999998</v>
      </c>
      <c r="M886" s="10">
        <f>testdata1820[[#This Row],[PP]]-(testdata1820[[#This Row],[H]]-testdata1820[[#This Row],[L]])</f>
        <v>368.68449999999996</v>
      </c>
      <c r="N886" s="10">
        <f>testdata1820[[#This Row],[L]]-2*(testdata1820[[#This Row],[H]]-testdata1820[[#This Row],[PP]])</f>
        <v>368.50139999999993</v>
      </c>
      <c r="O886" s="10">
        <f>2*testdata1820[[#This Row],[PP]]-testdata1820[[#This Row],[L]]</f>
        <v>373.08620000000002</v>
      </c>
      <c r="P886" s="10">
        <f>testdata1820[[#This Row],[PP]]+(testdata1820[[#This Row],[H]]-testdata1820[[#This Row],[L]])</f>
        <v>373.26930000000004</v>
      </c>
      <c r="Q886" s="10">
        <f>testdata1820[[#This Row],[H]]+2*(testdata1820[[#This Row],[PP]]-testdata1820[[#This Row],[L]])</f>
        <v>375.37860000000006</v>
      </c>
      <c r="S886" s="8">
        <v>44182.466666666667</v>
      </c>
      <c r="T886" s="10">
        <v>370.9769</v>
      </c>
      <c r="U886" s="10">
        <v>370.79379999999998</v>
      </c>
      <c r="V886" s="10">
        <v>368.68450000000001</v>
      </c>
      <c r="W886" s="10">
        <v>368.50139999999999</v>
      </c>
      <c r="X886" s="10">
        <v>373.08620000000002</v>
      </c>
      <c r="Y886" s="10">
        <v>373.26929999999999</v>
      </c>
      <c r="Z886" s="10">
        <v>375.37860000000001</v>
      </c>
    </row>
    <row r="887" spans="1:26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2">
        <f t="shared" si="21"/>
        <v>371.94</v>
      </c>
      <c r="I887" s="2">
        <f t="shared" si="22"/>
        <v>371.16</v>
      </c>
      <c r="J887" s="2">
        <f t="shared" si="23"/>
        <v>368.86759999999998</v>
      </c>
      <c r="K887" s="10">
        <f>(testdata1820[[#This Row],[H]]+testdata1820[[#This Row],[L]]+2*testdata1820[[#This Row],[O]])/4</f>
        <v>370.9769</v>
      </c>
      <c r="L887" s="10">
        <f>2*testdata1820[[#This Row],[PP]]-testdata1820[[#This Row],[H]]</f>
        <v>370.79379999999998</v>
      </c>
      <c r="M887" s="10">
        <f>testdata1820[[#This Row],[PP]]-(testdata1820[[#This Row],[H]]-testdata1820[[#This Row],[L]])</f>
        <v>368.68449999999996</v>
      </c>
      <c r="N887" s="10">
        <f>testdata1820[[#This Row],[L]]-2*(testdata1820[[#This Row],[H]]-testdata1820[[#This Row],[PP]])</f>
        <v>368.50139999999993</v>
      </c>
      <c r="O887" s="10">
        <f>2*testdata1820[[#This Row],[PP]]-testdata1820[[#This Row],[L]]</f>
        <v>373.08620000000002</v>
      </c>
      <c r="P887" s="10">
        <f>testdata1820[[#This Row],[PP]]+(testdata1820[[#This Row],[H]]-testdata1820[[#This Row],[L]])</f>
        <v>373.26930000000004</v>
      </c>
      <c r="Q887" s="10">
        <f>testdata1820[[#This Row],[H]]+2*(testdata1820[[#This Row],[PP]]-testdata1820[[#This Row],[L]])</f>
        <v>375.37860000000006</v>
      </c>
      <c r="S887" s="8">
        <v>44182.467361111114</v>
      </c>
      <c r="T887" s="10">
        <v>370.9769</v>
      </c>
      <c r="U887" s="10">
        <v>370.79379999999998</v>
      </c>
      <c r="V887" s="10">
        <v>368.68450000000001</v>
      </c>
      <c r="W887" s="10">
        <v>368.50139999999999</v>
      </c>
      <c r="X887" s="10">
        <v>373.08620000000002</v>
      </c>
      <c r="Y887" s="10">
        <v>373.26929999999999</v>
      </c>
      <c r="Z887" s="10">
        <v>375.37860000000001</v>
      </c>
    </row>
    <row r="888" spans="1:26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2">
        <f t="shared" si="21"/>
        <v>371.94</v>
      </c>
      <c r="I888" s="2">
        <f t="shared" si="22"/>
        <v>371.16</v>
      </c>
      <c r="J888" s="2">
        <f t="shared" si="23"/>
        <v>368.86759999999998</v>
      </c>
      <c r="K888" s="10">
        <f>(testdata1820[[#This Row],[H]]+testdata1820[[#This Row],[L]]+2*testdata1820[[#This Row],[O]])/4</f>
        <v>370.9769</v>
      </c>
      <c r="L888" s="10">
        <f>2*testdata1820[[#This Row],[PP]]-testdata1820[[#This Row],[H]]</f>
        <v>370.79379999999998</v>
      </c>
      <c r="M888" s="10">
        <f>testdata1820[[#This Row],[PP]]-(testdata1820[[#This Row],[H]]-testdata1820[[#This Row],[L]])</f>
        <v>368.68449999999996</v>
      </c>
      <c r="N888" s="10">
        <f>testdata1820[[#This Row],[L]]-2*(testdata1820[[#This Row],[H]]-testdata1820[[#This Row],[PP]])</f>
        <v>368.50139999999993</v>
      </c>
      <c r="O888" s="10">
        <f>2*testdata1820[[#This Row],[PP]]-testdata1820[[#This Row],[L]]</f>
        <v>373.08620000000002</v>
      </c>
      <c r="P888" s="10">
        <f>testdata1820[[#This Row],[PP]]+(testdata1820[[#This Row],[H]]-testdata1820[[#This Row],[L]])</f>
        <v>373.26930000000004</v>
      </c>
      <c r="Q888" s="10">
        <f>testdata1820[[#This Row],[H]]+2*(testdata1820[[#This Row],[PP]]-testdata1820[[#This Row],[L]])</f>
        <v>375.37860000000006</v>
      </c>
      <c r="S888" s="8">
        <v>44182.468055555553</v>
      </c>
      <c r="T888" s="10">
        <v>370.9769</v>
      </c>
      <c r="U888" s="10">
        <v>370.79379999999998</v>
      </c>
      <c r="V888" s="10">
        <v>368.68450000000001</v>
      </c>
      <c r="W888" s="10">
        <v>368.50139999999999</v>
      </c>
      <c r="X888" s="10">
        <v>373.08620000000002</v>
      </c>
      <c r="Y888" s="10">
        <v>373.26929999999999</v>
      </c>
      <c r="Z888" s="10">
        <v>375.37860000000001</v>
      </c>
    </row>
    <row r="889" spans="1:26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2">
        <f t="shared" si="21"/>
        <v>371.94</v>
      </c>
      <c r="I889" s="2">
        <f t="shared" si="22"/>
        <v>371.16</v>
      </c>
      <c r="J889" s="2">
        <f t="shared" si="23"/>
        <v>368.86759999999998</v>
      </c>
      <c r="K889" s="10">
        <f>(testdata1820[[#This Row],[H]]+testdata1820[[#This Row],[L]]+2*testdata1820[[#This Row],[O]])/4</f>
        <v>370.9769</v>
      </c>
      <c r="L889" s="10">
        <f>2*testdata1820[[#This Row],[PP]]-testdata1820[[#This Row],[H]]</f>
        <v>370.79379999999998</v>
      </c>
      <c r="M889" s="10">
        <f>testdata1820[[#This Row],[PP]]-(testdata1820[[#This Row],[H]]-testdata1820[[#This Row],[L]])</f>
        <v>368.68449999999996</v>
      </c>
      <c r="N889" s="10">
        <f>testdata1820[[#This Row],[L]]-2*(testdata1820[[#This Row],[H]]-testdata1820[[#This Row],[PP]])</f>
        <v>368.50139999999993</v>
      </c>
      <c r="O889" s="10">
        <f>2*testdata1820[[#This Row],[PP]]-testdata1820[[#This Row],[L]]</f>
        <v>373.08620000000002</v>
      </c>
      <c r="P889" s="10">
        <f>testdata1820[[#This Row],[PP]]+(testdata1820[[#This Row],[H]]-testdata1820[[#This Row],[L]])</f>
        <v>373.26930000000004</v>
      </c>
      <c r="Q889" s="10">
        <f>testdata1820[[#This Row],[H]]+2*(testdata1820[[#This Row],[PP]]-testdata1820[[#This Row],[L]])</f>
        <v>375.37860000000006</v>
      </c>
      <c r="S889" s="8">
        <v>44182.46875</v>
      </c>
      <c r="T889" s="10">
        <v>370.9769</v>
      </c>
      <c r="U889" s="10">
        <v>370.79379999999998</v>
      </c>
      <c r="V889" s="10">
        <v>368.68450000000001</v>
      </c>
      <c r="W889" s="10">
        <v>368.50139999999999</v>
      </c>
      <c r="X889" s="10">
        <v>373.08620000000002</v>
      </c>
      <c r="Y889" s="10">
        <v>373.26929999999999</v>
      </c>
      <c r="Z889" s="10">
        <v>375.37860000000001</v>
      </c>
    </row>
    <row r="890" spans="1:26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2">
        <f t="shared" si="21"/>
        <v>371.94</v>
      </c>
      <c r="I890" s="2">
        <f t="shared" si="22"/>
        <v>371.16</v>
      </c>
      <c r="J890" s="2">
        <f t="shared" si="23"/>
        <v>368.86759999999998</v>
      </c>
      <c r="K890" s="10">
        <f>(testdata1820[[#This Row],[H]]+testdata1820[[#This Row],[L]]+2*testdata1820[[#This Row],[O]])/4</f>
        <v>370.9769</v>
      </c>
      <c r="L890" s="10">
        <f>2*testdata1820[[#This Row],[PP]]-testdata1820[[#This Row],[H]]</f>
        <v>370.79379999999998</v>
      </c>
      <c r="M890" s="10">
        <f>testdata1820[[#This Row],[PP]]-(testdata1820[[#This Row],[H]]-testdata1820[[#This Row],[L]])</f>
        <v>368.68449999999996</v>
      </c>
      <c r="N890" s="10">
        <f>testdata1820[[#This Row],[L]]-2*(testdata1820[[#This Row],[H]]-testdata1820[[#This Row],[PP]])</f>
        <v>368.50139999999993</v>
      </c>
      <c r="O890" s="10">
        <f>2*testdata1820[[#This Row],[PP]]-testdata1820[[#This Row],[L]]</f>
        <v>373.08620000000002</v>
      </c>
      <c r="P890" s="10">
        <f>testdata1820[[#This Row],[PP]]+(testdata1820[[#This Row],[H]]-testdata1820[[#This Row],[L]])</f>
        <v>373.26930000000004</v>
      </c>
      <c r="Q890" s="10">
        <f>testdata1820[[#This Row],[H]]+2*(testdata1820[[#This Row],[PP]]-testdata1820[[#This Row],[L]])</f>
        <v>375.37860000000006</v>
      </c>
      <c r="S890" s="8">
        <v>44182.469444444447</v>
      </c>
      <c r="T890" s="10">
        <v>370.9769</v>
      </c>
      <c r="U890" s="10">
        <v>370.79379999999998</v>
      </c>
      <c r="V890" s="10">
        <v>368.68450000000001</v>
      </c>
      <c r="W890" s="10">
        <v>368.50139999999999</v>
      </c>
      <c r="X890" s="10">
        <v>373.08620000000002</v>
      </c>
      <c r="Y890" s="10">
        <v>373.26929999999999</v>
      </c>
      <c r="Z890" s="10">
        <v>375.37860000000001</v>
      </c>
    </row>
    <row r="891" spans="1:26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2">
        <f t="shared" si="21"/>
        <v>371.94</v>
      </c>
      <c r="I891" s="2">
        <f t="shared" si="22"/>
        <v>371.16</v>
      </c>
      <c r="J891" s="2">
        <f t="shared" si="23"/>
        <v>368.86759999999998</v>
      </c>
      <c r="K891" s="10">
        <f>(testdata1820[[#This Row],[H]]+testdata1820[[#This Row],[L]]+2*testdata1820[[#This Row],[O]])/4</f>
        <v>370.9769</v>
      </c>
      <c r="L891" s="10">
        <f>2*testdata1820[[#This Row],[PP]]-testdata1820[[#This Row],[H]]</f>
        <v>370.79379999999998</v>
      </c>
      <c r="M891" s="10">
        <f>testdata1820[[#This Row],[PP]]-(testdata1820[[#This Row],[H]]-testdata1820[[#This Row],[L]])</f>
        <v>368.68449999999996</v>
      </c>
      <c r="N891" s="10">
        <f>testdata1820[[#This Row],[L]]-2*(testdata1820[[#This Row],[H]]-testdata1820[[#This Row],[PP]])</f>
        <v>368.50139999999993</v>
      </c>
      <c r="O891" s="10">
        <f>2*testdata1820[[#This Row],[PP]]-testdata1820[[#This Row],[L]]</f>
        <v>373.08620000000002</v>
      </c>
      <c r="P891" s="10">
        <f>testdata1820[[#This Row],[PP]]+(testdata1820[[#This Row],[H]]-testdata1820[[#This Row],[L]])</f>
        <v>373.26930000000004</v>
      </c>
      <c r="Q891" s="10">
        <f>testdata1820[[#This Row],[H]]+2*(testdata1820[[#This Row],[PP]]-testdata1820[[#This Row],[L]])</f>
        <v>375.37860000000006</v>
      </c>
      <c r="S891" s="8">
        <v>44182.470138888886</v>
      </c>
      <c r="T891" s="10">
        <v>370.9769</v>
      </c>
      <c r="U891" s="10">
        <v>370.79379999999998</v>
      </c>
      <c r="V891" s="10">
        <v>368.68450000000001</v>
      </c>
      <c r="W891" s="10">
        <v>368.50139999999999</v>
      </c>
      <c r="X891" s="10">
        <v>373.08620000000002</v>
      </c>
      <c r="Y891" s="10">
        <v>373.26929999999999</v>
      </c>
      <c r="Z891" s="10">
        <v>375.37860000000001</v>
      </c>
    </row>
    <row r="892" spans="1:26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2">
        <f t="shared" si="21"/>
        <v>371.94</v>
      </c>
      <c r="I892" s="2">
        <f t="shared" si="22"/>
        <v>371.16</v>
      </c>
      <c r="J892" s="2">
        <f t="shared" si="23"/>
        <v>368.86759999999998</v>
      </c>
      <c r="K892" s="10">
        <f>(testdata1820[[#This Row],[H]]+testdata1820[[#This Row],[L]]+2*testdata1820[[#This Row],[O]])/4</f>
        <v>370.9769</v>
      </c>
      <c r="L892" s="10">
        <f>2*testdata1820[[#This Row],[PP]]-testdata1820[[#This Row],[H]]</f>
        <v>370.79379999999998</v>
      </c>
      <c r="M892" s="10">
        <f>testdata1820[[#This Row],[PP]]-(testdata1820[[#This Row],[H]]-testdata1820[[#This Row],[L]])</f>
        <v>368.68449999999996</v>
      </c>
      <c r="N892" s="10">
        <f>testdata1820[[#This Row],[L]]-2*(testdata1820[[#This Row],[H]]-testdata1820[[#This Row],[PP]])</f>
        <v>368.50139999999993</v>
      </c>
      <c r="O892" s="10">
        <f>2*testdata1820[[#This Row],[PP]]-testdata1820[[#This Row],[L]]</f>
        <v>373.08620000000002</v>
      </c>
      <c r="P892" s="10">
        <f>testdata1820[[#This Row],[PP]]+(testdata1820[[#This Row],[H]]-testdata1820[[#This Row],[L]])</f>
        <v>373.26930000000004</v>
      </c>
      <c r="Q892" s="10">
        <f>testdata1820[[#This Row],[H]]+2*(testdata1820[[#This Row],[PP]]-testdata1820[[#This Row],[L]])</f>
        <v>375.37860000000006</v>
      </c>
      <c r="S892" s="8">
        <v>44182.470833333333</v>
      </c>
      <c r="T892" s="10">
        <v>370.9769</v>
      </c>
      <c r="U892" s="10">
        <v>370.79379999999998</v>
      </c>
      <c r="V892" s="10">
        <v>368.68450000000001</v>
      </c>
      <c r="W892" s="10">
        <v>368.50139999999999</v>
      </c>
      <c r="X892" s="10">
        <v>373.08620000000002</v>
      </c>
      <c r="Y892" s="10">
        <v>373.26929999999999</v>
      </c>
      <c r="Z892" s="10">
        <v>375.37860000000001</v>
      </c>
    </row>
    <row r="893" spans="1:26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2">
        <f t="shared" si="21"/>
        <v>371.94</v>
      </c>
      <c r="I893" s="2">
        <f t="shared" si="22"/>
        <v>371.16</v>
      </c>
      <c r="J893" s="2">
        <f t="shared" si="23"/>
        <v>368.86759999999998</v>
      </c>
      <c r="K893" s="10">
        <f>(testdata1820[[#This Row],[H]]+testdata1820[[#This Row],[L]]+2*testdata1820[[#This Row],[O]])/4</f>
        <v>370.9769</v>
      </c>
      <c r="L893" s="10">
        <f>2*testdata1820[[#This Row],[PP]]-testdata1820[[#This Row],[H]]</f>
        <v>370.79379999999998</v>
      </c>
      <c r="M893" s="10">
        <f>testdata1820[[#This Row],[PP]]-(testdata1820[[#This Row],[H]]-testdata1820[[#This Row],[L]])</f>
        <v>368.68449999999996</v>
      </c>
      <c r="N893" s="10">
        <f>testdata1820[[#This Row],[L]]-2*(testdata1820[[#This Row],[H]]-testdata1820[[#This Row],[PP]])</f>
        <v>368.50139999999993</v>
      </c>
      <c r="O893" s="10">
        <f>2*testdata1820[[#This Row],[PP]]-testdata1820[[#This Row],[L]]</f>
        <v>373.08620000000002</v>
      </c>
      <c r="P893" s="10">
        <f>testdata1820[[#This Row],[PP]]+(testdata1820[[#This Row],[H]]-testdata1820[[#This Row],[L]])</f>
        <v>373.26930000000004</v>
      </c>
      <c r="Q893" s="10">
        <f>testdata1820[[#This Row],[H]]+2*(testdata1820[[#This Row],[PP]]-testdata1820[[#This Row],[L]])</f>
        <v>375.37860000000006</v>
      </c>
      <c r="S893" s="8">
        <v>44182.47152777778</v>
      </c>
      <c r="T893" s="10">
        <v>370.9769</v>
      </c>
      <c r="U893" s="10">
        <v>370.79379999999998</v>
      </c>
      <c r="V893" s="10">
        <v>368.68450000000001</v>
      </c>
      <c r="W893" s="10">
        <v>368.50139999999999</v>
      </c>
      <c r="X893" s="10">
        <v>373.08620000000002</v>
      </c>
      <c r="Y893" s="10">
        <v>373.26929999999999</v>
      </c>
      <c r="Z893" s="10">
        <v>375.37860000000001</v>
      </c>
    </row>
    <row r="894" spans="1:26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2">
        <f t="shared" si="21"/>
        <v>371.94</v>
      </c>
      <c r="I894" s="2">
        <f t="shared" si="22"/>
        <v>371.16</v>
      </c>
      <c r="J894" s="2">
        <f t="shared" si="23"/>
        <v>368.86759999999998</v>
      </c>
      <c r="K894" s="10">
        <f>(testdata1820[[#This Row],[H]]+testdata1820[[#This Row],[L]]+2*testdata1820[[#This Row],[O]])/4</f>
        <v>370.9769</v>
      </c>
      <c r="L894" s="10">
        <f>2*testdata1820[[#This Row],[PP]]-testdata1820[[#This Row],[H]]</f>
        <v>370.79379999999998</v>
      </c>
      <c r="M894" s="10">
        <f>testdata1820[[#This Row],[PP]]-(testdata1820[[#This Row],[H]]-testdata1820[[#This Row],[L]])</f>
        <v>368.68449999999996</v>
      </c>
      <c r="N894" s="10">
        <f>testdata1820[[#This Row],[L]]-2*(testdata1820[[#This Row],[H]]-testdata1820[[#This Row],[PP]])</f>
        <v>368.50139999999993</v>
      </c>
      <c r="O894" s="10">
        <f>2*testdata1820[[#This Row],[PP]]-testdata1820[[#This Row],[L]]</f>
        <v>373.08620000000002</v>
      </c>
      <c r="P894" s="10">
        <f>testdata1820[[#This Row],[PP]]+(testdata1820[[#This Row],[H]]-testdata1820[[#This Row],[L]])</f>
        <v>373.26930000000004</v>
      </c>
      <c r="Q894" s="10">
        <f>testdata1820[[#This Row],[H]]+2*(testdata1820[[#This Row],[PP]]-testdata1820[[#This Row],[L]])</f>
        <v>375.37860000000006</v>
      </c>
      <c r="S894" s="8">
        <v>44182.472222222219</v>
      </c>
      <c r="T894" s="10">
        <v>370.9769</v>
      </c>
      <c r="U894" s="10">
        <v>370.79379999999998</v>
      </c>
      <c r="V894" s="10">
        <v>368.68450000000001</v>
      </c>
      <c r="W894" s="10">
        <v>368.50139999999999</v>
      </c>
      <c r="X894" s="10">
        <v>373.08620000000002</v>
      </c>
      <c r="Y894" s="10">
        <v>373.26929999999999</v>
      </c>
      <c r="Z894" s="10">
        <v>375.37860000000001</v>
      </c>
    </row>
    <row r="895" spans="1:26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2">
        <f t="shared" si="21"/>
        <v>371.94</v>
      </c>
      <c r="I895" s="2">
        <f t="shared" si="22"/>
        <v>371.16</v>
      </c>
      <c r="J895" s="2">
        <f t="shared" si="23"/>
        <v>368.86759999999998</v>
      </c>
      <c r="K895" s="10">
        <f>(testdata1820[[#This Row],[H]]+testdata1820[[#This Row],[L]]+2*testdata1820[[#This Row],[O]])/4</f>
        <v>370.9769</v>
      </c>
      <c r="L895" s="10">
        <f>2*testdata1820[[#This Row],[PP]]-testdata1820[[#This Row],[H]]</f>
        <v>370.79379999999998</v>
      </c>
      <c r="M895" s="10">
        <f>testdata1820[[#This Row],[PP]]-(testdata1820[[#This Row],[H]]-testdata1820[[#This Row],[L]])</f>
        <v>368.68449999999996</v>
      </c>
      <c r="N895" s="10">
        <f>testdata1820[[#This Row],[L]]-2*(testdata1820[[#This Row],[H]]-testdata1820[[#This Row],[PP]])</f>
        <v>368.50139999999993</v>
      </c>
      <c r="O895" s="10">
        <f>2*testdata1820[[#This Row],[PP]]-testdata1820[[#This Row],[L]]</f>
        <v>373.08620000000002</v>
      </c>
      <c r="P895" s="10">
        <f>testdata1820[[#This Row],[PP]]+(testdata1820[[#This Row],[H]]-testdata1820[[#This Row],[L]])</f>
        <v>373.26930000000004</v>
      </c>
      <c r="Q895" s="10">
        <f>testdata1820[[#This Row],[H]]+2*(testdata1820[[#This Row],[PP]]-testdata1820[[#This Row],[L]])</f>
        <v>375.37860000000006</v>
      </c>
      <c r="S895" s="8">
        <v>44182.472916666666</v>
      </c>
      <c r="T895" s="10">
        <v>370.9769</v>
      </c>
      <c r="U895" s="10">
        <v>370.79379999999998</v>
      </c>
      <c r="V895" s="10">
        <v>368.68450000000001</v>
      </c>
      <c r="W895" s="10">
        <v>368.50139999999999</v>
      </c>
      <c r="X895" s="10">
        <v>373.08620000000002</v>
      </c>
      <c r="Y895" s="10">
        <v>373.26929999999999</v>
      </c>
      <c r="Z895" s="10">
        <v>375.37860000000001</v>
      </c>
    </row>
    <row r="896" spans="1:26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2">
        <f t="shared" si="21"/>
        <v>371.94</v>
      </c>
      <c r="I896" s="2">
        <f t="shared" si="22"/>
        <v>371.16</v>
      </c>
      <c r="J896" s="2">
        <f t="shared" si="23"/>
        <v>368.86759999999998</v>
      </c>
      <c r="K896" s="10">
        <f>(testdata1820[[#This Row],[H]]+testdata1820[[#This Row],[L]]+2*testdata1820[[#This Row],[O]])/4</f>
        <v>370.9769</v>
      </c>
      <c r="L896" s="10">
        <f>2*testdata1820[[#This Row],[PP]]-testdata1820[[#This Row],[H]]</f>
        <v>370.79379999999998</v>
      </c>
      <c r="M896" s="10">
        <f>testdata1820[[#This Row],[PP]]-(testdata1820[[#This Row],[H]]-testdata1820[[#This Row],[L]])</f>
        <v>368.68449999999996</v>
      </c>
      <c r="N896" s="10">
        <f>testdata1820[[#This Row],[L]]-2*(testdata1820[[#This Row],[H]]-testdata1820[[#This Row],[PP]])</f>
        <v>368.50139999999993</v>
      </c>
      <c r="O896" s="10">
        <f>2*testdata1820[[#This Row],[PP]]-testdata1820[[#This Row],[L]]</f>
        <v>373.08620000000002</v>
      </c>
      <c r="P896" s="10">
        <f>testdata1820[[#This Row],[PP]]+(testdata1820[[#This Row],[H]]-testdata1820[[#This Row],[L]])</f>
        <v>373.26930000000004</v>
      </c>
      <c r="Q896" s="10">
        <f>testdata1820[[#This Row],[H]]+2*(testdata1820[[#This Row],[PP]]-testdata1820[[#This Row],[L]])</f>
        <v>375.37860000000006</v>
      </c>
      <c r="S896" s="8">
        <v>44182.473611111112</v>
      </c>
      <c r="T896" s="10">
        <v>370.9769</v>
      </c>
      <c r="U896" s="10">
        <v>370.79379999999998</v>
      </c>
      <c r="V896" s="10">
        <v>368.68450000000001</v>
      </c>
      <c r="W896" s="10">
        <v>368.50139999999999</v>
      </c>
      <c r="X896" s="10">
        <v>373.08620000000002</v>
      </c>
      <c r="Y896" s="10">
        <v>373.26929999999999</v>
      </c>
      <c r="Z896" s="10">
        <v>375.37860000000001</v>
      </c>
    </row>
    <row r="897" spans="1:26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2">
        <f t="shared" si="21"/>
        <v>371.94</v>
      </c>
      <c r="I897" s="2">
        <f t="shared" si="22"/>
        <v>371.16</v>
      </c>
      <c r="J897" s="2">
        <f t="shared" si="23"/>
        <v>368.86759999999998</v>
      </c>
      <c r="K897" s="10">
        <f>(testdata1820[[#This Row],[H]]+testdata1820[[#This Row],[L]]+2*testdata1820[[#This Row],[O]])/4</f>
        <v>370.9769</v>
      </c>
      <c r="L897" s="10">
        <f>2*testdata1820[[#This Row],[PP]]-testdata1820[[#This Row],[H]]</f>
        <v>370.79379999999998</v>
      </c>
      <c r="M897" s="10">
        <f>testdata1820[[#This Row],[PP]]-(testdata1820[[#This Row],[H]]-testdata1820[[#This Row],[L]])</f>
        <v>368.68449999999996</v>
      </c>
      <c r="N897" s="10">
        <f>testdata1820[[#This Row],[L]]-2*(testdata1820[[#This Row],[H]]-testdata1820[[#This Row],[PP]])</f>
        <v>368.50139999999993</v>
      </c>
      <c r="O897" s="10">
        <f>2*testdata1820[[#This Row],[PP]]-testdata1820[[#This Row],[L]]</f>
        <v>373.08620000000002</v>
      </c>
      <c r="P897" s="10">
        <f>testdata1820[[#This Row],[PP]]+(testdata1820[[#This Row],[H]]-testdata1820[[#This Row],[L]])</f>
        <v>373.26930000000004</v>
      </c>
      <c r="Q897" s="10">
        <f>testdata1820[[#This Row],[H]]+2*(testdata1820[[#This Row],[PP]]-testdata1820[[#This Row],[L]])</f>
        <v>375.37860000000006</v>
      </c>
      <c r="S897" s="8">
        <v>44182.474305555559</v>
      </c>
      <c r="T897" s="10">
        <v>370.9769</v>
      </c>
      <c r="U897" s="10">
        <v>370.79379999999998</v>
      </c>
      <c r="V897" s="10">
        <v>368.68450000000001</v>
      </c>
      <c r="W897" s="10">
        <v>368.50139999999999</v>
      </c>
      <c r="X897" s="10">
        <v>373.08620000000002</v>
      </c>
      <c r="Y897" s="10">
        <v>373.26929999999999</v>
      </c>
      <c r="Z897" s="10">
        <v>375.37860000000001</v>
      </c>
    </row>
    <row r="898" spans="1:26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2">
        <f t="shared" si="21"/>
        <v>371.94</v>
      </c>
      <c r="I898" s="2">
        <f t="shared" si="22"/>
        <v>371.16</v>
      </c>
      <c r="J898" s="2">
        <f t="shared" si="23"/>
        <v>368.86759999999998</v>
      </c>
      <c r="K898" s="10">
        <f>(testdata1820[[#This Row],[H]]+testdata1820[[#This Row],[L]]+2*testdata1820[[#This Row],[O]])/4</f>
        <v>370.9769</v>
      </c>
      <c r="L898" s="10">
        <f>2*testdata1820[[#This Row],[PP]]-testdata1820[[#This Row],[H]]</f>
        <v>370.79379999999998</v>
      </c>
      <c r="M898" s="10">
        <f>testdata1820[[#This Row],[PP]]-(testdata1820[[#This Row],[H]]-testdata1820[[#This Row],[L]])</f>
        <v>368.68449999999996</v>
      </c>
      <c r="N898" s="10">
        <f>testdata1820[[#This Row],[L]]-2*(testdata1820[[#This Row],[H]]-testdata1820[[#This Row],[PP]])</f>
        <v>368.50139999999993</v>
      </c>
      <c r="O898" s="10">
        <f>2*testdata1820[[#This Row],[PP]]-testdata1820[[#This Row],[L]]</f>
        <v>373.08620000000002</v>
      </c>
      <c r="P898" s="10">
        <f>testdata1820[[#This Row],[PP]]+(testdata1820[[#This Row],[H]]-testdata1820[[#This Row],[L]])</f>
        <v>373.26930000000004</v>
      </c>
      <c r="Q898" s="10">
        <f>testdata1820[[#This Row],[H]]+2*(testdata1820[[#This Row],[PP]]-testdata1820[[#This Row],[L]])</f>
        <v>375.37860000000006</v>
      </c>
      <c r="S898" s="8">
        <v>44182.474999999999</v>
      </c>
      <c r="T898" s="10">
        <v>370.9769</v>
      </c>
      <c r="U898" s="10">
        <v>370.79379999999998</v>
      </c>
      <c r="V898" s="10">
        <v>368.68450000000001</v>
      </c>
      <c r="W898" s="10">
        <v>368.50139999999999</v>
      </c>
      <c r="X898" s="10">
        <v>373.08620000000002</v>
      </c>
      <c r="Y898" s="10">
        <v>373.26929999999999</v>
      </c>
      <c r="Z898" s="10">
        <v>375.37860000000001</v>
      </c>
    </row>
    <row r="899" spans="1:26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2">
        <f t="shared" si="21"/>
        <v>371.94</v>
      </c>
      <c r="I899" s="2">
        <f t="shared" si="22"/>
        <v>371.16</v>
      </c>
      <c r="J899" s="2">
        <f t="shared" si="23"/>
        <v>368.86759999999998</v>
      </c>
      <c r="K899" s="10">
        <f>(testdata1820[[#This Row],[H]]+testdata1820[[#This Row],[L]]+2*testdata1820[[#This Row],[O]])/4</f>
        <v>370.9769</v>
      </c>
      <c r="L899" s="10">
        <f>2*testdata1820[[#This Row],[PP]]-testdata1820[[#This Row],[H]]</f>
        <v>370.79379999999998</v>
      </c>
      <c r="M899" s="10">
        <f>testdata1820[[#This Row],[PP]]-(testdata1820[[#This Row],[H]]-testdata1820[[#This Row],[L]])</f>
        <v>368.68449999999996</v>
      </c>
      <c r="N899" s="10">
        <f>testdata1820[[#This Row],[L]]-2*(testdata1820[[#This Row],[H]]-testdata1820[[#This Row],[PP]])</f>
        <v>368.50139999999993</v>
      </c>
      <c r="O899" s="10">
        <f>2*testdata1820[[#This Row],[PP]]-testdata1820[[#This Row],[L]]</f>
        <v>373.08620000000002</v>
      </c>
      <c r="P899" s="10">
        <f>testdata1820[[#This Row],[PP]]+(testdata1820[[#This Row],[H]]-testdata1820[[#This Row],[L]])</f>
        <v>373.26930000000004</v>
      </c>
      <c r="Q899" s="10">
        <f>testdata1820[[#This Row],[H]]+2*(testdata1820[[#This Row],[PP]]-testdata1820[[#This Row],[L]])</f>
        <v>375.37860000000006</v>
      </c>
      <c r="S899" s="8">
        <v>44182.475694444445</v>
      </c>
      <c r="T899" s="10">
        <v>370.9769</v>
      </c>
      <c r="U899" s="10">
        <v>370.79379999999998</v>
      </c>
      <c r="V899" s="10">
        <v>368.68450000000001</v>
      </c>
      <c r="W899" s="10">
        <v>368.50139999999999</v>
      </c>
      <c r="X899" s="10">
        <v>373.08620000000002</v>
      </c>
      <c r="Y899" s="10">
        <v>373.26929999999999</v>
      </c>
      <c r="Z899" s="10">
        <v>375.37860000000001</v>
      </c>
    </row>
    <row r="900" spans="1:26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2">
        <f t="shared" si="21"/>
        <v>371.94</v>
      </c>
      <c r="I900" s="2">
        <f t="shared" si="22"/>
        <v>371.16</v>
      </c>
      <c r="J900" s="2">
        <f t="shared" si="23"/>
        <v>368.86759999999998</v>
      </c>
      <c r="K900" s="10">
        <f>(testdata1820[[#This Row],[H]]+testdata1820[[#This Row],[L]]+2*testdata1820[[#This Row],[O]])/4</f>
        <v>370.9769</v>
      </c>
      <c r="L900" s="10">
        <f>2*testdata1820[[#This Row],[PP]]-testdata1820[[#This Row],[H]]</f>
        <v>370.79379999999998</v>
      </c>
      <c r="M900" s="10">
        <f>testdata1820[[#This Row],[PP]]-(testdata1820[[#This Row],[H]]-testdata1820[[#This Row],[L]])</f>
        <v>368.68449999999996</v>
      </c>
      <c r="N900" s="10">
        <f>testdata1820[[#This Row],[L]]-2*(testdata1820[[#This Row],[H]]-testdata1820[[#This Row],[PP]])</f>
        <v>368.50139999999993</v>
      </c>
      <c r="O900" s="10">
        <f>2*testdata1820[[#This Row],[PP]]-testdata1820[[#This Row],[L]]</f>
        <v>373.08620000000002</v>
      </c>
      <c r="P900" s="10">
        <f>testdata1820[[#This Row],[PP]]+(testdata1820[[#This Row],[H]]-testdata1820[[#This Row],[L]])</f>
        <v>373.26930000000004</v>
      </c>
      <c r="Q900" s="10">
        <f>testdata1820[[#This Row],[H]]+2*(testdata1820[[#This Row],[PP]]-testdata1820[[#This Row],[L]])</f>
        <v>375.37860000000006</v>
      </c>
      <c r="S900" s="8">
        <v>44182.476388888892</v>
      </c>
      <c r="T900" s="10">
        <v>370.9769</v>
      </c>
      <c r="U900" s="10">
        <v>370.79379999999998</v>
      </c>
      <c r="V900" s="10">
        <v>368.68450000000001</v>
      </c>
      <c r="W900" s="10">
        <v>368.50139999999999</v>
      </c>
      <c r="X900" s="10">
        <v>373.08620000000002</v>
      </c>
      <c r="Y900" s="10">
        <v>373.26929999999999</v>
      </c>
      <c r="Z900" s="10">
        <v>375.37860000000001</v>
      </c>
    </row>
    <row r="901" spans="1:26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2">
        <f t="shared" si="21"/>
        <v>371.94</v>
      </c>
      <c r="I901" s="2">
        <f t="shared" si="22"/>
        <v>371.16</v>
      </c>
      <c r="J901" s="2">
        <f t="shared" si="23"/>
        <v>368.86759999999998</v>
      </c>
      <c r="K901" s="10">
        <f>(testdata1820[[#This Row],[H]]+testdata1820[[#This Row],[L]]+2*testdata1820[[#This Row],[O]])/4</f>
        <v>370.9769</v>
      </c>
      <c r="L901" s="10">
        <f>2*testdata1820[[#This Row],[PP]]-testdata1820[[#This Row],[H]]</f>
        <v>370.79379999999998</v>
      </c>
      <c r="M901" s="10">
        <f>testdata1820[[#This Row],[PP]]-(testdata1820[[#This Row],[H]]-testdata1820[[#This Row],[L]])</f>
        <v>368.68449999999996</v>
      </c>
      <c r="N901" s="10">
        <f>testdata1820[[#This Row],[L]]-2*(testdata1820[[#This Row],[H]]-testdata1820[[#This Row],[PP]])</f>
        <v>368.50139999999993</v>
      </c>
      <c r="O901" s="10">
        <f>2*testdata1820[[#This Row],[PP]]-testdata1820[[#This Row],[L]]</f>
        <v>373.08620000000002</v>
      </c>
      <c r="P901" s="10">
        <f>testdata1820[[#This Row],[PP]]+(testdata1820[[#This Row],[H]]-testdata1820[[#This Row],[L]])</f>
        <v>373.26930000000004</v>
      </c>
      <c r="Q901" s="10">
        <f>testdata1820[[#This Row],[H]]+2*(testdata1820[[#This Row],[PP]]-testdata1820[[#This Row],[L]])</f>
        <v>375.37860000000006</v>
      </c>
      <c r="S901" s="8">
        <v>44182.477083333331</v>
      </c>
      <c r="T901" s="10">
        <v>370.9769</v>
      </c>
      <c r="U901" s="10">
        <v>370.79379999999998</v>
      </c>
      <c r="V901" s="10">
        <v>368.68450000000001</v>
      </c>
      <c r="W901" s="10">
        <v>368.50139999999999</v>
      </c>
      <c r="X901" s="10">
        <v>373.08620000000002</v>
      </c>
      <c r="Y901" s="10">
        <v>373.26929999999999</v>
      </c>
      <c r="Z901" s="10">
        <v>375.37860000000001</v>
      </c>
    </row>
    <row r="902" spans="1:26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2">
        <f t="shared" si="21"/>
        <v>371.94</v>
      </c>
      <c r="I902" s="2">
        <f t="shared" si="22"/>
        <v>371.16</v>
      </c>
      <c r="J902" s="2">
        <f t="shared" si="23"/>
        <v>368.86759999999998</v>
      </c>
      <c r="K902" s="10">
        <f>(testdata1820[[#This Row],[H]]+testdata1820[[#This Row],[L]]+2*testdata1820[[#This Row],[O]])/4</f>
        <v>370.9769</v>
      </c>
      <c r="L902" s="10">
        <f>2*testdata1820[[#This Row],[PP]]-testdata1820[[#This Row],[H]]</f>
        <v>370.79379999999998</v>
      </c>
      <c r="M902" s="10">
        <f>testdata1820[[#This Row],[PP]]-(testdata1820[[#This Row],[H]]-testdata1820[[#This Row],[L]])</f>
        <v>368.68449999999996</v>
      </c>
      <c r="N902" s="10">
        <f>testdata1820[[#This Row],[L]]-2*(testdata1820[[#This Row],[H]]-testdata1820[[#This Row],[PP]])</f>
        <v>368.50139999999993</v>
      </c>
      <c r="O902" s="10">
        <f>2*testdata1820[[#This Row],[PP]]-testdata1820[[#This Row],[L]]</f>
        <v>373.08620000000002</v>
      </c>
      <c r="P902" s="10">
        <f>testdata1820[[#This Row],[PP]]+(testdata1820[[#This Row],[H]]-testdata1820[[#This Row],[L]])</f>
        <v>373.26930000000004</v>
      </c>
      <c r="Q902" s="10">
        <f>testdata1820[[#This Row],[H]]+2*(testdata1820[[#This Row],[PP]]-testdata1820[[#This Row],[L]])</f>
        <v>375.37860000000006</v>
      </c>
      <c r="S902" s="8">
        <v>44182.477777777778</v>
      </c>
      <c r="T902" s="10">
        <v>370.9769</v>
      </c>
      <c r="U902" s="10">
        <v>370.79379999999998</v>
      </c>
      <c r="V902" s="10">
        <v>368.68450000000001</v>
      </c>
      <c r="W902" s="10">
        <v>368.50139999999999</v>
      </c>
      <c r="X902" s="10">
        <v>373.08620000000002</v>
      </c>
      <c r="Y902" s="10">
        <v>373.26929999999999</v>
      </c>
      <c r="Z902" s="10">
        <v>375.37860000000001</v>
      </c>
    </row>
    <row r="903" spans="1:26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2">
        <f t="shared" si="21"/>
        <v>371.94</v>
      </c>
      <c r="I903" s="2">
        <f t="shared" si="22"/>
        <v>371.16</v>
      </c>
      <c r="J903" s="2">
        <f t="shared" si="23"/>
        <v>368.86759999999998</v>
      </c>
      <c r="K903" s="10">
        <f>(testdata1820[[#This Row],[H]]+testdata1820[[#This Row],[L]]+2*testdata1820[[#This Row],[O]])/4</f>
        <v>370.9769</v>
      </c>
      <c r="L903" s="10">
        <f>2*testdata1820[[#This Row],[PP]]-testdata1820[[#This Row],[H]]</f>
        <v>370.79379999999998</v>
      </c>
      <c r="M903" s="10">
        <f>testdata1820[[#This Row],[PP]]-(testdata1820[[#This Row],[H]]-testdata1820[[#This Row],[L]])</f>
        <v>368.68449999999996</v>
      </c>
      <c r="N903" s="10">
        <f>testdata1820[[#This Row],[L]]-2*(testdata1820[[#This Row],[H]]-testdata1820[[#This Row],[PP]])</f>
        <v>368.50139999999993</v>
      </c>
      <c r="O903" s="10">
        <f>2*testdata1820[[#This Row],[PP]]-testdata1820[[#This Row],[L]]</f>
        <v>373.08620000000002</v>
      </c>
      <c r="P903" s="10">
        <f>testdata1820[[#This Row],[PP]]+(testdata1820[[#This Row],[H]]-testdata1820[[#This Row],[L]])</f>
        <v>373.26930000000004</v>
      </c>
      <c r="Q903" s="10">
        <f>testdata1820[[#This Row],[H]]+2*(testdata1820[[#This Row],[PP]]-testdata1820[[#This Row],[L]])</f>
        <v>375.37860000000006</v>
      </c>
      <c r="S903" s="8">
        <v>44182.478472222225</v>
      </c>
      <c r="T903" s="10">
        <v>370.9769</v>
      </c>
      <c r="U903" s="10">
        <v>370.79379999999998</v>
      </c>
      <c r="V903" s="10">
        <v>368.68450000000001</v>
      </c>
      <c r="W903" s="10">
        <v>368.50139999999999</v>
      </c>
      <c r="X903" s="10">
        <v>373.08620000000002</v>
      </c>
      <c r="Y903" s="10">
        <v>373.26929999999999</v>
      </c>
      <c r="Z903" s="10">
        <v>375.37860000000001</v>
      </c>
    </row>
    <row r="904" spans="1:26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2">
        <f t="shared" si="21"/>
        <v>371.94</v>
      </c>
      <c r="I904" s="2">
        <f t="shared" si="22"/>
        <v>371.16</v>
      </c>
      <c r="J904" s="2">
        <f t="shared" si="23"/>
        <v>368.86759999999998</v>
      </c>
      <c r="K904" s="10">
        <f>(testdata1820[[#This Row],[H]]+testdata1820[[#This Row],[L]]+2*testdata1820[[#This Row],[O]])/4</f>
        <v>370.9769</v>
      </c>
      <c r="L904" s="10">
        <f>2*testdata1820[[#This Row],[PP]]-testdata1820[[#This Row],[H]]</f>
        <v>370.79379999999998</v>
      </c>
      <c r="M904" s="10">
        <f>testdata1820[[#This Row],[PP]]-(testdata1820[[#This Row],[H]]-testdata1820[[#This Row],[L]])</f>
        <v>368.68449999999996</v>
      </c>
      <c r="N904" s="10">
        <f>testdata1820[[#This Row],[L]]-2*(testdata1820[[#This Row],[H]]-testdata1820[[#This Row],[PP]])</f>
        <v>368.50139999999993</v>
      </c>
      <c r="O904" s="10">
        <f>2*testdata1820[[#This Row],[PP]]-testdata1820[[#This Row],[L]]</f>
        <v>373.08620000000002</v>
      </c>
      <c r="P904" s="10">
        <f>testdata1820[[#This Row],[PP]]+(testdata1820[[#This Row],[H]]-testdata1820[[#This Row],[L]])</f>
        <v>373.26930000000004</v>
      </c>
      <c r="Q904" s="10">
        <f>testdata1820[[#This Row],[H]]+2*(testdata1820[[#This Row],[PP]]-testdata1820[[#This Row],[L]])</f>
        <v>375.37860000000006</v>
      </c>
      <c r="S904" s="8">
        <v>44182.479166666664</v>
      </c>
      <c r="T904" s="10">
        <v>370.9769</v>
      </c>
      <c r="U904" s="10">
        <v>370.79379999999998</v>
      </c>
      <c r="V904" s="10">
        <v>368.68450000000001</v>
      </c>
      <c r="W904" s="10">
        <v>368.50139999999999</v>
      </c>
      <c r="X904" s="10">
        <v>373.08620000000002</v>
      </c>
      <c r="Y904" s="10">
        <v>373.26929999999999</v>
      </c>
      <c r="Z904" s="10">
        <v>375.37860000000001</v>
      </c>
    </row>
    <row r="905" spans="1:26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2">
        <f t="shared" si="21"/>
        <v>371.94</v>
      </c>
      <c r="I905" s="2">
        <f t="shared" si="22"/>
        <v>371.16</v>
      </c>
      <c r="J905" s="2">
        <f t="shared" si="23"/>
        <v>368.86759999999998</v>
      </c>
      <c r="K905" s="10">
        <f>(testdata1820[[#This Row],[H]]+testdata1820[[#This Row],[L]]+2*testdata1820[[#This Row],[O]])/4</f>
        <v>370.9769</v>
      </c>
      <c r="L905" s="10">
        <f>2*testdata1820[[#This Row],[PP]]-testdata1820[[#This Row],[H]]</f>
        <v>370.79379999999998</v>
      </c>
      <c r="M905" s="10">
        <f>testdata1820[[#This Row],[PP]]-(testdata1820[[#This Row],[H]]-testdata1820[[#This Row],[L]])</f>
        <v>368.68449999999996</v>
      </c>
      <c r="N905" s="10">
        <f>testdata1820[[#This Row],[L]]-2*(testdata1820[[#This Row],[H]]-testdata1820[[#This Row],[PP]])</f>
        <v>368.50139999999993</v>
      </c>
      <c r="O905" s="10">
        <f>2*testdata1820[[#This Row],[PP]]-testdata1820[[#This Row],[L]]</f>
        <v>373.08620000000002</v>
      </c>
      <c r="P905" s="10">
        <f>testdata1820[[#This Row],[PP]]+(testdata1820[[#This Row],[H]]-testdata1820[[#This Row],[L]])</f>
        <v>373.26930000000004</v>
      </c>
      <c r="Q905" s="10">
        <f>testdata1820[[#This Row],[H]]+2*(testdata1820[[#This Row],[PP]]-testdata1820[[#This Row],[L]])</f>
        <v>375.37860000000006</v>
      </c>
      <c r="S905" s="8">
        <v>44182.479861111111</v>
      </c>
      <c r="T905" s="10">
        <v>370.9769</v>
      </c>
      <c r="U905" s="10">
        <v>370.79379999999998</v>
      </c>
      <c r="V905" s="10">
        <v>368.68450000000001</v>
      </c>
      <c r="W905" s="10">
        <v>368.50139999999999</v>
      </c>
      <c r="X905" s="10">
        <v>373.08620000000002</v>
      </c>
      <c r="Y905" s="10">
        <v>373.26929999999999</v>
      </c>
      <c r="Z905" s="10">
        <v>375.37860000000001</v>
      </c>
    </row>
    <row r="906" spans="1:26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2">
        <f t="shared" si="21"/>
        <v>371.94</v>
      </c>
      <c r="I906" s="2">
        <f t="shared" si="22"/>
        <v>371.16</v>
      </c>
      <c r="J906" s="2">
        <f t="shared" si="23"/>
        <v>368.86759999999998</v>
      </c>
      <c r="K906" s="10">
        <f>(testdata1820[[#This Row],[H]]+testdata1820[[#This Row],[L]]+2*testdata1820[[#This Row],[O]])/4</f>
        <v>370.9769</v>
      </c>
      <c r="L906" s="10">
        <f>2*testdata1820[[#This Row],[PP]]-testdata1820[[#This Row],[H]]</f>
        <v>370.79379999999998</v>
      </c>
      <c r="M906" s="10">
        <f>testdata1820[[#This Row],[PP]]-(testdata1820[[#This Row],[H]]-testdata1820[[#This Row],[L]])</f>
        <v>368.68449999999996</v>
      </c>
      <c r="N906" s="10">
        <f>testdata1820[[#This Row],[L]]-2*(testdata1820[[#This Row],[H]]-testdata1820[[#This Row],[PP]])</f>
        <v>368.50139999999993</v>
      </c>
      <c r="O906" s="10">
        <f>2*testdata1820[[#This Row],[PP]]-testdata1820[[#This Row],[L]]</f>
        <v>373.08620000000002</v>
      </c>
      <c r="P906" s="10">
        <f>testdata1820[[#This Row],[PP]]+(testdata1820[[#This Row],[H]]-testdata1820[[#This Row],[L]])</f>
        <v>373.26930000000004</v>
      </c>
      <c r="Q906" s="10">
        <f>testdata1820[[#This Row],[H]]+2*(testdata1820[[#This Row],[PP]]-testdata1820[[#This Row],[L]])</f>
        <v>375.37860000000006</v>
      </c>
      <c r="S906" s="8">
        <v>44182.480555555558</v>
      </c>
      <c r="T906" s="10">
        <v>370.9769</v>
      </c>
      <c r="U906" s="10">
        <v>370.79379999999998</v>
      </c>
      <c r="V906" s="10">
        <v>368.68450000000001</v>
      </c>
      <c r="W906" s="10">
        <v>368.50139999999999</v>
      </c>
      <c r="X906" s="10">
        <v>373.08620000000002</v>
      </c>
      <c r="Y906" s="10">
        <v>373.26929999999999</v>
      </c>
      <c r="Z906" s="10">
        <v>375.37860000000001</v>
      </c>
    </row>
    <row r="907" spans="1:26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2">
        <f t="shared" ref="H907:H970" si="24">H906</f>
        <v>371.94</v>
      </c>
      <c r="I907" s="2">
        <f t="shared" ref="I907:I970" si="25">I906</f>
        <v>371.16</v>
      </c>
      <c r="J907" s="2">
        <f t="shared" ref="J907:J970" si="26">J906</f>
        <v>368.86759999999998</v>
      </c>
      <c r="K907" s="10">
        <f>(testdata1820[[#This Row],[H]]+testdata1820[[#This Row],[L]]+2*testdata1820[[#This Row],[O]])/4</f>
        <v>370.9769</v>
      </c>
      <c r="L907" s="10">
        <f>2*testdata1820[[#This Row],[PP]]-testdata1820[[#This Row],[H]]</f>
        <v>370.79379999999998</v>
      </c>
      <c r="M907" s="10">
        <f>testdata1820[[#This Row],[PP]]-(testdata1820[[#This Row],[H]]-testdata1820[[#This Row],[L]])</f>
        <v>368.68449999999996</v>
      </c>
      <c r="N907" s="10">
        <f>testdata1820[[#This Row],[L]]-2*(testdata1820[[#This Row],[H]]-testdata1820[[#This Row],[PP]])</f>
        <v>368.50139999999993</v>
      </c>
      <c r="O907" s="10">
        <f>2*testdata1820[[#This Row],[PP]]-testdata1820[[#This Row],[L]]</f>
        <v>373.08620000000002</v>
      </c>
      <c r="P907" s="10">
        <f>testdata1820[[#This Row],[PP]]+(testdata1820[[#This Row],[H]]-testdata1820[[#This Row],[L]])</f>
        <v>373.26930000000004</v>
      </c>
      <c r="Q907" s="10">
        <f>testdata1820[[#This Row],[H]]+2*(testdata1820[[#This Row],[PP]]-testdata1820[[#This Row],[L]])</f>
        <v>375.37860000000006</v>
      </c>
      <c r="S907" s="8">
        <v>44182.481249999997</v>
      </c>
      <c r="T907" s="10">
        <v>370.9769</v>
      </c>
      <c r="U907" s="10">
        <v>370.79379999999998</v>
      </c>
      <c r="V907" s="10">
        <v>368.68450000000001</v>
      </c>
      <c r="W907" s="10">
        <v>368.50139999999999</v>
      </c>
      <c r="X907" s="10">
        <v>373.08620000000002</v>
      </c>
      <c r="Y907" s="10">
        <v>373.26929999999999</v>
      </c>
      <c r="Z907" s="10">
        <v>375.37860000000001</v>
      </c>
    </row>
    <row r="908" spans="1:26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2">
        <f t="shared" si="24"/>
        <v>371.94</v>
      </c>
      <c r="I908" s="2">
        <f t="shared" si="25"/>
        <v>371.16</v>
      </c>
      <c r="J908" s="2">
        <f t="shared" si="26"/>
        <v>368.86759999999998</v>
      </c>
      <c r="K908" s="10">
        <f>(testdata1820[[#This Row],[H]]+testdata1820[[#This Row],[L]]+2*testdata1820[[#This Row],[O]])/4</f>
        <v>370.9769</v>
      </c>
      <c r="L908" s="10">
        <f>2*testdata1820[[#This Row],[PP]]-testdata1820[[#This Row],[H]]</f>
        <v>370.79379999999998</v>
      </c>
      <c r="M908" s="10">
        <f>testdata1820[[#This Row],[PP]]-(testdata1820[[#This Row],[H]]-testdata1820[[#This Row],[L]])</f>
        <v>368.68449999999996</v>
      </c>
      <c r="N908" s="10">
        <f>testdata1820[[#This Row],[L]]-2*(testdata1820[[#This Row],[H]]-testdata1820[[#This Row],[PP]])</f>
        <v>368.50139999999993</v>
      </c>
      <c r="O908" s="10">
        <f>2*testdata1820[[#This Row],[PP]]-testdata1820[[#This Row],[L]]</f>
        <v>373.08620000000002</v>
      </c>
      <c r="P908" s="10">
        <f>testdata1820[[#This Row],[PP]]+(testdata1820[[#This Row],[H]]-testdata1820[[#This Row],[L]])</f>
        <v>373.26930000000004</v>
      </c>
      <c r="Q908" s="10">
        <f>testdata1820[[#This Row],[H]]+2*(testdata1820[[#This Row],[PP]]-testdata1820[[#This Row],[L]])</f>
        <v>375.37860000000006</v>
      </c>
      <c r="S908" s="8">
        <v>44182.481944444444</v>
      </c>
      <c r="T908" s="10">
        <v>370.9769</v>
      </c>
      <c r="U908" s="10">
        <v>370.79379999999998</v>
      </c>
      <c r="V908" s="10">
        <v>368.68450000000001</v>
      </c>
      <c r="W908" s="10">
        <v>368.50139999999999</v>
      </c>
      <c r="X908" s="10">
        <v>373.08620000000002</v>
      </c>
      <c r="Y908" s="10">
        <v>373.26929999999999</v>
      </c>
      <c r="Z908" s="10">
        <v>375.37860000000001</v>
      </c>
    </row>
    <row r="909" spans="1:26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2">
        <f t="shared" si="24"/>
        <v>371.94</v>
      </c>
      <c r="I909" s="2">
        <f t="shared" si="25"/>
        <v>371.16</v>
      </c>
      <c r="J909" s="2">
        <f t="shared" si="26"/>
        <v>368.86759999999998</v>
      </c>
      <c r="K909" s="10">
        <f>(testdata1820[[#This Row],[H]]+testdata1820[[#This Row],[L]]+2*testdata1820[[#This Row],[O]])/4</f>
        <v>370.9769</v>
      </c>
      <c r="L909" s="10">
        <f>2*testdata1820[[#This Row],[PP]]-testdata1820[[#This Row],[H]]</f>
        <v>370.79379999999998</v>
      </c>
      <c r="M909" s="10">
        <f>testdata1820[[#This Row],[PP]]-(testdata1820[[#This Row],[H]]-testdata1820[[#This Row],[L]])</f>
        <v>368.68449999999996</v>
      </c>
      <c r="N909" s="10">
        <f>testdata1820[[#This Row],[L]]-2*(testdata1820[[#This Row],[H]]-testdata1820[[#This Row],[PP]])</f>
        <v>368.50139999999993</v>
      </c>
      <c r="O909" s="10">
        <f>2*testdata1820[[#This Row],[PP]]-testdata1820[[#This Row],[L]]</f>
        <v>373.08620000000002</v>
      </c>
      <c r="P909" s="10">
        <f>testdata1820[[#This Row],[PP]]+(testdata1820[[#This Row],[H]]-testdata1820[[#This Row],[L]])</f>
        <v>373.26930000000004</v>
      </c>
      <c r="Q909" s="10">
        <f>testdata1820[[#This Row],[H]]+2*(testdata1820[[#This Row],[PP]]-testdata1820[[#This Row],[L]])</f>
        <v>375.37860000000006</v>
      </c>
      <c r="S909" s="8">
        <v>44182.482638888891</v>
      </c>
      <c r="T909" s="10">
        <v>370.9769</v>
      </c>
      <c r="U909" s="10">
        <v>370.79379999999998</v>
      </c>
      <c r="V909" s="10">
        <v>368.68450000000001</v>
      </c>
      <c r="W909" s="10">
        <v>368.50139999999999</v>
      </c>
      <c r="X909" s="10">
        <v>373.08620000000002</v>
      </c>
      <c r="Y909" s="10">
        <v>373.26929999999999</v>
      </c>
      <c r="Z909" s="10">
        <v>375.37860000000001</v>
      </c>
    </row>
    <row r="910" spans="1:26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2">
        <f t="shared" si="24"/>
        <v>371.94</v>
      </c>
      <c r="I910" s="2">
        <f t="shared" si="25"/>
        <v>371.16</v>
      </c>
      <c r="J910" s="2">
        <f t="shared" si="26"/>
        <v>368.86759999999998</v>
      </c>
      <c r="K910" s="10">
        <f>(testdata1820[[#This Row],[H]]+testdata1820[[#This Row],[L]]+2*testdata1820[[#This Row],[O]])/4</f>
        <v>370.9769</v>
      </c>
      <c r="L910" s="10">
        <f>2*testdata1820[[#This Row],[PP]]-testdata1820[[#This Row],[H]]</f>
        <v>370.79379999999998</v>
      </c>
      <c r="M910" s="10">
        <f>testdata1820[[#This Row],[PP]]-(testdata1820[[#This Row],[H]]-testdata1820[[#This Row],[L]])</f>
        <v>368.68449999999996</v>
      </c>
      <c r="N910" s="10">
        <f>testdata1820[[#This Row],[L]]-2*(testdata1820[[#This Row],[H]]-testdata1820[[#This Row],[PP]])</f>
        <v>368.50139999999993</v>
      </c>
      <c r="O910" s="10">
        <f>2*testdata1820[[#This Row],[PP]]-testdata1820[[#This Row],[L]]</f>
        <v>373.08620000000002</v>
      </c>
      <c r="P910" s="10">
        <f>testdata1820[[#This Row],[PP]]+(testdata1820[[#This Row],[H]]-testdata1820[[#This Row],[L]])</f>
        <v>373.26930000000004</v>
      </c>
      <c r="Q910" s="10">
        <f>testdata1820[[#This Row],[H]]+2*(testdata1820[[#This Row],[PP]]-testdata1820[[#This Row],[L]])</f>
        <v>375.37860000000006</v>
      </c>
      <c r="S910" s="8">
        <v>44182.48333333333</v>
      </c>
      <c r="T910" s="10">
        <v>370.9769</v>
      </c>
      <c r="U910" s="10">
        <v>370.79379999999998</v>
      </c>
      <c r="V910" s="10">
        <v>368.68450000000001</v>
      </c>
      <c r="W910" s="10">
        <v>368.50139999999999</v>
      </c>
      <c r="X910" s="10">
        <v>373.08620000000002</v>
      </c>
      <c r="Y910" s="10">
        <v>373.26929999999999</v>
      </c>
      <c r="Z910" s="10">
        <v>375.37860000000001</v>
      </c>
    </row>
    <row r="911" spans="1:26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2">
        <f t="shared" si="24"/>
        <v>371.94</v>
      </c>
      <c r="I911" s="2">
        <f t="shared" si="25"/>
        <v>371.16</v>
      </c>
      <c r="J911" s="2">
        <f t="shared" si="26"/>
        <v>368.86759999999998</v>
      </c>
      <c r="K911" s="10">
        <f>(testdata1820[[#This Row],[H]]+testdata1820[[#This Row],[L]]+2*testdata1820[[#This Row],[O]])/4</f>
        <v>370.9769</v>
      </c>
      <c r="L911" s="10">
        <f>2*testdata1820[[#This Row],[PP]]-testdata1820[[#This Row],[H]]</f>
        <v>370.79379999999998</v>
      </c>
      <c r="M911" s="10">
        <f>testdata1820[[#This Row],[PP]]-(testdata1820[[#This Row],[H]]-testdata1820[[#This Row],[L]])</f>
        <v>368.68449999999996</v>
      </c>
      <c r="N911" s="10">
        <f>testdata1820[[#This Row],[L]]-2*(testdata1820[[#This Row],[H]]-testdata1820[[#This Row],[PP]])</f>
        <v>368.50139999999993</v>
      </c>
      <c r="O911" s="10">
        <f>2*testdata1820[[#This Row],[PP]]-testdata1820[[#This Row],[L]]</f>
        <v>373.08620000000002</v>
      </c>
      <c r="P911" s="10">
        <f>testdata1820[[#This Row],[PP]]+(testdata1820[[#This Row],[H]]-testdata1820[[#This Row],[L]])</f>
        <v>373.26930000000004</v>
      </c>
      <c r="Q911" s="10">
        <f>testdata1820[[#This Row],[H]]+2*(testdata1820[[#This Row],[PP]]-testdata1820[[#This Row],[L]])</f>
        <v>375.37860000000006</v>
      </c>
      <c r="S911" s="8">
        <v>44182.484027777777</v>
      </c>
      <c r="T911" s="10">
        <v>370.9769</v>
      </c>
      <c r="U911" s="10">
        <v>370.79379999999998</v>
      </c>
      <c r="V911" s="10">
        <v>368.68450000000001</v>
      </c>
      <c r="W911" s="10">
        <v>368.50139999999999</v>
      </c>
      <c r="X911" s="10">
        <v>373.08620000000002</v>
      </c>
      <c r="Y911" s="10">
        <v>373.26929999999999</v>
      </c>
      <c r="Z911" s="10">
        <v>375.37860000000001</v>
      </c>
    </row>
    <row r="912" spans="1:26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2">
        <f t="shared" si="24"/>
        <v>371.94</v>
      </c>
      <c r="I912" s="2">
        <f t="shared" si="25"/>
        <v>371.16</v>
      </c>
      <c r="J912" s="2">
        <f t="shared" si="26"/>
        <v>368.86759999999998</v>
      </c>
      <c r="K912" s="10">
        <f>(testdata1820[[#This Row],[H]]+testdata1820[[#This Row],[L]]+2*testdata1820[[#This Row],[O]])/4</f>
        <v>370.9769</v>
      </c>
      <c r="L912" s="10">
        <f>2*testdata1820[[#This Row],[PP]]-testdata1820[[#This Row],[H]]</f>
        <v>370.79379999999998</v>
      </c>
      <c r="M912" s="10">
        <f>testdata1820[[#This Row],[PP]]-(testdata1820[[#This Row],[H]]-testdata1820[[#This Row],[L]])</f>
        <v>368.68449999999996</v>
      </c>
      <c r="N912" s="10">
        <f>testdata1820[[#This Row],[L]]-2*(testdata1820[[#This Row],[H]]-testdata1820[[#This Row],[PP]])</f>
        <v>368.50139999999993</v>
      </c>
      <c r="O912" s="10">
        <f>2*testdata1820[[#This Row],[PP]]-testdata1820[[#This Row],[L]]</f>
        <v>373.08620000000002</v>
      </c>
      <c r="P912" s="10">
        <f>testdata1820[[#This Row],[PP]]+(testdata1820[[#This Row],[H]]-testdata1820[[#This Row],[L]])</f>
        <v>373.26930000000004</v>
      </c>
      <c r="Q912" s="10">
        <f>testdata1820[[#This Row],[H]]+2*(testdata1820[[#This Row],[PP]]-testdata1820[[#This Row],[L]])</f>
        <v>375.37860000000006</v>
      </c>
      <c r="S912" s="8">
        <v>44182.484722222223</v>
      </c>
      <c r="T912" s="10">
        <v>370.9769</v>
      </c>
      <c r="U912" s="10">
        <v>370.79379999999998</v>
      </c>
      <c r="V912" s="10">
        <v>368.68450000000001</v>
      </c>
      <c r="W912" s="10">
        <v>368.50139999999999</v>
      </c>
      <c r="X912" s="10">
        <v>373.08620000000002</v>
      </c>
      <c r="Y912" s="10">
        <v>373.26929999999999</v>
      </c>
      <c r="Z912" s="10">
        <v>375.37860000000001</v>
      </c>
    </row>
    <row r="913" spans="1:26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2">
        <f t="shared" si="24"/>
        <v>371.94</v>
      </c>
      <c r="I913" s="2">
        <f t="shared" si="25"/>
        <v>371.16</v>
      </c>
      <c r="J913" s="2">
        <f t="shared" si="26"/>
        <v>368.86759999999998</v>
      </c>
      <c r="K913" s="10">
        <f>(testdata1820[[#This Row],[H]]+testdata1820[[#This Row],[L]]+2*testdata1820[[#This Row],[O]])/4</f>
        <v>370.9769</v>
      </c>
      <c r="L913" s="10">
        <f>2*testdata1820[[#This Row],[PP]]-testdata1820[[#This Row],[H]]</f>
        <v>370.79379999999998</v>
      </c>
      <c r="M913" s="10">
        <f>testdata1820[[#This Row],[PP]]-(testdata1820[[#This Row],[H]]-testdata1820[[#This Row],[L]])</f>
        <v>368.68449999999996</v>
      </c>
      <c r="N913" s="10">
        <f>testdata1820[[#This Row],[L]]-2*(testdata1820[[#This Row],[H]]-testdata1820[[#This Row],[PP]])</f>
        <v>368.50139999999993</v>
      </c>
      <c r="O913" s="10">
        <f>2*testdata1820[[#This Row],[PP]]-testdata1820[[#This Row],[L]]</f>
        <v>373.08620000000002</v>
      </c>
      <c r="P913" s="10">
        <f>testdata1820[[#This Row],[PP]]+(testdata1820[[#This Row],[H]]-testdata1820[[#This Row],[L]])</f>
        <v>373.26930000000004</v>
      </c>
      <c r="Q913" s="10">
        <f>testdata1820[[#This Row],[H]]+2*(testdata1820[[#This Row],[PP]]-testdata1820[[#This Row],[L]])</f>
        <v>375.37860000000006</v>
      </c>
      <c r="S913" s="8">
        <v>44182.48541666667</v>
      </c>
      <c r="T913" s="10">
        <v>370.9769</v>
      </c>
      <c r="U913" s="10">
        <v>370.79379999999998</v>
      </c>
      <c r="V913" s="10">
        <v>368.68450000000001</v>
      </c>
      <c r="W913" s="10">
        <v>368.50139999999999</v>
      </c>
      <c r="X913" s="10">
        <v>373.08620000000002</v>
      </c>
      <c r="Y913" s="10">
        <v>373.26929999999999</v>
      </c>
      <c r="Z913" s="10">
        <v>375.37860000000001</v>
      </c>
    </row>
    <row r="914" spans="1:26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2">
        <f t="shared" si="24"/>
        <v>371.94</v>
      </c>
      <c r="I914" s="2">
        <f t="shared" si="25"/>
        <v>371.16</v>
      </c>
      <c r="J914" s="2">
        <f t="shared" si="26"/>
        <v>368.86759999999998</v>
      </c>
      <c r="K914" s="10">
        <f>(testdata1820[[#This Row],[H]]+testdata1820[[#This Row],[L]]+2*testdata1820[[#This Row],[O]])/4</f>
        <v>370.9769</v>
      </c>
      <c r="L914" s="10">
        <f>2*testdata1820[[#This Row],[PP]]-testdata1820[[#This Row],[H]]</f>
        <v>370.79379999999998</v>
      </c>
      <c r="M914" s="10">
        <f>testdata1820[[#This Row],[PP]]-(testdata1820[[#This Row],[H]]-testdata1820[[#This Row],[L]])</f>
        <v>368.68449999999996</v>
      </c>
      <c r="N914" s="10">
        <f>testdata1820[[#This Row],[L]]-2*(testdata1820[[#This Row],[H]]-testdata1820[[#This Row],[PP]])</f>
        <v>368.50139999999993</v>
      </c>
      <c r="O914" s="10">
        <f>2*testdata1820[[#This Row],[PP]]-testdata1820[[#This Row],[L]]</f>
        <v>373.08620000000002</v>
      </c>
      <c r="P914" s="10">
        <f>testdata1820[[#This Row],[PP]]+(testdata1820[[#This Row],[H]]-testdata1820[[#This Row],[L]])</f>
        <v>373.26930000000004</v>
      </c>
      <c r="Q914" s="10">
        <f>testdata1820[[#This Row],[H]]+2*(testdata1820[[#This Row],[PP]]-testdata1820[[#This Row],[L]])</f>
        <v>375.37860000000006</v>
      </c>
      <c r="S914" s="8">
        <v>44182.486111111109</v>
      </c>
      <c r="T914" s="10">
        <v>370.9769</v>
      </c>
      <c r="U914" s="10">
        <v>370.79379999999998</v>
      </c>
      <c r="V914" s="10">
        <v>368.68450000000001</v>
      </c>
      <c r="W914" s="10">
        <v>368.50139999999999</v>
      </c>
      <c r="X914" s="10">
        <v>373.08620000000002</v>
      </c>
      <c r="Y914" s="10">
        <v>373.26929999999999</v>
      </c>
      <c r="Z914" s="10">
        <v>375.37860000000001</v>
      </c>
    </row>
    <row r="915" spans="1:26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2">
        <f t="shared" si="24"/>
        <v>371.94</v>
      </c>
      <c r="I915" s="2">
        <f t="shared" si="25"/>
        <v>371.16</v>
      </c>
      <c r="J915" s="2">
        <f t="shared" si="26"/>
        <v>368.86759999999998</v>
      </c>
      <c r="K915" s="10">
        <f>(testdata1820[[#This Row],[H]]+testdata1820[[#This Row],[L]]+2*testdata1820[[#This Row],[O]])/4</f>
        <v>370.9769</v>
      </c>
      <c r="L915" s="10">
        <f>2*testdata1820[[#This Row],[PP]]-testdata1820[[#This Row],[H]]</f>
        <v>370.79379999999998</v>
      </c>
      <c r="M915" s="10">
        <f>testdata1820[[#This Row],[PP]]-(testdata1820[[#This Row],[H]]-testdata1820[[#This Row],[L]])</f>
        <v>368.68449999999996</v>
      </c>
      <c r="N915" s="10">
        <f>testdata1820[[#This Row],[L]]-2*(testdata1820[[#This Row],[H]]-testdata1820[[#This Row],[PP]])</f>
        <v>368.50139999999993</v>
      </c>
      <c r="O915" s="10">
        <f>2*testdata1820[[#This Row],[PP]]-testdata1820[[#This Row],[L]]</f>
        <v>373.08620000000002</v>
      </c>
      <c r="P915" s="10">
        <f>testdata1820[[#This Row],[PP]]+(testdata1820[[#This Row],[H]]-testdata1820[[#This Row],[L]])</f>
        <v>373.26930000000004</v>
      </c>
      <c r="Q915" s="10">
        <f>testdata1820[[#This Row],[H]]+2*(testdata1820[[#This Row],[PP]]-testdata1820[[#This Row],[L]])</f>
        <v>375.37860000000006</v>
      </c>
      <c r="S915" s="8">
        <v>44182.486805555556</v>
      </c>
      <c r="T915" s="10">
        <v>370.9769</v>
      </c>
      <c r="U915" s="10">
        <v>370.79379999999998</v>
      </c>
      <c r="V915" s="10">
        <v>368.68450000000001</v>
      </c>
      <c r="W915" s="10">
        <v>368.50139999999999</v>
      </c>
      <c r="X915" s="10">
        <v>373.08620000000002</v>
      </c>
      <c r="Y915" s="10">
        <v>373.26929999999999</v>
      </c>
      <c r="Z915" s="10">
        <v>375.37860000000001</v>
      </c>
    </row>
    <row r="916" spans="1:26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2">
        <f t="shared" si="24"/>
        <v>371.94</v>
      </c>
      <c r="I916" s="2">
        <f t="shared" si="25"/>
        <v>371.16</v>
      </c>
      <c r="J916" s="2">
        <f t="shared" si="26"/>
        <v>368.86759999999998</v>
      </c>
      <c r="K916" s="10">
        <f>(testdata1820[[#This Row],[H]]+testdata1820[[#This Row],[L]]+2*testdata1820[[#This Row],[O]])/4</f>
        <v>370.9769</v>
      </c>
      <c r="L916" s="10">
        <f>2*testdata1820[[#This Row],[PP]]-testdata1820[[#This Row],[H]]</f>
        <v>370.79379999999998</v>
      </c>
      <c r="M916" s="10">
        <f>testdata1820[[#This Row],[PP]]-(testdata1820[[#This Row],[H]]-testdata1820[[#This Row],[L]])</f>
        <v>368.68449999999996</v>
      </c>
      <c r="N916" s="10">
        <f>testdata1820[[#This Row],[L]]-2*(testdata1820[[#This Row],[H]]-testdata1820[[#This Row],[PP]])</f>
        <v>368.50139999999993</v>
      </c>
      <c r="O916" s="10">
        <f>2*testdata1820[[#This Row],[PP]]-testdata1820[[#This Row],[L]]</f>
        <v>373.08620000000002</v>
      </c>
      <c r="P916" s="10">
        <f>testdata1820[[#This Row],[PP]]+(testdata1820[[#This Row],[H]]-testdata1820[[#This Row],[L]])</f>
        <v>373.26930000000004</v>
      </c>
      <c r="Q916" s="10">
        <f>testdata1820[[#This Row],[H]]+2*(testdata1820[[#This Row],[PP]]-testdata1820[[#This Row],[L]])</f>
        <v>375.37860000000006</v>
      </c>
      <c r="S916" s="8">
        <v>44182.487500000003</v>
      </c>
      <c r="T916" s="10">
        <v>370.9769</v>
      </c>
      <c r="U916" s="10">
        <v>370.79379999999998</v>
      </c>
      <c r="V916" s="10">
        <v>368.68450000000001</v>
      </c>
      <c r="W916" s="10">
        <v>368.50139999999999</v>
      </c>
      <c r="X916" s="10">
        <v>373.08620000000002</v>
      </c>
      <c r="Y916" s="10">
        <v>373.26929999999999</v>
      </c>
      <c r="Z916" s="10">
        <v>375.37860000000001</v>
      </c>
    </row>
    <row r="917" spans="1:26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2">
        <f t="shared" si="24"/>
        <v>371.94</v>
      </c>
      <c r="I917" s="2">
        <f t="shared" si="25"/>
        <v>371.16</v>
      </c>
      <c r="J917" s="2">
        <f t="shared" si="26"/>
        <v>368.86759999999998</v>
      </c>
      <c r="K917" s="10">
        <f>(testdata1820[[#This Row],[H]]+testdata1820[[#This Row],[L]]+2*testdata1820[[#This Row],[O]])/4</f>
        <v>370.9769</v>
      </c>
      <c r="L917" s="10">
        <f>2*testdata1820[[#This Row],[PP]]-testdata1820[[#This Row],[H]]</f>
        <v>370.79379999999998</v>
      </c>
      <c r="M917" s="10">
        <f>testdata1820[[#This Row],[PP]]-(testdata1820[[#This Row],[H]]-testdata1820[[#This Row],[L]])</f>
        <v>368.68449999999996</v>
      </c>
      <c r="N917" s="10">
        <f>testdata1820[[#This Row],[L]]-2*(testdata1820[[#This Row],[H]]-testdata1820[[#This Row],[PP]])</f>
        <v>368.50139999999993</v>
      </c>
      <c r="O917" s="10">
        <f>2*testdata1820[[#This Row],[PP]]-testdata1820[[#This Row],[L]]</f>
        <v>373.08620000000002</v>
      </c>
      <c r="P917" s="10">
        <f>testdata1820[[#This Row],[PP]]+(testdata1820[[#This Row],[H]]-testdata1820[[#This Row],[L]])</f>
        <v>373.26930000000004</v>
      </c>
      <c r="Q917" s="10">
        <f>testdata1820[[#This Row],[H]]+2*(testdata1820[[#This Row],[PP]]-testdata1820[[#This Row],[L]])</f>
        <v>375.37860000000006</v>
      </c>
      <c r="S917" s="8">
        <v>44182.488194444442</v>
      </c>
      <c r="T917" s="10">
        <v>370.9769</v>
      </c>
      <c r="U917" s="10">
        <v>370.79379999999998</v>
      </c>
      <c r="V917" s="10">
        <v>368.68450000000001</v>
      </c>
      <c r="W917" s="10">
        <v>368.50139999999999</v>
      </c>
      <c r="X917" s="10">
        <v>373.08620000000002</v>
      </c>
      <c r="Y917" s="10">
        <v>373.26929999999999</v>
      </c>
      <c r="Z917" s="10">
        <v>375.37860000000001</v>
      </c>
    </row>
    <row r="918" spans="1:26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2">
        <f t="shared" si="24"/>
        <v>371.94</v>
      </c>
      <c r="I918" s="2">
        <f t="shared" si="25"/>
        <v>371.16</v>
      </c>
      <c r="J918" s="2">
        <f t="shared" si="26"/>
        <v>368.86759999999998</v>
      </c>
      <c r="K918" s="10">
        <f>(testdata1820[[#This Row],[H]]+testdata1820[[#This Row],[L]]+2*testdata1820[[#This Row],[O]])/4</f>
        <v>370.9769</v>
      </c>
      <c r="L918" s="10">
        <f>2*testdata1820[[#This Row],[PP]]-testdata1820[[#This Row],[H]]</f>
        <v>370.79379999999998</v>
      </c>
      <c r="M918" s="10">
        <f>testdata1820[[#This Row],[PP]]-(testdata1820[[#This Row],[H]]-testdata1820[[#This Row],[L]])</f>
        <v>368.68449999999996</v>
      </c>
      <c r="N918" s="10">
        <f>testdata1820[[#This Row],[L]]-2*(testdata1820[[#This Row],[H]]-testdata1820[[#This Row],[PP]])</f>
        <v>368.50139999999993</v>
      </c>
      <c r="O918" s="10">
        <f>2*testdata1820[[#This Row],[PP]]-testdata1820[[#This Row],[L]]</f>
        <v>373.08620000000002</v>
      </c>
      <c r="P918" s="10">
        <f>testdata1820[[#This Row],[PP]]+(testdata1820[[#This Row],[H]]-testdata1820[[#This Row],[L]])</f>
        <v>373.26930000000004</v>
      </c>
      <c r="Q918" s="10">
        <f>testdata1820[[#This Row],[H]]+2*(testdata1820[[#This Row],[PP]]-testdata1820[[#This Row],[L]])</f>
        <v>375.37860000000006</v>
      </c>
      <c r="S918" s="8">
        <v>44182.488888888889</v>
      </c>
      <c r="T918" s="10">
        <v>370.9769</v>
      </c>
      <c r="U918" s="10">
        <v>370.79379999999998</v>
      </c>
      <c r="V918" s="10">
        <v>368.68450000000001</v>
      </c>
      <c r="W918" s="10">
        <v>368.50139999999999</v>
      </c>
      <c r="X918" s="10">
        <v>373.08620000000002</v>
      </c>
      <c r="Y918" s="10">
        <v>373.26929999999999</v>
      </c>
      <c r="Z918" s="10">
        <v>375.37860000000001</v>
      </c>
    </row>
    <row r="919" spans="1:26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2">
        <f t="shared" si="24"/>
        <v>371.94</v>
      </c>
      <c r="I919" s="2">
        <f t="shared" si="25"/>
        <v>371.16</v>
      </c>
      <c r="J919" s="2">
        <f t="shared" si="26"/>
        <v>368.86759999999998</v>
      </c>
      <c r="K919" s="10">
        <f>(testdata1820[[#This Row],[H]]+testdata1820[[#This Row],[L]]+2*testdata1820[[#This Row],[O]])/4</f>
        <v>370.9769</v>
      </c>
      <c r="L919" s="10">
        <f>2*testdata1820[[#This Row],[PP]]-testdata1820[[#This Row],[H]]</f>
        <v>370.79379999999998</v>
      </c>
      <c r="M919" s="10">
        <f>testdata1820[[#This Row],[PP]]-(testdata1820[[#This Row],[H]]-testdata1820[[#This Row],[L]])</f>
        <v>368.68449999999996</v>
      </c>
      <c r="N919" s="10">
        <f>testdata1820[[#This Row],[L]]-2*(testdata1820[[#This Row],[H]]-testdata1820[[#This Row],[PP]])</f>
        <v>368.50139999999993</v>
      </c>
      <c r="O919" s="10">
        <f>2*testdata1820[[#This Row],[PP]]-testdata1820[[#This Row],[L]]</f>
        <v>373.08620000000002</v>
      </c>
      <c r="P919" s="10">
        <f>testdata1820[[#This Row],[PP]]+(testdata1820[[#This Row],[H]]-testdata1820[[#This Row],[L]])</f>
        <v>373.26930000000004</v>
      </c>
      <c r="Q919" s="10">
        <f>testdata1820[[#This Row],[H]]+2*(testdata1820[[#This Row],[PP]]-testdata1820[[#This Row],[L]])</f>
        <v>375.37860000000006</v>
      </c>
      <c r="S919" s="8">
        <v>44182.489583333336</v>
      </c>
      <c r="T919" s="10">
        <v>370.9769</v>
      </c>
      <c r="U919" s="10">
        <v>370.79379999999998</v>
      </c>
      <c r="V919" s="10">
        <v>368.68450000000001</v>
      </c>
      <c r="W919" s="10">
        <v>368.50139999999999</v>
      </c>
      <c r="X919" s="10">
        <v>373.08620000000002</v>
      </c>
      <c r="Y919" s="10">
        <v>373.26929999999999</v>
      </c>
      <c r="Z919" s="10">
        <v>375.37860000000001</v>
      </c>
    </row>
    <row r="920" spans="1:26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2">
        <f t="shared" si="24"/>
        <v>371.94</v>
      </c>
      <c r="I920" s="2">
        <f t="shared" si="25"/>
        <v>371.16</v>
      </c>
      <c r="J920" s="2">
        <f t="shared" si="26"/>
        <v>368.86759999999998</v>
      </c>
      <c r="K920" s="10">
        <f>(testdata1820[[#This Row],[H]]+testdata1820[[#This Row],[L]]+2*testdata1820[[#This Row],[O]])/4</f>
        <v>370.9769</v>
      </c>
      <c r="L920" s="10">
        <f>2*testdata1820[[#This Row],[PP]]-testdata1820[[#This Row],[H]]</f>
        <v>370.79379999999998</v>
      </c>
      <c r="M920" s="10">
        <f>testdata1820[[#This Row],[PP]]-(testdata1820[[#This Row],[H]]-testdata1820[[#This Row],[L]])</f>
        <v>368.68449999999996</v>
      </c>
      <c r="N920" s="10">
        <f>testdata1820[[#This Row],[L]]-2*(testdata1820[[#This Row],[H]]-testdata1820[[#This Row],[PP]])</f>
        <v>368.50139999999993</v>
      </c>
      <c r="O920" s="10">
        <f>2*testdata1820[[#This Row],[PP]]-testdata1820[[#This Row],[L]]</f>
        <v>373.08620000000002</v>
      </c>
      <c r="P920" s="10">
        <f>testdata1820[[#This Row],[PP]]+(testdata1820[[#This Row],[H]]-testdata1820[[#This Row],[L]])</f>
        <v>373.26930000000004</v>
      </c>
      <c r="Q920" s="10">
        <f>testdata1820[[#This Row],[H]]+2*(testdata1820[[#This Row],[PP]]-testdata1820[[#This Row],[L]])</f>
        <v>375.37860000000006</v>
      </c>
      <c r="S920" s="8">
        <v>44182.490277777775</v>
      </c>
      <c r="T920" s="10">
        <v>370.9769</v>
      </c>
      <c r="U920" s="10">
        <v>370.79379999999998</v>
      </c>
      <c r="V920" s="10">
        <v>368.68450000000001</v>
      </c>
      <c r="W920" s="10">
        <v>368.50139999999999</v>
      </c>
      <c r="X920" s="10">
        <v>373.08620000000002</v>
      </c>
      <c r="Y920" s="10">
        <v>373.26929999999999</v>
      </c>
      <c r="Z920" s="10">
        <v>375.37860000000001</v>
      </c>
    </row>
    <row r="921" spans="1:26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2">
        <f t="shared" si="24"/>
        <v>371.94</v>
      </c>
      <c r="I921" s="2">
        <f t="shared" si="25"/>
        <v>371.16</v>
      </c>
      <c r="J921" s="2">
        <f t="shared" si="26"/>
        <v>368.86759999999998</v>
      </c>
      <c r="K921" s="10">
        <f>(testdata1820[[#This Row],[H]]+testdata1820[[#This Row],[L]]+2*testdata1820[[#This Row],[O]])/4</f>
        <v>370.9769</v>
      </c>
      <c r="L921" s="10">
        <f>2*testdata1820[[#This Row],[PP]]-testdata1820[[#This Row],[H]]</f>
        <v>370.79379999999998</v>
      </c>
      <c r="M921" s="10">
        <f>testdata1820[[#This Row],[PP]]-(testdata1820[[#This Row],[H]]-testdata1820[[#This Row],[L]])</f>
        <v>368.68449999999996</v>
      </c>
      <c r="N921" s="10">
        <f>testdata1820[[#This Row],[L]]-2*(testdata1820[[#This Row],[H]]-testdata1820[[#This Row],[PP]])</f>
        <v>368.50139999999993</v>
      </c>
      <c r="O921" s="10">
        <f>2*testdata1820[[#This Row],[PP]]-testdata1820[[#This Row],[L]]</f>
        <v>373.08620000000002</v>
      </c>
      <c r="P921" s="10">
        <f>testdata1820[[#This Row],[PP]]+(testdata1820[[#This Row],[H]]-testdata1820[[#This Row],[L]])</f>
        <v>373.26930000000004</v>
      </c>
      <c r="Q921" s="10">
        <f>testdata1820[[#This Row],[H]]+2*(testdata1820[[#This Row],[PP]]-testdata1820[[#This Row],[L]])</f>
        <v>375.37860000000006</v>
      </c>
      <c r="S921" s="8">
        <v>44182.490972222222</v>
      </c>
      <c r="T921" s="10">
        <v>370.9769</v>
      </c>
      <c r="U921" s="10">
        <v>370.79379999999998</v>
      </c>
      <c r="V921" s="10">
        <v>368.68450000000001</v>
      </c>
      <c r="W921" s="10">
        <v>368.50139999999999</v>
      </c>
      <c r="X921" s="10">
        <v>373.08620000000002</v>
      </c>
      <c r="Y921" s="10">
        <v>373.26929999999999</v>
      </c>
      <c r="Z921" s="10">
        <v>375.37860000000001</v>
      </c>
    </row>
    <row r="922" spans="1:26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2">
        <f t="shared" si="24"/>
        <v>371.94</v>
      </c>
      <c r="I922" s="2">
        <f t="shared" si="25"/>
        <v>371.16</v>
      </c>
      <c r="J922" s="2">
        <f t="shared" si="26"/>
        <v>368.86759999999998</v>
      </c>
      <c r="K922" s="10">
        <f>(testdata1820[[#This Row],[H]]+testdata1820[[#This Row],[L]]+2*testdata1820[[#This Row],[O]])/4</f>
        <v>370.9769</v>
      </c>
      <c r="L922" s="10">
        <f>2*testdata1820[[#This Row],[PP]]-testdata1820[[#This Row],[H]]</f>
        <v>370.79379999999998</v>
      </c>
      <c r="M922" s="10">
        <f>testdata1820[[#This Row],[PP]]-(testdata1820[[#This Row],[H]]-testdata1820[[#This Row],[L]])</f>
        <v>368.68449999999996</v>
      </c>
      <c r="N922" s="10">
        <f>testdata1820[[#This Row],[L]]-2*(testdata1820[[#This Row],[H]]-testdata1820[[#This Row],[PP]])</f>
        <v>368.50139999999993</v>
      </c>
      <c r="O922" s="10">
        <f>2*testdata1820[[#This Row],[PP]]-testdata1820[[#This Row],[L]]</f>
        <v>373.08620000000002</v>
      </c>
      <c r="P922" s="10">
        <f>testdata1820[[#This Row],[PP]]+(testdata1820[[#This Row],[H]]-testdata1820[[#This Row],[L]])</f>
        <v>373.26930000000004</v>
      </c>
      <c r="Q922" s="10">
        <f>testdata1820[[#This Row],[H]]+2*(testdata1820[[#This Row],[PP]]-testdata1820[[#This Row],[L]])</f>
        <v>375.37860000000006</v>
      </c>
      <c r="S922" s="8">
        <v>44182.491666666669</v>
      </c>
      <c r="T922" s="10">
        <v>370.9769</v>
      </c>
      <c r="U922" s="10">
        <v>370.79379999999998</v>
      </c>
      <c r="V922" s="10">
        <v>368.68450000000001</v>
      </c>
      <c r="W922" s="10">
        <v>368.50139999999999</v>
      </c>
      <c r="X922" s="10">
        <v>373.08620000000002</v>
      </c>
      <c r="Y922" s="10">
        <v>373.26929999999999</v>
      </c>
      <c r="Z922" s="10">
        <v>375.37860000000001</v>
      </c>
    </row>
    <row r="923" spans="1:26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2">
        <f t="shared" si="24"/>
        <v>371.94</v>
      </c>
      <c r="I923" s="2">
        <f t="shared" si="25"/>
        <v>371.16</v>
      </c>
      <c r="J923" s="2">
        <f t="shared" si="26"/>
        <v>368.86759999999998</v>
      </c>
      <c r="K923" s="10">
        <f>(testdata1820[[#This Row],[H]]+testdata1820[[#This Row],[L]]+2*testdata1820[[#This Row],[O]])/4</f>
        <v>370.9769</v>
      </c>
      <c r="L923" s="10">
        <f>2*testdata1820[[#This Row],[PP]]-testdata1820[[#This Row],[H]]</f>
        <v>370.79379999999998</v>
      </c>
      <c r="M923" s="10">
        <f>testdata1820[[#This Row],[PP]]-(testdata1820[[#This Row],[H]]-testdata1820[[#This Row],[L]])</f>
        <v>368.68449999999996</v>
      </c>
      <c r="N923" s="10">
        <f>testdata1820[[#This Row],[L]]-2*(testdata1820[[#This Row],[H]]-testdata1820[[#This Row],[PP]])</f>
        <v>368.50139999999993</v>
      </c>
      <c r="O923" s="10">
        <f>2*testdata1820[[#This Row],[PP]]-testdata1820[[#This Row],[L]]</f>
        <v>373.08620000000002</v>
      </c>
      <c r="P923" s="10">
        <f>testdata1820[[#This Row],[PP]]+(testdata1820[[#This Row],[H]]-testdata1820[[#This Row],[L]])</f>
        <v>373.26930000000004</v>
      </c>
      <c r="Q923" s="10">
        <f>testdata1820[[#This Row],[H]]+2*(testdata1820[[#This Row],[PP]]-testdata1820[[#This Row],[L]])</f>
        <v>375.37860000000006</v>
      </c>
      <c r="S923" s="8">
        <v>44182.492361111108</v>
      </c>
      <c r="T923" s="10">
        <v>370.9769</v>
      </c>
      <c r="U923" s="10">
        <v>370.79379999999998</v>
      </c>
      <c r="V923" s="10">
        <v>368.68450000000001</v>
      </c>
      <c r="W923" s="10">
        <v>368.50139999999999</v>
      </c>
      <c r="X923" s="10">
        <v>373.08620000000002</v>
      </c>
      <c r="Y923" s="10">
        <v>373.26929999999999</v>
      </c>
      <c r="Z923" s="10">
        <v>375.37860000000001</v>
      </c>
    </row>
    <row r="924" spans="1:26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2">
        <f t="shared" si="24"/>
        <v>371.94</v>
      </c>
      <c r="I924" s="2">
        <f t="shared" si="25"/>
        <v>371.16</v>
      </c>
      <c r="J924" s="2">
        <f t="shared" si="26"/>
        <v>368.86759999999998</v>
      </c>
      <c r="K924" s="10">
        <f>(testdata1820[[#This Row],[H]]+testdata1820[[#This Row],[L]]+2*testdata1820[[#This Row],[O]])/4</f>
        <v>370.9769</v>
      </c>
      <c r="L924" s="10">
        <f>2*testdata1820[[#This Row],[PP]]-testdata1820[[#This Row],[H]]</f>
        <v>370.79379999999998</v>
      </c>
      <c r="M924" s="10">
        <f>testdata1820[[#This Row],[PP]]-(testdata1820[[#This Row],[H]]-testdata1820[[#This Row],[L]])</f>
        <v>368.68449999999996</v>
      </c>
      <c r="N924" s="10">
        <f>testdata1820[[#This Row],[L]]-2*(testdata1820[[#This Row],[H]]-testdata1820[[#This Row],[PP]])</f>
        <v>368.50139999999993</v>
      </c>
      <c r="O924" s="10">
        <f>2*testdata1820[[#This Row],[PP]]-testdata1820[[#This Row],[L]]</f>
        <v>373.08620000000002</v>
      </c>
      <c r="P924" s="10">
        <f>testdata1820[[#This Row],[PP]]+(testdata1820[[#This Row],[H]]-testdata1820[[#This Row],[L]])</f>
        <v>373.26930000000004</v>
      </c>
      <c r="Q924" s="10">
        <f>testdata1820[[#This Row],[H]]+2*(testdata1820[[#This Row],[PP]]-testdata1820[[#This Row],[L]])</f>
        <v>375.37860000000006</v>
      </c>
      <c r="S924" s="8">
        <v>44182.493055555555</v>
      </c>
      <c r="T924" s="10">
        <v>370.9769</v>
      </c>
      <c r="U924" s="10">
        <v>370.79379999999998</v>
      </c>
      <c r="V924" s="10">
        <v>368.68450000000001</v>
      </c>
      <c r="W924" s="10">
        <v>368.50139999999999</v>
      </c>
      <c r="X924" s="10">
        <v>373.08620000000002</v>
      </c>
      <c r="Y924" s="10">
        <v>373.26929999999999</v>
      </c>
      <c r="Z924" s="10">
        <v>375.37860000000001</v>
      </c>
    </row>
    <row r="925" spans="1:26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2">
        <f t="shared" si="24"/>
        <v>371.94</v>
      </c>
      <c r="I925" s="2">
        <f t="shared" si="25"/>
        <v>371.16</v>
      </c>
      <c r="J925" s="2">
        <f t="shared" si="26"/>
        <v>368.86759999999998</v>
      </c>
      <c r="K925" s="10">
        <f>(testdata1820[[#This Row],[H]]+testdata1820[[#This Row],[L]]+2*testdata1820[[#This Row],[O]])/4</f>
        <v>370.9769</v>
      </c>
      <c r="L925" s="10">
        <f>2*testdata1820[[#This Row],[PP]]-testdata1820[[#This Row],[H]]</f>
        <v>370.79379999999998</v>
      </c>
      <c r="M925" s="10">
        <f>testdata1820[[#This Row],[PP]]-(testdata1820[[#This Row],[H]]-testdata1820[[#This Row],[L]])</f>
        <v>368.68449999999996</v>
      </c>
      <c r="N925" s="10">
        <f>testdata1820[[#This Row],[L]]-2*(testdata1820[[#This Row],[H]]-testdata1820[[#This Row],[PP]])</f>
        <v>368.50139999999993</v>
      </c>
      <c r="O925" s="10">
        <f>2*testdata1820[[#This Row],[PP]]-testdata1820[[#This Row],[L]]</f>
        <v>373.08620000000002</v>
      </c>
      <c r="P925" s="10">
        <f>testdata1820[[#This Row],[PP]]+(testdata1820[[#This Row],[H]]-testdata1820[[#This Row],[L]])</f>
        <v>373.26930000000004</v>
      </c>
      <c r="Q925" s="10">
        <f>testdata1820[[#This Row],[H]]+2*(testdata1820[[#This Row],[PP]]-testdata1820[[#This Row],[L]])</f>
        <v>375.37860000000006</v>
      </c>
      <c r="S925" s="8">
        <v>44182.493750000001</v>
      </c>
      <c r="T925" s="10">
        <v>370.9769</v>
      </c>
      <c r="U925" s="10">
        <v>370.79379999999998</v>
      </c>
      <c r="V925" s="10">
        <v>368.68450000000001</v>
      </c>
      <c r="W925" s="10">
        <v>368.50139999999999</v>
      </c>
      <c r="X925" s="10">
        <v>373.08620000000002</v>
      </c>
      <c r="Y925" s="10">
        <v>373.26929999999999</v>
      </c>
      <c r="Z925" s="10">
        <v>375.37860000000001</v>
      </c>
    </row>
    <row r="926" spans="1:26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2">
        <f t="shared" si="24"/>
        <v>371.94</v>
      </c>
      <c r="I926" s="2">
        <f t="shared" si="25"/>
        <v>371.16</v>
      </c>
      <c r="J926" s="2">
        <f t="shared" si="26"/>
        <v>368.86759999999998</v>
      </c>
      <c r="K926" s="10">
        <f>(testdata1820[[#This Row],[H]]+testdata1820[[#This Row],[L]]+2*testdata1820[[#This Row],[O]])/4</f>
        <v>370.9769</v>
      </c>
      <c r="L926" s="10">
        <f>2*testdata1820[[#This Row],[PP]]-testdata1820[[#This Row],[H]]</f>
        <v>370.79379999999998</v>
      </c>
      <c r="M926" s="10">
        <f>testdata1820[[#This Row],[PP]]-(testdata1820[[#This Row],[H]]-testdata1820[[#This Row],[L]])</f>
        <v>368.68449999999996</v>
      </c>
      <c r="N926" s="10">
        <f>testdata1820[[#This Row],[L]]-2*(testdata1820[[#This Row],[H]]-testdata1820[[#This Row],[PP]])</f>
        <v>368.50139999999993</v>
      </c>
      <c r="O926" s="10">
        <f>2*testdata1820[[#This Row],[PP]]-testdata1820[[#This Row],[L]]</f>
        <v>373.08620000000002</v>
      </c>
      <c r="P926" s="10">
        <f>testdata1820[[#This Row],[PP]]+(testdata1820[[#This Row],[H]]-testdata1820[[#This Row],[L]])</f>
        <v>373.26930000000004</v>
      </c>
      <c r="Q926" s="10">
        <f>testdata1820[[#This Row],[H]]+2*(testdata1820[[#This Row],[PP]]-testdata1820[[#This Row],[L]])</f>
        <v>375.37860000000006</v>
      </c>
      <c r="S926" s="8">
        <v>44182.494444444441</v>
      </c>
      <c r="T926" s="10">
        <v>370.9769</v>
      </c>
      <c r="U926" s="10">
        <v>370.79379999999998</v>
      </c>
      <c r="V926" s="10">
        <v>368.68450000000001</v>
      </c>
      <c r="W926" s="10">
        <v>368.50139999999999</v>
      </c>
      <c r="X926" s="10">
        <v>373.08620000000002</v>
      </c>
      <c r="Y926" s="10">
        <v>373.26929999999999</v>
      </c>
      <c r="Z926" s="10">
        <v>375.37860000000001</v>
      </c>
    </row>
    <row r="927" spans="1:26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2">
        <f t="shared" si="24"/>
        <v>371.94</v>
      </c>
      <c r="I927" s="2">
        <f t="shared" si="25"/>
        <v>371.16</v>
      </c>
      <c r="J927" s="2">
        <f t="shared" si="26"/>
        <v>368.86759999999998</v>
      </c>
      <c r="K927" s="10">
        <f>(testdata1820[[#This Row],[H]]+testdata1820[[#This Row],[L]]+2*testdata1820[[#This Row],[O]])/4</f>
        <v>370.9769</v>
      </c>
      <c r="L927" s="10">
        <f>2*testdata1820[[#This Row],[PP]]-testdata1820[[#This Row],[H]]</f>
        <v>370.79379999999998</v>
      </c>
      <c r="M927" s="10">
        <f>testdata1820[[#This Row],[PP]]-(testdata1820[[#This Row],[H]]-testdata1820[[#This Row],[L]])</f>
        <v>368.68449999999996</v>
      </c>
      <c r="N927" s="10">
        <f>testdata1820[[#This Row],[L]]-2*(testdata1820[[#This Row],[H]]-testdata1820[[#This Row],[PP]])</f>
        <v>368.50139999999993</v>
      </c>
      <c r="O927" s="10">
        <f>2*testdata1820[[#This Row],[PP]]-testdata1820[[#This Row],[L]]</f>
        <v>373.08620000000002</v>
      </c>
      <c r="P927" s="10">
        <f>testdata1820[[#This Row],[PP]]+(testdata1820[[#This Row],[H]]-testdata1820[[#This Row],[L]])</f>
        <v>373.26930000000004</v>
      </c>
      <c r="Q927" s="10">
        <f>testdata1820[[#This Row],[H]]+2*(testdata1820[[#This Row],[PP]]-testdata1820[[#This Row],[L]])</f>
        <v>375.37860000000006</v>
      </c>
      <c r="S927" s="8">
        <v>44182.495138888888</v>
      </c>
      <c r="T927" s="10">
        <v>370.9769</v>
      </c>
      <c r="U927" s="10">
        <v>370.79379999999998</v>
      </c>
      <c r="V927" s="10">
        <v>368.68450000000001</v>
      </c>
      <c r="W927" s="10">
        <v>368.50139999999999</v>
      </c>
      <c r="X927" s="10">
        <v>373.08620000000002</v>
      </c>
      <c r="Y927" s="10">
        <v>373.26929999999999</v>
      </c>
      <c r="Z927" s="10">
        <v>375.37860000000001</v>
      </c>
    </row>
    <row r="928" spans="1:26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2">
        <f t="shared" si="24"/>
        <v>371.94</v>
      </c>
      <c r="I928" s="2">
        <f t="shared" si="25"/>
        <v>371.16</v>
      </c>
      <c r="J928" s="2">
        <f t="shared" si="26"/>
        <v>368.86759999999998</v>
      </c>
      <c r="K928" s="10">
        <f>(testdata1820[[#This Row],[H]]+testdata1820[[#This Row],[L]]+2*testdata1820[[#This Row],[O]])/4</f>
        <v>370.9769</v>
      </c>
      <c r="L928" s="10">
        <f>2*testdata1820[[#This Row],[PP]]-testdata1820[[#This Row],[H]]</f>
        <v>370.79379999999998</v>
      </c>
      <c r="M928" s="10">
        <f>testdata1820[[#This Row],[PP]]-(testdata1820[[#This Row],[H]]-testdata1820[[#This Row],[L]])</f>
        <v>368.68449999999996</v>
      </c>
      <c r="N928" s="10">
        <f>testdata1820[[#This Row],[L]]-2*(testdata1820[[#This Row],[H]]-testdata1820[[#This Row],[PP]])</f>
        <v>368.50139999999993</v>
      </c>
      <c r="O928" s="10">
        <f>2*testdata1820[[#This Row],[PP]]-testdata1820[[#This Row],[L]]</f>
        <v>373.08620000000002</v>
      </c>
      <c r="P928" s="10">
        <f>testdata1820[[#This Row],[PP]]+(testdata1820[[#This Row],[H]]-testdata1820[[#This Row],[L]])</f>
        <v>373.26930000000004</v>
      </c>
      <c r="Q928" s="10">
        <f>testdata1820[[#This Row],[H]]+2*(testdata1820[[#This Row],[PP]]-testdata1820[[#This Row],[L]])</f>
        <v>375.37860000000006</v>
      </c>
      <c r="S928" s="8">
        <v>44182.495833333334</v>
      </c>
      <c r="T928" s="10">
        <v>370.9769</v>
      </c>
      <c r="U928" s="10">
        <v>370.79379999999998</v>
      </c>
      <c r="V928" s="10">
        <v>368.68450000000001</v>
      </c>
      <c r="W928" s="10">
        <v>368.50139999999999</v>
      </c>
      <c r="X928" s="10">
        <v>373.08620000000002</v>
      </c>
      <c r="Y928" s="10">
        <v>373.26929999999999</v>
      </c>
      <c r="Z928" s="10">
        <v>375.37860000000001</v>
      </c>
    </row>
    <row r="929" spans="1:26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2">
        <f t="shared" si="24"/>
        <v>371.94</v>
      </c>
      <c r="I929" s="2">
        <f t="shared" si="25"/>
        <v>371.16</v>
      </c>
      <c r="J929" s="2">
        <f t="shared" si="26"/>
        <v>368.86759999999998</v>
      </c>
      <c r="K929" s="10">
        <f>(testdata1820[[#This Row],[H]]+testdata1820[[#This Row],[L]]+2*testdata1820[[#This Row],[O]])/4</f>
        <v>370.9769</v>
      </c>
      <c r="L929" s="10">
        <f>2*testdata1820[[#This Row],[PP]]-testdata1820[[#This Row],[H]]</f>
        <v>370.79379999999998</v>
      </c>
      <c r="M929" s="10">
        <f>testdata1820[[#This Row],[PP]]-(testdata1820[[#This Row],[H]]-testdata1820[[#This Row],[L]])</f>
        <v>368.68449999999996</v>
      </c>
      <c r="N929" s="10">
        <f>testdata1820[[#This Row],[L]]-2*(testdata1820[[#This Row],[H]]-testdata1820[[#This Row],[PP]])</f>
        <v>368.50139999999993</v>
      </c>
      <c r="O929" s="10">
        <f>2*testdata1820[[#This Row],[PP]]-testdata1820[[#This Row],[L]]</f>
        <v>373.08620000000002</v>
      </c>
      <c r="P929" s="10">
        <f>testdata1820[[#This Row],[PP]]+(testdata1820[[#This Row],[H]]-testdata1820[[#This Row],[L]])</f>
        <v>373.26930000000004</v>
      </c>
      <c r="Q929" s="10">
        <f>testdata1820[[#This Row],[H]]+2*(testdata1820[[#This Row],[PP]]-testdata1820[[#This Row],[L]])</f>
        <v>375.37860000000006</v>
      </c>
      <c r="S929" s="8">
        <v>44182.496527777781</v>
      </c>
      <c r="T929" s="10">
        <v>370.9769</v>
      </c>
      <c r="U929" s="10">
        <v>370.79379999999998</v>
      </c>
      <c r="V929" s="10">
        <v>368.68450000000001</v>
      </c>
      <c r="W929" s="10">
        <v>368.50139999999999</v>
      </c>
      <c r="X929" s="10">
        <v>373.08620000000002</v>
      </c>
      <c r="Y929" s="10">
        <v>373.26929999999999</v>
      </c>
      <c r="Z929" s="10">
        <v>375.37860000000001</v>
      </c>
    </row>
    <row r="930" spans="1:26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2">
        <f t="shared" si="24"/>
        <v>371.94</v>
      </c>
      <c r="I930" s="2">
        <f t="shared" si="25"/>
        <v>371.16</v>
      </c>
      <c r="J930" s="2">
        <f t="shared" si="26"/>
        <v>368.86759999999998</v>
      </c>
      <c r="K930" s="10">
        <f>(testdata1820[[#This Row],[H]]+testdata1820[[#This Row],[L]]+2*testdata1820[[#This Row],[O]])/4</f>
        <v>370.9769</v>
      </c>
      <c r="L930" s="10">
        <f>2*testdata1820[[#This Row],[PP]]-testdata1820[[#This Row],[H]]</f>
        <v>370.79379999999998</v>
      </c>
      <c r="M930" s="10">
        <f>testdata1820[[#This Row],[PP]]-(testdata1820[[#This Row],[H]]-testdata1820[[#This Row],[L]])</f>
        <v>368.68449999999996</v>
      </c>
      <c r="N930" s="10">
        <f>testdata1820[[#This Row],[L]]-2*(testdata1820[[#This Row],[H]]-testdata1820[[#This Row],[PP]])</f>
        <v>368.50139999999993</v>
      </c>
      <c r="O930" s="10">
        <f>2*testdata1820[[#This Row],[PP]]-testdata1820[[#This Row],[L]]</f>
        <v>373.08620000000002</v>
      </c>
      <c r="P930" s="10">
        <f>testdata1820[[#This Row],[PP]]+(testdata1820[[#This Row],[H]]-testdata1820[[#This Row],[L]])</f>
        <v>373.26930000000004</v>
      </c>
      <c r="Q930" s="10">
        <f>testdata1820[[#This Row],[H]]+2*(testdata1820[[#This Row],[PP]]-testdata1820[[#This Row],[L]])</f>
        <v>375.37860000000006</v>
      </c>
      <c r="S930" s="8">
        <v>44182.49722222222</v>
      </c>
      <c r="T930" s="10">
        <v>370.9769</v>
      </c>
      <c r="U930" s="10">
        <v>370.79379999999998</v>
      </c>
      <c r="V930" s="10">
        <v>368.68450000000001</v>
      </c>
      <c r="W930" s="10">
        <v>368.50139999999999</v>
      </c>
      <c r="X930" s="10">
        <v>373.08620000000002</v>
      </c>
      <c r="Y930" s="10">
        <v>373.26929999999999</v>
      </c>
      <c r="Z930" s="10">
        <v>375.37860000000001</v>
      </c>
    </row>
    <row r="931" spans="1:26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2">
        <f t="shared" si="24"/>
        <v>371.94</v>
      </c>
      <c r="I931" s="2">
        <f t="shared" si="25"/>
        <v>371.16</v>
      </c>
      <c r="J931" s="2">
        <f t="shared" si="26"/>
        <v>368.86759999999998</v>
      </c>
      <c r="K931" s="10">
        <f>(testdata1820[[#This Row],[H]]+testdata1820[[#This Row],[L]]+2*testdata1820[[#This Row],[O]])/4</f>
        <v>370.9769</v>
      </c>
      <c r="L931" s="10">
        <f>2*testdata1820[[#This Row],[PP]]-testdata1820[[#This Row],[H]]</f>
        <v>370.79379999999998</v>
      </c>
      <c r="M931" s="10">
        <f>testdata1820[[#This Row],[PP]]-(testdata1820[[#This Row],[H]]-testdata1820[[#This Row],[L]])</f>
        <v>368.68449999999996</v>
      </c>
      <c r="N931" s="10">
        <f>testdata1820[[#This Row],[L]]-2*(testdata1820[[#This Row],[H]]-testdata1820[[#This Row],[PP]])</f>
        <v>368.50139999999993</v>
      </c>
      <c r="O931" s="10">
        <f>2*testdata1820[[#This Row],[PP]]-testdata1820[[#This Row],[L]]</f>
        <v>373.08620000000002</v>
      </c>
      <c r="P931" s="10">
        <f>testdata1820[[#This Row],[PP]]+(testdata1820[[#This Row],[H]]-testdata1820[[#This Row],[L]])</f>
        <v>373.26930000000004</v>
      </c>
      <c r="Q931" s="10">
        <f>testdata1820[[#This Row],[H]]+2*(testdata1820[[#This Row],[PP]]-testdata1820[[#This Row],[L]])</f>
        <v>375.37860000000006</v>
      </c>
      <c r="S931" s="8">
        <v>44182.497916666667</v>
      </c>
      <c r="T931" s="10">
        <v>370.9769</v>
      </c>
      <c r="U931" s="10">
        <v>370.79379999999998</v>
      </c>
      <c r="V931" s="10">
        <v>368.68450000000001</v>
      </c>
      <c r="W931" s="10">
        <v>368.50139999999999</v>
      </c>
      <c r="X931" s="10">
        <v>373.08620000000002</v>
      </c>
      <c r="Y931" s="10">
        <v>373.26929999999999</v>
      </c>
      <c r="Z931" s="10">
        <v>375.37860000000001</v>
      </c>
    </row>
    <row r="932" spans="1:26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2">
        <f t="shared" si="24"/>
        <v>371.94</v>
      </c>
      <c r="I932" s="2">
        <f t="shared" si="25"/>
        <v>371.16</v>
      </c>
      <c r="J932" s="2">
        <f t="shared" si="26"/>
        <v>368.86759999999998</v>
      </c>
      <c r="K932" s="10">
        <f>(testdata1820[[#This Row],[H]]+testdata1820[[#This Row],[L]]+2*testdata1820[[#This Row],[O]])/4</f>
        <v>370.9769</v>
      </c>
      <c r="L932" s="10">
        <f>2*testdata1820[[#This Row],[PP]]-testdata1820[[#This Row],[H]]</f>
        <v>370.79379999999998</v>
      </c>
      <c r="M932" s="10">
        <f>testdata1820[[#This Row],[PP]]-(testdata1820[[#This Row],[H]]-testdata1820[[#This Row],[L]])</f>
        <v>368.68449999999996</v>
      </c>
      <c r="N932" s="10">
        <f>testdata1820[[#This Row],[L]]-2*(testdata1820[[#This Row],[H]]-testdata1820[[#This Row],[PP]])</f>
        <v>368.50139999999993</v>
      </c>
      <c r="O932" s="10">
        <f>2*testdata1820[[#This Row],[PP]]-testdata1820[[#This Row],[L]]</f>
        <v>373.08620000000002</v>
      </c>
      <c r="P932" s="10">
        <f>testdata1820[[#This Row],[PP]]+(testdata1820[[#This Row],[H]]-testdata1820[[#This Row],[L]])</f>
        <v>373.26930000000004</v>
      </c>
      <c r="Q932" s="10">
        <f>testdata1820[[#This Row],[H]]+2*(testdata1820[[#This Row],[PP]]-testdata1820[[#This Row],[L]])</f>
        <v>375.37860000000006</v>
      </c>
      <c r="S932" s="8">
        <v>44182.498611111114</v>
      </c>
      <c r="T932" s="10">
        <v>370.9769</v>
      </c>
      <c r="U932" s="10">
        <v>370.79379999999998</v>
      </c>
      <c r="V932" s="10">
        <v>368.68450000000001</v>
      </c>
      <c r="W932" s="10">
        <v>368.50139999999999</v>
      </c>
      <c r="X932" s="10">
        <v>373.08620000000002</v>
      </c>
      <c r="Y932" s="10">
        <v>373.26929999999999</v>
      </c>
      <c r="Z932" s="10">
        <v>375.37860000000001</v>
      </c>
    </row>
    <row r="933" spans="1:26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2">
        <f t="shared" si="24"/>
        <v>371.94</v>
      </c>
      <c r="I933" s="2">
        <f t="shared" si="25"/>
        <v>371.16</v>
      </c>
      <c r="J933" s="2">
        <f t="shared" si="26"/>
        <v>368.86759999999998</v>
      </c>
      <c r="K933" s="10">
        <f>(testdata1820[[#This Row],[H]]+testdata1820[[#This Row],[L]]+2*testdata1820[[#This Row],[O]])/4</f>
        <v>370.9769</v>
      </c>
      <c r="L933" s="10">
        <f>2*testdata1820[[#This Row],[PP]]-testdata1820[[#This Row],[H]]</f>
        <v>370.79379999999998</v>
      </c>
      <c r="M933" s="10">
        <f>testdata1820[[#This Row],[PP]]-(testdata1820[[#This Row],[H]]-testdata1820[[#This Row],[L]])</f>
        <v>368.68449999999996</v>
      </c>
      <c r="N933" s="10">
        <f>testdata1820[[#This Row],[L]]-2*(testdata1820[[#This Row],[H]]-testdata1820[[#This Row],[PP]])</f>
        <v>368.50139999999993</v>
      </c>
      <c r="O933" s="10">
        <f>2*testdata1820[[#This Row],[PP]]-testdata1820[[#This Row],[L]]</f>
        <v>373.08620000000002</v>
      </c>
      <c r="P933" s="10">
        <f>testdata1820[[#This Row],[PP]]+(testdata1820[[#This Row],[H]]-testdata1820[[#This Row],[L]])</f>
        <v>373.26930000000004</v>
      </c>
      <c r="Q933" s="10">
        <f>testdata1820[[#This Row],[H]]+2*(testdata1820[[#This Row],[PP]]-testdata1820[[#This Row],[L]])</f>
        <v>375.37860000000006</v>
      </c>
      <c r="S933" s="8">
        <v>44182.499305555553</v>
      </c>
      <c r="T933" s="10">
        <v>370.9769</v>
      </c>
      <c r="U933" s="10">
        <v>370.79379999999998</v>
      </c>
      <c r="V933" s="10">
        <v>368.68450000000001</v>
      </c>
      <c r="W933" s="10">
        <v>368.50139999999999</v>
      </c>
      <c r="X933" s="10">
        <v>373.08620000000002</v>
      </c>
      <c r="Y933" s="10">
        <v>373.26929999999999</v>
      </c>
      <c r="Z933" s="10">
        <v>375.37860000000001</v>
      </c>
    </row>
    <row r="934" spans="1:26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2">
        <f t="shared" si="24"/>
        <v>371.94</v>
      </c>
      <c r="I934" s="2">
        <f t="shared" si="25"/>
        <v>371.16</v>
      </c>
      <c r="J934" s="2">
        <f t="shared" si="26"/>
        <v>368.86759999999998</v>
      </c>
      <c r="K934" s="10">
        <f>(testdata1820[[#This Row],[H]]+testdata1820[[#This Row],[L]]+2*testdata1820[[#This Row],[O]])/4</f>
        <v>370.9769</v>
      </c>
      <c r="L934" s="10">
        <f>2*testdata1820[[#This Row],[PP]]-testdata1820[[#This Row],[H]]</f>
        <v>370.79379999999998</v>
      </c>
      <c r="M934" s="10">
        <f>testdata1820[[#This Row],[PP]]-(testdata1820[[#This Row],[H]]-testdata1820[[#This Row],[L]])</f>
        <v>368.68449999999996</v>
      </c>
      <c r="N934" s="10">
        <f>testdata1820[[#This Row],[L]]-2*(testdata1820[[#This Row],[H]]-testdata1820[[#This Row],[PP]])</f>
        <v>368.50139999999993</v>
      </c>
      <c r="O934" s="10">
        <f>2*testdata1820[[#This Row],[PP]]-testdata1820[[#This Row],[L]]</f>
        <v>373.08620000000002</v>
      </c>
      <c r="P934" s="10">
        <f>testdata1820[[#This Row],[PP]]+(testdata1820[[#This Row],[H]]-testdata1820[[#This Row],[L]])</f>
        <v>373.26930000000004</v>
      </c>
      <c r="Q934" s="10">
        <f>testdata1820[[#This Row],[H]]+2*(testdata1820[[#This Row],[PP]]-testdata1820[[#This Row],[L]])</f>
        <v>375.37860000000006</v>
      </c>
      <c r="S934" s="8">
        <v>44182.5</v>
      </c>
      <c r="T934" s="10">
        <v>370.9769</v>
      </c>
      <c r="U934" s="10">
        <v>370.79379999999998</v>
      </c>
      <c r="V934" s="10">
        <v>368.68450000000001</v>
      </c>
      <c r="W934" s="10">
        <v>368.50139999999999</v>
      </c>
      <c r="X934" s="10">
        <v>373.08620000000002</v>
      </c>
      <c r="Y934" s="10">
        <v>373.26929999999999</v>
      </c>
      <c r="Z934" s="10">
        <v>375.37860000000001</v>
      </c>
    </row>
    <row r="935" spans="1:26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2">
        <f t="shared" si="24"/>
        <v>371.94</v>
      </c>
      <c r="I935" s="2">
        <f t="shared" si="25"/>
        <v>371.16</v>
      </c>
      <c r="J935" s="2">
        <f t="shared" si="26"/>
        <v>368.86759999999998</v>
      </c>
      <c r="K935" s="10">
        <f>(testdata1820[[#This Row],[H]]+testdata1820[[#This Row],[L]]+2*testdata1820[[#This Row],[O]])/4</f>
        <v>370.9769</v>
      </c>
      <c r="L935" s="10">
        <f>2*testdata1820[[#This Row],[PP]]-testdata1820[[#This Row],[H]]</f>
        <v>370.79379999999998</v>
      </c>
      <c r="M935" s="10">
        <f>testdata1820[[#This Row],[PP]]-(testdata1820[[#This Row],[H]]-testdata1820[[#This Row],[L]])</f>
        <v>368.68449999999996</v>
      </c>
      <c r="N935" s="10">
        <f>testdata1820[[#This Row],[L]]-2*(testdata1820[[#This Row],[H]]-testdata1820[[#This Row],[PP]])</f>
        <v>368.50139999999993</v>
      </c>
      <c r="O935" s="10">
        <f>2*testdata1820[[#This Row],[PP]]-testdata1820[[#This Row],[L]]</f>
        <v>373.08620000000002</v>
      </c>
      <c r="P935" s="10">
        <f>testdata1820[[#This Row],[PP]]+(testdata1820[[#This Row],[H]]-testdata1820[[#This Row],[L]])</f>
        <v>373.26930000000004</v>
      </c>
      <c r="Q935" s="10">
        <f>testdata1820[[#This Row],[H]]+2*(testdata1820[[#This Row],[PP]]-testdata1820[[#This Row],[L]])</f>
        <v>375.37860000000006</v>
      </c>
      <c r="S935" s="8">
        <v>44182.500694444447</v>
      </c>
      <c r="T935" s="10">
        <v>370.9769</v>
      </c>
      <c r="U935" s="10">
        <v>370.79379999999998</v>
      </c>
      <c r="V935" s="10">
        <v>368.68450000000001</v>
      </c>
      <c r="W935" s="10">
        <v>368.50139999999999</v>
      </c>
      <c r="X935" s="10">
        <v>373.08620000000002</v>
      </c>
      <c r="Y935" s="10">
        <v>373.26929999999999</v>
      </c>
      <c r="Z935" s="10">
        <v>375.37860000000001</v>
      </c>
    </row>
    <row r="936" spans="1:26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2">
        <f t="shared" si="24"/>
        <v>371.94</v>
      </c>
      <c r="I936" s="2">
        <f t="shared" si="25"/>
        <v>371.16</v>
      </c>
      <c r="J936" s="2">
        <f t="shared" si="26"/>
        <v>368.86759999999998</v>
      </c>
      <c r="K936" s="10">
        <f>(testdata1820[[#This Row],[H]]+testdata1820[[#This Row],[L]]+2*testdata1820[[#This Row],[O]])/4</f>
        <v>370.9769</v>
      </c>
      <c r="L936" s="10">
        <f>2*testdata1820[[#This Row],[PP]]-testdata1820[[#This Row],[H]]</f>
        <v>370.79379999999998</v>
      </c>
      <c r="M936" s="10">
        <f>testdata1820[[#This Row],[PP]]-(testdata1820[[#This Row],[H]]-testdata1820[[#This Row],[L]])</f>
        <v>368.68449999999996</v>
      </c>
      <c r="N936" s="10">
        <f>testdata1820[[#This Row],[L]]-2*(testdata1820[[#This Row],[H]]-testdata1820[[#This Row],[PP]])</f>
        <v>368.50139999999993</v>
      </c>
      <c r="O936" s="10">
        <f>2*testdata1820[[#This Row],[PP]]-testdata1820[[#This Row],[L]]</f>
        <v>373.08620000000002</v>
      </c>
      <c r="P936" s="10">
        <f>testdata1820[[#This Row],[PP]]+(testdata1820[[#This Row],[H]]-testdata1820[[#This Row],[L]])</f>
        <v>373.26930000000004</v>
      </c>
      <c r="Q936" s="10">
        <f>testdata1820[[#This Row],[H]]+2*(testdata1820[[#This Row],[PP]]-testdata1820[[#This Row],[L]])</f>
        <v>375.37860000000006</v>
      </c>
      <c r="S936" s="8">
        <v>44182.501388888886</v>
      </c>
      <c r="T936" s="10">
        <v>370.9769</v>
      </c>
      <c r="U936" s="10">
        <v>370.79379999999998</v>
      </c>
      <c r="V936" s="10">
        <v>368.68450000000001</v>
      </c>
      <c r="W936" s="10">
        <v>368.50139999999999</v>
      </c>
      <c r="X936" s="10">
        <v>373.08620000000002</v>
      </c>
      <c r="Y936" s="10">
        <v>373.26929999999999</v>
      </c>
      <c r="Z936" s="10">
        <v>375.37860000000001</v>
      </c>
    </row>
    <row r="937" spans="1:26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2">
        <f t="shared" si="24"/>
        <v>371.94</v>
      </c>
      <c r="I937" s="2">
        <f t="shared" si="25"/>
        <v>371.16</v>
      </c>
      <c r="J937" s="2">
        <f t="shared" si="26"/>
        <v>368.86759999999998</v>
      </c>
      <c r="K937" s="10">
        <f>(testdata1820[[#This Row],[H]]+testdata1820[[#This Row],[L]]+2*testdata1820[[#This Row],[O]])/4</f>
        <v>370.9769</v>
      </c>
      <c r="L937" s="10">
        <f>2*testdata1820[[#This Row],[PP]]-testdata1820[[#This Row],[H]]</f>
        <v>370.79379999999998</v>
      </c>
      <c r="M937" s="10">
        <f>testdata1820[[#This Row],[PP]]-(testdata1820[[#This Row],[H]]-testdata1820[[#This Row],[L]])</f>
        <v>368.68449999999996</v>
      </c>
      <c r="N937" s="10">
        <f>testdata1820[[#This Row],[L]]-2*(testdata1820[[#This Row],[H]]-testdata1820[[#This Row],[PP]])</f>
        <v>368.50139999999993</v>
      </c>
      <c r="O937" s="10">
        <f>2*testdata1820[[#This Row],[PP]]-testdata1820[[#This Row],[L]]</f>
        <v>373.08620000000002</v>
      </c>
      <c r="P937" s="10">
        <f>testdata1820[[#This Row],[PP]]+(testdata1820[[#This Row],[H]]-testdata1820[[#This Row],[L]])</f>
        <v>373.26930000000004</v>
      </c>
      <c r="Q937" s="10">
        <f>testdata1820[[#This Row],[H]]+2*(testdata1820[[#This Row],[PP]]-testdata1820[[#This Row],[L]])</f>
        <v>375.37860000000006</v>
      </c>
      <c r="S937" s="8">
        <v>44182.502083333333</v>
      </c>
      <c r="T937" s="10">
        <v>370.9769</v>
      </c>
      <c r="U937" s="10">
        <v>370.79379999999998</v>
      </c>
      <c r="V937" s="10">
        <v>368.68450000000001</v>
      </c>
      <c r="W937" s="10">
        <v>368.50139999999999</v>
      </c>
      <c r="X937" s="10">
        <v>373.08620000000002</v>
      </c>
      <c r="Y937" s="10">
        <v>373.26929999999999</v>
      </c>
      <c r="Z937" s="10">
        <v>375.37860000000001</v>
      </c>
    </row>
    <row r="938" spans="1:26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2">
        <f t="shared" si="24"/>
        <v>371.94</v>
      </c>
      <c r="I938" s="2">
        <f t="shared" si="25"/>
        <v>371.16</v>
      </c>
      <c r="J938" s="2">
        <f t="shared" si="26"/>
        <v>368.86759999999998</v>
      </c>
      <c r="K938" s="10">
        <f>(testdata1820[[#This Row],[H]]+testdata1820[[#This Row],[L]]+2*testdata1820[[#This Row],[O]])/4</f>
        <v>370.9769</v>
      </c>
      <c r="L938" s="10">
        <f>2*testdata1820[[#This Row],[PP]]-testdata1820[[#This Row],[H]]</f>
        <v>370.79379999999998</v>
      </c>
      <c r="M938" s="10">
        <f>testdata1820[[#This Row],[PP]]-(testdata1820[[#This Row],[H]]-testdata1820[[#This Row],[L]])</f>
        <v>368.68449999999996</v>
      </c>
      <c r="N938" s="10">
        <f>testdata1820[[#This Row],[L]]-2*(testdata1820[[#This Row],[H]]-testdata1820[[#This Row],[PP]])</f>
        <v>368.50139999999993</v>
      </c>
      <c r="O938" s="10">
        <f>2*testdata1820[[#This Row],[PP]]-testdata1820[[#This Row],[L]]</f>
        <v>373.08620000000002</v>
      </c>
      <c r="P938" s="10">
        <f>testdata1820[[#This Row],[PP]]+(testdata1820[[#This Row],[H]]-testdata1820[[#This Row],[L]])</f>
        <v>373.26930000000004</v>
      </c>
      <c r="Q938" s="10">
        <f>testdata1820[[#This Row],[H]]+2*(testdata1820[[#This Row],[PP]]-testdata1820[[#This Row],[L]])</f>
        <v>375.37860000000006</v>
      </c>
      <c r="S938" s="8">
        <v>44182.50277777778</v>
      </c>
      <c r="T938" s="10">
        <v>370.9769</v>
      </c>
      <c r="U938" s="10">
        <v>370.79379999999998</v>
      </c>
      <c r="V938" s="10">
        <v>368.68450000000001</v>
      </c>
      <c r="W938" s="10">
        <v>368.50139999999999</v>
      </c>
      <c r="X938" s="10">
        <v>373.08620000000002</v>
      </c>
      <c r="Y938" s="10">
        <v>373.26929999999999</v>
      </c>
      <c r="Z938" s="10">
        <v>375.37860000000001</v>
      </c>
    </row>
    <row r="939" spans="1:26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2">
        <f t="shared" si="24"/>
        <v>371.94</v>
      </c>
      <c r="I939" s="2">
        <f t="shared" si="25"/>
        <v>371.16</v>
      </c>
      <c r="J939" s="2">
        <f t="shared" si="26"/>
        <v>368.86759999999998</v>
      </c>
      <c r="K939" s="10">
        <f>(testdata1820[[#This Row],[H]]+testdata1820[[#This Row],[L]]+2*testdata1820[[#This Row],[O]])/4</f>
        <v>370.9769</v>
      </c>
      <c r="L939" s="10">
        <f>2*testdata1820[[#This Row],[PP]]-testdata1820[[#This Row],[H]]</f>
        <v>370.79379999999998</v>
      </c>
      <c r="M939" s="10">
        <f>testdata1820[[#This Row],[PP]]-(testdata1820[[#This Row],[H]]-testdata1820[[#This Row],[L]])</f>
        <v>368.68449999999996</v>
      </c>
      <c r="N939" s="10">
        <f>testdata1820[[#This Row],[L]]-2*(testdata1820[[#This Row],[H]]-testdata1820[[#This Row],[PP]])</f>
        <v>368.50139999999993</v>
      </c>
      <c r="O939" s="10">
        <f>2*testdata1820[[#This Row],[PP]]-testdata1820[[#This Row],[L]]</f>
        <v>373.08620000000002</v>
      </c>
      <c r="P939" s="10">
        <f>testdata1820[[#This Row],[PP]]+(testdata1820[[#This Row],[H]]-testdata1820[[#This Row],[L]])</f>
        <v>373.26930000000004</v>
      </c>
      <c r="Q939" s="10">
        <f>testdata1820[[#This Row],[H]]+2*(testdata1820[[#This Row],[PP]]-testdata1820[[#This Row],[L]])</f>
        <v>375.37860000000006</v>
      </c>
      <c r="S939" s="8">
        <v>44182.503472222219</v>
      </c>
      <c r="T939" s="10">
        <v>370.9769</v>
      </c>
      <c r="U939" s="10">
        <v>370.79379999999998</v>
      </c>
      <c r="V939" s="10">
        <v>368.68450000000001</v>
      </c>
      <c r="W939" s="10">
        <v>368.50139999999999</v>
      </c>
      <c r="X939" s="10">
        <v>373.08620000000002</v>
      </c>
      <c r="Y939" s="10">
        <v>373.26929999999999</v>
      </c>
      <c r="Z939" s="10">
        <v>375.37860000000001</v>
      </c>
    </row>
    <row r="940" spans="1:26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2">
        <f t="shared" si="24"/>
        <v>371.94</v>
      </c>
      <c r="I940" s="2">
        <f t="shared" si="25"/>
        <v>371.16</v>
      </c>
      <c r="J940" s="2">
        <f t="shared" si="26"/>
        <v>368.86759999999998</v>
      </c>
      <c r="K940" s="10">
        <f>(testdata1820[[#This Row],[H]]+testdata1820[[#This Row],[L]]+2*testdata1820[[#This Row],[O]])/4</f>
        <v>370.9769</v>
      </c>
      <c r="L940" s="10">
        <f>2*testdata1820[[#This Row],[PP]]-testdata1820[[#This Row],[H]]</f>
        <v>370.79379999999998</v>
      </c>
      <c r="M940" s="10">
        <f>testdata1820[[#This Row],[PP]]-(testdata1820[[#This Row],[H]]-testdata1820[[#This Row],[L]])</f>
        <v>368.68449999999996</v>
      </c>
      <c r="N940" s="10">
        <f>testdata1820[[#This Row],[L]]-2*(testdata1820[[#This Row],[H]]-testdata1820[[#This Row],[PP]])</f>
        <v>368.50139999999993</v>
      </c>
      <c r="O940" s="10">
        <f>2*testdata1820[[#This Row],[PP]]-testdata1820[[#This Row],[L]]</f>
        <v>373.08620000000002</v>
      </c>
      <c r="P940" s="10">
        <f>testdata1820[[#This Row],[PP]]+(testdata1820[[#This Row],[H]]-testdata1820[[#This Row],[L]])</f>
        <v>373.26930000000004</v>
      </c>
      <c r="Q940" s="10">
        <f>testdata1820[[#This Row],[H]]+2*(testdata1820[[#This Row],[PP]]-testdata1820[[#This Row],[L]])</f>
        <v>375.37860000000006</v>
      </c>
      <c r="S940" s="8">
        <v>44182.504166666666</v>
      </c>
      <c r="T940" s="10">
        <v>370.9769</v>
      </c>
      <c r="U940" s="10">
        <v>370.79379999999998</v>
      </c>
      <c r="V940" s="10">
        <v>368.68450000000001</v>
      </c>
      <c r="W940" s="10">
        <v>368.50139999999999</v>
      </c>
      <c r="X940" s="10">
        <v>373.08620000000002</v>
      </c>
      <c r="Y940" s="10">
        <v>373.26929999999999</v>
      </c>
      <c r="Z940" s="10">
        <v>375.37860000000001</v>
      </c>
    </row>
    <row r="941" spans="1:26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2">
        <f t="shared" si="24"/>
        <v>371.94</v>
      </c>
      <c r="I941" s="2">
        <f t="shared" si="25"/>
        <v>371.16</v>
      </c>
      <c r="J941" s="2">
        <f t="shared" si="26"/>
        <v>368.86759999999998</v>
      </c>
      <c r="K941" s="10">
        <f>(testdata1820[[#This Row],[H]]+testdata1820[[#This Row],[L]]+2*testdata1820[[#This Row],[O]])/4</f>
        <v>370.9769</v>
      </c>
      <c r="L941" s="10">
        <f>2*testdata1820[[#This Row],[PP]]-testdata1820[[#This Row],[H]]</f>
        <v>370.79379999999998</v>
      </c>
      <c r="M941" s="10">
        <f>testdata1820[[#This Row],[PP]]-(testdata1820[[#This Row],[H]]-testdata1820[[#This Row],[L]])</f>
        <v>368.68449999999996</v>
      </c>
      <c r="N941" s="10">
        <f>testdata1820[[#This Row],[L]]-2*(testdata1820[[#This Row],[H]]-testdata1820[[#This Row],[PP]])</f>
        <v>368.50139999999993</v>
      </c>
      <c r="O941" s="10">
        <f>2*testdata1820[[#This Row],[PP]]-testdata1820[[#This Row],[L]]</f>
        <v>373.08620000000002</v>
      </c>
      <c r="P941" s="10">
        <f>testdata1820[[#This Row],[PP]]+(testdata1820[[#This Row],[H]]-testdata1820[[#This Row],[L]])</f>
        <v>373.26930000000004</v>
      </c>
      <c r="Q941" s="10">
        <f>testdata1820[[#This Row],[H]]+2*(testdata1820[[#This Row],[PP]]-testdata1820[[#This Row],[L]])</f>
        <v>375.37860000000006</v>
      </c>
      <c r="S941" s="8">
        <v>44182.504861111112</v>
      </c>
      <c r="T941" s="10">
        <v>370.9769</v>
      </c>
      <c r="U941" s="10">
        <v>370.79379999999998</v>
      </c>
      <c r="V941" s="10">
        <v>368.68450000000001</v>
      </c>
      <c r="W941" s="10">
        <v>368.50139999999999</v>
      </c>
      <c r="X941" s="10">
        <v>373.08620000000002</v>
      </c>
      <c r="Y941" s="10">
        <v>373.26929999999999</v>
      </c>
      <c r="Z941" s="10">
        <v>375.37860000000001</v>
      </c>
    </row>
    <row r="942" spans="1:26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2">
        <f t="shared" si="24"/>
        <v>371.94</v>
      </c>
      <c r="I942" s="2">
        <f t="shared" si="25"/>
        <v>371.16</v>
      </c>
      <c r="J942" s="2">
        <f t="shared" si="26"/>
        <v>368.86759999999998</v>
      </c>
      <c r="K942" s="10">
        <f>(testdata1820[[#This Row],[H]]+testdata1820[[#This Row],[L]]+2*testdata1820[[#This Row],[O]])/4</f>
        <v>370.9769</v>
      </c>
      <c r="L942" s="10">
        <f>2*testdata1820[[#This Row],[PP]]-testdata1820[[#This Row],[H]]</f>
        <v>370.79379999999998</v>
      </c>
      <c r="M942" s="10">
        <f>testdata1820[[#This Row],[PP]]-(testdata1820[[#This Row],[H]]-testdata1820[[#This Row],[L]])</f>
        <v>368.68449999999996</v>
      </c>
      <c r="N942" s="10">
        <f>testdata1820[[#This Row],[L]]-2*(testdata1820[[#This Row],[H]]-testdata1820[[#This Row],[PP]])</f>
        <v>368.50139999999993</v>
      </c>
      <c r="O942" s="10">
        <f>2*testdata1820[[#This Row],[PP]]-testdata1820[[#This Row],[L]]</f>
        <v>373.08620000000002</v>
      </c>
      <c r="P942" s="10">
        <f>testdata1820[[#This Row],[PP]]+(testdata1820[[#This Row],[H]]-testdata1820[[#This Row],[L]])</f>
        <v>373.26930000000004</v>
      </c>
      <c r="Q942" s="10">
        <f>testdata1820[[#This Row],[H]]+2*(testdata1820[[#This Row],[PP]]-testdata1820[[#This Row],[L]])</f>
        <v>375.37860000000006</v>
      </c>
      <c r="S942" s="8">
        <v>44182.505555555559</v>
      </c>
      <c r="T942" s="10">
        <v>370.9769</v>
      </c>
      <c r="U942" s="10">
        <v>370.79379999999998</v>
      </c>
      <c r="V942" s="10">
        <v>368.68450000000001</v>
      </c>
      <c r="W942" s="10">
        <v>368.50139999999999</v>
      </c>
      <c r="X942" s="10">
        <v>373.08620000000002</v>
      </c>
      <c r="Y942" s="10">
        <v>373.26929999999999</v>
      </c>
      <c r="Z942" s="10">
        <v>375.37860000000001</v>
      </c>
    </row>
    <row r="943" spans="1:26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2">
        <f t="shared" si="24"/>
        <v>371.94</v>
      </c>
      <c r="I943" s="2">
        <f t="shared" si="25"/>
        <v>371.16</v>
      </c>
      <c r="J943" s="2">
        <f t="shared" si="26"/>
        <v>368.86759999999998</v>
      </c>
      <c r="K943" s="10">
        <f>(testdata1820[[#This Row],[H]]+testdata1820[[#This Row],[L]]+2*testdata1820[[#This Row],[O]])/4</f>
        <v>370.9769</v>
      </c>
      <c r="L943" s="10">
        <f>2*testdata1820[[#This Row],[PP]]-testdata1820[[#This Row],[H]]</f>
        <v>370.79379999999998</v>
      </c>
      <c r="M943" s="10">
        <f>testdata1820[[#This Row],[PP]]-(testdata1820[[#This Row],[H]]-testdata1820[[#This Row],[L]])</f>
        <v>368.68449999999996</v>
      </c>
      <c r="N943" s="10">
        <f>testdata1820[[#This Row],[L]]-2*(testdata1820[[#This Row],[H]]-testdata1820[[#This Row],[PP]])</f>
        <v>368.50139999999993</v>
      </c>
      <c r="O943" s="10">
        <f>2*testdata1820[[#This Row],[PP]]-testdata1820[[#This Row],[L]]</f>
        <v>373.08620000000002</v>
      </c>
      <c r="P943" s="10">
        <f>testdata1820[[#This Row],[PP]]+(testdata1820[[#This Row],[H]]-testdata1820[[#This Row],[L]])</f>
        <v>373.26930000000004</v>
      </c>
      <c r="Q943" s="10">
        <f>testdata1820[[#This Row],[H]]+2*(testdata1820[[#This Row],[PP]]-testdata1820[[#This Row],[L]])</f>
        <v>375.37860000000006</v>
      </c>
      <c r="S943" s="8">
        <v>44182.506249999999</v>
      </c>
      <c r="T943" s="10">
        <v>370.9769</v>
      </c>
      <c r="U943" s="10">
        <v>370.79379999999998</v>
      </c>
      <c r="V943" s="10">
        <v>368.68450000000001</v>
      </c>
      <c r="W943" s="10">
        <v>368.50139999999999</v>
      </c>
      <c r="X943" s="10">
        <v>373.08620000000002</v>
      </c>
      <c r="Y943" s="10">
        <v>373.26929999999999</v>
      </c>
      <c r="Z943" s="10">
        <v>375.37860000000001</v>
      </c>
    </row>
    <row r="944" spans="1:26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2">
        <f t="shared" si="24"/>
        <v>371.94</v>
      </c>
      <c r="I944" s="2">
        <f t="shared" si="25"/>
        <v>371.16</v>
      </c>
      <c r="J944" s="2">
        <f t="shared" si="26"/>
        <v>368.86759999999998</v>
      </c>
      <c r="K944" s="10">
        <f>(testdata1820[[#This Row],[H]]+testdata1820[[#This Row],[L]]+2*testdata1820[[#This Row],[O]])/4</f>
        <v>370.9769</v>
      </c>
      <c r="L944" s="10">
        <f>2*testdata1820[[#This Row],[PP]]-testdata1820[[#This Row],[H]]</f>
        <v>370.79379999999998</v>
      </c>
      <c r="M944" s="10">
        <f>testdata1820[[#This Row],[PP]]-(testdata1820[[#This Row],[H]]-testdata1820[[#This Row],[L]])</f>
        <v>368.68449999999996</v>
      </c>
      <c r="N944" s="10">
        <f>testdata1820[[#This Row],[L]]-2*(testdata1820[[#This Row],[H]]-testdata1820[[#This Row],[PP]])</f>
        <v>368.50139999999993</v>
      </c>
      <c r="O944" s="10">
        <f>2*testdata1820[[#This Row],[PP]]-testdata1820[[#This Row],[L]]</f>
        <v>373.08620000000002</v>
      </c>
      <c r="P944" s="10">
        <f>testdata1820[[#This Row],[PP]]+(testdata1820[[#This Row],[H]]-testdata1820[[#This Row],[L]])</f>
        <v>373.26930000000004</v>
      </c>
      <c r="Q944" s="10">
        <f>testdata1820[[#This Row],[H]]+2*(testdata1820[[#This Row],[PP]]-testdata1820[[#This Row],[L]])</f>
        <v>375.37860000000006</v>
      </c>
      <c r="S944" s="8">
        <v>44182.506944444445</v>
      </c>
      <c r="T944" s="10">
        <v>370.9769</v>
      </c>
      <c r="U944" s="10">
        <v>370.79379999999998</v>
      </c>
      <c r="V944" s="10">
        <v>368.68450000000001</v>
      </c>
      <c r="W944" s="10">
        <v>368.50139999999999</v>
      </c>
      <c r="X944" s="10">
        <v>373.08620000000002</v>
      </c>
      <c r="Y944" s="10">
        <v>373.26929999999999</v>
      </c>
      <c r="Z944" s="10">
        <v>375.37860000000001</v>
      </c>
    </row>
    <row r="945" spans="1:26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2">
        <f t="shared" si="24"/>
        <v>371.94</v>
      </c>
      <c r="I945" s="2">
        <f t="shared" si="25"/>
        <v>371.16</v>
      </c>
      <c r="J945" s="2">
        <f t="shared" si="26"/>
        <v>368.86759999999998</v>
      </c>
      <c r="K945" s="10">
        <f>(testdata1820[[#This Row],[H]]+testdata1820[[#This Row],[L]]+2*testdata1820[[#This Row],[O]])/4</f>
        <v>370.9769</v>
      </c>
      <c r="L945" s="10">
        <f>2*testdata1820[[#This Row],[PP]]-testdata1820[[#This Row],[H]]</f>
        <v>370.79379999999998</v>
      </c>
      <c r="M945" s="10">
        <f>testdata1820[[#This Row],[PP]]-(testdata1820[[#This Row],[H]]-testdata1820[[#This Row],[L]])</f>
        <v>368.68449999999996</v>
      </c>
      <c r="N945" s="10">
        <f>testdata1820[[#This Row],[L]]-2*(testdata1820[[#This Row],[H]]-testdata1820[[#This Row],[PP]])</f>
        <v>368.50139999999993</v>
      </c>
      <c r="O945" s="10">
        <f>2*testdata1820[[#This Row],[PP]]-testdata1820[[#This Row],[L]]</f>
        <v>373.08620000000002</v>
      </c>
      <c r="P945" s="10">
        <f>testdata1820[[#This Row],[PP]]+(testdata1820[[#This Row],[H]]-testdata1820[[#This Row],[L]])</f>
        <v>373.26930000000004</v>
      </c>
      <c r="Q945" s="10">
        <f>testdata1820[[#This Row],[H]]+2*(testdata1820[[#This Row],[PP]]-testdata1820[[#This Row],[L]])</f>
        <v>375.37860000000006</v>
      </c>
      <c r="S945" s="8">
        <v>44182.507638888892</v>
      </c>
      <c r="T945" s="10">
        <v>370.9769</v>
      </c>
      <c r="U945" s="10">
        <v>370.79379999999998</v>
      </c>
      <c r="V945" s="10">
        <v>368.68450000000001</v>
      </c>
      <c r="W945" s="10">
        <v>368.50139999999999</v>
      </c>
      <c r="X945" s="10">
        <v>373.08620000000002</v>
      </c>
      <c r="Y945" s="10">
        <v>373.26929999999999</v>
      </c>
      <c r="Z945" s="10">
        <v>375.37860000000001</v>
      </c>
    </row>
    <row r="946" spans="1:26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2">
        <f t="shared" si="24"/>
        <v>371.94</v>
      </c>
      <c r="I946" s="2">
        <f t="shared" si="25"/>
        <v>371.16</v>
      </c>
      <c r="J946" s="2">
        <f t="shared" si="26"/>
        <v>368.86759999999998</v>
      </c>
      <c r="K946" s="10">
        <f>(testdata1820[[#This Row],[H]]+testdata1820[[#This Row],[L]]+2*testdata1820[[#This Row],[O]])/4</f>
        <v>370.9769</v>
      </c>
      <c r="L946" s="10">
        <f>2*testdata1820[[#This Row],[PP]]-testdata1820[[#This Row],[H]]</f>
        <v>370.79379999999998</v>
      </c>
      <c r="M946" s="10">
        <f>testdata1820[[#This Row],[PP]]-(testdata1820[[#This Row],[H]]-testdata1820[[#This Row],[L]])</f>
        <v>368.68449999999996</v>
      </c>
      <c r="N946" s="10">
        <f>testdata1820[[#This Row],[L]]-2*(testdata1820[[#This Row],[H]]-testdata1820[[#This Row],[PP]])</f>
        <v>368.50139999999993</v>
      </c>
      <c r="O946" s="10">
        <f>2*testdata1820[[#This Row],[PP]]-testdata1820[[#This Row],[L]]</f>
        <v>373.08620000000002</v>
      </c>
      <c r="P946" s="10">
        <f>testdata1820[[#This Row],[PP]]+(testdata1820[[#This Row],[H]]-testdata1820[[#This Row],[L]])</f>
        <v>373.26930000000004</v>
      </c>
      <c r="Q946" s="10">
        <f>testdata1820[[#This Row],[H]]+2*(testdata1820[[#This Row],[PP]]-testdata1820[[#This Row],[L]])</f>
        <v>375.37860000000006</v>
      </c>
      <c r="S946" s="8">
        <v>44182.508333333331</v>
      </c>
      <c r="T946" s="10">
        <v>370.9769</v>
      </c>
      <c r="U946" s="10">
        <v>370.79379999999998</v>
      </c>
      <c r="V946" s="10">
        <v>368.68450000000001</v>
      </c>
      <c r="W946" s="10">
        <v>368.50139999999999</v>
      </c>
      <c r="X946" s="10">
        <v>373.08620000000002</v>
      </c>
      <c r="Y946" s="10">
        <v>373.26929999999999</v>
      </c>
      <c r="Z946" s="10">
        <v>375.37860000000001</v>
      </c>
    </row>
    <row r="947" spans="1:26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2">
        <f t="shared" si="24"/>
        <v>371.94</v>
      </c>
      <c r="I947" s="2">
        <f t="shared" si="25"/>
        <v>371.16</v>
      </c>
      <c r="J947" s="2">
        <f t="shared" si="26"/>
        <v>368.86759999999998</v>
      </c>
      <c r="K947" s="10">
        <f>(testdata1820[[#This Row],[H]]+testdata1820[[#This Row],[L]]+2*testdata1820[[#This Row],[O]])/4</f>
        <v>370.9769</v>
      </c>
      <c r="L947" s="10">
        <f>2*testdata1820[[#This Row],[PP]]-testdata1820[[#This Row],[H]]</f>
        <v>370.79379999999998</v>
      </c>
      <c r="M947" s="10">
        <f>testdata1820[[#This Row],[PP]]-(testdata1820[[#This Row],[H]]-testdata1820[[#This Row],[L]])</f>
        <v>368.68449999999996</v>
      </c>
      <c r="N947" s="10">
        <f>testdata1820[[#This Row],[L]]-2*(testdata1820[[#This Row],[H]]-testdata1820[[#This Row],[PP]])</f>
        <v>368.50139999999993</v>
      </c>
      <c r="O947" s="10">
        <f>2*testdata1820[[#This Row],[PP]]-testdata1820[[#This Row],[L]]</f>
        <v>373.08620000000002</v>
      </c>
      <c r="P947" s="10">
        <f>testdata1820[[#This Row],[PP]]+(testdata1820[[#This Row],[H]]-testdata1820[[#This Row],[L]])</f>
        <v>373.26930000000004</v>
      </c>
      <c r="Q947" s="10">
        <f>testdata1820[[#This Row],[H]]+2*(testdata1820[[#This Row],[PP]]-testdata1820[[#This Row],[L]])</f>
        <v>375.37860000000006</v>
      </c>
      <c r="S947" s="8">
        <v>44182.509027777778</v>
      </c>
      <c r="T947" s="10">
        <v>370.9769</v>
      </c>
      <c r="U947" s="10">
        <v>370.79379999999998</v>
      </c>
      <c r="V947" s="10">
        <v>368.68450000000001</v>
      </c>
      <c r="W947" s="10">
        <v>368.50139999999999</v>
      </c>
      <c r="X947" s="10">
        <v>373.08620000000002</v>
      </c>
      <c r="Y947" s="10">
        <v>373.26929999999999</v>
      </c>
      <c r="Z947" s="10">
        <v>375.37860000000001</v>
      </c>
    </row>
    <row r="948" spans="1:26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2">
        <f t="shared" si="24"/>
        <v>371.94</v>
      </c>
      <c r="I948" s="2">
        <f t="shared" si="25"/>
        <v>371.16</v>
      </c>
      <c r="J948" s="2">
        <f t="shared" si="26"/>
        <v>368.86759999999998</v>
      </c>
      <c r="K948" s="10">
        <f>(testdata1820[[#This Row],[H]]+testdata1820[[#This Row],[L]]+2*testdata1820[[#This Row],[O]])/4</f>
        <v>370.9769</v>
      </c>
      <c r="L948" s="10">
        <f>2*testdata1820[[#This Row],[PP]]-testdata1820[[#This Row],[H]]</f>
        <v>370.79379999999998</v>
      </c>
      <c r="M948" s="10">
        <f>testdata1820[[#This Row],[PP]]-(testdata1820[[#This Row],[H]]-testdata1820[[#This Row],[L]])</f>
        <v>368.68449999999996</v>
      </c>
      <c r="N948" s="10">
        <f>testdata1820[[#This Row],[L]]-2*(testdata1820[[#This Row],[H]]-testdata1820[[#This Row],[PP]])</f>
        <v>368.50139999999993</v>
      </c>
      <c r="O948" s="10">
        <f>2*testdata1820[[#This Row],[PP]]-testdata1820[[#This Row],[L]]</f>
        <v>373.08620000000002</v>
      </c>
      <c r="P948" s="10">
        <f>testdata1820[[#This Row],[PP]]+(testdata1820[[#This Row],[H]]-testdata1820[[#This Row],[L]])</f>
        <v>373.26930000000004</v>
      </c>
      <c r="Q948" s="10">
        <f>testdata1820[[#This Row],[H]]+2*(testdata1820[[#This Row],[PP]]-testdata1820[[#This Row],[L]])</f>
        <v>375.37860000000006</v>
      </c>
      <c r="S948" s="8">
        <v>44182.509722222225</v>
      </c>
      <c r="T948" s="10">
        <v>370.9769</v>
      </c>
      <c r="U948" s="10">
        <v>370.79379999999998</v>
      </c>
      <c r="V948" s="10">
        <v>368.68450000000001</v>
      </c>
      <c r="W948" s="10">
        <v>368.50139999999999</v>
      </c>
      <c r="X948" s="10">
        <v>373.08620000000002</v>
      </c>
      <c r="Y948" s="10">
        <v>373.26929999999999</v>
      </c>
      <c r="Z948" s="10">
        <v>375.37860000000001</v>
      </c>
    </row>
    <row r="949" spans="1:26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2">
        <f t="shared" si="24"/>
        <v>371.94</v>
      </c>
      <c r="I949" s="2">
        <f t="shared" si="25"/>
        <v>371.16</v>
      </c>
      <c r="J949" s="2">
        <f t="shared" si="26"/>
        <v>368.86759999999998</v>
      </c>
      <c r="K949" s="10">
        <f>(testdata1820[[#This Row],[H]]+testdata1820[[#This Row],[L]]+2*testdata1820[[#This Row],[O]])/4</f>
        <v>370.9769</v>
      </c>
      <c r="L949" s="10">
        <f>2*testdata1820[[#This Row],[PP]]-testdata1820[[#This Row],[H]]</f>
        <v>370.79379999999998</v>
      </c>
      <c r="M949" s="10">
        <f>testdata1820[[#This Row],[PP]]-(testdata1820[[#This Row],[H]]-testdata1820[[#This Row],[L]])</f>
        <v>368.68449999999996</v>
      </c>
      <c r="N949" s="10">
        <f>testdata1820[[#This Row],[L]]-2*(testdata1820[[#This Row],[H]]-testdata1820[[#This Row],[PP]])</f>
        <v>368.50139999999993</v>
      </c>
      <c r="O949" s="10">
        <f>2*testdata1820[[#This Row],[PP]]-testdata1820[[#This Row],[L]]</f>
        <v>373.08620000000002</v>
      </c>
      <c r="P949" s="10">
        <f>testdata1820[[#This Row],[PP]]+(testdata1820[[#This Row],[H]]-testdata1820[[#This Row],[L]])</f>
        <v>373.26930000000004</v>
      </c>
      <c r="Q949" s="10">
        <f>testdata1820[[#This Row],[H]]+2*(testdata1820[[#This Row],[PP]]-testdata1820[[#This Row],[L]])</f>
        <v>375.37860000000006</v>
      </c>
      <c r="S949" s="8">
        <v>44182.510416666664</v>
      </c>
      <c r="T949" s="10">
        <v>370.9769</v>
      </c>
      <c r="U949" s="10">
        <v>370.79379999999998</v>
      </c>
      <c r="V949" s="10">
        <v>368.68450000000001</v>
      </c>
      <c r="W949" s="10">
        <v>368.50139999999999</v>
      </c>
      <c r="X949" s="10">
        <v>373.08620000000002</v>
      </c>
      <c r="Y949" s="10">
        <v>373.26929999999999</v>
      </c>
      <c r="Z949" s="10">
        <v>375.37860000000001</v>
      </c>
    </row>
    <row r="950" spans="1:26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2">
        <f t="shared" si="24"/>
        <v>371.94</v>
      </c>
      <c r="I950" s="2">
        <f t="shared" si="25"/>
        <v>371.16</v>
      </c>
      <c r="J950" s="2">
        <f t="shared" si="26"/>
        <v>368.86759999999998</v>
      </c>
      <c r="K950" s="10">
        <f>(testdata1820[[#This Row],[H]]+testdata1820[[#This Row],[L]]+2*testdata1820[[#This Row],[O]])/4</f>
        <v>370.9769</v>
      </c>
      <c r="L950" s="10">
        <f>2*testdata1820[[#This Row],[PP]]-testdata1820[[#This Row],[H]]</f>
        <v>370.79379999999998</v>
      </c>
      <c r="M950" s="10">
        <f>testdata1820[[#This Row],[PP]]-(testdata1820[[#This Row],[H]]-testdata1820[[#This Row],[L]])</f>
        <v>368.68449999999996</v>
      </c>
      <c r="N950" s="10">
        <f>testdata1820[[#This Row],[L]]-2*(testdata1820[[#This Row],[H]]-testdata1820[[#This Row],[PP]])</f>
        <v>368.50139999999993</v>
      </c>
      <c r="O950" s="10">
        <f>2*testdata1820[[#This Row],[PP]]-testdata1820[[#This Row],[L]]</f>
        <v>373.08620000000002</v>
      </c>
      <c r="P950" s="10">
        <f>testdata1820[[#This Row],[PP]]+(testdata1820[[#This Row],[H]]-testdata1820[[#This Row],[L]])</f>
        <v>373.26930000000004</v>
      </c>
      <c r="Q950" s="10">
        <f>testdata1820[[#This Row],[H]]+2*(testdata1820[[#This Row],[PP]]-testdata1820[[#This Row],[L]])</f>
        <v>375.37860000000006</v>
      </c>
      <c r="S950" s="8">
        <v>44182.511111111111</v>
      </c>
      <c r="T950" s="10">
        <v>370.9769</v>
      </c>
      <c r="U950" s="10">
        <v>370.79379999999998</v>
      </c>
      <c r="V950" s="10">
        <v>368.68450000000001</v>
      </c>
      <c r="W950" s="10">
        <v>368.50139999999999</v>
      </c>
      <c r="X950" s="10">
        <v>373.08620000000002</v>
      </c>
      <c r="Y950" s="10">
        <v>373.26929999999999</v>
      </c>
      <c r="Z950" s="10">
        <v>375.37860000000001</v>
      </c>
    </row>
    <row r="951" spans="1:26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2">
        <f t="shared" si="24"/>
        <v>371.94</v>
      </c>
      <c r="I951" s="2">
        <f t="shared" si="25"/>
        <v>371.16</v>
      </c>
      <c r="J951" s="2">
        <f t="shared" si="26"/>
        <v>368.86759999999998</v>
      </c>
      <c r="K951" s="10">
        <f>(testdata1820[[#This Row],[H]]+testdata1820[[#This Row],[L]]+2*testdata1820[[#This Row],[O]])/4</f>
        <v>370.9769</v>
      </c>
      <c r="L951" s="10">
        <f>2*testdata1820[[#This Row],[PP]]-testdata1820[[#This Row],[H]]</f>
        <v>370.79379999999998</v>
      </c>
      <c r="M951" s="10">
        <f>testdata1820[[#This Row],[PP]]-(testdata1820[[#This Row],[H]]-testdata1820[[#This Row],[L]])</f>
        <v>368.68449999999996</v>
      </c>
      <c r="N951" s="10">
        <f>testdata1820[[#This Row],[L]]-2*(testdata1820[[#This Row],[H]]-testdata1820[[#This Row],[PP]])</f>
        <v>368.50139999999993</v>
      </c>
      <c r="O951" s="10">
        <f>2*testdata1820[[#This Row],[PP]]-testdata1820[[#This Row],[L]]</f>
        <v>373.08620000000002</v>
      </c>
      <c r="P951" s="10">
        <f>testdata1820[[#This Row],[PP]]+(testdata1820[[#This Row],[H]]-testdata1820[[#This Row],[L]])</f>
        <v>373.26930000000004</v>
      </c>
      <c r="Q951" s="10">
        <f>testdata1820[[#This Row],[H]]+2*(testdata1820[[#This Row],[PP]]-testdata1820[[#This Row],[L]])</f>
        <v>375.37860000000006</v>
      </c>
      <c r="S951" s="8">
        <v>44182.511805555558</v>
      </c>
      <c r="T951" s="10">
        <v>370.9769</v>
      </c>
      <c r="U951" s="10">
        <v>370.79379999999998</v>
      </c>
      <c r="V951" s="10">
        <v>368.68450000000001</v>
      </c>
      <c r="W951" s="10">
        <v>368.50139999999999</v>
      </c>
      <c r="X951" s="10">
        <v>373.08620000000002</v>
      </c>
      <c r="Y951" s="10">
        <v>373.26929999999999</v>
      </c>
      <c r="Z951" s="10">
        <v>375.37860000000001</v>
      </c>
    </row>
    <row r="952" spans="1:26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2">
        <f t="shared" si="24"/>
        <v>371.94</v>
      </c>
      <c r="I952" s="2">
        <f t="shared" si="25"/>
        <v>371.16</v>
      </c>
      <c r="J952" s="2">
        <f t="shared" si="26"/>
        <v>368.86759999999998</v>
      </c>
      <c r="K952" s="10">
        <f>(testdata1820[[#This Row],[H]]+testdata1820[[#This Row],[L]]+2*testdata1820[[#This Row],[O]])/4</f>
        <v>370.9769</v>
      </c>
      <c r="L952" s="10">
        <f>2*testdata1820[[#This Row],[PP]]-testdata1820[[#This Row],[H]]</f>
        <v>370.79379999999998</v>
      </c>
      <c r="M952" s="10">
        <f>testdata1820[[#This Row],[PP]]-(testdata1820[[#This Row],[H]]-testdata1820[[#This Row],[L]])</f>
        <v>368.68449999999996</v>
      </c>
      <c r="N952" s="10">
        <f>testdata1820[[#This Row],[L]]-2*(testdata1820[[#This Row],[H]]-testdata1820[[#This Row],[PP]])</f>
        <v>368.50139999999993</v>
      </c>
      <c r="O952" s="10">
        <f>2*testdata1820[[#This Row],[PP]]-testdata1820[[#This Row],[L]]</f>
        <v>373.08620000000002</v>
      </c>
      <c r="P952" s="10">
        <f>testdata1820[[#This Row],[PP]]+(testdata1820[[#This Row],[H]]-testdata1820[[#This Row],[L]])</f>
        <v>373.26930000000004</v>
      </c>
      <c r="Q952" s="10">
        <f>testdata1820[[#This Row],[H]]+2*(testdata1820[[#This Row],[PP]]-testdata1820[[#This Row],[L]])</f>
        <v>375.37860000000006</v>
      </c>
      <c r="S952" s="8">
        <v>44182.512499999997</v>
      </c>
      <c r="T952" s="10">
        <v>370.9769</v>
      </c>
      <c r="U952" s="10">
        <v>370.79379999999998</v>
      </c>
      <c r="V952" s="10">
        <v>368.68450000000001</v>
      </c>
      <c r="W952" s="10">
        <v>368.50139999999999</v>
      </c>
      <c r="X952" s="10">
        <v>373.08620000000002</v>
      </c>
      <c r="Y952" s="10">
        <v>373.26929999999999</v>
      </c>
      <c r="Z952" s="10">
        <v>375.37860000000001</v>
      </c>
    </row>
    <row r="953" spans="1:26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2">
        <f t="shared" si="24"/>
        <v>371.94</v>
      </c>
      <c r="I953" s="2">
        <f t="shared" si="25"/>
        <v>371.16</v>
      </c>
      <c r="J953" s="2">
        <f t="shared" si="26"/>
        <v>368.86759999999998</v>
      </c>
      <c r="K953" s="10">
        <f>(testdata1820[[#This Row],[H]]+testdata1820[[#This Row],[L]]+2*testdata1820[[#This Row],[O]])/4</f>
        <v>370.9769</v>
      </c>
      <c r="L953" s="10">
        <f>2*testdata1820[[#This Row],[PP]]-testdata1820[[#This Row],[H]]</f>
        <v>370.79379999999998</v>
      </c>
      <c r="M953" s="10">
        <f>testdata1820[[#This Row],[PP]]-(testdata1820[[#This Row],[H]]-testdata1820[[#This Row],[L]])</f>
        <v>368.68449999999996</v>
      </c>
      <c r="N953" s="10">
        <f>testdata1820[[#This Row],[L]]-2*(testdata1820[[#This Row],[H]]-testdata1820[[#This Row],[PP]])</f>
        <v>368.50139999999993</v>
      </c>
      <c r="O953" s="10">
        <f>2*testdata1820[[#This Row],[PP]]-testdata1820[[#This Row],[L]]</f>
        <v>373.08620000000002</v>
      </c>
      <c r="P953" s="10">
        <f>testdata1820[[#This Row],[PP]]+(testdata1820[[#This Row],[H]]-testdata1820[[#This Row],[L]])</f>
        <v>373.26930000000004</v>
      </c>
      <c r="Q953" s="10">
        <f>testdata1820[[#This Row],[H]]+2*(testdata1820[[#This Row],[PP]]-testdata1820[[#This Row],[L]])</f>
        <v>375.37860000000006</v>
      </c>
      <c r="S953" s="8">
        <v>44182.513194444444</v>
      </c>
      <c r="T953" s="10">
        <v>370.9769</v>
      </c>
      <c r="U953" s="10">
        <v>370.79379999999998</v>
      </c>
      <c r="V953" s="10">
        <v>368.68450000000001</v>
      </c>
      <c r="W953" s="10">
        <v>368.50139999999999</v>
      </c>
      <c r="X953" s="10">
        <v>373.08620000000002</v>
      </c>
      <c r="Y953" s="10">
        <v>373.26929999999999</v>
      </c>
      <c r="Z953" s="10">
        <v>375.37860000000001</v>
      </c>
    </row>
    <row r="954" spans="1:26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2">
        <f t="shared" si="24"/>
        <v>371.94</v>
      </c>
      <c r="I954" s="2">
        <f t="shared" si="25"/>
        <v>371.16</v>
      </c>
      <c r="J954" s="2">
        <f t="shared" si="26"/>
        <v>368.86759999999998</v>
      </c>
      <c r="K954" s="10">
        <f>(testdata1820[[#This Row],[H]]+testdata1820[[#This Row],[L]]+2*testdata1820[[#This Row],[O]])/4</f>
        <v>370.9769</v>
      </c>
      <c r="L954" s="10">
        <f>2*testdata1820[[#This Row],[PP]]-testdata1820[[#This Row],[H]]</f>
        <v>370.79379999999998</v>
      </c>
      <c r="M954" s="10">
        <f>testdata1820[[#This Row],[PP]]-(testdata1820[[#This Row],[H]]-testdata1820[[#This Row],[L]])</f>
        <v>368.68449999999996</v>
      </c>
      <c r="N954" s="10">
        <f>testdata1820[[#This Row],[L]]-2*(testdata1820[[#This Row],[H]]-testdata1820[[#This Row],[PP]])</f>
        <v>368.50139999999993</v>
      </c>
      <c r="O954" s="10">
        <f>2*testdata1820[[#This Row],[PP]]-testdata1820[[#This Row],[L]]</f>
        <v>373.08620000000002</v>
      </c>
      <c r="P954" s="10">
        <f>testdata1820[[#This Row],[PP]]+(testdata1820[[#This Row],[H]]-testdata1820[[#This Row],[L]])</f>
        <v>373.26930000000004</v>
      </c>
      <c r="Q954" s="10">
        <f>testdata1820[[#This Row],[H]]+2*(testdata1820[[#This Row],[PP]]-testdata1820[[#This Row],[L]])</f>
        <v>375.37860000000006</v>
      </c>
      <c r="S954" s="8">
        <v>44182.513888888891</v>
      </c>
      <c r="T954" s="10">
        <v>370.9769</v>
      </c>
      <c r="U954" s="10">
        <v>370.79379999999998</v>
      </c>
      <c r="V954" s="10">
        <v>368.68450000000001</v>
      </c>
      <c r="W954" s="10">
        <v>368.50139999999999</v>
      </c>
      <c r="X954" s="10">
        <v>373.08620000000002</v>
      </c>
      <c r="Y954" s="10">
        <v>373.26929999999999</v>
      </c>
      <c r="Z954" s="10">
        <v>375.37860000000001</v>
      </c>
    </row>
    <row r="955" spans="1:26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2">
        <f t="shared" si="24"/>
        <v>371.94</v>
      </c>
      <c r="I955" s="2">
        <f t="shared" si="25"/>
        <v>371.16</v>
      </c>
      <c r="J955" s="2">
        <f t="shared" si="26"/>
        <v>368.86759999999998</v>
      </c>
      <c r="K955" s="10">
        <f>(testdata1820[[#This Row],[H]]+testdata1820[[#This Row],[L]]+2*testdata1820[[#This Row],[O]])/4</f>
        <v>370.9769</v>
      </c>
      <c r="L955" s="10">
        <f>2*testdata1820[[#This Row],[PP]]-testdata1820[[#This Row],[H]]</f>
        <v>370.79379999999998</v>
      </c>
      <c r="M955" s="10">
        <f>testdata1820[[#This Row],[PP]]-(testdata1820[[#This Row],[H]]-testdata1820[[#This Row],[L]])</f>
        <v>368.68449999999996</v>
      </c>
      <c r="N955" s="10">
        <f>testdata1820[[#This Row],[L]]-2*(testdata1820[[#This Row],[H]]-testdata1820[[#This Row],[PP]])</f>
        <v>368.50139999999993</v>
      </c>
      <c r="O955" s="10">
        <f>2*testdata1820[[#This Row],[PP]]-testdata1820[[#This Row],[L]]</f>
        <v>373.08620000000002</v>
      </c>
      <c r="P955" s="10">
        <f>testdata1820[[#This Row],[PP]]+(testdata1820[[#This Row],[H]]-testdata1820[[#This Row],[L]])</f>
        <v>373.26930000000004</v>
      </c>
      <c r="Q955" s="10">
        <f>testdata1820[[#This Row],[H]]+2*(testdata1820[[#This Row],[PP]]-testdata1820[[#This Row],[L]])</f>
        <v>375.37860000000006</v>
      </c>
      <c r="S955" s="8">
        <v>44182.51458333333</v>
      </c>
      <c r="T955" s="10">
        <v>370.9769</v>
      </c>
      <c r="U955" s="10">
        <v>370.79379999999998</v>
      </c>
      <c r="V955" s="10">
        <v>368.68450000000001</v>
      </c>
      <c r="W955" s="10">
        <v>368.50139999999999</v>
      </c>
      <c r="X955" s="10">
        <v>373.08620000000002</v>
      </c>
      <c r="Y955" s="10">
        <v>373.26929999999999</v>
      </c>
      <c r="Z955" s="10">
        <v>375.37860000000001</v>
      </c>
    </row>
    <row r="956" spans="1:26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2">
        <f t="shared" si="24"/>
        <v>371.94</v>
      </c>
      <c r="I956" s="2">
        <f t="shared" si="25"/>
        <v>371.16</v>
      </c>
      <c r="J956" s="2">
        <f t="shared" si="26"/>
        <v>368.86759999999998</v>
      </c>
      <c r="K956" s="10">
        <f>(testdata1820[[#This Row],[H]]+testdata1820[[#This Row],[L]]+2*testdata1820[[#This Row],[O]])/4</f>
        <v>370.9769</v>
      </c>
      <c r="L956" s="10">
        <f>2*testdata1820[[#This Row],[PP]]-testdata1820[[#This Row],[H]]</f>
        <v>370.79379999999998</v>
      </c>
      <c r="M956" s="10">
        <f>testdata1820[[#This Row],[PP]]-(testdata1820[[#This Row],[H]]-testdata1820[[#This Row],[L]])</f>
        <v>368.68449999999996</v>
      </c>
      <c r="N956" s="10">
        <f>testdata1820[[#This Row],[L]]-2*(testdata1820[[#This Row],[H]]-testdata1820[[#This Row],[PP]])</f>
        <v>368.50139999999993</v>
      </c>
      <c r="O956" s="10">
        <f>2*testdata1820[[#This Row],[PP]]-testdata1820[[#This Row],[L]]</f>
        <v>373.08620000000002</v>
      </c>
      <c r="P956" s="10">
        <f>testdata1820[[#This Row],[PP]]+(testdata1820[[#This Row],[H]]-testdata1820[[#This Row],[L]])</f>
        <v>373.26930000000004</v>
      </c>
      <c r="Q956" s="10">
        <f>testdata1820[[#This Row],[H]]+2*(testdata1820[[#This Row],[PP]]-testdata1820[[#This Row],[L]])</f>
        <v>375.37860000000006</v>
      </c>
      <c r="S956" s="8">
        <v>44182.515277777777</v>
      </c>
      <c r="T956" s="10">
        <v>370.9769</v>
      </c>
      <c r="U956" s="10">
        <v>370.79379999999998</v>
      </c>
      <c r="V956" s="10">
        <v>368.68450000000001</v>
      </c>
      <c r="W956" s="10">
        <v>368.50139999999999</v>
      </c>
      <c r="X956" s="10">
        <v>373.08620000000002</v>
      </c>
      <c r="Y956" s="10">
        <v>373.26929999999999</v>
      </c>
      <c r="Z956" s="10">
        <v>375.37860000000001</v>
      </c>
    </row>
    <row r="957" spans="1:26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2">
        <f t="shared" si="24"/>
        <v>371.94</v>
      </c>
      <c r="I957" s="2">
        <f t="shared" si="25"/>
        <v>371.16</v>
      </c>
      <c r="J957" s="2">
        <f t="shared" si="26"/>
        <v>368.86759999999998</v>
      </c>
      <c r="K957" s="10">
        <f>(testdata1820[[#This Row],[H]]+testdata1820[[#This Row],[L]]+2*testdata1820[[#This Row],[O]])/4</f>
        <v>370.9769</v>
      </c>
      <c r="L957" s="10">
        <f>2*testdata1820[[#This Row],[PP]]-testdata1820[[#This Row],[H]]</f>
        <v>370.79379999999998</v>
      </c>
      <c r="M957" s="10">
        <f>testdata1820[[#This Row],[PP]]-(testdata1820[[#This Row],[H]]-testdata1820[[#This Row],[L]])</f>
        <v>368.68449999999996</v>
      </c>
      <c r="N957" s="10">
        <f>testdata1820[[#This Row],[L]]-2*(testdata1820[[#This Row],[H]]-testdata1820[[#This Row],[PP]])</f>
        <v>368.50139999999993</v>
      </c>
      <c r="O957" s="10">
        <f>2*testdata1820[[#This Row],[PP]]-testdata1820[[#This Row],[L]]</f>
        <v>373.08620000000002</v>
      </c>
      <c r="P957" s="10">
        <f>testdata1820[[#This Row],[PP]]+(testdata1820[[#This Row],[H]]-testdata1820[[#This Row],[L]])</f>
        <v>373.26930000000004</v>
      </c>
      <c r="Q957" s="10">
        <f>testdata1820[[#This Row],[H]]+2*(testdata1820[[#This Row],[PP]]-testdata1820[[#This Row],[L]])</f>
        <v>375.37860000000006</v>
      </c>
      <c r="S957" s="8">
        <v>44182.515972222223</v>
      </c>
      <c r="T957" s="10">
        <v>370.9769</v>
      </c>
      <c r="U957" s="10">
        <v>370.79379999999998</v>
      </c>
      <c r="V957" s="10">
        <v>368.68450000000001</v>
      </c>
      <c r="W957" s="10">
        <v>368.50139999999999</v>
      </c>
      <c r="X957" s="10">
        <v>373.08620000000002</v>
      </c>
      <c r="Y957" s="10">
        <v>373.26929999999999</v>
      </c>
      <c r="Z957" s="10">
        <v>375.37860000000001</v>
      </c>
    </row>
    <row r="958" spans="1:26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2">
        <f t="shared" si="24"/>
        <v>371.94</v>
      </c>
      <c r="I958" s="2">
        <f t="shared" si="25"/>
        <v>371.16</v>
      </c>
      <c r="J958" s="2">
        <f t="shared" si="26"/>
        <v>368.86759999999998</v>
      </c>
      <c r="K958" s="10">
        <f>(testdata1820[[#This Row],[H]]+testdata1820[[#This Row],[L]]+2*testdata1820[[#This Row],[O]])/4</f>
        <v>370.9769</v>
      </c>
      <c r="L958" s="10">
        <f>2*testdata1820[[#This Row],[PP]]-testdata1820[[#This Row],[H]]</f>
        <v>370.79379999999998</v>
      </c>
      <c r="M958" s="10">
        <f>testdata1820[[#This Row],[PP]]-(testdata1820[[#This Row],[H]]-testdata1820[[#This Row],[L]])</f>
        <v>368.68449999999996</v>
      </c>
      <c r="N958" s="10">
        <f>testdata1820[[#This Row],[L]]-2*(testdata1820[[#This Row],[H]]-testdata1820[[#This Row],[PP]])</f>
        <v>368.50139999999993</v>
      </c>
      <c r="O958" s="10">
        <f>2*testdata1820[[#This Row],[PP]]-testdata1820[[#This Row],[L]]</f>
        <v>373.08620000000002</v>
      </c>
      <c r="P958" s="10">
        <f>testdata1820[[#This Row],[PP]]+(testdata1820[[#This Row],[H]]-testdata1820[[#This Row],[L]])</f>
        <v>373.26930000000004</v>
      </c>
      <c r="Q958" s="10">
        <f>testdata1820[[#This Row],[H]]+2*(testdata1820[[#This Row],[PP]]-testdata1820[[#This Row],[L]])</f>
        <v>375.37860000000006</v>
      </c>
      <c r="S958" s="8">
        <v>44182.51666666667</v>
      </c>
      <c r="T958" s="10">
        <v>370.9769</v>
      </c>
      <c r="U958" s="10">
        <v>370.79379999999998</v>
      </c>
      <c r="V958" s="10">
        <v>368.68450000000001</v>
      </c>
      <c r="W958" s="10">
        <v>368.50139999999999</v>
      </c>
      <c r="X958" s="10">
        <v>373.08620000000002</v>
      </c>
      <c r="Y958" s="10">
        <v>373.26929999999999</v>
      </c>
      <c r="Z958" s="10">
        <v>375.37860000000001</v>
      </c>
    </row>
    <row r="959" spans="1:26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2">
        <f t="shared" si="24"/>
        <v>371.94</v>
      </c>
      <c r="I959" s="2">
        <f t="shared" si="25"/>
        <v>371.16</v>
      </c>
      <c r="J959" s="2">
        <f t="shared" si="26"/>
        <v>368.86759999999998</v>
      </c>
      <c r="K959" s="10">
        <f>(testdata1820[[#This Row],[H]]+testdata1820[[#This Row],[L]]+2*testdata1820[[#This Row],[O]])/4</f>
        <v>370.9769</v>
      </c>
      <c r="L959" s="10">
        <f>2*testdata1820[[#This Row],[PP]]-testdata1820[[#This Row],[H]]</f>
        <v>370.79379999999998</v>
      </c>
      <c r="M959" s="10">
        <f>testdata1820[[#This Row],[PP]]-(testdata1820[[#This Row],[H]]-testdata1820[[#This Row],[L]])</f>
        <v>368.68449999999996</v>
      </c>
      <c r="N959" s="10">
        <f>testdata1820[[#This Row],[L]]-2*(testdata1820[[#This Row],[H]]-testdata1820[[#This Row],[PP]])</f>
        <v>368.50139999999993</v>
      </c>
      <c r="O959" s="10">
        <f>2*testdata1820[[#This Row],[PP]]-testdata1820[[#This Row],[L]]</f>
        <v>373.08620000000002</v>
      </c>
      <c r="P959" s="10">
        <f>testdata1820[[#This Row],[PP]]+(testdata1820[[#This Row],[H]]-testdata1820[[#This Row],[L]])</f>
        <v>373.26930000000004</v>
      </c>
      <c r="Q959" s="10">
        <f>testdata1820[[#This Row],[H]]+2*(testdata1820[[#This Row],[PP]]-testdata1820[[#This Row],[L]])</f>
        <v>375.37860000000006</v>
      </c>
      <c r="S959" s="8">
        <v>44182.517361111109</v>
      </c>
      <c r="T959" s="10">
        <v>370.9769</v>
      </c>
      <c r="U959" s="10">
        <v>370.79379999999998</v>
      </c>
      <c r="V959" s="10">
        <v>368.68450000000001</v>
      </c>
      <c r="W959" s="10">
        <v>368.50139999999999</v>
      </c>
      <c r="X959" s="10">
        <v>373.08620000000002</v>
      </c>
      <c r="Y959" s="10">
        <v>373.26929999999999</v>
      </c>
      <c r="Z959" s="10">
        <v>375.37860000000001</v>
      </c>
    </row>
    <row r="960" spans="1:26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2">
        <f t="shared" si="24"/>
        <v>371.94</v>
      </c>
      <c r="I960" s="2">
        <f t="shared" si="25"/>
        <v>371.16</v>
      </c>
      <c r="J960" s="2">
        <f t="shared" si="26"/>
        <v>368.86759999999998</v>
      </c>
      <c r="K960" s="10">
        <f>(testdata1820[[#This Row],[H]]+testdata1820[[#This Row],[L]]+2*testdata1820[[#This Row],[O]])/4</f>
        <v>370.9769</v>
      </c>
      <c r="L960" s="10">
        <f>2*testdata1820[[#This Row],[PP]]-testdata1820[[#This Row],[H]]</f>
        <v>370.79379999999998</v>
      </c>
      <c r="M960" s="10">
        <f>testdata1820[[#This Row],[PP]]-(testdata1820[[#This Row],[H]]-testdata1820[[#This Row],[L]])</f>
        <v>368.68449999999996</v>
      </c>
      <c r="N960" s="10">
        <f>testdata1820[[#This Row],[L]]-2*(testdata1820[[#This Row],[H]]-testdata1820[[#This Row],[PP]])</f>
        <v>368.50139999999993</v>
      </c>
      <c r="O960" s="10">
        <f>2*testdata1820[[#This Row],[PP]]-testdata1820[[#This Row],[L]]</f>
        <v>373.08620000000002</v>
      </c>
      <c r="P960" s="10">
        <f>testdata1820[[#This Row],[PP]]+(testdata1820[[#This Row],[H]]-testdata1820[[#This Row],[L]])</f>
        <v>373.26930000000004</v>
      </c>
      <c r="Q960" s="10">
        <f>testdata1820[[#This Row],[H]]+2*(testdata1820[[#This Row],[PP]]-testdata1820[[#This Row],[L]])</f>
        <v>375.37860000000006</v>
      </c>
      <c r="S960" s="8">
        <v>44182.518055555556</v>
      </c>
      <c r="T960" s="10">
        <v>370.9769</v>
      </c>
      <c r="U960" s="10">
        <v>370.79379999999998</v>
      </c>
      <c r="V960" s="10">
        <v>368.68450000000001</v>
      </c>
      <c r="W960" s="10">
        <v>368.50139999999999</v>
      </c>
      <c r="X960" s="10">
        <v>373.08620000000002</v>
      </c>
      <c r="Y960" s="10">
        <v>373.26929999999999</v>
      </c>
      <c r="Z960" s="10">
        <v>375.37860000000001</v>
      </c>
    </row>
    <row r="961" spans="1:26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2">
        <f t="shared" si="24"/>
        <v>371.94</v>
      </c>
      <c r="I961" s="2">
        <f t="shared" si="25"/>
        <v>371.16</v>
      </c>
      <c r="J961" s="2">
        <f t="shared" si="26"/>
        <v>368.86759999999998</v>
      </c>
      <c r="K961" s="10">
        <f>(testdata1820[[#This Row],[H]]+testdata1820[[#This Row],[L]]+2*testdata1820[[#This Row],[O]])/4</f>
        <v>370.9769</v>
      </c>
      <c r="L961" s="10">
        <f>2*testdata1820[[#This Row],[PP]]-testdata1820[[#This Row],[H]]</f>
        <v>370.79379999999998</v>
      </c>
      <c r="M961" s="10">
        <f>testdata1820[[#This Row],[PP]]-(testdata1820[[#This Row],[H]]-testdata1820[[#This Row],[L]])</f>
        <v>368.68449999999996</v>
      </c>
      <c r="N961" s="10">
        <f>testdata1820[[#This Row],[L]]-2*(testdata1820[[#This Row],[H]]-testdata1820[[#This Row],[PP]])</f>
        <v>368.50139999999993</v>
      </c>
      <c r="O961" s="10">
        <f>2*testdata1820[[#This Row],[PP]]-testdata1820[[#This Row],[L]]</f>
        <v>373.08620000000002</v>
      </c>
      <c r="P961" s="10">
        <f>testdata1820[[#This Row],[PP]]+(testdata1820[[#This Row],[H]]-testdata1820[[#This Row],[L]])</f>
        <v>373.26930000000004</v>
      </c>
      <c r="Q961" s="10">
        <f>testdata1820[[#This Row],[H]]+2*(testdata1820[[#This Row],[PP]]-testdata1820[[#This Row],[L]])</f>
        <v>375.37860000000006</v>
      </c>
      <c r="S961" s="8">
        <v>44182.518750000003</v>
      </c>
      <c r="T961" s="10">
        <v>370.9769</v>
      </c>
      <c r="U961" s="10">
        <v>370.79379999999998</v>
      </c>
      <c r="V961" s="10">
        <v>368.68450000000001</v>
      </c>
      <c r="W961" s="10">
        <v>368.50139999999999</v>
      </c>
      <c r="X961" s="10">
        <v>373.08620000000002</v>
      </c>
      <c r="Y961" s="10">
        <v>373.26929999999999</v>
      </c>
      <c r="Z961" s="10">
        <v>375.37860000000001</v>
      </c>
    </row>
    <row r="962" spans="1:26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2">
        <f t="shared" si="24"/>
        <v>371.94</v>
      </c>
      <c r="I962" s="2">
        <f t="shared" si="25"/>
        <v>371.16</v>
      </c>
      <c r="J962" s="2">
        <f t="shared" si="26"/>
        <v>368.86759999999998</v>
      </c>
      <c r="K962" s="10">
        <f>(testdata1820[[#This Row],[H]]+testdata1820[[#This Row],[L]]+2*testdata1820[[#This Row],[O]])/4</f>
        <v>370.9769</v>
      </c>
      <c r="L962" s="10">
        <f>2*testdata1820[[#This Row],[PP]]-testdata1820[[#This Row],[H]]</f>
        <v>370.79379999999998</v>
      </c>
      <c r="M962" s="10">
        <f>testdata1820[[#This Row],[PP]]-(testdata1820[[#This Row],[H]]-testdata1820[[#This Row],[L]])</f>
        <v>368.68449999999996</v>
      </c>
      <c r="N962" s="10">
        <f>testdata1820[[#This Row],[L]]-2*(testdata1820[[#This Row],[H]]-testdata1820[[#This Row],[PP]])</f>
        <v>368.50139999999993</v>
      </c>
      <c r="O962" s="10">
        <f>2*testdata1820[[#This Row],[PP]]-testdata1820[[#This Row],[L]]</f>
        <v>373.08620000000002</v>
      </c>
      <c r="P962" s="10">
        <f>testdata1820[[#This Row],[PP]]+(testdata1820[[#This Row],[H]]-testdata1820[[#This Row],[L]])</f>
        <v>373.26930000000004</v>
      </c>
      <c r="Q962" s="10">
        <f>testdata1820[[#This Row],[H]]+2*(testdata1820[[#This Row],[PP]]-testdata1820[[#This Row],[L]])</f>
        <v>375.37860000000006</v>
      </c>
      <c r="S962" s="8">
        <v>44182.519444444442</v>
      </c>
      <c r="T962" s="10">
        <v>370.9769</v>
      </c>
      <c r="U962" s="10">
        <v>370.79379999999998</v>
      </c>
      <c r="V962" s="10">
        <v>368.68450000000001</v>
      </c>
      <c r="W962" s="10">
        <v>368.50139999999999</v>
      </c>
      <c r="X962" s="10">
        <v>373.08620000000002</v>
      </c>
      <c r="Y962" s="10">
        <v>373.26929999999999</v>
      </c>
      <c r="Z962" s="10">
        <v>375.37860000000001</v>
      </c>
    </row>
    <row r="963" spans="1:26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2">
        <f t="shared" si="24"/>
        <v>371.94</v>
      </c>
      <c r="I963" s="2">
        <f t="shared" si="25"/>
        <v>371.16</v>
      </c>
      <c r="J963" s="2">
        <f t="shared" si="26"/>
        <v>368.86759999999998</v>
      </c>
      <c r="K963" s="10">
        <f>(testdata1820[[#This Row],[H]]+testdata1820[[#This Row],[L]]+2*testdata1820[[#This Row],[O]])/4</f>
        <v>370.9769</v>
      </c>
      <c r="L963" s="10">
        <f>2*testdata1820[[#This Row],[PP]]-testdata1820[[#This Row],[H]]</f>
        <v>370.79379999999998</v>
      </c>
      <c r="M963" s="10">
        <f>testdata1820[[#This Row],[PP]]-(testdata1820[[#This Row],[H]]-testdata1820[[#This Row],[L]])</f>
        <v>368.68449999999996</v>
      </c>
      <c r="N963" s="10">
        <f>testdata1820[[#This Row],[L]]-2*(testdata1820[[#This Row],[H]]-testdata1820[[#This Row],[PP]])</f>
        <v>368.50139999999993</v>
      </c>
      <c r="O963" s="10">
        <f>2*testdata1820[[#This Row],[PP]]-testdata1820[[#This Row],[L]]</f>
        <v>373.08620000000002</v>
      </c>
      <c r="P963" s="10">
        <f>testdata1820[[#This Row],[PP]]+(testdata1820[[#This Row],[H]]-testdata1820[[#This Row],[L]])</f>
        <v>373.26930000000004</v>
      </c>
      <c r="Q963" s="10">
        <f>testdata1820[[#This Row],[H]]+2*(testdata1820[[#This Row],[PP]]-testdata1820[[#This Row],[L]])</f>
        <v>375.37860000000006</v>
      </c>
      <c r="S963" s="8">
        <v>44182.520138888889</v>
      </c>
      <c r="T963" s="10">
        <v>370.9769</v>
      </c>
      <c r="U963" s="10">
        <v>370.79379999999998</v>
      </c>
      <c r="V963" s="10">
        <v>368.68450000000001</v>
      </c>
      <c r="W963" s="10">
        <v>368.50139999999999</v>
      </c>
      <c r="X963" s="10">
        <v>373.08620000000002</v>
      </c>
      <c r="Y963" s="10">
        <v>373.26929999999999</v>
      </c>
      <c r="Z963" s="10">
        <v>375.37860000000001</v>
      </c>
    </row>
    <row r="964" spans="1:26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2">
        <f t="shared" si="24"/>
        <v>371.94</v>
      </c>
      <c r="I964" s="2">
        <f t="shared" si="25"/>
        <v>371.16</v>
      </c>
      <c r="J964" s="2">
        <f t="shared" si="26"/>
        <v>368.86759999999998</v>
      </c>
      <c r="K964" s="10">
        <f>(testdata1820[[#This Row],[H]]+testdata1820[[#This Row],[L]]+2*testdata1820[[#This Row],[O]])/4</f>
        <v>370.9769</v>
      </c>
      <c r="L964" s="10">
        <f>2*testdata1820[[#This Row],[PP]]-testdata1820[[#This Row],[H]]</f>
        <v>370.79379999999998</v>
      </c>
      <c r="M964" s="10">
        <f>testdata1820[[#This Row],[PP]]-(testdata1820[[#This Row],[H]]-testdata1820[[#This Row],[L]])</f>
        <v>368.68449999999996</v>
      </c>
      <c r="N964" s="10">
        <f>testdata1820[[#This Row],[L]]-2*(testdata1820[[#This Row],[H]]-testdata1820[[#This Row],[PP]])</f>
        <v>368.50139999999993</v>
      </c>
      <c r="O964" s="10">
        <f>2*testdata1820[[#This Row],[PP]]-testdata1820[[#This Row],[L]]</f>
        <v>373.08620000000002</v>
      </c>
      <c r="P964" s="10">
        <f>testdata1820[[#This Row],[PP]]+(testdata1820[[#This Row],[H]]-testdata1820[[#This Row],[L]])</f>
        <v>373.26930000000004</v>
      </c>
      <c r="Q964" s="10">
        <f>testdata1820[[#This Row],[H]]+2*(testdata1820[[#This Row],[PP]]-testdata1820[[#This Row],[L]])</f>
        <v>375.37860000000006</v>
      </c>
      <c r="S964" s="8">
        <v>44182.520833333336</v>
      </c>
      <c r="T964" s="10">
        <v>370.9769</v>
      </c>
      <c r="U964" s="10">
        <v>370.79379999999998</v>
      </c>
      <c r="V964" s="10">
        <v>368.68450000000001</v>
      </c>
      <c r="W964" s="10">
        <v>368.50139999999999</v>
      </c>
      <c r="X964" s="10">
        <v>373.08620000000002</v>
      </c>
      <c r="Y964" s="10">
        <v>373.26929999999999</v>
      </c>
      <c r="Z964" s="10">
        <v>375.37860000000001</v>
      </c>
    </row>
    <row r="965" spans="1:26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2">
        <f t="shared" si="24"/>
        <v>371.94</v>
      </c>
      <c r="I965" s="2">
        <f t="shared" si="25"/>
        <v>371.16</v>
      </c>
      <c r="J965" s="2">
        <f t="shared" si="26"/>
        <v>368.86759999999998</v>
      </c>
      <c r="K965" s="10">
        <f>(testdata1820[[#This Row],[H]]+testdata1820[[#This Row],[L]]+2*testdata1820[[#This Row],[O]])/4</f>
        <v>370.9769</v>
      </c>
      <c r="L965" s="10">
        <f>2*testdata1820[[#This Row],[PP]]-testdata1820[[#This Row],[H]]</f>
        <v>370.79379999999998</v>
      </c>
      <c r="M965" s="10">
        <f>testdata1820[[#This Row],[PP]]-(testdata1820[[#This Row],[H]]-testdata1820[[#This Row],[L]])</f>
        <v>368.68449999999996</v>
      </c>
      <c r="N965" s="10">
        <f>testdata1820[[#This Row],[L]]-2*(testdata1820[[#This Row],[H]]-testdata1820[[#This Row],[PP]])</f>
        <v>368.50139999999993</v>
      </c>
      <c r="O965" s="10">
        <f>2*testdata1820[[#This Row],[PP]]-testdata1820[[#This Row],[L]]</f>
        <v>373.08620000000002</v>
      </c>
      <c r="P965" s="10">
        <f>testdata1820[[#This Row],[PP]]+(testdata1820[[#This Row],[H]]-testdata1820[[#This Row],[L]])</f>
        <v>373.26930000000004</v>
      </c>
      <c r="Q965" s="10">
        <f>testdata1820[[#This Row],[H]]+2*(testdata1820[[#This Row],[PP]]-testdata1820[[#This Row],[L]])</f>
        <v>375.37860000000006</v>
      </c>
      <c r="S965" s="8">
        <v>44182.521527777775</v>
      </c>
      <c r="T965" s="10">
        <v>370.9769</v>
      </c>
      <c r="U965" s="10">
        <v>370.79379999999998</v>
      </c>
      <c r="V965" s="10">
        <v>368.68450000000001</v>
      </c>
      <c r="W965" s="10">
        <v>368.50139999999999</v>
      </c>
      <c r="X965" s="10">
        <v>373.08620000000002</v>
      </c>
      <c r="Y965" s="10">
        <v>373.26929999999999</v>
      </c>
      <c r="Z965" s="10">
        <v>375.37860000000001</v>
      </c>
    </row>
    <row r="966" spans="1:26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2">
        <f t="shared" si="24"/>
        <v>371.94</v>
      </c>
      <c r="I966" s="2">
        <f t="shared" si="25"/>
        <v>371.16</v>
      </c>
      <c r="J966" s="2">
        <f t="shared" si="26"/>
        <v>368.86759999999998</v>
      </c>
      <c r="K966" s="10">
        <f>(testdata1820[[#This Row],[H]]+testdata1820[[#This Row],[L]]+2*testdata1820[[#This Row],[O]])/4</f>
        <v>370.9769</v>
      </c>
      <c r="L966" s="10">
        <f>2*testdata1820[[#This Row],[PP]]-testdata1820[[#This Row],[H]]</f>
        <v>370.79379999999998</v>
      </c>
      <c r="M966" s="10">
        <f>testdata1820[[#This Row],[PP]]-(testdata1820[[#This Row],[H]]-testdata1820[[#This Row],[L]])</f>
        <v>368.68449999999996</v>
      </c>
      <c r="N966" s="10">
        <f>testdata1820[[#This Row],[L]]-2*(testdata1820[[#This Row],[H]]-testdata1820[[#This Row],[PP]])</f>
        <v>368.50139999999993</v>
      </c>
      <c r="O966" s="10">
        <f>2*testdata1820[[#This Row],[PP]]-testdata1820[[#This Row],[L]]</f>
        <v>373.08620000000002</v>
      </c>
      <c r="P966" s="10">
        <f>testdata1820[[#This Row],[PP]]+(testdata1820[[#This Row],[H]]-testdata1820[[#This Row],[L]])</f>
        <v>373.26930000000004</v>
      </c>
      <c r="Q966" s="10">
        <f>testdata1820[[#This Row],[H]]+2*(testdata1820[[#This Row],[PP]]-testdata1820[[#This Row],[L]])</f>
        <v>375.37860000000006</v>
      </c>
      <c r="S966" s="8">
        <v>44182.522222222222</v>
      </c>
      <c r="T966" s="10">
        <v>370.9769</v>
      </c>
      <c r="U966" s="10">
        <v>370.79379999999998</v>
      </c>
      <c r="V966" s="10">
        <v>368.68450000000001</v>
      </c>
      <c r="W966" s="10">
        <v>368.50139999999999</v>
      </c>
      <c r="X966" s="10">
        <v>373.08620000000002</v>
      </c>
      <c r="Y966" s="10">
        <v>373.26929999999999</v>
      </c>
      <c r="Z966" s="10">
        <v>375.37860000000001</v>
      </c>
    </row>
    <row r="967" spans="1:26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2">
        <f t="shared" si="24"/>
        <v>371.94</v>
      </c>
      <c r="I967" s="2">
        <f t="shared" si="25"/>
        <v>371.16</v>
      </c>
      <c r="J967" s="2">
        <f t="shared" si="26"/>
        <v>368.86759999999998</v>
      </c>
      <c r="K967" s="10">
        <f>(testdata1820[[#This Row],[H]]+testdata1820[[#This Row],[L]]+2*testdata1820[[#This Row],[O]])/4</f>
        <v>370.9769</v>
      </c>
      <c r="L967" s="10">
        <f>2*testdata1820[[#This Row],[PP]]-testdata1820[[#This Row],[H]]</f>
        <v>370.79379999999998</v>
      </c>
      <c r="M967" s="10">
        <f>testdata1820[[#This Row],[PP]]-(testdata1820[[#This Row],[H]]-testdata1820[[#This Row],[L]])</f>
        <v>368.68449999999996</v>
      </c>
      <c r="N967" s="10">
        <f>testdata1820[[#This Row],[L]]-2*(testdata1820[[#This Row],[H]]-testdata1820[[#This Row],[PP]])</f>
        <v>368.50139999999993</v>
      </c>
      <c r="O967" s="10">
        <f>2*testdata1820[[#This Row],[PP]]-testdata1820[[#This Row],[L]]</f>
        <v>373.08620000000002</v>
      </c>
      <c r="P967" s="10">
        <f>testdata1820[[#This Row],[PP]]+(testdata1820[[#This Row],[H]]-testdata1820[[#This Row],[L]])</f>
        <v>373.26930000000004</v>
      </c>
      <c r="Q967" s="10">
        <f>testdata1820[[#This Row],[H]]+2*(testdata1820[[#This Row],[PP]]-testdata1820[[#This Row],[L]])</f>
        <v>375.37860000000006</v>
      </c>
      <c r="S967" s="8">
        <v>44182.522916666669</v>
      </c>
      <c r="T967" s="10">
        <v>370.9769</v>
      </c>
      <c r="U967" s="10">
        <v>370.79379999999998</v>
      </c>
      <c r="V967" s="10">
        <v>368.68450000000001</v>
      </c>
      <c r="W967" s="10">
        <v>368.50139999999999</v>
      </c>
      <c r="X967" s="10">
        <v>373.08620000000002</v>
      </c>
      <c r="Y967" s="10">
        <v>373.26929999999999</v>
      </c>
      <c r="Z967" s="10">
        <v>375.37860000000001</v>
      </c>
    </row>
    <row r="968" spans="1:26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2">
        <f t="shared" si="24"/>
        <v>371.94</v>
      </c>
      <c r="I968" s="2">
        <f t="shared" si="25"/>
        <v>371.16</v>
      </c>
      <c r="J968" s="2">
        <f t="shared" si="26"/>
        <v>368.86759999999998</v>
      </c>
      <c r="K968" s="10">
        <f>(testdata1820[[#This Row],[H]]+testdata1820[[#This Row],[L]]+2*testdata1820[[#This Row],[O]])/4</f>
        <v>370.9769</v>
      </c>
      <c r="L968" s="10">
        <f>2*testdata1820[[#This Row],[PP]]-testdata1820[[#This Row],[H]]</f>
        <v>370.79379999999998</v>
      </c>
      <c r="M968" s="10">
        <f>testdata1820[[#This Row],[PP]]-(testdata1820[[#This Row],[H]]-testdata1820[[#This Row],[L]])</f>
        <v>368.68449999999996</v>
      </c>
      <c r="N968" s="10">
        <f>testdata1820[[#This Row],[L]]-2*(testdata1820[[#This Row],[H]]-testdata1820[[#This Row],[PP]])</f>
        <v>368.50139999999993</v>
      </c>
      <c r="O968" s="10">
        <f>2*testdata1820[[#This Row],[PP]]-testdata1820[[#This Row],[L]]</f>
        <v>373.08620000000002</v>
      </c>
      <c r="P968" s="10">
        <f>testdata1820[[#This Row],[PP]]+(testdata1820[[#This Row],[H]]-testdata1820[[#This Row],[L]])</f>
        <v>373.26930000000004</v>
      </c>
      <c r="Q968" s="10">
        <f>testdata1820[[#This Row],[H]]+2*(testdata1820[[#This Row],[PP]]-testdata1820[[#This Row],[L]])</f>
        <v>375.37860000000006</v>
      </c>
      <c r="S968" s="8">
        <v>44182.523611111108</v>
      </c>
      <c r="T968" s="10">
        <v>370.9769</v>
      </c>
      <c r="U968" s="10">
        <v>370.79379999999998</v>
      </c>
      <c r="V968" s="10">
        <v>368.68450000000001</v>
      </c>
      <c r="W968" s="10">
        <v>368.50139999999999</v>
      </c>
      <c r="X968" s="10">
        <v>373.08620000000002</v>
      </c>
      <c r="Y968" s="10">
        <v>373.26929999999999</v>
      </c>
      <c r="Z968" s="10">
        <v>375.37860000000001</v>
      </c>
    </row>
    <row r="969" spans="1:26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2">
        <f t="shared" si="24"/>
        <v>371.94</v>
      </c>
      <c r="I969" s="2">
        <f t="shared" si="25"/>
        <v>371.16</v>
      </c>
      <c r="J969" s="2">
        <f t="shared" si="26"/>
        <v>368.86759999999998</v>
      </c>
      <c r="K969" s="10">
        <f>(testdata1820[[#This Row],[H]]+testdata1820[[#This Row],[L]]+2*testdata1820[[#This Row],[O]])/4</f>
        <v>370.9769</v>
      </c>
      <c r="L969" s="10">
        <f>2*testdata1820[[#This Row],[PP]]-testdata1820[[#This Row],[H]]</f>
        <v>370.79379999999998</v>
      </c>
      <c r="M969" s="10">
        <f>testdata1820[[#This Row],[PP]]-(testdata1820[[#This Row],[H]]-testdata1820[[#This Row],[L]])</f>
        <v>368.68449999999996</v>
      </c>
      <c r="N969" s="10">
        <f>testdata1820[[#This Row],[L]]-2*(testdata1820[[#This Row],[H]]-testdata1820[[#This Row],[PP]])</f>
        <v>368.50139999999993</v>
      </c>
      <c r="O969" s="10">
        <f>2*testdata1820[[#This Row],[PP]]-testdata1820[[#This Row],[L]]</f>
        <v>373.08620000000002</v>
      </c>
      <c r="P969" s="10">
        <f>testdata1820[[#This Row],[PP]]+(testdata1820[[#This Row],[H]]-testdata1820[[#This Row],[L]])</f>
        <v>373.26930000000004</v>
      </c>
      <c r="Q969" s="10">
        <f>testdata1820[[#This Row],[H]]+2*(testdata1820[[#This Row],[PP]]-testdata1820[[#This Row],[L]])</f>
        <v>375.37860000000006</v>
      </c>
      <c r="S969" s="8">
        <v>44182.524305555555</v>
      </c>
      <c r="T969" s="10">
        <v>370.9769</v>
      </c>
      <c r="U969" s="10">
        <v>370.79379999999998</v>
      </c>
      <c r="V969" s="10">
        <v>368.68450000000001</v>
      </c>
      <c r="W969" s="10">
        <v>368.50139999999999</v>
      </c>
      <c r="X969" s="10">
        <v>373.08620000000002</v>
      </c>
      <c r="Y969" s="10">
        <v>373.26929999999999</v>
      </c>
      <c r="Z969" s="10">
        <v>375.37860000000001</v>
      </c>
    </row>
    <row r="970" spans="1:26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2">
        <f t="shared" si="24"/>
        <v>371.94</v>
      </c>
      <c r="I970" s="2">
        <f t="shared" si="25"/>
        <v>371.16</v>
      </c>
      <c r="J970" s="2">
        <f t="shared" si="26"/>
        <v>368.86759999999998</v>
      </c>
      <c r="K970" s="10">
        <f>(testdata1820[[#This Row],[H]]+testdata1820[[#This Row],[L]]+2*testdata1820[[#This Row],[O]])/4</f>
        <v>370.9769</v>
      </c>
      <c r="L970" s="10">
        <f>2*testdata1820[[#This Row],[PP]]-testdata1820[[#This Row],[H]]</f>
        <v>370.79379999999998</v>
      </c>
      <c r="M970" s="10">
        <f>testdata1820[[#This Row],[PP]]-(testdata1820[[#This Row],[H]]-testdata1820[[#This Row],[L]])</f>
        <v>368.68449999999996</v>
      </c>
      <c r="N970" s="10">
        <f>testdata1820[[#This Row],[L]]-2*(testdata1820[[#This Row],[H]]-testdata1820[[#This Row],[PP]])</f>
        <v>368.50139999999993</v>
      </c>
      <c r="O970" s="10">
        <f>2*testdata1820[[#This Row],[PP]]-testdata1820[[#This Row],[L]]</f>
        <v>373.08620000000002</v>
      </c>
      <c r="P970" s="10">
        <f>testdata1820[[#This Row],[PP]]+(testdata1820[[#This Row],[H]]-testdata1820[[#This Row],[L]])</f>
        <v>373.26930000000004</v>
      </c>
      <c r="Q970" s="10">
        <f>testdata1820[[#This Row],[H]]+2*(testdata1820[[#This Row],[PP]]-testdata1820[[#This Row],[L]])</f>
        <v>375.37860000000006</v>
      </c>
      <c r="S970" s="8">
        <v>44182.525000000001</v>
      </c>
      <c r="T970" s="10">
        <v>370.9769</v>
      </c>
      <c r="U970" s="10">
        <v>370.79379999999998</v>
      </c>
      <c r="V970" s="10">
        <v>368.68450000000001</v>
      </c>
      <c r="W970" s="10">
        <v>368.50139999999999</v>
      </c>
      <c r="X970" s="10">
        <v>373.08620000000002</v>
      </c>
      <c r="Y970" s="10">
        <v>373.26929999999999</v>
      </c>
      <c r="Z970" s="10">
        <v>375.37860000000001</v>
      </c>
    </row>
    <row r="971" spans="1:26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2">
        <f t="shared" ref="H971:H1034" si="27">H970</f>
        <v>371.94</v>
      </c>
      <c r="I971" s="2">
        <f t="shared" ref="I971:I1034" si="28">I970</f>
        <v>371.16</v>
      </c>
      <c r="J971" s="2">
        <f t="shared" ref="J971:J1034" si="29">J970</f>
        <v>368.86759999999998</v>
      </c>
      <c r="K971" s="10">
        <f>(testdata1820[[#This Row],[H]]+testdata1820[[#This Row],[L]]+2*testdata1820[[#This Row],[O]])/4</f>
        <v>370.9769</v>
      </c>
      <c r="L971" s="10">
        <f>2*testdata1820[[#This Row],[PP]]-testdata1820[[#This Row],[H]]</f>
        <v>370.79379999999998</v>
      </c>
      <c r="M971" s="10">
        <f>testdata1820[[#This Row],[PP]]-(testdata1820[[#This Row],[H]]-testdata1820[[#This Row],[L]])</f>
        <v>368.68449999999996</v>
      </c>
      <c r="N971" s="10">
        <f>testdata1820[[#This Row],[L]]-2*(testdata1820[[#This Row],[H]]-testdata1820[[#This Row],[PP]])</f>
        <v>368.50139999999993</v>
      </c>
      <c r="O971" s="10">
        <f>2*testdata1820[[#This Row],[PP]]-testdata1820[[#This Row],[L]]</f>
        <v>373.08620000000002</v>
      </c>
      <c r="P971" s="10">
        <f>testdata1820[[#This Row],[PP]]+(testdata1820[[#This Row],[H]]-testdata1820[[#This Row],[L]])</f>
        <v>373.26930000000004</v>
      </c>
      <c r="Q971" s="10">
        <f>testdata1820[[#This Row],[H]]+2*(testdata1820[[#This Row],[PP]]-testdata1820[[#This Row],[L]])</f>
        <v>375.37860000000006</v>
      </c>
      <c r="S971" s="8">
        <v>44182.525694444441</v>
      </c>
      <c r="T971" s="10">
        <v>370.9769</v>
      </c>
      <c r="U971" s="10">
        <v>370.79379999999998</v>
      </c>
      <c r="V971" s="10">
        <v>368.68450000000001</v>
      </c>
      <c r="W971" s="10">
        <v>368.50139999999999</v>
      </c>
      <c r="X971" s="10">
        <v>373.08620000000002</v>
      </c>
      <c r="Y971" s="10">
        <v>373.26929999999999</v>
      </c>
      <c r="Z971" s="10">
        <v>375.37860000000001</v>
      </c>
    </row>
    <row r="972" spans="1:26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2">
        <f t="shared" si="27"/>
        <v>371.94</v>
      </c>
      <c r="I972" s="2">
        <f t="shared" si="28"/>
        <v>371.16</v>
      </c>
      <c r="J972" s="2">
        <f t="shared" si="29"/>
        <v>368.86759999999998</v>
      </c>
      <c r="K972" s="10">
        <f>(testdata1820[[#This Row],[H]]+testdata1820[[#This Row],[L]]+2*testdata1820[[#This Row],[O]])/4</f>
        <v>370.9769</v>
      </c>
      <c r="L972" s="10">
        <f>2*testdata1820[[#This Row],[PP]]-testdata1820[[#This Row],[H]]</f>
        <v>370.79379999999998</v>
      </c>
      <c r="M972" s="10">
        <f>testdata1820[[#This Row],[PP]]-(testdata1820[[#This Row],[H]]-testdata1820[[#This Row],[L]])</f>
        <v>368.68449999999996</v>
      </c>
      <c r="N972" s="10">
        <f>testdata1820[[#This Row],[L]]-2*(testdata1820[[#This Row],[H]]-testdata1820[[#This Row],[PP]])</f>
        <v>368.50139999999993</v>
      </c>
      <c r="O972" s="10">
        <f>2*testdata1820[[#This Row],[PP]]-testdata1820[[#This Row],[L]]</f>
        <v>373.08620000000002</v>
      </c>
      <c r="P972" s="10">
        <f>testdata1820[[#This Row],[PP]]+(testdata1820[[#This Row],[H]]-testdata1820[[#This Row],[L]])</f>
        <v>373.26930000000004</v>
      </c>
      <c r="Q972" s="10">
        <f>testdata1820[[#This Row],[H]]+2*(testdata1820[[#This Row],[PP]]-testdata1820[[#This Row],[L]])</f>
        <v>375.37860000000006</v>
      </c>
      <c r="S972" s="8">
        <v>44182.526388888888</v>
      </c>
      <c r="T972" s="10">
        <v>370.9769</v>
      </c>
      <c r="U972" s="10">
        <v>370.79379999999998</v>
      </c>
      <c r="V972" s="10">
        <v>368.68450000000001</v>
      </c>
      <c r="W972" s="10">
        <v>368.50139999999999</v>
      </c>
      <c r="X972" s="10">
        <v>373.08620000000002</v>
      </c>
      <c r="Y972" s="10">
        <v>373.26929999999999</v>
      </c>
      <c r="Z972" s="10">
        <v>375.37860000000001</v>
      </c>
    </row>
    <row r="973" spans="1:26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2">
        <f t="shared" si="27"/>
        <v>371.94</v>
      </c>
      <c r="I973" s="2">
        <f t="shared" si="28"/>
        <v>371.16</v>
      </c>
      <c r="J973" s="2">
        <f t="shared" si="29"/>
        <v>368.86759999999998</v>
      </c>
      <c r="K973" s="10">
        <f>(testdata1820[[#This Row],[H]]+testdata1820[[#This Row],[L]]+2*testdata1820[[#This Row],[O]])/4</f>
        <v>370.9769</v>
      </c>
      <c r="L973" s="10">
        <f>2*testdata1820[[#This Row],[PP]]-testdata1820[[#This Row],[H]]</f>
        <v>370.79379999999998</v>
      </c>
      <c r="M973" s="10">
        <f>testdata1820[[#This Row],[PP]]-(testdata1820[[#This Row],[H]]-testdata1820[[#This Row],[L]])</f>
        <v>368.68449999999996</v>
      </c>
      <c r="N973" s="10">
        <f>testdata1820[[#This Row],[L]]-2*(testdata1820[[#This Row],[H]]-testdata1820[[#This Row],[PP]])</f>
        <v>368.50139999999993</v>
      </c>
      <c r="O973" s="10">
        <f>2*testdata1820[[#This Row],[PP]]-testdata1820[[#This Row],[L]]</f>
        <v>373.08620000000002</v>
      </c>
      <c r="P973" s="10">
        <f>testdata1820[[#This Row],[PP]]+(testdata1820[[#This Row],[H]]-testdata1820[[#This Row],[L]])</f>
        <v>373.26930000000004</v>
      </c>
      <c r="Q973" s="10">
        <f>testdata1820[[#This Row],[H]]+2*(testdata1820[[#This Row],[PP]]-testdata1820[[#This Row],[L]])</f>
        <v>375.37860000000006</v>
      </c>
      <c r="S973" s="8">
        <v>44182.527083333334</v>
      </c>
      <c r="T973" s="10">
        <v>370.9769</v>
      </c>
      <c r="U973" s="10">
        <v>370.79379999999998</v>
      </c>
      <c r="V973" s="10">
        <v>368.68450000000001</v>
      </c>
      <c r="W973" s="10">
        <v>368.50139999999999</v>
      </c>
      <c r="X973" s="10">
        <v>373.08620000000002</v>
      </c>
      <c r="Y973" s="10">
        <v>373.26929999999999</v>
      </c>
      <c r="Z973" s="10">
        <v>375.37860000000001</v>
      </c>
    </row>
    <row r="974" spans="1:26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2">
        <f t="shared" si="27"/>
        <v>371.94</v>
      </c>
      <c r="I974" s="2">
        <f t="shared" si="28"/>
        <v>371.16</v>
      </c>
      <c r="J974" s="2">
        <f t="shared" si="29"/>
        <v>368.86759999999998</v>
      </c>
      <c r="K974" s="10">
        <f>(testdata1820[[#This Row],[H]]+testdata1820[[#This Row],[L]]+2*testdata1820[[#This Row],[O]])/4</f>
        <v>370.9769</v>
      </c>
      <c r="L974" s="10">
        <f>2*testdata1820[[#This Row],[PP]]-testdata1820[[#This Row],[H]]</f>
        <v>370.79379999999998</v>
      </c>
      <c r="M974" s="10">
        <f>testdata1820[[#This Row],[PP]]-(testdata1820[[#This Row],[H]]-testdata1820[[#This Row],[L]])</f>
        <v>368.68449999999996</v>
      </c>
      <c r="N974" s="10">
        <f>testdata1820[[#This Row],[L]]-2*(testdata1820[[#This Row],[H]]-testdata1820[[#This Row],[PP]])</f>
        <v>368.50139999999993</v>
      </c>
      <c r="O974" s="10">
        <f>2*testdata1820[[#This Row],[PP]]-testdata1820[[#This Row],[L]]</f>
        <v>373.08620000000002</v>
      </c>
      <c r="P974" s="10">
        <f>testdata1820[[#This Row],[PP]]+(testdata1820[[#This Row],[H]]-testdata1820[[#This Row],[L]])</f>
        <v>373.26930000000004</v>
      </c>
      <c r="Q974" s="10">
        <f>testdata1820[[#This Row],[H]]+2*(testdata1820[[#This Row],[PP]]-testdata1820[[#This Row],[L]])</f>
        <v>375.37860000000006</v>
      </c>
      <c r="S974" s="8">
        <v>44182.527777777781</v>
      </c>
      <c r="T974" s="10">
        <v>370.9769</v>
      </c>
      <c r="U974" s="10">
        <v>370.79379999999998</v>
      </c>
      <c r="V974" s="10">
        <v>368.68450000000001</v>
      </c>
      <c r="W974" s="10">
        <v>368.50139999999999</v>
      </c>
      <c r="X974" s="10">
        <v>373.08620000000002</v>
      </c>
      <c r="Y974" s="10">
        <v>373.26929999999999</v>
      </c>
      <c r="Z974" s="10">
        <v>375.37860000000001</v>
      </c>
    </row>
    <row r="975" spans="1:26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2">
        <f t="shared" si="27"/>
        <v>371.94</v>
      </c>
      <c r="I975" s="2">
        <f t="shared" si="28"/>
        <v>371.16</v>
      </c>
      <c r="J975" s="2">
        <f t="shared" si="29"/>
        <v>368.86759999999998</v>
      </c>
      <c r="K975" s="10">
        <f>(testdata1820[[#This Row],[H]]+testdata1820[[#This Row],[L]]+2*testdata1820[[#This Row],[O]])/4</f>
        <v>370.9769</v>
      </c>
      <c r="L975" s="10">
        <f>2*testdata1820[[#This Row],[PP]]-testdata1820[[#This Row],[H]]</f>
        <v>370.79379999999998</v>
      </c>
      <c r="M975" s="10">
        <f>testdata1820[[#This Row],[PP]]-(testdata1820[[#This Row],[H]]-testdata1820[[#This Row],[L]])</f>
        <v>368.68449999999996</v>
      </c>
      <c r="N975" s="10">
        <f>testdata1820[[#This Row],[L]]-2*(testdata1820[[#This Row],[H]]-testdata1820[[#This Row],[PP]])</f>
        <v>368.50139999999993</v>
      </c>
      <c r="O975" s="10">
        <f>2*testdata1820[[#This Row],[PP]]-testdata1820[[#This Row],[L]]</f>
        <v>373.08620000000002</v>
      </c>
      <c r="P975" s="10">
        <f>testdata1820[[#This Row],[PP]]+(testdata1820[[#This Row],[H]]-testdata1820[[#This Row],[L]])</f>
        <v>373.26930000000004</v>
      </c>
      <c r="Q975" s="10">
        <f>testdata1820[[#This Row],[H]]+2*(testdata1820[[#This Row],[PP]]-testdata1820[[#This Row],[L]])</f>
        <v>375.37860000000006</v>
      </c>
      <c r="S975" s="8">
        <v>44182.52847222222</v>
      </c>
      <c r="T975" s="10">
        <v>370.9769</v>
      </c>
      <c r="U975" s="10">
        <v>370.79379999999998</v>
      </c>
      <c r="V975" s="10">
        <v>368.68450000000001</v>
      </c>
      <c r="W975" s="10">
        <v>368.50139999999999</v>
      </c>
      <c r="X975" s="10">
        <v>373.08620000000002</v>
      </c>
      <c r="Y975" s="10">
        <v>373.26929999999999</v>
      </c>
      <c r="Z975" s="10">
        <v>375.37860000000001</v>
      </c>
    </row>
    <row r="976" spans="1:26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2">
        <f t="shared" si="27"/>
        <v>371.94</v>
      </c>
      <c r="I976" s="2">
        <f t="shared" si="28"/>
        <v>371.16</v>
      </c>
      <c r="J976" s="2">
        <f t="shared" si="29"/>
        <v>368.86759999999998</v>
      </c>
      <c r="K976" s="10">
        <f>(testdata1820[[#This Row],[H]]+testdata1820[[#This Row],[L]]+2*testdata1820[[#This Row],[O]])/4</f>
        <v>370.9769</v>
      </c>
      <c r="L976" s="10">
        <f>2*testdata1820[[#This Row],[PP]]-testdata1820[[#This Row],[H]]</f>
        <v>370.79379999999998</v>
      </c>
      <c r="M976" s="10">
        <f>testdata1820[[#This Row],[PP]]-(testdata1820[[#This Row],[H]]-testdata1820[[#This Row],[L]])</f>
        <v>368.68449999999996</v>
      </c>
      <c r="N976" s="10">
        <f>testdata1820[[#This Row],[L]]-2*(testdata1820[[#This Row],[H]]-testdata1820[[#This Row],[PP]])</f>
        <v>368.50139999999993</v>
      </c>
      <c r="O976" s="10">
        <f>2*testdata1820[[#This Row],[PP]]-testdata1820[[#This Row],[L]]</f>
        <v>373.08620000000002</v>
      </c>
      <c r="P976" s="10">
        <f>testdata1820[[#This Row],[PP]]+(testdata1820[[#This Row],[H]]-testdata1820[[#This Row],[L]])</f>
        <v>373.26930000000004</v>
      </c>
      <c r="Q976" s="10">
        <f>testdata1820[[#This Row],[H]]+2*(testdata1820[[#This Row],[PP]]-testdata1820[[#This Row],[L]])</f>
        <v>375.37860000000006</v>
      </c>
      <c r="S976" s="8">
        <v>44182.529166666667</v>
      </c>
      <c r="T976" s="10">
        <v>370.9769</v>
      </c>
      <c r="U976" s="10">
        <v>370.79379999999998</v>
      </c>
      <c r="V976" s="10">
        <v>368.68450000000001</v>
      </c>
      <c r="W976" s="10">
        <v>368.50139999999999</v>
      </c>
      <c r="X976" s="10">
        <v>373.08620000000002</v>
      </c>
      <c r="Y976" s="10">
        <v>373.26929999999999</v>
      </c>
      <c r="Z976" s="10">
        <v>375.37860000000001</v>
      </c>
    </row>
    <row r="977" spans="1:26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2">
        <f t="shared" si="27"/>
        <v>371.94</v>
      </c>
      <c r="I977" s="2">
        <f t="shared" si="28"/>
        <v>371.16</v>
      </c>
      <c r="J977" s="2">
        <f t="shared" si="29"/>
        <v>368.86759999999998</v>
      </c>
      <c r="K977" s="10">
        <f>(testdata1820[[#This Row],[H]]+testdata1820[[#This Row],[L]]+2*testdata1820[[#This Row],[O]])/4</f>
        <v>370.9769</v>
      </c>
      <c r="L977" s="10">
        <f>2*testdata1820[[#This Row],[PP]]-testdata1820[[#This Row],[H]]</f>
        <v>370.79379999999998</v>
      </c>
      <c r="M977" s="10">
        <f>testdata1820[[#This Row],[PP]]-(testdata1820[[#This Row],[H]]-testdata1820[[#This Row],[L]])</f>
        <v>368.68449999999996</v>
      </c>
      <c r="N977" s="10">
        <f>testdata1820[[#This Row],[L]]-2*(testdata1820[[#This Row],[H]]-testdata1820[[#This Row],[PP]])</f>
        <v>368.50139999999993</v>
      </c>
      <c r="O977" s="10">
        <f>2*testdata1820[[#This Row],[PP]]-testdata1820[[#This Row],[L]]</f>
        <v>373.08620000000002</v>
      </c>
      <c r="P977" s="10">
        <f>testdata1820[[#This Row],[PP]]+(testdata1820[[#This Row],[H]]-testdata1820[[#This Row],[L]])</f>
        <v>373.26930000000004</v>
      </c>
      <c r="Q977" s="10">
        <f>testdata1820[[#This Row],[H]]+2*(testdata1820[[#This Row],[PP]]-testdata1820[[#This Row],[L]])</f>
        <v>375.37860000000006</v>
      </c>
      <c r="S977" s="8">
        <v>44182.529861111114</v>
      </c>
      <c r="T977" s="10">
        <v>370.9769</v>
      </c>
      <c r="U977" s="10">
        <v>370.79379999999998</v>
      </c>
      <c r="V977" s="10">
        <v>368.68450000000001</v>
      </c>
      <c r="W977" s="10">
        <v>368.50139999999999</v>
      </c>
      <c r="X977" s="10">
        <v>373.08620000000002</v>
      </c>
      <c r="Y977" s="10">
        <v>373.26929999999999</v>
      </c>
      <c r="Z977" s="10">
        <v>375.37860000000001</v>
      </c>
    </row>
    <row r="978" spans="1:26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2">
        <f t="shared" si="27"/>
        <v>371.94</v>
      </c>
      <c r="I978" s="2">
        <f t="shared" si="28"/>
        <v>371.16</v>
      </c>
      <c r="J978" s="2">
        <f t="shared" si="29"/>
        <v>368.86759999999998</v>
      </c>
      <c r="K978" s="10">
        <f>(testdata1820[[#This Row],[H]]+testdata1820[[#This Row],[L]]+2*testdata1820[[#This Row],[O]])/4</f>
        <v>370.9769</v>
      </c>
      <c r="L978" s="10">
        <f>2*testdata1820[[#This Row],[PP]]-testdata1820[[#This Row],[H]]</f>
        <v>370.79379999999998</v>
      </c>
      <c r="M978" s="10">
        <f>testdata1820[[#This Row],[PP]]-(testdata1820[[#This Row],[H]]-testdata1820[[#This Row],[L]])</f>
        <v>368.68449999999996</v>
      </c>
      <c r="N978" s="10">
        <f>testdata1820[[#This Row],[L]]-2*(testdata1820[[#This Row],[H]]-testdata1820[[#This Row],[PP]])</f>
        <v>368.50139999999993</v>
      </c>
      <c r="O978" s="10">
        <f>2*testdata1820[[#This Row],[PP]]-testdata1820[[#This Row],[L]]</f>
        <v>373.08620000000002</v>
      </c>
      <c r="P978" s="10">
        <f>testdata1820[[#This Row],[PP]]+(testdata1820[[#This Row],[H]]-testdata1820[[#This Row],[L]])</f>
        <v>373.26930000000004</v>
      </c>
      <c r="Q978" s="10">
        <f>testdata1820[[#This Row],[H]]+2*(testdata1820[[#This Row],[PP]]-testdata1820[[#This Row],[L]])</f>
        <v>375.37860000000006</v>
      </c>
      <c r="S978" s="8">
        <v>44182.530555555553</v>
      </c>
      <c r="T978" s="10">
        <v>370.9769</v>
      </c>
      <c r="U978" s="10">
        <v>370.79379999999998</v>
      </c>
      <c r="V978" s="10">
        <v>368.68450000000001</v>
      </c>
      <c r="W978" s="10">
        <v>368.50139999999999</v>
      </c>
      <c r="X978" s="10">
        <v>373.08620000000002</v>
      </c>
      <c r="Y978" s="10">
        <v>373.26929999999999</v>
      </c>
      <c r="Z978" s="10">
        <v>375.37860000000001</v>
      </c>
    </row>
    <row r="979" spans="1:26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2">
        <f t="shared" si="27"/>
        <v>371.94</v>
      </c>
      <c r="I979" s="2">
        <f t="shared" si="28"/>
        <v>371.16</v>
      </c>
      <c r="J979" s="2">
        <f t="shared" si="29"/>
        <v>368.86759999999998</v>
      </c>
      <c r="K979" s="10">
        <f>(testdata1820[[#This Row],[H]]+testdata1820[[#This Row],[L]]+2*testdata1820[[#This Row],[O]])/4</f>
        <v>370.9769</v>
      </c>
      <c r="L979" s="10">
        <f>2*testdata1820[[#This Row],[PP]]-testdata1820[[#This Row],[H]]</f>
        <v>370.79379999999998</v>
      </c>
      <c r="M979" s="10">
        <f>testdata1820[[#This Row],[PP]]-(testdata1820[[#This Row],[H]]-testdata1820[[#This Row],[L]])</f>
        <v>368.68449999999996</v>
      </c>
      <c r="N979" s="10">
        <f>testdata1820[[#This Row],[L]]-2*(testdata1820[[#This Row],[H]]-testdata1820[[#This Row],[PP]])</f>
        <v>368.50139999999993</v>
      </c>
      <c r="O979" s="10">
        <f>2*testdata1820[[#This Row],[PP]]-testdata1820[[#This Row],[L]]</f>
        <v>373.08620000000002</v>
      </c>
      <c r="P979" s="10">
        <f>testdata1820[[#This Row],[PP]]+(testdata1820[[#This Row],[H]]-testdata1820[[#This Row],[L]])</f>
        <v>373.26930000000004</v>
      </c>
      <c r="Q979" s="10">
        <f>testdata1820[[#This Row],[H]]+2*(testdata1820[[#This Row],[PP]]-testdata1820[[#This Row],[L]])</f>
        <v>375.37860000000006</v>
      </c>
      <c r="S979" s="8">
        <v>44182.53125</v>
      </c>
      <c r="T979" s="10">
        <v>370.9769</v>
      </c>
      <c r="U979" s="10">
        <v>370.79379999999998</v>
      </c>
      <c r="V979" s="10">
        <v>368.68450000000001</v>
      </c>
      <c r="W979" s="10">
        <v>368.50139999999999</v>
      </c>
      <c r="X979" s="10">
        <v>373.08620000000002</v>
      </c>
      <c r="Y979" s="10">
        <v>373.26929999999999</v>
      </c>
      <c r="Z979" s="10">
        <v>375.37860000000001</v>
      </c>
    </row>
    <row r="980" spans="1:26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2">
        <f t="shared" si="27"/>
        <v>371.94</v>
      </c>
      <c r="I980" s="2">
        <f t="shared" si="28"/>
        <v>371.16</v>
      </c>
      <c r="J980" s="2">
        <f t="shared" si="29"/>
        <v>368.86759999999998</v>
      </c>
      <c r="K980" s="10">
        <f>(testdata1820[[#This Row],[H]]+testdata1820[[#This Row],[L]]+2*testdata1820[[#This Row],[O]])/4</f>
        <v>370.9769</v>
      </c>
      <c r="L980" s="10">
        <f>2*testdata1820[[#This Row],[PP]]-testdata1820[[#This Row],[H]]</f>
        <v>370.79379999999998</v>
      </c>
      <c r="M980" s="10">
        <f>testdata1820[[#This Row],[PP]]-(testdata1820[[#This Row],[H]]-testdata1820[[#This Row],[L]])</f>
        <v>368.68449999999996</v>
      </c>
      <c r="N980" s="10">
        <f>testdata1820[[#This Row],[L]]-2*(testdata1820[[#This Row],[H]]-testdata1820[[#This Row],[PP]])</f>
        <v>368.50139999999993</v>
      </c>
      <c r="O980" s="10">
        <f>2*testdata1820[[#This Row],[PP]]-testdata1820[[#This Row],[L]]</f>
        <v>373.08620000000002</v>
      </c>
      <c r="P980" s="10">
        <f>testdata1820[[#This Row],[PP]]+(testdata1820[[#This Row],[H]]-testdata1820[[#This Row],[L]])</f>
        <v>373.26930000000004</v>
      </c>
      <c r="Q980" s="10">
        <f>testdata1820[[#This Row],[H]]+2*(testdata1820[[#This Row],[PP]]-testdata1820[[#This Row],[L]])</f>
        <v>375.37860000000006</v>
      </c>
      <c r="S980" s="8">
        <v>44182.531944444447</v>
      </c>
      <c r="T980" s="10">
        <v>370.9769</v>
      </c>
      <c r="U980" s="10">
        <v>370.79379999999998</v>
      </c>
      <c r="V980" s="10">
        <v>368.68450000000001</v>
      </c>
      <c r="W980" s="10">
        <v>368.50139999999999</v>
      </c>
      <c r="X980" s="10">
        <v>373.08620000000002</v>
      </c>
      <c r="Y980" s="10">
        <v>373.26929999999999</v>
      </c>
      <c r="Z980" s="10">
        <v>375.37860000000001</v>
      </c>
    </row>
    <row r="981" spans="1:26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2">
        <f t="shared" si="27"/>
        <v>371.94</v>
      </c>
      <c r="I981" s="2">
        <f t="shared" si="28"/>
        <v>371.16</v>
      </c>
      <c r="J981" s="2">
        <f t="shared" si="29"/>
        <v>368.86759999999998</v>
      </c>
      <c r="K981" s="10">
        <f>(testdata1820[[#This Row],[H]]+testdata1820[[#This Row],[L]]+2*testdata1820[[#This Row],[O]])/4</f>
        <v>370.9769</v>
      </c>
      <c r="L981" s="10">
        <f>2*testdata1820[[#This Row],[PP]]-testdata1820[[#This Row],[H]]</f>
        <v>370.79379999999998</v>
      </c>
      <c r="M981" s="10">
        <f>testdata1820[[#This Row],[PP]]-(testdata1820[[#This Row],[H]]-testdata1820[[#This Row],[L]])</f>
        <v>368.68449999999996</v>
      </c>
      <c r="N981" s="10">
        <f>testdata1820[[#This Row],[L]]-2*(testdata1820[[#This Row],[H]]-testdata1820[[#This Row],[PP]])</f>
        <v>368.50139999999993</v>
      </c>
      <c r="O981" s="10">
        <f>2*testdata1820[[#This Row],[PP]]-testdata1820[[#This Row],[L]]</f>
        <v>373.08620000000002</v>
      </c>
      <c r="P981" s="10">
        <f>testdata1820[[#This Row],[PP]]+(testdata1820[[#This Row],[H]]-testdata1820[[#This Row],[L]])</f>
        <v>373.26930000000004</v>
      </c>
      <c r="Q981" s="10">
        <f>testdata1820[[#This Row],[H]]+2*(testdata1820[[#This Row],[PP]]-testdata1820[[#This Row],[L]])</f>
        <v>375.37860000000006</v>
      </c>
      <c r="S981" s="8">
        <v>44182.532638888886</v>
      </c>
      <c r="T981" s="10">
        <v>370.9769</v>
      </c>
      <c r="U981" s="10">
        <v>370.79379999999998</v>
      </c>
      <c r="V981" s="10">
        <v>368.68450000000001</v>
      </c>
      <c r="W981" s="10">
        <v>368.50139999999999</v>
      </c>
      <c r="X981" s="10">
        <v>373.08620000000002</v>
      </c>
      <c r="Y981" s="10">
        <v>373.26929999999999</v>
      </c>
      <c r="Z981" s="10">
        <v>375.37860000000001</v>
      </c>
    </row>
    <row r="982" spans="1:26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2">
        <f t="shared" si="27"/>
        <v>371.94</v>
      </c>
      <c r="I982" s="2">
        <f t="shared" si="28"/>
        <v>371.16</v>
      </c>
      <c r="J982" s="2">
        <f t="shared" si="29"/>
        <v>368.86759999999998</v>
      </c>
      <c r="K982" s="10">
        <f>(testdata1820[[#This Row],[H]]+testdata1820[[#This Row],[L]]+2*testdata1820[[#This Row],[O]])/4</f>
        <v>370.9769</v>
      </c>
      <c r="L982" s="10">
        <f>2*testdata1820[[#This Row],[PP]]-testdata1820[[#This Row],[H]]</f>
        <v>370.79379999999998</v>
      </c>
      <c r="M982" s="10">
        <f>testdata1820[[#This Row],[PP]]-(testdata1820[[#This Row],[H]]-testdata1820[[#This Row],[L]])</f>
        <v>368.68449999999996</v>
      </c>
      <c r="N982" s="10">
        <f>testdata1820[[#This Row],[L]]-2*(testdata1820[[#This Row],[H]]-testdata1820[[#This Row],[PP]])</f>
        <v>368.50139999999993</v>
      </c>
      <c r="O982" s="10">
        <f>2*testdata1820[[#This Row],[PP]]-testdata1820[[#This Row],[L]]</f>
        <v>373.08620000000002</v>
      </c>
      <c r="P982" s="10">
        <f>testdata1820[[#This Row],[PP]]+(testdata1820[[#This Row],[H]]-testdata1820[[#This Row],[L]])</f>
        <v>373.26930000000004</v>
      </c>
      <c r="Q982" s="10">
        <f>testdata1820[[#This Row],[H]]+2*(testdata1820[[#This Row],[PP]]-testdata1820[[#This Row],[L]])</f>
        <v>375.37860000000006</v>
      </c>
      <c r="S982" s="8">
        <v>44182.533333333333</v>
      </c>
      <c r="T982" s="10">
        <v>370.9769</v>
      </c>
      <c r="U982" s="10">
        <v>370.79379999999998</v>
      </c>
      <c r="V982" s="10">
        <v>368.68450000000001</v>
      </c>
      <c r="W982" s="10">
        <v>368.50139999999999</v>
      </c>
      <c r="X982" s="10">
        <v>373.08620000000002</v>
      </c>
      <c r="Y982" s="10">
        <v>373.26929999999999</v>
      </c>
      <c r="Z982" s="10">
        <v>375.37860000000001</v>
      </c>
    </row>
    <row r="983" spans="1:26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2">
        <f t="shared" si="27"/>
        <v>371.94</v>
      </c>
      <c r="I983" s="2">
        <f t="shared" si="28"/>
        <v>371.16</v>
      </c>
      <c r="J983" s="2">
        <f t="shared" si="29"/>
        <v>368.86759999999998</v>
      </c>
      <c r="K983" s="10">
        <f>(testdata1820[[#This Row],[H]]+testdata1820[[#This Row],[L]]+2*testdata1820[[#This Row],[O]])/4</f>
        <v>370.9769</v>
      </c>
      <c r="L983" s="10">
        <f>2*testdata1820[[#This Row],[PP]]-testdata1820[[#This Row],[H]]</f>
        <v>370.79379999999998</v>
      </c>
      <c r="M983" s="10">
        <f>testdata1820[[#This Row],[PP]]-(testdata1820[[#This Row],[H]]-testdata1820[[#This Row],[L]])</f>
        <v>368.68449999999996</v>
      </c>
      <c r="N983" s="10">
        <f>testdata1820[[#This Row],[L]]-2*(testdata1820[[#This Row],[H]]-testdata1820[[#This Row],[PP]])</f>
        <v>368.50139999999993</v>
      </c>
      <c r="O983" s="10">
        <f>2*testdata1820[[#This Row],[PP]]-testdata1820[[#This Row],[L]]</f>
        <v>373.08620000000002</v>
      </c>
      <c r="P983" s="10">
        <f>testdata1820[[#This Row],[PP]]+(testdata1820[[#This Row],[H]]-testdata1820[[#This Row],[L]])</f>
        <v>373.26930000000004</v>
      </c>
      <c r="Q983" s="10">
        <f>testdata1820[[#This Row],[H]]+2*(testdata1820[[#This Row],[PP]]-testdata1820[[#This Row],[L]])</f>
        <v>375.37860000000006</v>
      </c>
      <c r="S983" s="8">
        <v>44182.53402777778</v>
      </c>
      <c r="T983" s="10">
        <v>370.9769</v>
      </c>
      <c r="U983" s="10">
        <v>370.79379999999998</v>
      </c>
      <c r="V983" s="10">
        <v>368.68450000000001</v>
      </c>
      <c r="W983" s="10">
        <v>368.50139999999999</v>
      </c>
      <c r="X983" s="10">
        <v>373.08620000000002</v>
      </c>
      <c r="Y983" s="10">
        <v>373.26929999999999</v>
      </c>
      <c r="Z983" s="10">
        <v>375.37860000000001</v>
      </c>
    </row>
    <row r="984" spans="1:26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2">
        <f t="shared" si="27"/>
        <v>371.94</v>
      </c>
      <c r="I984" s="2">
        <f t="shared" si="28"/>
        <v>371.16</v>
      </c>
      <c r="J984" s="2">
        <f t="shared" si="29"/>
        <v>368.86759999999998</v>
      </c>
      <c r="K984" s="10">
        <f>(testdata1820[[#This Row],[H]]+testdata1820[[#This Row],[L]]+2*testdata1820[[#This Row],[O]])/4</f>
        <v>370.9769</v>
      </c>
      <c r="L984" s="10">
        <f>2*testdata1820[[#This Row],[PP]]-testdata1820[[#This Row],[H]]</f>
        <v>370.79379999999998</v>
      </c>
      <c r="M984" s="10">
        <f>testdata1820[[#This Row],[PP]]-(testdata1820[[#This Row],[H]]-testdata1820[[#This Row],[L]])</f>
        <v>368.68449999999996</v>
      </c>
      <c r="N984" s="10">
        <f>testdata1820[[#This Row],[L]]-2*(testdata1820[[#This Row],[H]]-testdata1820[[#This Row],[PP]])</f>
        <v>368.50139999999993</v>
      </c>
      <c r="O984" s="10">
        <f>2*testdata1820[[#This Row],[PP]]-testdata1820[[#This Row],[L]]</f>
        <v>373.08620000000002</v>
      </c>
      <c r="P984" s="10">
        <f>testdata1820[[#This Row],[PP]]+(testdata1820[[#This Row],[H]]-testdata1820[[#This Row],[L]])</f>
        <v>373.26930000000004</v>
      </c>
      <c r="Q984" s="10">
        <f>testdata1820[[#This Row],[H]]+2*(testdata1820[[#This Row],[PP]]-testdata1820[[#This Row],[L]])</f>
        <v>375.37860000000006</v>
      </c>
      <c r="S984" s="8">
        <v>44182.534722222219</v>
      </c>
      <c r="T984" s="10">
        <v>370.9769</v>
      </c>
      <c r="U984" s="10">
        <v>370.79379999999998</v>
      </c>
      <c r="V984" s="10">
        <v>368.68450000000001</v>
      </c>
      <c r="W984" s="10">
        <v>368.50139999999999</v>
      </c>
      <c r="X984" s="10">
        <v>373.08620000000002</v>
      </c>
      <c r="Y984" s="10">
        <v>373.26929999999999</v>
      </c>
      <c r="Z984" s="10">
        <v>375.37860000000001</v>
      </c>
    </row>
    <row r="985" spans="1:26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2">
        <f t="shared" si="27"/>
        <v>371.94</v>
      </c>
      <c r="I985" s="2">
        <f t="shared" si="28"/>
        <v>371.16</v>
      </c>
      <c r="J985" s="2">
        <f t="shared" si="29"/>
        <v>368.86759999999998</v>
      </c>
      <c r="K985" s="10">
        <f>(testdata1820[[#This Row],[H]]+testdata1820[[#This Row],[L]]+2*testdata1820[[#This Row],[O]])/4</f>
        <v>370.9769</v>
      </c>
      <c r="L985" s="10">
        <f>2*testdata1820[[#This Row],[PP]]-testdata1820[[#This Row],[H]]</f>
        <v>370.79379999999998</v>
      </c>
      <c r="M985" s="10">
        <f>testdata1820[[#This Row],[PP]]-(testdata1820[[#This Row],[H]]-testdata1820[[#This Row],[L]])</f>
        <v>368.68449999999996</v>
      </c>
      <c r="N985" s="10">
        <f>testdata1820[[#This Row],[L]]-2*(testdata1820[[#This Row],[H]]-testdata1820[[#This Row],[PP]])</f>
        <v>368.50139999999993</v>
      </c>
      <c r="O985" s="10">
        <f>2*testdata1820[[#This Row],[PP]]-testdata1820[[#This Row],[L]]</f>
        <v>373.08620000000002</v>
      </c>
      <c r="P985" s="10">
        <f>testdata1820[[#This Row],[PP]]+(testdata1820[[#This Row],[H]]-testdata1820[[#This Row],[L]])</f>
        <v>373.26930000000004</v>
      </c>
      <c r="Q985" s="10">
        <f>testdata1820[[#This Row],[H]]+2*(testdata1820[[#This Row],[PP]]-testdata1820[[#This Row],[L]])</f>
        <v>375.37860000000006</v>
      </c>
      <c r="S985" s="8">
        <v>44182.535416666666</v>
      </c>
      <c r="T985" s="10">
        <v>370.9769</v>
      </c>
      <c r="U985" s="10">
        <v>370.79379999999998</v>
      </c>
      <c r="V985" s="10">
        <v>368.68450000000001</v>
      </c>
      <c r="W985" s="10">
        <v>368.50139999999999</v>
      </c>
      <c r="X985" s="10">
        <v>373.08620000000002</v>
      </c>
      <c r="Y985" s="10">
        <v>373.26929999999999</v>
      </c>
      <c r="Z985" s="10">
        <v>375.37860000000001</v>
      </c>
    </row>
    <row r="986" spans="1:26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2">
        <f t="shared" si="27"/>
        <v>371.94</v>
      </c>
      <c r="I986" s="2">
        <f t="shared" si="28"/>
        <v>371.16</v>
      </c>
      <c r="J986" s="2">
        <f t="shared" si="29"/>
        <v>368.86759999999998</v>
      </c>
      <c r="K986" s="10">
        <f>(testdata1820[[#This Row],[H]]+testdata1820[[#This Row],[L]]+2*testdata1820[[#This Row],[O]])/4</f>
        <v>370.9769</v>
      </c>
      <c r="L986" s="10">
        <f>2*testdata1820[[#This Row],[PP]]-testdata1820[[#This Row],[H]]</f>
        <v>370.79379999999998</v>
      </c>
      <c r="M986" s="10">
        <f>testdata1820[[#This Row],[PP]]-(testdata1820[[#This Row],[H]]-testdata1820[[#This Row],[L]])</f>
        <v>368.68449999999996</v>
      </c>
      <c r="N986" s="10">
        <f>testdata1820[[#This Row],[L]]-2*(testdata1820[[#This Row],[H]]-testdata1820[[#This Row],[PP]])</f>
        <v>368.50139999999993</v>
      </c>
      <c r="O986" s="10">
        <f>2*testdata1820[[#This Row],[PP]]-testdata1820[[#This Row],[L]]</f>
        <v>373.08620000000002</v>
      </c>
      <c r="P986" s="10">
        <f>testdata1820[[#This Row],[PP]]+(testdata1820[[#This Row],[H]]-testdata1820[[#This Row],[L]])</f>
        <v>373.26930000000004</v>
      </c>
      <c r="Q986" s="10">
        <f>testdata1820[[#This Row],[H]]+2*(testdata1820[[#This Row],[PP]]-testdata1820[[#This Row],[L]])</f>
        <v>375.37860000000006</v>
      </c>
      <c r="S986" s="8">
        <v>44182.536111111112</v>
      </c>
      <c r="T986" s="10">
        <v>370.9769</v>
      </c>
      <c r="U986" s="10">
        <v>370.79379999999998</v>
      </c>
      <c r="V986" s="10">
        <v>368.68450000000001</v>
      </c>
      <c r="W986" s="10">
        <v>368.50139999999999</v>
      </c>
      <c r="X986" s="10">
        <v>373.08620000000002</v>
      </c>
      <c r="Y986" s="10">
        <v>373.26929999999999</v>
      </c>
      <c r="Z986" s="10">
        <v>375.37860000000001</v>
      </c>
    </row>
    <row r="987" spans="1:26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2">
        <f t="shared" si="27"/>
        <v>371.94</v>
      </c>
      <c r="I987" s="2">
        <f t="shared" si="28"/>
        <v>371.16</v>
      </c>
      <c r="J987" s="2">
        <f t="shared" si="29"/>
        <v>368.86759999999998</v>
      </c>
      <c r="K987" s="10">
        <f>(testdata1820[[#This Row],[H]]+testdata1820[[#This Row],[L]]+2*testdata1820[[#This Row],[O]])/4</f>
        <v>370.9769</v>
      </c>
      <c r="L987" s="10">
        <f>2*testdata1820[[#This Row],[PP]]-testdata1820[[#This Row],[H]]</f>
        <v>370.79379999999998</v>
      </c>
      <c r="M987" s="10">
        <f>testdata1820[[#This Row],[PP]]-(testdata1820[[#This Row],[H]]-testdata1820[[#This Row],[L]])</f>
        <v>368.68449999999996</v>
      </c>
      <c r="N987" s="10">
        <f>testdata1820[[#This Row],[L]]-2*(testdata1820[[#This Row],[H]]-testdata1820[[#This Row],[PP]])</f>
        <v>368.50139999999993</v>
      </c>
      <c r="O987" s="10">
        <f>2*testdata1820[[#This Row],[PP]]-testdata1820[[#This Row],[L]]</f>
        <v>373.08620000000002</v>
      </c>
      <c r="P987" s="10">
        <f>testdata1820[[#This Row],[PP]]+(testdata1820[[#This Row],[H]]-testdata1820[[#This Row],[L]])</f>
        <v>373.26930000000004</v>
      </c>
      <c r="Q987" s="10">
        <f>testdata1820[[#This Row],[H]]+2*(testdata1820[[#This Row],[PP]]-testdata1820[[#This Row],[L]])</f>
        <v>375.37860000000006</v>
      </c>
      <c r="S987" s="8">
        <v>44182.536805555559</v>
      </c>
      <c r="T987" s="10">
        <v>370.9769</v>
      </c>
      <c r="U987" s="10">
        <v>370.79379999999998</v>
      </c>
      <c r="V987" s="10">
        <v>368.68450000000001</v>
      </c>
      <c r="W987" s="10">
        <v>368.50139999999999</v>
      </c>
      <c r="X987" s="10">
        <v>373.08620000000002</v>
      </c>
      <c r="Y987" s="10">
        <v>373.26929999999999</v>
      </c>
      <c r="Z987" s="10">
        <v>375.37860000000001</v>
      </c>
    </row>
    <row r="988" spans="1:26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2">
        <f t="shared" si="27"/>
        <v>371.94</v>
      </c>
      <c r="I988" s="2">
        <f t="shared" si="28"/>
        <v>371.16</v>
      </c>
      <c r="J988" s="2">
        <f t="shared" si="29"/>
        <v>368.86759999999998</v>
      </c>
      <c r="K988" s="10">
        <f>(testdata1820[[#This Row],[H]]+testdata1820[[#This Row],[L]]+2*testdata1820[[#This Row],[O]])/4</f>
        <v>370.9769</v>
      </c>
      <c r="L988" s="10">
        <f>2*testdata1820[[#This Row],[PP]]-testdata1820[[#This Row],[H]]</f>
        <v>370.79379999999998</v>
      </c>
      <c r="M988" s="10">
        <f>testdata1820[[#This Row],[PP]]-(testdata1820[[#This Row],[H]]-testdata1820[[#This Row],[L]])</f>
        <v>368.68449999999996</v>
      </c>
      <c r="N988" s="10">
        <f>testdata1820[[#This Row],[L]]-2*(testdata1820[[#This Row],[H]]-testdata1820[[#This Row],[PP]])</f>
        <v>368.50139999999993</v>
      </c>
      <c r="O988" s="10">
        <f>2*testdata1820[[#This Row],[PP]]-testdata1820[[#This Row],[L]]</f>
        <v>373.08620000000002</v>
      </c>
      <c r="P988" s="10">
        <f>testdata1820[[#This Row],[PP]]+(testdata1820[[#This Row],[H]]-testdata1820[[#This Row],[L]])</f>
        <v>373.26930000000004</v>
      </c>
      <c r="Q988" s="10">
        <f>testdata1820[[#This Row],[H]]+2*(testdata1820[[#This Row],[PP]]-testdata1820[[#This Row],[L]])</f>
        <v>375.37860000000006</v>
      </c>
      <c r="S988" s="8">
        <v>44182.537499999999</v>
      </c>
      <c r="T988" s="10">
        <v>370.9769</v>
      </c>
      <c r="U988" s="10">
        <v>370.79379999999998</v>
      </c>
      <c r="V988" s="10">
        <v>368.68450000000001</v>
      </c>
      <c r="W988" s="10">
        <v>368.50139999999999</v>
      </c>
      <c r="X988" s="10">
        <v>373.08620000000002</v>
      </c>
      <c r="Y988" s="10">
        <v>373.26929999999999</v>
      </c>
      <c r="Z988" s="10">
        <v>375.37860000000001</v>
      </c>
    </row>
    <row r="989" spans="1:26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2">
        <f t="shared" si="27"/>
        <v>371.94</v>
      </c>
      <c r="I989" s="2">
        <f t="shared" si="28"/>
        <v>371.16</v>
      </c>
      <c r="J989" s="2">
        <f t="shared" si="29"/>
        <v>368.86759999999998</v>
      </c>
      <c r="K989" s="10">
        <f>(testdata1820[[#This Row],[H]]+testdata1820[[#This Row],[L]]+2*testdata1820[[#This Row],[O]])/4</f>
        <v>370.9769</v>
      </c>
      <c r="L989" s="10">
        <f>2*testdata1820[[#This Row],[PP]]-testdata1820[[#This Row],[H]]</f>
        <v>370.79379999999998</v>
      </c>
      <c r="M989" s="10">
        <f>testdata1820[[#This Row],[PP]]-(testdata1820[[#This Row],[H]]-testdata1820[[#This Row],[L]])</f>
        <v>368.68449999999996</v>
      </c>
      <c r="N989" s="10">
        <f>testdata1820[[#This Row],[L]]-2*(testdata1820[[#This Row],[H]]-testdata1820[[#This Row],[PP]])</f>
        <v>368.50139999999993</v>
      </c>
      <c r="O989" s="10">
        <f>2*testdata1820[[#This Row],[PP]]-testdata1820[[#This Row],[L]]</f>
        <v>373.08620000000002</v>
      </c>
      <c r="P989" s="10">
        <f>testdata1820[[#This Row],[PP]]+(testdata1820[[#This Row],[H]]-testdata1820[[#This Row],[L]])</f>
        <v>373.26930000000004</v>
      </c>
      <c r="Q989" s="10">
        <f>testdata1820[[#This Row],[H]]+2*(testdata1820[[#This Row],[PP]]-testdata1820[[#This Row],[L]])</f>
        <v>375.37860000000006</v>
      </c>
      <c r="S989" s="8">
        <v>44182.538194444445</v>
      </c>
      <c r="T989" s="10">
        <v>370.9769</v>
      </c>
      <c r="U989" s="10">
        <v>370.79379999999998</v>
      </c>
      <c r="V989" s="10">
        <v>368.68450000000001</v>
      </c>
      <c r="W989" s="10">
        <v>368.50139999999999</v>
      </c>
      <c r="X989" s="10">
        <v>373.08620000000002</v>
      </c>
      <c r="Y989" s="10">
        <v>373.26929999999999</v>
      </c>
      <c r="Z989" s="10">
        <v>375.37860000000001</v>
      </c>
    </row>
    <row r="990" spans="1:26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2">
        <f t="shared" si="27"/>
        <v>371.94</v>
      </c>
      <c r="I990" s="2">
        <f t="shared" si="28"/>
        <v>371.16</v>
      </c>
      <c r="J990" s="2">
        <f t="shared" si="29"/>
        <v>368.86759999999998</v>
      </c>
      <c r="K990" s="10">
        <f>(testdata1820[[#This Row],[H]]+testdata1820[[#This Row],[L]]+2*testdata1820[[#This Row],[O]])/4</f>
        <v>370.9769</v>
      </c>
      <c r="L990" s="10">
        <f>2*testdata1820[[#This Row],[PP]]-testdata1820[[#This Row],[H]]</f>
        <v>370.79379999999998</v>
      </c>
      <c r="M990" s="10">
        <f>testdata1820[[#This Row],[PP]]-(testdata1820[[#This Row],[H]]-testdata1820[[#This Row],[L]])</f>
        <v>368.68449999999996</v>
      </c>
      <c r="N990" s="10">
        <f>testdata1820[[#This Row],[L]]-2*(testdata1820[[#This Row],[H]]-testdata1820[[#This Row],[PP]])</f>
        <v>368.50139999999993</v>
      </c>
      <c r="O990" s="10">
        <f>2*testdata1820[[#This Row],[PP]]-testdata1820[[#This Row],[L]]</f>
        <v>373.08620000000002</v>
      </c>
      <c r="P990" s="10">
        <f>testdata1820[[#This Row],[PP]]+(testdata1820[[#This Row],[H]]-testdata1820[[#This Row],[L]])</f>
        <v>373.26930000000004</v>
      </c>
      <c r="Q990" s="10">
        <f>testdata1820[[#This Row],[H]]+2*(testdata1820[[#This Row],[PP]]-testdata1820[[#This Row],[L]])</f>
        <v>375.37860000000006</v>
      </c>
      <c r="S990" s="8">
        <v>44182.538888888892</v>
      </c>
      <c r="T990" s="10">
        <v>370.9769</v>
      </c>
      <c r="U990" s="10">
        <v>370.79379999999998</v>
      </c>
      <c r="V990" s="10">
        <v>368.68450000000001</v>
      </c>
      <c r="W990" s="10">
        <v>368.50139999999999</v>
      </c>
      <c r="X990" s="10">
        <v>373.08620000000002</v>
      </c>
      <c r="Y990" s="10">
        <v>373.26929999999999</v>
      </c>
      <c r="Z990" s="10">
        <v>375.37860000000001</v>
      </c>
    </row>
    <row r="991" spans="1:26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2">
        <f t="shared" si="27"/>
        <v>371.94</v>
      </c>
      <c r="I991" s="2">
        <f t="shared" si="28"/>
        <v>371.16</v>
      </c>
      <c r="J991" s="2">
        <f t="shared" si="29"/>
        <v>368.86759999999998</v>
      </c>
      <c r="K991" s="10">
        <f>(testdata1820[[#This Row],[H]]+testdata1820[[#This Row],[L]]+2*testdata1820[[#This Row],[O]])/4</f>
        <v>370.9769</v>
      </c>
      <c r="L991" s="10">
        <f>2*testdata1820[[#This Row],[PP]]-testdata1820[[#This Row],[H]]</f>
        <v>370.79379999999998</v>
      </c>
      <c r="M991" s="10">
        <f>testdata1820[[#This Row],[PP]]-(testdata1820[[#This Row],[H]]-testdata1820[[#This Row],[L]])</f>
        <v>368.68449999999996</v>
      </c>
      <c r="N991" s="10">
        <f>testdata1820[[#This Row],[L]]-2*(testdata1820[[#This Row],[H]]-testdata1820[[#This Row],[PP]])</f>
        <v>368.50139999999993</v>
      </c>
      <c r="O991" s="10">
        <f>2*testdata1820[[#This Row],[PP]]-testdata1820[[#This Row],[L]]</f>
        <v>373.08620000000002</v>
      </c>
      <c r="P991" s="10">
        <f>testdata1820[[#This Row],[PP]]+(testdata1820[[#This Row],[H]]-testdata1820[[#This Row],[L]])</f>
        <v>373.26930000000004</v>
      </c>
      <c r="Q991" s="10">
        <f>testdata1820[[#This Row],[H]]+2*(testdata1820[[#This Row],[PP]]-testdata1820[[#This Row],[L]])</f>
        <v>375.37860000000006</v>
      </c>
      <c r="S991" s="8">
        <v>44182.539583333331</v>
      </c>
      <c r="T991" s="10">
        <v>370.9769</v>
      </c>
      <c r="U991" s="10">
        <v>370.79379999999998</v>
      </c>
      <c r="V991" s="10">
        <v>368.68450000000001</v>
      </c>
      <c r="W991" s="10">
        <v>368.50139999999999</v>
      </c>
      <c r="X991" s="10">
        <v>373.08620000000002</v>
      </c>
      <c r="Y991" s="10">
        <v>373.26929999999999</v>
      </c>
      <c r="Z991" s="10">
        <v>375.37860000000001</v>
      </c>
    </row>
    <row r="992" spans="1:26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2">
        <f t="shared" si="27"/>
        <v>371.94</v>
      </c>
      <c r="I992" s="2">
        <f t="shared" si="28"/>
        <v>371.16</v>
      </c>
      <c r="J992" s="2">
        <f t="shared" si="29"/>
        <v>368.86759999999998</v>
      </c>
      <c r="K992" s="10">
        <f>(testdata1820[[#This Row],[H]]+testdata1820[[#This Row],[L]]+2*testdata1820[[#This Row],[O]])/4</f>
        <v>370.9769</v>
      </c>
      <c r="L992" s="10">
        <f>2*testdata1820[[#This Row],[PP]]-testdata1820[[#This Row],[H]]</f>
        <v>370.79379999999998</v>
      </c>
      <c r="M992" s="10">
        <f>testdata1820[[#This Row],[PP]]-(testdata1820[[#This Row],[H]]-testdata1820[[#This Row],[L]])</f>
        <v>368.68449999999996</v>
      </c>
      <c r="N992" s="10">
        <f>testdata1820[[#This Row],[L]]-2*(testdata1820[[#This Row],[H]]-testdata1820[[#This Row],[PP]])</f>
        <v>368.50139999999993</v>
      </c>
      <c r="O992" s="10">
        <f>2*testdata1820[[#This Row],[PP]]-testdata1820[[#This Row],[L]]</f>
        <v>373.08620000000002</v>
      </c>
      <c r="P992" s="10">
        <f>testdata1820[[#This Row],[PP]]+(testdata1820[[#This Row],[H]]-testdata1820[[#This Row],[L]])</f>
        <v>373.26930000000004</v>
      </c>
      <c r="Q992" s="10">
        <f>testdata1820[[#This Row],[H]]+2*(testdata1820[[#This Row],[PP]]-testdata1820[[#This Row],[L]])</f>
        <v>375.37860000000006</v>
      </c>
      <c r="S992" s="8">
        <v>44182.540277777778</v>
      </c>
      <c r="T992" s="10">
        <v>370.9769</v>
      </c>
      <c r="U992" s="10">
        <v>370.79379999999998</v>
      </c>
      <c r="V992" s="10">
        <v>368.68450000000001</v>
      </c>
      <c r="W992" s="10">
        <v>368.50139999999999</v>
      </c>
      <c r="X992" s="10">
        <v>373.08620000000002</v>
      </c>
      <c r="Y992" s="10">
        <v>373.26929999999999</v>
      </c>
      <c r="Z992" s="10">
        <v>375.37860000000001</v>
      </c>
    </row>
    <row r="993" spans="1:26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2">
        <f t="shared" si="27"/>
        <v>371.94</v>
      </c>
      <c r="I993" s="2">
        <f t="shared" si="28"/>
        <v>371.16</v>
      </c>
      <c r="J993" s="2">
        <f t="shared" si="29"/>
        <v>368.86759999999998</v>
      </c>
      <c r="K993" s="10">
        <f>(testdata1820[[#This Row],[H]]+testdata1820[[#This Row],[L]]+2*testdata1820[[#This Row],[O]])/4</f>
        <v>370.9769</v>
      </c>
      <c r="L993" s="10">
        <f>2*testdata1820[[#This Row],[PP]]-testdata1820[[#This Row],[H]]</f>
        <v>370.79379999999998</v>
      </c>
      <c r="M993" s="10">
        <f>testdata1820[[#This Row],[PP]]-(testdata1820[[#This Row],[H]]-testdata1820[[#This Row],[L]])</f>
        <v>368.68449999999996</v>
      </c>
      <c r="N993" s="10">
        <f>testdata1820[[#This Row],[L]]-2*(testdata1820[[#This Row],[H]]-testdata1820[[#This Row],[PP]])</f>
        <v>368.50139999999993</v>
      </c>
      <c r="O993" s="10">
        <f>2*testdata1820[[#This Row],[PP]]-testdata1820[[#This Row],[L]]</f>
        <v>373.08620000000002</v>
      </c>
      <c r="P993" s="10">
        <f>testdata1820[[#This Row],[PP]]+(testdata1820[[#This Row],[H]]-testdata1820[[#This Row],[L]])</f>
        <v>373.26930000000004</v>
      </c>
      <c r="Q993" s="10">
        <f>testdata1820[[#This Row],[H]]+2*(testdata1820[[#This Row],[PP]]-testdata1820[[#This Row],[L]])</f>
        <v>375.37860000000006</v>
      </c>
      <c r="S993" s="8">
        <v>44182.540972222225</v>
      </c>
      <c r="T993" s="10">
        <v>370.9769</v>
      </c>
      <c r="U993" s="10">
        <v>370.79379999999998</v>
      </c>
      <c r="V993" s="10">
        <v>368.68450000000001</v>
      </c>
      <c r="W993" s="10">
        <v>368.50139999999999</v>
      </c>
      <c r="X993" s="10">
        <v>373.08620000000002</v>
      </c>
      <c r="Y993" s="10">
        <v>373.26929999999999</v>
      </c>
      <c r="Z993" s="10">
        <v>375.37860000000001</v>
      </c>
    </row>
    <row r="994" spans="1:26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2">
        <f t="shared" si="27"/>
        <v>371.94</v>
      </c>
      <c r="I994" s="2">
        <f t="shared" si="28"/>
        <v>371.16</v>
      </c>
      <c r="J994" s="2">
        <f t="shared" si="29"/>
        <v>368.86759999999998</v>
      </c>
      <c r="K994" s="10">
        <f>(testdata1820[[#This Row],[H]]+testdata1820[[#This Row],[L]]+2*testdata1820[[#This Row],[O]])/4</f>
        <v>370.9769</v>
      </c>
      <c r="L994" s="10">
        <f>2*testdata1820[[#This Row],[PP]]-testdata1820[[#This Row],[H]]</f>
        <v>370.79379999999998</v>
      </c>
      <c r="M994" s="10">
        <f>testdata1820[[#This Row],[PP]]-(testdata1820[[#This Row],[H]]-testdata1820[[#This Row],[L]])</f>
        <v>368.68449999999996</v>
      </c>
      <c r="N994" s="10">
        <f>testdata1820[[#This Row],[L]]-2*(testdata1820[[#This Row],[H]]-testdata1820[[#This Row],[PP]])</f>
        <v>368.50139999999993</v>
      </c>
      <c r="O994" s="10">
        <f>2*testdata1820[[#This Row],[PP]]-testdata1820[[#This Row],[L]]</f>
        <v>373.08620000000002</v>
      </c>
      <c r="P994" s="10">
        <f>testdata1820[[#This Row],[PP]]+(testdata1820[[#This Row],[H]]-testdata1820[[#This Row],[L]])</f>
        <v>373.26930000000004</v>
      </c>
      <c r="Q994" s="10">
        <f>testdata1820[[#This Row],[H]]+2*(testdata1820[[#This Row],[PP]]-testdata1820[[#This Row],[L]])</f>
        <v>375.37860000000006</v>
      </c>
      <c r="S994" s="8">
        <v>44182.541666666664</v>
      </c>
      <c r="T994" s="10">
        <v>370.9769</v>
      </c>
      <c r="U994" s="10">
        <v>370.79379999999998</v>
      </c>
      <c r="V994" s="10">
        <v>368.68450000000001</v>
      </c>
      <c r="W994" s="10">
        <v>368.50139999999999</v>
      </c>
      <c r="X994" s="10">
        <v>373.08620000000002</v>
      </c>
      <c r="Y994" s="10">
        <v>373.26929999999999</v>
      </c>
      <c r="Z994" s="10">
        <v>375.37860000000001</v>
      </c>
    </row>
    <row r="995" spans="1:26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2">
        <f t="shared" si="27"/>
        <v>371.94</v>
      </c>
      <c r="I995" s="2">
        <f t="shared" si="28"/>
        <v>371.16</v>
      </c>
      <c r="J995" s="2">
        <f t="shared" si="29"/>
        <v>368.86759999999998</v>
      </c>
      <c r="K995" s="10">
        <f>(testdata1820[[#This Row],[H]]+testdata1820[[#This Row],[L]]+2*testdata1820[[#This Row],[O]])/4</f>
        <v>370.9769</v>
      </c>
      <c r="L995" s="10">
        <f>2*testdata1820[[#This Row],[PP]]-testdata1820[[#This Row],[H]]</f>
        <v>370.79379999999998</v>
      </c>
      <c r="M995" s="10">
        <f>testdata1820[[#This Row],[PP]]-(testdata1820[[#This Row],[H]]-testdata1820[[#This Row],[L]])</f>
        <v>368.68449999999996</v>
      </c>
      <c r="N995" s="10">
        <f>testdata1820[[#This Row],[L]]-2*(testdata1820[[#This Row],[H]]-testdata1820[[#This Row],[PP]])</f>
        <v>368.50139999999993</v>
      </c>
      <c r="O995" s="10">
        <f>2*testdata1820[[#This Row],[PP]]-testdata1820[[#This Row],[L]]</f>
        <v>373.08620000000002</v>
      </c>
      <c r="P995" s="10">
        <f>testdata1820[[#This Row],[PP]]+(testdata1820[[#This Row],[H]]-testdata1820[[#This Row],[L]])</f>
        <v>373.26930000000004</v>
      </c>
      <c r="Q995" s="10">
        <f>testdata1820[[#This Row],[H]]+2*(testdata1820[[#This Row],[PP]]-testdata1820[[#This Row],[L]])</f>
        <v>375.37860000000006</v>
      </c>
      <c r="S995" s="8">
        <v>44182.542361111111</v>
      </c>
      <c r="T995" s="10">
        <v>370.9769</v>
      </c>
      <c r="U995" s="10">
        <v>370.79379999999998</v>
      </c>
      <c r="V995" s="10">
        <v>368.68450000000001</v>
      </c>
      <c r="W995" s="10">
        <v>368.50139999999999</v>
      </c>
      <c r="X995" s="10">
        <v>373.08620000000002</v>
      </c>
      <c r="Y995" s="10">
        <v>373.26929999999999</v>
      </c>
      <c r="Z995" s="10">
        <v>375.37860000000001</v>
      </c>
    </row>
    <row r="996" spans="1:26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2">
        <f t="shared" si="27"/>
        <v>371.94</v>
      </c>
      <c r="I996" s="2">
        <f t="shared" si="28"/>
        <v>371.16</v>
      </c>
      <c r="J996" s="2">
        <f t="shared" si="29"/>
        <v>368.86759999999998</v>
      </c>
      <c r="K996" s="10">
        <f>(testdata1820[[#This Row],[H]]+testdata1820[[#This Row],[L]]+2*testdata1820[[#This Row],[O]])/4</f>
        <v>370.9769</v>
      </c>
      <c r="L996" s="10">
        <f>2*testdata1820[[#This Row],[PP]]-testdata1820[[#This Row],[H]]</f>
        <v>370.79379999999998</v>
      </c>
      <c r="M996" s="10">
        <f>testdata1820[[#This Row],[PP]]-(testdata1820[[#This Row],[H]]-testdata1820[[#This Row],[L]])</f>
        <v>368.68449999999996</v>
      </c>
      <c r="N996" s="10">
        <f>testdata1820[[#This Row],[L]]-2*(testdata1820[[#This Row],[H]]-testdata1820[[#This Row],[PP]])</f>
        <v>368.50139999999993</v>
      </c>
      <c r="O996" s="10">
        <f>2*testdata1820[[#This Row],[PP]]-testdata1820[[#This Row],[L]]</f>
        <v>373.08620000000002</v>
      </c>
      <c r="P996" s="10">
        <f>testdata1820[[#This Row],[PP]]+(testdata1820[[#This Row],[H]]-testdata1820[[#This Row],[L]])</f>
        <v>373.26930000000004</v>
      </c>
      <c r="Q996" s="10">
        <f>testdata1820[[#This Row],[H]]+2*(testdata1820[[#This Row],[PP]]-testdata1820[[#This Row],[L]])</f>
        <v>375.37860000000006</v>
      </c>
      <c r="S996" s="8">
        <v>44182.543055555558</v>
      </c>
      <c r="T996" s="10">
        <v>370.9769</v>
      </c>
      <c r="U996" s="10">
        <v>370.79379999999998</v>
      </c>
      <c r="V996" s="10">
        <v>368.68450000000001</v>
      </c>
      <c r="W996" s="10">
        <v>368.50139999999999</v>
      </c>
      <c r="X996" s="10">
        <v>373.08620000000002</v>
      </c>
      <c r="Y996" s="10">
        <v>373.26929999999999</v>
      </c>
      <c r="Z996" s="10">
        <v>375.37860000000001</v>
      </c>
    </row>
    <row r="997" spans="1:26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2">
        <f t="shared" si="27"/>
        <v>371.94</v>
      </c>
      <c r="I997" s="2">
        <f t="shared" si="28"/>
        <v>371.16</v>
      </c>
      <c r="J997" s="2">
        <f t="shared" si="29"/>
        <v>368.86759999999998</v>
      </c>
      <c r="K997" s="10">
        <f>(testdata1820[[#This Row],[H]]+testdata1820[[#This Row],[L]]+2*testdata1820[[#This Row],[O]])/4</f>
        <v>370.9769</v>
      </c>
      <c r="L997" s="10">
        <f>2*testdata1820[[#This Row],[PP]]-testdata1820[[#This Row],[H]]</f>
        <v>370.79379999999998</v>
      </c>
      <c r="M997" s="10">
        <f>testdata1820[[#This Row],[PP]]-(testdata1820[[#This Row],[H]]-testdata1820[[#This Row],[L]])</f>
        <v>368.68449999999996</v>
      </c>
      <c r="N997" s="10">
        <f>testdata1820[[#This Row],[L]]-2*(testdata1820[[#This Row],[H]]-testdata1820[[#This Row],[PP]])</f>
        <v>368.50139999999993</v>
      </c>
      <c r="O997" s="10">
        <f>2*testdata1820[[#This Row],[PP]]-testdata1820[[#This Row],[L]]</f>
        <v>373.08620000000002</v>
      </c>
      <c r="P997" s="10">
        <f>testdata1820[[#This Row],[PP]]+(testdata1820[[#This Row],[H]]-testdata1820[[#This Row],[L]])</f>
        <v>373.26930000000004</v>
      </c>
      <c r="Q997" s="10">
        <f>testdata1820[[#This Row],[H]]+2*(testdata1820[[#This Row],[PP]]-testdata1820[[#This Row],[L]])</f>
        <v>375.37860000000006</v>
      </c>
      <c r="S997" s="8">
        <v>44182.543749999997</v>
      </c>
      <c r="T997" s="10">
        <v>370.9769</v>
      </c>
      <c r="U997" s="10">
        <v>370.79379999999998</v>
      </c>
      <c r="V997" s="10">
        <v>368.68450000000001</v>
      </c>
      <c r="W997" s="10">
        <v>368.50139999999999</v>
      </c>
      <c r="X997" s="10">
        <v>373.08620000000002</v>
      </c>
      <c r="Y997" s="10">
        <v>373.26929999999999</v>
      </c>
      <c r="Z997" s="10">
        <v>375.37860000000001</v>
      </c>
    </row>
    <row r="998" spans="1:26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2">
        <f t="shared" si="27"/>
        <v>371.94</v>
      </c>
      <c r="I998" s="2">
        <f t="shared" si="28"/>
        <v>371.16</v>
      </c>
      <c r="J998" s="2">
        <f t="shared" si="29"/>
        <v>368.86759999999998</v>
      </c>
      <c r="K998" s="10">
        <f>(testdata1820[[#This Row],[H]]+testdata1820[[#This Row],[L]]+2*testdata1820[[#This Row],[O]])/4</f>
        <v>370.9769</v>
      </c>
      <c r="L998" s="10">
        <f>2*testdata1820[[#This Row],[PP]]-testdata1820[[#This Row],[H]]</f>
        <v>370.79379999999998</v>
      </c>
      <c r="M998" s="10">
        <f>testdata1820[[#This Row],[PP]]-(testdata1820[[#This Row],[H]]-testdata1820[[#This Row],[L]])</f>
        <v>368.68449999999996</v>
      </c>
      <c r="N998" s="10">
        <f>testdata1820[[#This Row],[L]]-2*(testdata1820[[#This Row],[H]]-testdata1820[[#This Row],[PP]])</f>
        <v>368.50139999999993</v>
      </c>
      <c r="O998" s="10">
        <f>2*testdata1820[[#This Row],[PP]]-testdata1820[[#This Row],[L]]</f>
        <v>373.08620000000002</v>
      </c>
      <c r="P998" s="10">
        <f>testdata1820[[#This Row],[PP]]+(testdata1820[[#This Row],[H]]-testdata1820[[#This Row],[L]])</f>
        <v>373.26930000000004</v>
      </c>
      <c r="Q998" s="10">
        <f>testdata1820[[#This Row],[H]]+2*(testdata1820[[#This Row],[PP]]-testdata1820[[#This Row],[L]])</f>
        <v>375.37860000000006</v>
      </c>
      <c r="S998" s="8">
        <v>44182.544444444444</v>
      </c>
      <c r="T998" s="10">
        <v>370.9769</v>
      </c>
      <c r="U998" s="10">
        <v>370.79379999999998</v>
      </c>
      <c r="V998" s="10">
        <v>368.68450000000001</v>
      </c>
      <c r="W998" s="10">
        <v>368.50139999999999</v>
      </c>
      <c r="X998" s="10">
        <v>373.08620000000002</v>
      </c>
      <c r="Y998" s="10">
        <v>373.26929999999999</v>
      </c>
      <c r="Z998" s="10">
        <v>375.37860000000001</v>
      </c>
    </row>
    <row r="999" spans="1:26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2">
        <f t="shared" si="27"/>
        <v>371.94</v>
      </c>
      <c r="I999" s="2">
        <f t="shared" si="28"/>
        <v>371.16</v>
      </c>
      <c r="J999" s="2">
        <f t="shared" si="29"/>
        <v>368.86759999999998</v>
      </c>
      <c r="K999" s="10">
        <f>(testdata1820[[#This Row],[H]]+testdata1820[[#This Row],[L]]+2*testdata1820[[#This Row],[O]])/4</f>
        <v>370.9769</v>
      </c>
      <c r="L999" s="10">
        <f>2*testdata1820[[#This Row],[PP]]-testdata1820[[#This Row],[H]]</f>
        <v>370.79379999999998</v>
      </c>
      <c r="M999" s="10">
        <f>testdata1820[[#This Row],[PP]]-(testdata1820[[#This Row],[H]]-testdata1820[[#This Row],[L]])</f>
        <v>368.68449999999996</v>
      </c>
      <c r="N999" s="10">
        <f>testdata1820[[#This Row],[L]]-2*(testdata1820[[#This Row],[H]]-testdata1820[[#This Row],[PP]])</f>
        <v>368.50139999999993</v>
      </c>
      <c r="O999" s="10">
        <f>2*testdata1820[[#This Row],[PP]]-testdata1820[[#This Row],[L]]</f>
        <v>373.08620000000002</v>
      </c>
      <c r="P999" s="10">
        <f>testdata1820[[#This Row],[PP]]+(testdata1820[[#This Row],[H]]-testdata1820[[#This Row],[L]])</f>
        <v>373.26930000000004</v>
      </c>
      <c r="Q999" s="10">
        <f>testdata1820[[#This Row],[H]]+2*(testdata1820[[#This Row],[PP]]-testdata1820[[#This Row],[L]])</f>
        <v>375.37860000000006</v>
      </c>
      <c r="S999" s="8">
        <v>44182.545138888891</v>
      </c>
      <c r="T999" s="10">
        <v>370.9769</v>
      </c>
      <c r="U999" s="10">
        <v>370.79379999999998</v>
      </c>
      <c r="V999" s="10">
        <v>368.68450000000001</v>
      </c>
      <c r="W999" s="10">
        <v>368.50139999999999</v>
      </c>
      <c r="X999" s="10">
        <v>373.08620000000002</v>
      </c>
      <c r="Y999" s="10">
        <v>373.26929999999999</v>
      </c>
      <c r="Z999" s="10">
        <v>375.37860000000001</v>
      </c>
    </row>
    <row r="1000" spans="1:26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2">
        <f t="shared" si="27"/>
        <v>371.94</v>
      </c>
      <c r="I1000" s="2">
        <f t="shared" si="28"/>
        <v>371.16</v>
      </c>
      <c r="J1000" s="2">
        <f t="shared" si="29"/>
        <v>368.86759999999998</v>
      </c>
      <c r="K1000" s="10">
        <f>(testdata1820[[#This Row],[H]]+testdata1820[[#This Row],[L]]+2*testdata1820[[#This Row],[O]])/4</f>
        <v>370.9769</v>
      </c>
      <c r="L1000" s="10">
        <f>2*testdata1820[[#This Row],[PP]]-testdata1820[[#This Row],[H]]</f>
        <v>370.79379999999998</v>
      </c>
      <c r="M1000" s="10">
        <f>testdata1820[[#This Row],[PP]]-(testdata1820[[#This Row],[H]]-testdata1820[[#This Row],[L]])</f>
        <v>368.68449999999996</v>
      </c>
      <c r="N1000" s="10">
        <f>testdata1820[[#This Row],[L]]-2*(testdata1820[[#This Row],[H]]-testdata1820[[#This Row],[PP]])</f>
        <v>368.50139999999993</v>
      </c>
      <c r="O1000" s="10">
        <f>2*testdata1820[[#This Row],[PP]]-testdata1820[[#This Row],[L]]</f>
        <v>373.08620000000002</v>
      </c>
      <c r="P1000" s="10">
        <f>testdata1820[[#This Row],[PP]]+(testdata1820[[#This Row],[H]]-testdata1820[[#This Row],[L]])</f>
        <v>373.26930000000004</v>
      </c>
      <c r="Q1000" s="10">
        <f>testdata1820[[#This Row],[H]]+2*(testdata1820[[#This Row],[PP]]-testdata1820[[#This Row],[L]])</f>
        <v>375.37860000000006</v>
      </c>
      <c r="S1000" s="8">
        <v>44182.54583333333</v>
      </c>
      <c r="T1000" s="10">
        <v>370.9769</v>
      </c>
      <c r="U1000" s="10">
        <v>370.79379999999998</v>
      </c>
      <c r="V1000" s="10">
        <v>368.68450000000001</v>
      </c>
      <c r="W1000" s="10">
        <v>368.50139999999999</v>
      </c>
      <c r="X1000" s="10">
        <v>373.08620000000002</v>
      </c>
      <c r="Y1000" s="10">
        <v>373.26929999999999</v>
      </c>
      <c r="Z1000" s="10">
        <v>375.37860000000001</v>
      </c>
    </row>
    <row r="1001" spans="1:26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2">
        <f t="shared" si="27"/>
        <v>371.94</v>
      </c>
      <c r="I1001" s="2">
        <f t="shared" si="28"/>
        <v>371.16</v>
      </c>
      <c r="J1001" s="2">
        <f t="shared" si="29"/>
        <v>368.86759999999998</v>
      </c>
      <c r="K1001" s="10">
        <f>(testdata1820[[#This Row],[H]]+testdata1820[[#This Row],[L]]+2*testdata1820[[#This Row],[O]])/4</f>
        <v>370.9769</v>
      </c>
      <c r="L1001" s="10">
        <f>2*testdata1820[[#This Row],[PP]]-testdata1820[[#This Row],[H]]</f>
        <v>370.79379999999998</v>
      </c>
      <c r="M1001" s="10">
        <f>testdata1820[[#This Row],[PP]]-(testdata1820[[#This Row],[H]]-testdata1820[[#This Row],[L]])</f>
        <v>368.68449999999996</v>
      </c>
      <c r="N1001" s="10">
        <f>testdata1820[[#This Row],[L]]-2*(testdata1820[[#This Row],[H]]-testdata1820[[#This Row],[PP]])</f>
        <v>368.50139999999993</v>
      </c>
      <c r="O1001" s="10">
        <f>2*testdata1820[[#This Row],[PP]]-testdata1820[[#This Row],[L]]</f>
        <v>373.08620000000002</v>
      </c>
      <c r="P1001" s="10">
        <f>testdata1820[[#This Row],[PP]]+(testdata1820[[#This Row],[H]]-testdata1820[[#This Row],[L]])</f>
        <v>373.26930000000004</v>
      </c>
      <c r="Q1001" s="10">
        <f>testdata1820[[#This Row],[H]]+2*(testdata1820[[#This Row],[PP]]-testdata1820[[#This Row],[L]])</f>
        <v>375.37860000000006</v>
      </c>
      <c r="S1001" s="8">
        <v>44182.546527777777</v>
      </c>
      <c r="T1001" s="10">
        <v>370.9769</v>
      </c>
      <c r="U1001" s="10">
        <v>370.79379999999998</v>
      </c>
      <c r="V1001" s="10">
        <v>368.68450000000001</v>
      </c>
      <c r="W1001" s="10">
        <v>368.50139999999999</v>
      </c>
      <c r="X1001" s="10">
        <v>373.08620000000002</v>
      </c>
      <c r="Y1001" s="10">
        <v>373.26929999999999</v>
      </c>
      <c r="Z1001" s="10">
        <v>375.37860000000001</v>
      </c>
    </row>
    <row r="1002" spans="1:26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2">
        <f t="shared" si="27"/>
        <v>371.94</v>
      </c>
      <c r="I1002" s="2">
        <f t="shared" si="28"/>
        <v>371.16</v>
      </c>
      <c r="J1002" s="2">
        <f t="shared" si="29"/>
        <v>368.86759999999998</v>
      </c>
      <c r="K1002" s="10">
        <f>(testdata1820[[#This Row],[H]]+testdata1820[[#This Row],[L]]+2*testdata1820[[#This Row],[O]])/4</f>
        <v>370.9769</v>
      </c>
      <c r="L1002" s="10">
        <f>2*testdata1820[[#This Row],[PP]]-testdata1820[[#This Row],[H]]</f>
        <v>370.79379999999998</v>
      </c>
      <c r="M1002" s="10">
        <f>testdata1820[[#This Row],[PP]]-(testdata1820[[#This Row],[H]]-testdata1820[[#This Row],[L]])</f>
        <v>368.68449999999996</v>
      </c>
      <c r="N1002" s="10">
        <f>testdata1820[[#This Row],[L]]-2*(testdata1820[[#This Row],[H]]-testdata1820[[#This Row],[PP]])</f>
        <v>368.50139999999993</v>
      </c>
      <c r="O1002" s="10">
        <f>2*testdata1820[[#This Row],[PP]]-testdata1820[[#This Row],[L]]</f>
        <v>373.08620000000002</v>
      </c>
      <c r="P1002" s="10">
        <f>testdata1820[[#This Row],[PP]]+(testdata1820[[#This Row],[H]]-testdata1820[[#This Row],[L]])</f>
        <v>373.26930000000004</v>
      </c>
      <c r="Q1002" s="10">
        <f>testdata1820[[#This Row],[H]]+2*(testdata1820[[#This Row],[PP]]-testdata1820[[#This Row],[L]])</f>
        <v>375.37860000000006</v>
      </c>
      <c r="S1002" s="8">
        <v>44182.547222222223</v>
      </c>
      <c r="T1002" s="10">
        <v>370.9769</v>
      </c>
      <c r="U1002" s="10">
        <v>370.79379999999998</v>
      </c>
      <c r="V1002" s="10">
        <v>368.68450000000001</v>
      </c>
      <c r="W1002" s="10">
        <v>368.50139999999999</v>
      </c>
      <c r="X1002" s="10">
        <v>373.08620000000002</v>
      </c>
      <c r="Y1002" s="10">
        <v>373.26929999999999</v>
      </c>
      <c r="Z1002" s="10">
        <v>375.37860000000001</v>
      </c>
    </row>
    <row r="1003" spans="1:26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2">
        <f t="shared" si="27"/>
        <v>371.94</v>
      </c>
      <c r="I1003" s="2">
        <f t="shared" si="28"/>
        <v>371.16</v>
      </c>
      <c r="J1003" s="2">
        <f t="shared" si="29"/>
        <v>368.86759999999998</v>
      </c>
      <c r="K1003" s="10">
        <f>(testdata1820[[#This Row],[H]]+testdata1820[[#This Row],[L]]+2*testdata1820[[#This Row],[O]])/4</f>
        <v>370.9769</v>
      </c>
      <c r="L1003" s="10">
        <f>2*testdata1820[[#This Row],[PP]]-testdata1820[[#This Row],[H]]</f>
        <v>370.79379999999998</v>
      </c>
      <c r="M1003" s="10">
        <f>testdata1820[[#This Row],[PP]]-(testdata1820[[#This Row],[H]]-testdata1820[[#This Row],[L]])</f>
        <v>368.68449999999996</v>
      </c>
      <c r="N1003" s="10">
        <f>testdata1820[[#This Row],[L]]-2*(testdata1820[[#This Row],[H]]-testdata1820[[#This Row],[PP]])</f>
        <v>368.50139999999993</v>
      </c>
      <c r="O1003" s="10">
        <f>2*testdata1820[[#This Row],[PP]]-testdata1820[[#This Row],[L]]</f>
        <v>373.08620000000002</v>
      </c>
      <c r="P1003" s="10">
        <f>testdata1820[[#This Row],[PP]]+(testdata1820[[#This Row],[H]]-testdata1820[[#This Row],[L]])</f>
        <v>373.26930000000004</v>
      </c>
      <c r="Q1003" s="10">
        <f>testdata1820[[#This Row],[H]]+2*(testdata1820[[#This Row],[PP]]-testdata1820[[#This Row],[L]])</f>
        <v>375.37860000000006</v>
      </c>
      <c r="S1003" s="8">
        <v>44182.54791666667</v>
      </c>
      <c r="T1003" s="10">
        <v>370.9769</v>
      </c>
      <c r="U1003" s="10">
        <v>370.79379999999998</v>
      </c>
      <c r="V1003" s="10">
        <v>368.68450000000001</v>
      </c>
      <c r="W1003" s="10">
        <v>368.50139999999999</v>
      </c>
      <c r="X1003" s="10">
        <v>373.08620000000002</v>
      </c>
      <c r="Y1003" s="10">
        <v>373.26929999999999</v>
      </c>
      <c r="Z1003" s="10">
        <v>375.37860000000001</v>
      </c>
    </row>
    <row r="1004" spans="1:26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2">
        <f t="shared" si="27"/>
        <v>371.94</v>
      </c>
      <c r="I1004" s="2">
        <f t="shared" si="28"/>
        <v>371.16</v>
      </c>
      <c r="J1004" s="2">
        <f t="shared" si="29"/>
        <v>368.86759999999998</v>
      </c>
      <c r="K1004" s="10">
        <f>(testdata1820[[#This Row],[H]]+testdata1820[[#This Row],[L]]+2*testdata1820[[#This Row],[O]])/4</f>
        <v>370.9769</v>
      </c>
      <c r="L1004" s="10">
        <f>2*testdata1820[[#This Row],[PP]]-testdata1820[[#This Row],[H]]</f>
        <v>370.79379999999998</v>
      </c>
      <c r="M1004" s="10">
        <f>testdata1820[[#This Row],[PP]]-(testdata1820[[#This Row],[H]]-testdata1820[[#This Row],[L]])</f>
        <v>368.68449999999996</v>
      </c>
      <c r="N1004" s="10">
        <f>testdata1820[[#This Row],[L]]-2*(testdata1820[[#This Row],[H]]-testdata1820[[#This Row],[PP]])</f>
        <v>368.50139999999993</v>
      </c>
      <c r="O1004" s="10">
        <f>2*testdata1820[[#This Row],[PP]]-testdata1820[[#This Row],[L]]</f>
        <v>373.08620000000002</v>
      </c>
      <c r="P1004" s="10">
        <f>testdata1820[[#This Row],[PP]]+(testdata1820[[#This Row],[H]]-testdata1820[[#This Row],[L]])</f>
        <v>373.26930000000004</v>
      </c>
      <c r="Q1004" s="10">
        <f>testdata1820[[#This Row],[H]]+2*(testdata1820[[#This Row],[PP]]-testdata1820[[#This Row],[L]])</f>
        <v>375.37860000000006</v>
      </c>
      <c r="S1004" s="8">
        <v>44182.548611111109</v>
      </c>
      <c r="T1004" s="10">
        <v>370.9769</v>
      </c>
      <c r="U1004" s="10">
        <v>370.79379999999998</v>
      </c>
      <c r="V1004" s="10">
        <v>368.68450000000001</v>
      </c>
      <c r="W1004" s="10">
        <v>368.50139999999999</v>
      </c>
      <c r="X1004" s="10">
        <v>373.08620000000002</v>
      </c>
      <c r="Y1004" s="10">
        <v>373.26929999999999</v>
      </c>
      <c r="Z1004" s="10">
        <v>375.37860000000001</v>
      </c>
    </row>
    <row r="1005" spans="1:26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2">
        <f t="shared" si="27"/>
        <v>371.94</v>
      </c>
      <c r="I1005" s="2">
        <f t="shared" si="28"/>
        <v>371.16</v>
      </c>
      <c r="J1005" s="2">
        <f t="shared" si="29"/>
        <v>368.86759999999998</v>
      </c>
      <c r="K1005" s="10">
        <f>(testdata1820[[#This Row],[H]]+testdata1820[[#This Row],[L]]+2*testdata1820[[#This Row],[O]])/4</f>
        <v>370.9769</v>
      </c>
      <c r="L1005" s="10">
        <f>2*testdata1820[[#This Row],[PP]]-testdata1820[[#This Row],[H]]</f>
        <v>370.79379999999998</v>
      </c>
      <c r="M1005" s="10">
        <f>testdata1820[[#This Row],[PP]]-(testdata1820[[#This Row],[H]]-testdata1820[[#This Row],[L]])</f>
        <v>368.68449999999996</v>
      </c>
      <c r="N1005" s="10">
        <f>testdata1820[[#This Row],[L]]-2*(testdata1820[[#This Row],[H]]-testdata1820[[#This Row],[PP]])</f>
        <v>368.50139999999993</v>
      </c>
      <c r="O1005" s="10">
        <f>2*testdata1820[[#This Row],[PP]]-testdata1820[[#This Row],[L]]</f>
        <v>373.08620000000002</v>
      </c>
      <c r="P1005" s="10">
        <f>testdata1820[[#This Row],[PP]]+(testdata1820[[#This Row],[H]]-testdata1820[[#This Row],[L]])</f>
        <v>373.26930000000004</v>
      </c>
      <c r="Q1005" s="10">
        <f>testdata1820[[#This Row],[H]]+2*(testdata1820[[#This Row],[PP]]-testdata1820[[#This Row],[L]])</f>
        <v>375.37860000000006</v>
      </c>
      <c r="S1005" s="8">
        <v>44182.549305555556</v>
      </c>
      <c r="T1005" s="10">
        <v>370.9769</v>
      </c>
      <c r="U1005" s="10">
        <v>370.79379999999998</v>
      </c>
      <c r="V1005" s="10">
        <v>368.68450000000001</v>
      </c>
      <c r="W1005" s="10">
        <v>368.50139999999999</v>
      </c>
      <c r="X1005" s="10">
        <v>373.08620000000002</v>
      </c>
      <c r="Y1005" s="10">
        <v>373.26929999999999</v>
      </c>
      <c r="Z1005" s="10">
        <v>375.37860000000001</v>
      </c>
    </row>
    <row r="1006" spans="1:26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2">
        <f t="shared" si="27"/>
        <v>371.94</v>
      </c>
      <c r="I1006" s="2">
        <f t="shared" si="28"/>
        <v>371.16</v>
      </c>
      <c r="J1006" s="2">
        <f t="shared" si="29"/>
        <v>368.86759999999998</v>
      </c>
      <c r="K1006" s="10">
        <f>(testdata1820[[#This Row],[H]]+testdata1820[[#This Row],[L]]+2*testdata1820[[#This Row],[O]])/4</f>
        <v>370.9769</v>
      </c>
      <c r="L1006" s="10">
        <f>2*testdata1820[[#This Row],[PP]]-testdata1820[[#This Row],[H]]</f>
        <v>370.79379999999998</v>
      </c>
      <c r="M1006" s="10">
        <f>testdata1820[[#This Row],[PP]]-(testdata1820[[#This Row],[H]]-testdata1820[[#This Row],[L]])</f>
        <v>368.68449999999996</v>
      </c>
      <c r="N1006" s="10">
        <f>testdata1820[[#This Row],[L]]-2*(testdata1820[[#This Row],[H]]-testdata1820[[#This Row],[PP]])</f>
        <v>368.50139999999993</v>
      </c>
      <c r="O1006" s="10">
        <f>2*testdata1820[[#This Row],[PP]]-testdata1820[[#This Row],[L]]</f>
        <v>373.08620000000002</v>
      </c>
      <c r="P1006" s="10">
        <f>testdata1820[[#This Row],[PP]]+(testdata1820[[#This Row],[H]]-testdata1820[[#This Row],[L]])</f>
        <v>373.26930000000004</v>
      </c>
      <c r="Q1006" s="10">
        <f>testdata1820[[#This Row],[H]]+2*(testdata1820[[#This Row],[PP]]-testdata1820[[#This Row],[L]])</f>
        <v>375.37860000000006</v>
      </c>
      <c r="S1006" s="8">
        <v>44182.55</v>
      </c>
      <c r="T1006" s="10">
        <v>370.9769</v>
      </c>
      <c r="U1006" s="10">
        <v>370.79379999999998</v>
      </c>
      <c r="V1006" s="10">
        <v>368.68450000000001</v>
      </c>
      <c r="W1006" s="10">
        <v>368.50139999999999</v>
      </c>
      <c r="X1006" s="10">
        <v>373.08620000000002</v>
      </c>
      <c r="Y1006" s="10">
        <v>373.26929999999999</v>
      </c>
      <c r="Z1006" s="10">
        <v>375.37860000000001</v>
      </c>
    </row>
    <row r="1007" spans="1:26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2">
        <f t="shared" si="27"/>
        <v>371.94</v>
      </c>
      <c r="I1007" s="2">
        <f t="shared" si="28"/>
        <v>371.16</v>
      </c>
      <c r="J1007" s="2">
        <f t="shared" si="29"/>
        <v>368.86759999999998</v>
      </c>
      <c r="K1007" s="10">
        <f>(testdata1820[[#This Row],[H]]+testdata1820[[#This Row],[L]]+2*testdata1820[[#This Row],[O]])/4</f>
        <v>370.9769</v>
      </c>
      <c r="L1007" s="10">
        <f>2*testdata1820[[#This Row],[PP]]-testdata1820[[#This Row],[H]]</f>
        <v>370.79379999999998</v>
      </c>
      <c r="M1007" s="10">
        <f>testdata1820[[#This Row],[PP]]-(testdata1820[[#This Row],[H]]-testdata1820[[#This Row],[L]])</f>
        <v>368.68449999999996</v>
      </c>
      <c r="N1007" s="10">
        <f>testdata1820[[#This Row],[L]]-2*(testdata1820[[#This Row],[H]]-testdata1820[[#This Row],[PP]])</f>
        <v>368.50139999999993</v>
      </c>
      <c r="O1007" s="10">
        <f>2*testdata1820[[#This Row],[PP]]-testdata1820[[#This Row],[L]]</f>
        <v>373.08620000000002</v>
      </c>
      <c r="P1007" s="10">
        <f>testdata1820[[#This Row],[PP]]+(testdata1820[[#This Row],[H]]-testdata1820[[#This Row],[L]])</f>
        <v>373.26930000000004</v>
      </c>
      <c r="Q1007" s="10">
        <f>testdata1820[[#This Row],[H]]+2*(testdata1820[[#This Row],[PP]]-testdata1820[[#This Row],[L]])</f>
        <v>375.37860000000006</v>
      </c>
      <c r="S1007" s="8">
        <v>44182.550694444442</v>
      </c>
      <c r="T1007" s="10">
        <v>370.9769</v>
      </c>
      <c r="U1007" s="10">
        <v>370.79379999999998</v>
      </c>
      <c r="V1007" s="10">
        <v>368.68450000000001</v>
      </c>
      <c r="W1007" s="10">
        <v>368.50139999999999</v>
      </c>
      <c r="X1007" s="10">
        <v>373.08620000000002</v>
      </c>
      <c r="Y1007" s="10">
        <v>373.26929999999999</v>
      </c>
      <c r="Z1007" s="10">
        <v>375.37860000000001</v>
      </c>
    </row>
    <row r="1008" spans="1:26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2">
        <f t="shared" si="27"/>
        <v>371.94</v>
      </c>
      <c r="I1008" s="2">
        <f t="shared" si="28"/>
        <v>371.16</v>
      </c>
      <c r="J1008" s="2">
        <f t="shared" si="29"/>
        <v>368.86759999999998</v>
      </c>
      <c r="K1008" s="10">
        <f>(testdata1820[[#This Row],[H]]+testdata1820[[#This Row],[L]]+2*testdata1820[[#This Row],[O]])/4</f>
        <v>370.9769</v>
      </c>
      <c r="L1008" s="10">
        <f>2*testdata1820[[#This Row],[PP]]-testdata1820[[#This Row],[H]]</f>
        <v>370.79379999999998</v>
      </c>
      <c r="M1008" s="10">
        <f>testdata1820[[#This Row],[PP]]-(testdata1820[[#This Row],[H]]-testdata1820[[#This Row],[L]])</f>
        <v>368.68449999999996</v>
      </c>
      <c r="N1008" s="10">
        <f>testdata1820[[#This Row],[L]]-2*(testdata1820[[#This Row],[H]]-testdata1820[[#This Row],[PP]])</f>
        <v>368.50139999999993</v>
      </c>
      <c r="O1008" s="10">
        <f>2*testdata1820[[#This Row],[PP]]-testdata1820[[#This Row],[L]]</f>
        <v>373.08620000000002</v>
      </c>
      <c r="P1008" s="10">
        <f>testdata1820[[#This Row],[PP]]+(testdata1820[[#This Row],[H]]-testdata1820[[#This Row],[L]])</f>
        <v>373.26930000000004</v>
      </c>
      <c r="Q1008" s="10">
        <f>testdata1820[[#This Row],[H]]+2*(testdata1820[[#This Row],[PP]]-testdata1820[[#This Row],[L]])</f>
        <v>375.37860000000006</v>
      </c>
      <c r="S1008" s="8">
        <v>44182.551388888889</v>
      </c>
      <c r="T1008" s="10">
        <v>370.9769</v>
      </c>
      <c r="U1008" s="10">
        <v>370.79379999999998</v>
      </c>
      <c r="V1008" s="10">
        <v>368.68450000000001</v>
      </c>
      <c r="W1008" s="10">
        <v>368.50139999999999</v>
      </c>
      <c r="X1008" s="10">
        <v>373.08620000000002</v>
      </c>
      <c r="Y1008" s="10">
        <v>373.26929999999999</v>
      </c>
      <c r="Z1008" s="10">
        <v>375.37860000000001</v>
      </c>
    </row>
    <row r="1009" spans="1:26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2">
        <f t="shared" si="27"/>
        <v>371.94</v>
      </c>
      <c r="I1009" s="2">
        <f t="shared" si="28"/>
        <v>371.16</v>
      </c>
      <c r="J1009" s="2">
        <f t="shared" si="29"/>
        <v>368.86759999999998</v>
      </c>
      <c r="K1009" s="10">
        <f>(testdata1820[[#This Row],[H]]+testdata1820[[#This Row],[L]]+2*testdata1820[[#This Row],[O]])/4</f>
        <v>370.9769</v>
      </c>
      <c r="L1009" s="10">
        <f>2*testdata1820[[#This Row],[PP]]-testdata1820[[#This Row],[H]]</f>
        <v>370.79379999999998</v>
      </c>
      <c r="M1009" s="10">
        <f>testdata1820[[#This Row],[PP]]-(testdata1820[[#This Row],[H]]-testdata1820[[#This Row],[L]])</f>
        <v>368.68449999999996</v>
      </c>
      <c r="N1009" s="10">
        <f>testdata1820[[#This Row],[L]]-2*(testdata1820[[#This Row],[H]]-testdata1820[[#This Row],[PP]])</f>
        <v>368.50139999999993</v>
      </c>
      <c r="O1009" s="10">
        <f>2*testdata1820[[#This Row],[PP]]-testdata1820[[#This Row],[L]]</f>
        <v>373.08620000000002</v>
      </c>
      <c r="P1009" s="10">
        <f>testdata1820[[#This Row],[PP]]+(testdata1820[[#This Row],[H]]-testdata1820[[#This Row],[L]])</f>
        <v>373.26930000000004</v>
      </c>
      <c r="Q1009" s="10">
        <f>testdata1820[[#This Row],[H]]+2*(testdata1820[[#This Row],[PP]]-testdata1820[[#This Row],[L]])</f>
        <v>375.37860000000006</v>
      </c>
      <c r="S1009" s="8">
        <v>44182.552083333336</v>
      </c>
      <c r="T1009" s="10">
        <v>370.9769</v>
      </c>
      <c r="U1009" s="10">
        <v>370.79379999999998</v>
      </c>
      <c r="V1009" s="10">
        <v>368.68450000000001</v>
      </c>
      <c r="W1009" s="10">
        <v>368.50139999999999</v>
      </c>
      <c r="X1009" s="10">
        <v>373.08620000000002</v>
      </c>
      <c r="Y1009" s="10">
        <v>373.26929999999999</v>
      </c>
      <c r="Z1009" s="10">
        <v>375.37860000000001</v>
      </c>
    </row>
    <row r="1010" spans="1:26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2">
        <f t="shared" si="27"/>
        <v>371.94</v>
      </c>
      <c r="I1010" s="2">
        <f t="shared" si="28"/>
        <v>371.16</v>
      </c>
      <c r="J1010" s="2">
        <f t="shared" si="29"/>
        <v>368.86759999999998</v>
      </c>
      <c r="K1010" s="10">
        <f>(testdata1820[[#This Row],[H]]+testdata1820[[#This Row],[L]]+2*testdata1820[[#This Row],[O]])/4</f>
        <v>370.9769</v>
      </c>
      <c r="L1010" s="10">
        <f>2*testdata1820[[#This Row],[PP]]-testdata1820[[#This Row],[H]]</f>
        <v>370.79379999999998</v>
      </c>
      <c r="M1010" s="10">
        <f>testdata1820[[#This Row],[PP]]-(testdata1820[[#This Row],[H]]-testdata1820[[#This Row],[L]])</f>
        <v>368.68449999999996</v>
      </c>
      <c r="N1010" s="10">
        <f>testdata1820[[#This Row],[L]]-2*(testdata1820[[#This Row],[H]]-testdata1820[[#This Row],[PP]])</f>
        <v>368.50139999999993</v>
      </c>
      <c r="O1010" s="10">
        <f>2*testdata1820[[#This Row],[PP]]-testdata1820[[#This Row],[L]]</f>
        <v>373.08620000000002</v>
      </c>
      <c r="P1010" s="10">
        <f>testdata1820[[#This Row],[PP]]+(testdata1820[[#This Row],[H]]-testdata1820[[#This Row],[L]])</f>
        <v>373.26930000000004</v>
      </c>
      <c r="Q1010" s="10">
        <f>testdata1820[[#This Row],[H]]+2*(testdata1820[[#This Row],[PP]]-testdata1820[[#This Row],[L]])</f>
        <v>375.37860000000006</v>
      </c>
      <c r="S1010" s="8">
        <v>44182.552777777775</v>
      </c>
      <c r="T1010" s="10">
        <v>370.9769</v>
      </c>
      <c r="U1010" s="10">
        <v>370.79379999999998</v>
      </c>
      <c r="V1010" s="10">
        <v>368.68450000000001</v>
      </c>
      <c r="W1010" s="10">
        <v>368.50139999999999</v>
      </c>
      <c r="X1010" s="10">
        <v>373.08620000000002</v>
      </c>
      <c r="Y1010" s="10">
        <v>373.26929999999999</v>
      </c>
      <c r="Z1010" s="10">
        <v>375.37860000000001</v>
      </c>
    </row>
    <row r="1011" spans="1:26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2">
        <f t="shared" si="27"/>
        <v>371.94</v>
      </c>
      <c r="I1011" s="2">
        <f t="shared" si="28"/>
        <v>371.16</v>
      </c>
      <c r="J1011" s="2">
        <f t="shared" si="29"/>
        <v>368.86759999999998</v>
      </c>
      <c r="K1011" s="10">
        <f>(testdata1820[[#This Row],[H]]+testdata1820[[#This Row],[L]]+2*testdata1820[[#This Row],[O]])/4</f>
        <v>370.9769</v>
      </c>
      <c r="L1011" s="10">
        <f>2*testdata1820[[#This Row],[PP]]-testdata1820[[#This Row],[H]]</f>
        <v>370.79379999999998</v>
      </c>
      <c r="M1011" s="10">
        <f>testdata1820[[#This Row],[PP]]-(testdata1820[[#This Row],[H]]-testdata1820[[#This Row],[L]])</f>
        <v>368.68449999999996</v>
      </c>
      <c r="N1011" s="10">
        <f>testdata1820[[#This Row],[L]]-2*(testdata1820[[#This Row],[H]]-testdata1820[[#This Row],[PP]])</f>
        <v>368.50139999999993</v>
      </c>
      <c r="O1011" s="10">
        <f>2*testdata1820[[#This Row],[PP]]-testdata1820[[#This Row],[L]]</f>
        <v>373.08620000000002</v>
      </c>
      <c r="P1011" s="10">
        <f>testdata1820[[#This Row],[PP]]+(testdata1820[[#This Row],[H]]-testdata1820[[#This Row],[L]])</f>
        <v>373.26930000000004</v>
      </c>
      <c r="Q1011" s="10">
        <f>testdata1820[[#This Row],[H]]+2*(testdata1820[[#This Row],[PP]]-testdata1820[[#This Row],[L]])</f>
        <v>375.37860000000006</v>
      </c>
      <c r="S1011" s="8">
        <v>44182.553472222222</v>
      </c>
      <c r="T1011" s="10">
        <v>370.9769</v>
      </c>
      <c r="U1011" s="10">
        <v>370.79379999999998</v>
      </c>
      <c r="V1011" s="10">
        <v>368.68450000000001</v>
      </c>
      <c r="W1011" s="10">
        <v>368.50139999999999</v>
      </c>
      <c r="X1011" s="10">
        <v>373.08620000000002</v>
      </c>
      <c r="Y1011" s="10">
        <v>373.26929999999999</v>
      </c>
      <c r="Z1011" s="10">
        <v>375.37860000000001</v>
      </c>
    </row>
    <row r="1012" spans="1:26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2">
        <f t="shared" si="27"/>
        <v>371.94</v>
      </c>
      <c r="I1012" s="2">
        <f t="shared" si="28"/>
        <v>371.16</v>
      </c>
      <c r="J1012" s="2">
        <f t="shared" si="29"/>
        <v>368.86759999999998</v>
      </c>
      <c r="K1012" s="10">
        <f>(testdata1820[[#This Row],[H]]+testdata1820[[#This Row],[L]]+2*testdata1820[[#This Row],[O]])/4</f>
        <v>370.9769</v>
      </c>
      <c r="L1012" s="10">
        <f>2*testdata1820[[#This Row],[PP]]-testdata1820[[#This Row],[H]]</f>
        <v>370.79379999999998</v>
      </c>
      <c r="M1012" s="10">
        <f>testdata1820[[#This Row],[PP]]-(testdata1820[[#This Row],[H]]-testdata1820[[#This Row],[L]])</f>
        <v>368.68449999999996</v>
      </c>
      <c r="N1012" s="10">
        <f>testdata1820[[#This Row],[L]]-2*(testdata1820[[#This Row],[H]]-testdata1820[[#This Row],[PP]])</f>
        <v>368.50139999999993</v>
      </c>
      <c r="O1012" s="10">
        <f>2*testdata1820[[#This Row],[PP]]-testdata1820[[#This Row],[L]]</f>
        <v>373.08620000000002</v>
      </c>
      <c r="P1012" s="10">
        <f>testdata1820[[#This Row],[PP]]+(testdata1820[[#This Row],[H]]-testdata1820[[#This Row],[L]])</f>
        <v>373.26930000000004</v>
      </c>
      <c r="Q1012" s="10">
        <f>testdata1820[[#This Row],[H]]+2*(testdata1820[[#This Row],[PP]]-testdata1820[[#This Row],[L]])</f>
        <v>375.37860000000006</v>
      </c>
      <c r="S1012" s="8">
        <v>44182.554166666669</v>
      </c>
      <c r="T1012" s="10">
        <v>370.9769</v>
      </c>
      <c r="U1012" s="10">
        <v>370.79379999999998</v>
      </c>
      <c r="V1012" s="10">
        <v>368.68450000000001</v>
      </c>
      <c r="W1012" s="10">
        <v>368.50139999999999</v>
      </c>
      <c r="X1012" s="10">
        <v>373.08620000000002</v>
      </c>
      <c r="Y1012" s="10">
        <v>373.26929999999999</v>
      </c>
      <c r="Z1012" s="10">
        <v>375.37860000000001</v>
      </c>
    </row>
    <row r="1013" spans="1:26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2">
        <f t="shared" si="27"/>
        <v>371.94</v>
      </c>
      <c r="I1013" s="2">
        <f t="shared" si="28"/>
        <v>371.16</v>
      </c>
      <c r="J1013" s="2">
        <f t="shared" si="29"/>
        <v>368.86759999999998</v>
      </c>
      <c r="K1013" s="10">
        <f>(testdata1820[[#This Row],[H]]+testdata1820[[#This Row],[L]]+2*testdata1820[[#This Row],[O]])/4</f>
        <v>370.9769</v>
      </c>
      <c r="L1013" s="10">
        <f>2*testdata1820[[#This Row],[PP]]-testdata1820[[#This Row],[H]]</f>
        <v>370.79379999999998</v>
      </c>
      <c r="M1013" s="10">
        <f>testdata1820[[#This Row],[PP]]-(testdata1820[[#This Row],[H]]-testdata1820[[#This Row],[L]])</f>
        <v>368.68449999999996</v>
      </c>
      <c r="N1013" s="10">
        <f>testdata1820[[#This Row],[L]]-2*(testdata1820[[#This Row],[H]]-testdata1820[[#This Row],[PP]])</f>
        <v>368.50139999999993</v>
      </c>
      <c r="O1013" s="10">
        <f>2*testdata1820[[#This Row],[PP]]-testdata1820[[#This Row],[L]]</f>
        <v>373.08620000000002</v>
      </c>
      <c r="P1013" s="10">
        <f>testdata1820[[#This Row],[PP]]+(testdata1820[[#This Row],[H]]-testdata1820[[#This Row],[L]])</f>
        <v>373.26930000000004</v>
      </c>
      <c r="Q1013" s="10">
        <f>testdata1820[[#This Row],[H]]+2*(testdata1820[[#This Row],[PP]]-testdata1820[[#This Row],[L]])</f>
        <v>375.37860000000006</v>
      </c>
      <c r="S1013" s="8">
        <v>44182.554861111108</v>
      </c>
      <c r="T1013" s="10">
        <v>370.9769</v>
      </c>
      <c r="U1013" s="10">
        <v>370.79379999999998</v>
      </c>
      <c r="V1013" s="10">
        <v>368.68450000000001</v>
      </c>
      <c r="W1013" s="10">
        <v>368.50139999999999</v>
      </c>
      <c r="X1013" s="10">
        <v>373.08620000000002</v>
      </c>
      <c r="Y1013" s="10">
        <v>373.26929999999999</v>
      </c>
      <c r="Z1013" s="10">
        <v>375.37860000000001</v>
      </c>
    </row>
    <row r="1014" spans="1:26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2">
        <f t="shared" si="27"/>
        <v>371.94</v>
      </c>
      <c r="I1014" s="2">
        <f t="shared" si="28"/>
        <v>371.16</v>
      </c>
      <c r="J1014" s="2">
        <f t="shared" si="29"/>
        <v>368.86759999999998</v>
      </c>
      <c r="K1014" s="10">
        <f>(testdata1820[[#This Row],[H]]+testdata1820[[#This Row],[L]]+2*testdata1820[[#This Row],[O]])/4</f>
        <v>370.9769</v>
      </c>
      <c r="L1014" s="10">
        <f>2*testdata1820[[#This Row],[PP]]-testdata1820[[#This Row],[H]]</f>
        <v>370.79379999999998</v>
      </c>
      <c r="M1014" s="10">
        <f>testdata1820[[#This Row],[PP]]-(testdata1820[[#This Row],[H]]-testdata1820[[#This Row],[L]])</f>
        <v>368.68449999999996</v>
      </c>
      <c r="N1014" s="10">
        <f>testdata1820[[#This Row],[L]]-2*(testdata1820[[#This Row],[H]]-testdata1820[[#This Row],[PP]])</f>
        <v>368.50139999999993</v>
      </c>
      <c r="O1014" s="10">
        <f>2*testdata1820[[#This Row],[PP]]-testdata1820[[#This Row],[L]]</f>
        <v>373.08620000000002</v>
      </c>
      <c r="P1014" s="10">
        <f>testdata1820[[#This Row],[PP]]+(testdata1820[[#This Row],[H]]-testdata1820[[#This Row],[L]])</f>
        <v>373.26930000000004</v>
      </c>
      <c r="Q1014" s="10">
        <f>testdata1820[[#This Row],[H]]+2*(testdata1820[[#This Row],[PP]]-testdata1820[[#This Row],[L]])</f>
        <v>375.37860000000006</v>
      </c>
      <c r="S1014" s="8">
        <v>44182.555555555555</v>
      </c>
      <c r="T1014" s="10">
        <v>370.9769</v>
      </c>
      <c r="U1014" s="10">
        <v>370.79379999999998</v>
      </c>
      <c r="V1014" s="10">
        <v>368.68450000000001</v>
      </c>
      <c r="W1014" s="10">
        <v>368.50139999999999</v>
      </c>
      <c r="X1014" s="10">
        <v>373.08620000000002</v>
      </c>
      <c r="Y1014" s="10">
        <v>373.26929999999999</v>
      </c>
      <c r="Z1014" s="10">
        <v>375.37860000000001</v>
      </c>
    </row>
    <row r="1015" spans="1:26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2">
        <f t="shared" si="27"/>
        <v>371.94</v>
      </c>
      <c r="I1015" s="2">
        <f t="shared" si="28"/>
        <v>371.16</v>
      </c>
      <c r="J1015" s="2">
        <f t="shared" si="29"/>
        <v>368.86759999999998</v>
      </c>
      <c r="K1015" s="10">
        <f>(testdata1820[[#This Row],[H]]+testdata1820[[#This Row],[L]]+2*testdata1820[[#This Row],[O]])/4</f>
        <v>370.9769</v>
      </c>
      <c r="L1015" s="10">
        <f>2*testdata1820[[#This Row],[PP]]-testdata1820[[#This Row],[H]]</f>
        <v>370.79379999999998</v>
      </c>
      <c r="M1015" s="10">
        <f>testdata1820[[#This Row],[PP]]-(testdata1820[[#This Row],[H]]-testdata1820[[#This Row],[L]])</f>
        <v>368.68449999999996</v>
      </c>
      <c r="N1015" s="10">
        <f>testdata1820[[#This Row],[L]]-2*(testdata1820[[#This Row],[H]]-testdata1820[[#This Row],[PP]])</f>
        <v>368.50139999999993</v>
      </c>
      <c r="O1015" s="10">
        <f>2*testdata1820[[#This Row],[PP]]-testdata1820[[#This Row],[L]]</f>
        <v>373.08620000000002</v>
      </c>
      <c r="P1015" s="10">
        <f>testdata1820[[#This Row],[PP]]+(testdata1820[[#This Row],[H]]-testdata1820[[#This Row],[L]])</f>
        <v>373.26930000000004</v>
      </c>
      <c r="Q1015" s="10">
        <f>testdata1820[[#This Row],[H]]+2*(testdata1820[[#This Row],[PP]]-testdata1820[[#This Row],[L]])</f>
        <v>375.37860000000006</v>
      </c>
      <c r="S1015" s="8">
        <v>44182.556250000001</v>
      </c>
      <c r="T1015" s="10">
        <v>370.9769</v>
      </c>
      <c r="U1015" s="10">
        <v>370.79379999999998</v>
      </c>
      <c r="V1015" s="10">
        <v>368.68450000000001</v>
      </c>
      <c r="W1015" s="10">
        <v>368.50139999999999</v>
      </c>
      <c r="X1015" s="10">
        <v>373.08620000000002</v>
      </c>
      <c r="Y1015" s="10">
        <v>373.26929999999999</v>
      </c>
      <c r="Z1015" s="10">
        <v>375.37860000000001</v>
      </c>
    </row>
    <row r="1016" spans="1:26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2">
        <f t="shared" si="27"/>
        <v>371.94</v>
      </c>
      <c r="I1016" s="2">
        <f t="shared" si="28"/>
        <v>371.16</v>
      </c>
      <c r="J1016" s="2">
        <f t="shared" si="29"/>
        <v>368.86759999999998</v>
      </c>
      <c r="K1016" s="10">
        <f>(testdata1820[[#This Row],[H]]+testdata1820[[#This Row],[L]]+2*testdata1820[[#This Row],[O]])/4</f>
        <v>370.9769</v>
      </c>
      <c r="L1016" s="10">
        <f>2*testdata1820[[#This Row],[PP]]-testdata1820[[#This Row],[H]]</f>
        <v>370.79379999999998</v>
      </c>
      <c r="M1016" s="10">
        <f>testdata1820[[#This Row],[PP]]-(testdata1820[[#This Row],[H]]-testdata1820[[#This Row],[L]])</f>
        <v>368.68449999999996</v>
      </c>
      <c r="N1016" s="10">
        <f>testdata1820[[#This Row],[L]]-2*(testdata1820[[#This Row],[H]]-testdata1820[[#This Row],[PP]])</f>
        <v>368.50139999999993</v>
      </c>
      <c r="O1016" s="10">
        <f>2*testdata1820[[#This Row],[PP]]-testdata1820[[#This Row],[L]]</f>
        <v>373.08620000000002</v>
      </c>
      <c r="P1016" s="10">
        <f>testdata1820[[#This Row],[PP]]+(testdata1820[[#This Row],[H]]-testdata1820[[#This Row],[L]])</f>
        <v>373.26930000000004</v>
      </c>
      <c r="Q1016" s="10">
        <f>testdata1820[[#This Row],[H]]+2*(testdata1820[[#This Row],[PP]]-testdata1820[[#This Row],[L]])</f>
        <v>375.37860000000006</v>
      </c>
      <c r="S1016" s="8">
        <v>44182.556944444441</v>
      </c>
      <c r="T1016" s="10">
        <v>370.9769</v>
      </c>
      <c r="U1016" s="10">
        <v>370.79379999999998</v>
      </c>
      <c r="V1016" s="10">
        <v>368.68450000000001</v>
      </c>
      <c r="W1016" s="10">
        <v>368.50139999999999</v>
      </c>
      <c r="X1016" s="10">
        <v>373.08620000000002</v>
      </c>
      <c r="Y1016" s="10">
        <v>373.26929999999999</v>
      </c>
      <c r="Z1016" s="10">
        <v>375.37860000000001</v>
      </c>
    </row>
    <row r="1017" spans="1:26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2">
        <f t="shared" si="27"/>
        <v>371.94</v>
      </c>
      <c r="I1017" s="2">
        <f t="shared" si="28"/>
        <v>371.16</v>
      </c>
      <c r="J1017" s="2">
        <f t="shared" si="29"/>
        <v>368.86759999999998</v>
      </c>
      <c r="K1017" s="10">
        <f>(testdata1820[[#This Row],[H]]+testdata1820[[#This Row],[L]]+2*testdata1820[[#This Row],[O]])/4</f>
        <v>370.9769</v>
      </c>
      <c r="L1017" s="10">
        <f>2*testdata1820[[#This Row],[PP]]-testdata1820[[#This Row],[H]]</f>
        <v>370.79379999999998</v>
      </c>
      <c r="M1017" s="10">
        <f>testdata1820[[#This Row],[PP]]-(testdata1820[[#This Row],[H]]-testdata1820[[#This Row],[L]])</f>
        <v>368.68449999999996</v>
      </c>
      <c r="N1017" s="10">
        <f>testdata1820[[#This Row],[L]]-2*(testdata1820[[#This Row],[H]]-testdata1820[[#This Row],[PP]])</f>
        <v>368.50139999999993</v>
      </c>
      <c r="O1017" s="10">
        <f>2*testdata1820[[#This Row],[PP]]-testdata1820[[#This Row],[L]]</f>
        <v>373.08620000000002</v>
      </c>
      <c r="P1017" s="10">
        <f>testdata1820[[#This Row],[PP]]+(testdata1820[[#This Row],[H]]-testdata1820[[#This Row],[L]])</f>
        <v>373.26930000000004</v>
      </c>
      <c r="Q1017" s="10">
        <f>testdata1820[[#This Row],[H]]+2*(testdata1820[[#This Row],[PP]]-testdata1820[[#This Row],[L]])</f>
        <v>375.37860000000006</v>
      </c>
      <c r="S1017" s="8">
        <v>44182.557638888888</v>
      </c>
      <c r="T1017" s="10">
        <v>370.9769</v>
      </c>
      <c r="U1017" s="10">
        <v>370.79379999999998</v>
      </c>
      <c r="V1017" s="10">
        <v>368.68450000000001</v>
      </c>
      <c r="W1017" s="10">
        <v>368.50139999999999</v>
      </c>
      <c r="X1017" s="10">
        <v>373.08620000000002</v>
      </c>
      <c r="Y1017" s="10">
        <v>373.26929999999999</v>
      </c>
      <c r="Z1017" s="10">
        <v>375.37860000000001</v>
      </c>
    </row>
    <row r="1018" spans="1:26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2">
        <f t="shared" si="27"/>
        <v>371.94</v>
      </c>
      <c r="I1018" s="2">
        <f t="shared" si="28"/>
        <v>371.16</v>
      </c>
      <c r="J1018" s="2">
        <f t="shared" si="29"/>
        <v>368.86759999999998</v>
      </c>
      <c r="K1018" s="10">
        <f>(testdata1820[[#This Row],[H]]+testdata1820[[#This Row],[L]]+2*testdata1820[[#This Row],[O]])/4</f>
        <v>370.9769</v>
      </c>
      <c r="L1018" s="10">
        <f>2*testdata1820[[#This Row],[PP]]-testdata1820[[#This Row],[H]]</f>
        <v>370.79379999999998</v>
      </c>
      <c r="M1018" s="10">
        <f>testdata1820[[#This Row],[PP]]-(testdata1820[[#This Row],[H]]-testdata1820[[#This Row],[L]])</f>
        <v>368.68449999999996</v>
      </c>
      <c r="N1018" s="10">
        <f>testdata1820[[#This Row],[L]]-2*(testdata1820[[#This Row],[H]]-testdata1820[[#This Row],[PP]])</f>
        <v>368.50139999999993</v>
      </c>
      <c r="O1018" s="10">
        <f>2*testdata1820[[#This Row],[PP]]-testdata1820[[#This Row],[L]]</f>
        <v>373.08620000000002</v>
      </c>
      <c r="P1018" s="10">
        <f>testdata1820[[#This Row],[PP]]+(testdata1820[[#This Row],[H]]-testdata1820[[#This Row],[L]])</f>
        <v>373.26930000000004</v>
      </c>
      <c r="Q1018" s="10">
        <f>testdata1820[[#This Row],[H]]+2*(testdata1820[[#This Row],[PP]]-testdata1820[[#This Row],[L]])</f>
        <v>375.37860000000006</v>
      </c>
      <c r="S1018" s="8">
        <v>44182.558333333334</v>
      </c>
      <c r="T1018" s="10">
        <v>370.9769</v>
      </c>
      <c r="U1018" s="10">
        <v>370.79379999999998</v>
      </c>
      <c r="V1018" s="10">
        <v>368.68450000000001</v>
      </c>
      <c r="W1018" s="10">
        <v>368.50139999999999</v>
      </c>
      <c r="X1018" s="10">
        <v>373.08620000000002</v>
      </c>
      <c r="Y1018" s="10">
        <v>373.26929999999999</v>
      </c>
      <c r="Z1018" s="10">
        <v>375.37860000000001</v>
      </c>
    </row>
    <row r="1019" spans="1:26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2">
        <f t="shared" si="27"/>
        <v>371.94</v>
      </c>
      <c r="I1019" s="2">
        <f t="shared" si="28"/>
        <v>371.16</v>
      </c>
      <c r="J1019" s="2">
        <f t="shared" si="29"/>
        <v>368.86759999999998</v>
      </c>
      <c r="K1019" s="10">
        <f>(testdata1820[[#This Row],[H]]+testdata1820[[#This Row],[L]]+2*testdata1820[[#This Row],[O]])/4</f>
        <v>370.9769</v>
      </c>
      <c r="L1019" s="10">
        <f>2*testdata1820[[#This Row],[PP]]-testdata1820[[#This Row],[H]]</f>
        <v>370.79379999999998</v>
      </c>
      <c r="M1019" s="10">
        <f>testdata1820[[#This Row],[PP]]-(testdata1820[[#This Row],[H]]-testdata1820[[#This Row],[L]])</f>
        <v>368.68449999999996</v>
      </c>
      <c r="N1019" s="10">
        <f>testdata1820[[#This Row],[L]]-2*(testdata1820[[#This Row],[H]]-testdata1820[[#This Row],[PP]])</f>
        <v>368.50139999999993</v>
      </c>
      <c r="O1019" s="10">
        <f>2*testdata1820[[#This Row],[PP]]-testdata1820[[#This Row],[L]]</f>
        <v>373.08620000000002</v>
      </c>
      <c r="P1019" s="10">
        <f>testdata1820[[#This Row],[PP]]+(testdata1820[[#This Row],[H]]-testdata1820[[#This Row],[L]])</f>
        <v>373.26930000000004</v>
      </c>
      <c r="Q1019" s="10">
        <f>testdata1820[[#This Row],[H]]+2*(testdata1820[[#This Row],[PP]]-testdata1820[[#This Row],[L]])</f>
        <v>375.37860000000006</v>
      </c>
      <c r="S1019" s="8">
        <v>44182.559027777781</v>
      </c>
      <c r="T1019" s="10">
        <v>370.9769</v>
      </c>
      <c r="U1019" s="10">
        <v>370.79379999999998</v>
      </c>
      <c r="V1019" s="10">
        <v>368.68450000000001</v>
      </c>
      <c r="W1019" s="10">
        <v>368.50139999999999</v>
      </c>
      <c r="X1019" s="10">
        <v>373.08620000000002</v>
      </c>
      <c r="Y1019" s="10">
        <v>373.26929999999999</v>
      </c>
      <c r="Z1019" s="10">
        <v>375.37860000000001</v>
      </c>
    </row>
    <row r="1020" spans="1:26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2">
        <f t="shared" si="27"/>
        <v>371.94</v>
      </c>
      <c r="I1020" s="2">
        <f t="shared" si="28"/>
        <v>371.16</v>
      </c>
      <c r="J1020" s="2">
        <f t="shared" si="29"/>
        <v>368.86759999999998</v>
      </c>
      <c r="K1020" s="10">
        <f>(testdata1820[[#This Row],[H]]+testdata1820[[#This Row],[L]]+2*testdata1820[[#This Row],[O]])/4</f>
        <v>370.9769</v>
      </c>
      <c r="L1020" s="10">
        <f>2*testdata1820[[#This Row],[PP]]-testdata1820[[#This Row],[H]]</f>
        <v>370.79379999999998</v>
      </c>
      <c r="M1020" s="10">
        <f>testdata1820[[#This Row],[PP]]-(testdata1820[[#This Row],[H]]-testdata1820[[#This Row],[L]])</f>
        <v>368.68449999999996</v>
      </c>
      <c r="N1020" s="10">
        <f>testdata1820[[#This Row],[L]]-2*(testdata1820[[#This Row],[H]]-testdata1820[[#This Row],[PP]])</f>
        <v>368.50139999999993</v>
      </c>
      <c r="O1020" s="10">
        <f>2*testdata1820[[#This Row],[PP]]-testdata1820[[#This Row],[L]]</f>
        <v>373.08620000000002</v>
      </c>
      <c r="P1020" s="10">
        <f>testdata1820[[#This Row],[PP]]+(testdata1820[[#This Row],[H]]-testdata1820[[#This Row],[L]])</f>
        <v>373.26930000000004</v>
      </c>
      <c r="Q1020" s="10">
        <f>testdata1820[[#This Row],[H]]+2*(testdata1820[[#This Row],[PP]]-testdata1820[[#This Row],[L]])</f>
        <v>375.37860000000006</v>
      </c>
      <c r="S1020" s="8">
        <v>44182.55972222222</v>
      </c>
      <c r="T1020" s="10">
        <v>370.9769</v>
      </c>
      <c r="U1020" s="10">
        <v>370.79379999999998</v>
      </c>
      <c r="V1020" s="10">
        <v>368.68450000000001</v>
      </c>
      <c r="W1020" s="10">
        <v>368.50139999999999</v>
      </c>
      <c r="X1020" s="10">
        <v>373.08620000000002</v>
      </c>
      <c r="Y1020" s="10">
        <v>373.26929999999999</v>
      </c>
      <c r="Z1020" s="10">
        <v>375.37860000000001</v>
      </c>
    </row>
    <row r="1021" spans="1:26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2">
        <f t="shared" si="27"/>
        <v>371.94</v>
      </c>
      <c r="I1021" s="2">
        <f t="shared" si="28"/>
        <v>371.16</v>
      </c>
      <c r="J1021" s="2">
        <f t="shared" si="29"/>
        <v>368.86759999999998</v>
      </c>
      <c r="K1021" s="10">
        <f>(testdata1820[[#This Row],[H]]+testdata1820[[#This Row],[L]]+2*testdata1820[[#This Row],[O]])/4</f>
        <v>370.9769</v>
      </c>
      <c r="L1021" s="10">
        <f>2*testdata1820[[#This Row],[PP]]-testdata1820[[#This Row],[H]]</f>
        <v>370.79379999999998</v>
      </c>
      <c r="M1021" s="10">
        <f>testdata1820[[#This Row],[PP]]-(testdata1820[[#This Row],[H]]-testdata1820[[#This Row],[L]])</f>
        <v>368.68449999999996</v>
      </c>
      <c r="N1021" s="10">
        <f>testdata1820[[#This Row],[L]]-2*(testdata1820[[#This Row],[H]]-testdata1820[[#This Row],[PP]])</f>
        <v>368.50139999999993</v>
      </c>
      <c r="O1021" s="10">
        <f>2*testdata1820[[#This Row],[PP]]-testdata1820[[#This Row],[L]]</f>
        <v>373.08620000000002</v>
      </c>
      <c r="P1021" s="10">
        <f>testdata1820[[#This Row],[PP]]+(testdata1820[[#This Row],[H]]-testdata1820[[#This Row],[L]])</f>
        <v>373.26930000000004</v>
      </c>
      <c r="Q1021" s="10">
        <f>testdata1820[[#This Row],[H]]+2*(testdata1820[[#This Row],[PP]]-testdata1820[[#This Row],[L]])</f>
        <v>375.37860000000006</v>
      </c>
      <c r="S1021" s="8">
        <v>44182.560416666667</v>
      </c>
      <c r="T1021" s="10">
        <v>370.9769</v>
      </c>
      <c r="U1021" s="10">
        <v>370.79379999999998</v>
      </c>
      <c r="V1021" s="10">
        <v>368.68450000000001</v>
      </c>
      <c r="W1021" s="10">
        <v>368.50139999999999</v>
      </c>
      <c r="X1021" s="10">
        <v>373.08620000000002</v>
      </c>
      <c r="Y1021" s="10">
        <v>373.26929999999999</v>
      </c>
      <c r="Z1021" s="10">
        <v>375.37860000000001</v>
      </c>
    </row>
    <row r="1022" spans="1:26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2">
        <f t="shared" si="27"/>
        <v>371.94</v>
      </c>
      <c r="I1022" s="2">
        <f t="shared" si="28"/>
        <v>371.16</v>
      </c>
      <c r="J1022" s="2">
        <f t="shared" si="29"/>
        <v>368.86759999999998</v>
      </c>
      <c r="K1022" s="10">
        <f>(testdata1820[[#This Row],[H]]+testdata1820[[#This Row],[L]]+2*testdata1820[[#This Row],[O]])/4</f>
        <v>370.9769</v>
      </c>
      <c r="L1022" s="10">
        <f>2*testdata1820[[#This Row],[PP]]-testdata1820[[#This Row],[H]]</f>
        <v>370.79379999999998</v>
      </c>
      <c r="M1022" s="10">
        <f>testdata1820[[#This Row],[PP]]-(testdata1820[[#This Row],[H]]-testdata1820[[#This Row],[L]])</f>
        <v>368.68449999999996</v>
      </c>
      <c r="N1022" s="10">
        <f>testdata1820[[#This Row],[L]]-2*(testdata1820[[#This Row],[H]]-testdata1820[[#This Row],[PP]])</f>
        <v>368.50139999999993</v>
      </c>
      <c r="O1022" s="10">
        <f>2*testdata1820[[#This Row],[PP]]-testdata1820[[#This Row],[L]]</f>
        <v>373.08620000000002</v>
      </c>
      <c r="P1022" s="10">
        <f>testdata1820[[#This Row],[PP]]+(testdata1820[[#This Row],[H]]-testdata1820[[#This Row],[L]])</f>
        <v>373.26930000000004</v>
      </c>
      <c r="Q1022" s="10">
        <f>testdata1820[[#This Row],[H]]+2*(testdata1820[[#This Row],[PP]]-testdata1820[[#This Row],[L]])</f>
        <v>375.37860000000006</v>
      </c>
      <c r="S1022" s="8">
        <v>44182.561111111114</v>
      </c>
      <c r="T1022" s="10">
        <v>370.9769</v>
      </c>
      <c r="U1022" s="10">
        <v>370.79379999999998</v>
      </c>
      <c r="V1022" s="10">
        <v>368.68450000000001</v>
      </c>
      <c r="W1022" s="10">
        <v>368.50139999999999</v>
      </c>
      <c r="X1022" s="10">
        <v>373.08620000000002</v>
      </c>
      <c r="Y1022" s="10">
        <v>373.26929999999999</v>
      </c>
      <c r="Z1022" s="10">
        <v>375.37860000000001</v>
      </c>
    </row>
    <row r="1023" spans="1:26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2">
        <f t="shared" si="27"/>
        <v>371.94</v>
      </c>
      <c r="I1023" s="2">
        <f t="shared" si="28"/>
        <v>371.16</v>
      </c>
      <c r="J1023" s="2">
        <f t="shared" si="29"/>
        <v>368.86759999999998</v>
      </c>
      <c r="K1023" s="10">
        <f>(testdata1820[[#This Row],[H]]+testdata1820[[#This Row],[L]]+2*testdata1820[[#This Row],[O]])/4</f>
        <v>370.9769</v>
      </c>
      <c r="L1023" s="10">
        <f>2*testdata1820[[#This Row],[PP]]-testdata1820[[#This Row],[H]]</f>
        <v>370.79379999999998</v>
      </c>
      <c r="M1023" s="10">
        <f>testdata1820[[#This Row],[PP]]-(testdata1820[[#This Row],[H]]-testdata1820[[#This Row],[L]])</f>
        <v>368.68449999999996</v>
      </c>
      <c r="N1023" s="10">
        <f>testdata1820[[#This Row],[L]]-2*(testdata1820[[#This Row],[H]]-testdata1820[[#This Row],[PP]])</f>
        <v>368.50139999999993</v>
      </c>
      <c r="O1023" s="10">
        <f>2*testdata1820[[#This Row],[PP]]-testdata1820[[#This Row],[L]]</f>
        <v>373.08620000000002</v>
      </c>
      <c r="P1023" s="10">
        <f>testdata1820[[#This Row],[PP]]+(testdata1820[[#This Row],[H]]-testdata1820[[#This Row],[L]])</f>
        <v>373.26930000000004</v>
      </c>
      <c r="Q1023" s="10">
        <f>testdata1820[[#This Row],[H]]+2*(testdata1820[[#This Row],[PP]]-testdata1820[[#This Row],[L]])</f>
        <v>375.37860000000006</v>
      </c>
      <c r="S1023" s="8">
        <v>44182.561805555553</v>
      </c>
      <c r="T1023" s="10">
        <v>370.9769</v>
      </c>
      <c r="U1023" s="10">
        <v>370.79379999999998</v>
      </c>
      <c r="V1023" s="10">
        <v>368.68450000000001</v>
      </c>
      <c r="W1023" s="10">
        <v>368.50139999999999</v>
      </c>
      <c r="X1023" s="10">
        <v>373.08620000000002</v>
      </c>
      <c r="Y1023" s="10">
        <v>373.26929999999999</v>
      </c>
      <c r="Z1023" s="10">
        <v>375.37860000000001</v>
      </c>
    </row>
    <row r="1024" spans="1:26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2">
        <f t="shared" si="27"/>
        <v>371.94</v>
      </c>
      <c r="I1024" s="2">
        <f t="shared" si="28"/>
        <v>371.16</v>
      </c>
      <c r="J1024" s="2">
        <f t="shared" si="29"/>
        <v>368.86759999999998</v>
      </c>
      <c r="K1024" s="10">
        <f>(testdata1820[[#This Row],[H]]+testdata1820[[#This Row],[L]]+2*testdata1820[[#This Row],[O]])/4</f>
        <v>370.9769</v>
      </c>
      <c r="L1024" s="10">
        <f>2*testdata1820[[#This Row],[PP]]-testdata1820[[#This Row],[H]]</f>
        <v>370.79379999999998</v>
      </c>
      <c r="M1024" s="10">
        <f>testdata1820[[#This Row],[PP]]-(testdata1820[[#This Row],[H]]-testdata1820[[#This Row],[L]])</f>
        <v>368.68449999999996</v>
      </c>
      <c r="N1024" s="10">
        <f>testdata1820[[#This Row],[L]]-2*(testdata1820[[#This Row],[H]]-testdata1820[[#This Row],[PP]])</f>
        <v>368.50139999999993</v>
      </c>
      <c r="O1024" s="10">
        <f>2*testdata1820[[#This Row],[PP]]-testdata1820[[#This Row],[L]]</f>
        <v>373.08620000000002</v>
      </c>
      <c r="P1024" s="10">
        <f>testdata1820[[#This Row],[PP]]+(testdata1820[[#This Row],[H]]-testdata1820[[#This Row],[L]])</f>
        <v>373.26930000000004</v>
      </c>
      <c r="Q1024" s="10">
        <f>testdata1820[[#This Row],[H]]+2*(testdata1820[[#This Row],[PP]]-testdata1820[[#This Row],[L]])</f>
        <v>375.37860000000006</v>
      </c>
      <c r="S1024" s="8">
        <v>44182.5625</v>
      </c>
      <c r="T1024" s="10">
        <v>370.9769</v>
      </c>
      <c r="U1024" s="10">
        <v>370.79379999999998</v>
      </c>
      <c r="V1024" s="10">
        <v>368.68450000000001</v>
      </c>
      <c r="W1024" s="10">
        <v>368.50139999999999</v>
      </c>
      <c r="X1024" s="10">
        <v>373.08620000000002</v>
      </c>
      <c r="Y1024" s="10">
        <v>373.26929999999999</v>
      </c>
      <c r="Z1024" s="10">
        <v>375.37860000000001</v>
      </c>
    </row>
    <row r="1025" spans="1:26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2">
        <f t="shared" si="27"/>
        <v>371.94</v>
      </c>
      <c r="I1025" s="2">
        <f t="shared" si="28"/>
        <v>371.16</v>
      </c>
      <c r="J1025" s="2">
        <f t="shared" si="29"/>
        <v>368.86759999999998</v>
      </c>
      <c r="K1025" s="10">
        <f>(testdata1820[[#This Row],[H]]+testdata1820[[#This Row],[L]]+2*testdata1820[[#This Row],[O]])/4</f>
        <v>370.9769</v>
      </c>
      <c r="L1025" s="10">
        <f>2*testdata1820[[#This Row],[PP]]-testdata1820[[#This Row],[H]]</f>
        <v>370.79379999999998</v>
      </c>
      <c r="M1025" s="10">
        <f>testdata1820[[#This Row],[PP]]-(testdata1820[[#This Row],[H]]-testdata1820[[#This Row],[L]])</f>
        <v>368.68449999999996</v>
      </c>
      <c r="N1025" s="10">
        <f>testdata1820[[#This Row],[L]]-2*(testdata1820[[#This Row],[H]]-testdata1820[[#This Row],[PP]])</f>
        <v>368.50139999999993</v>
      </c>
      <c r="O1025" s="10">
        <f>2*testdata1820[[#This Row],[PP]]-testdata1820[[#This Row],[L]]</f>
        <v>373.08620000000002</v>
      </c>
      <c r="P1025" s="10">
        <f>testdata1820[[#This Row],[PP]]+(testdata1820[[#This Row],[H]]-testdata1820[[#This Row],[L]])</f>
        <v>373.26930000000004</v>
      </c>
      <c r="Q1025" s="10">
        <f>testdata1820[[#This Row],[H]]+2*(testdata1820[[#This Row],[PP]]-testdata1820[[#This Row],[L]])</f>
        <v>375.37860000000006</v>
      </c>
      <c r="S1025" s="8">
        <v>44182.563194444447</v>
      </c>
      <c r="T1025" s="10">
        <v>370.9769</v>
      </c>
      <c r="U1025" s="10">
        <v>370.79379999999998</v>
      </c>
      <c r="V1025" s="10">
        <v>368.68450000000001</v>
      </c>
      <c r="W1025" s="10">
        <v>368.50139999999999</v>
      </c>
      <c r="X1025" s="10">
        <v>373.08620000000002</v>
      </c>
      <c r="Y1025" s="10">
        <v>373.26929999999999</v>
      </c>
      <c r="Z1025" s="10">
        <v>375.37860000000001</v>
      </c>
    </row>
    <row r="1026" spans="1:26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2">
        <f t="shared" si="27"/>
        <v>371.94</v>
      </c>
      <c r="I1026" s="2">
        <f t="shared" si="28"/>
        <v>371.16</v>
      </c>
      <c r="J1026" s="2">
        <f t="shared" si="29"/>
        <v>368.86759999999998</v>
      </c>
      <c r="K1026" s="10">
        <f>(testdata1820[[#This Row],[H]]+testdata1820[[#This Row],[L]]+2*testdata1820[[#This Row],[O]])/4</f>
        <v>370.9769</v>
      </c>
      <c r="L1026" s="10">
        <f>2*testdata1820[[#This Row],[PP]]-testdata1820[[#This Row],[H]]</f>
        <v>370.79379999999998</v>
      </c>
      <c r="M1026" s="10">
        <f>testdata1820[[#This Row],[PP]]-(testdata1820[[#This Row],[H]]-testdata1820[[#This Row],[L]])</f>
        <v>368.68449999999996</v>
      </c>
      <c r="N1026" s="10">
        <f>testdata1820[[#This Row],[L]]-2*(testdata1820[[#This Row],[H]]-testdata1820[[#This Row],[PP]])</f>
        <v>368.50139999999993</v>
      </c>
      <c r="O1026" s="10">
        <f>2*testdata1820[[#This Row],[PP]]-testdata1820[[#This Row],[L]]</f>
        <v>373.08620000000002</v>
      </c>
      <c r="P1026" s="10">
        <f>testdata1820[[#This Row],[PP]]+(testdata1820[[#This Row],[H]]-testdata1820[[#This Row],[L]])</f>
        <v>373.26930000000004</v>
      </c>
      <c r="Q1026" s="10">
        <f>testdata1820[[#This Row],[H]]+2*(testdata1820[[#This Row],[PP]]-testdata1820[[#This Row],[L]])</f>
        <v>375.37860000000006</v>
      </c>
      <c r="S1026" s="8">
        <v>44182.563888888886</v>
      </c>
      <c r="T1026" s="10">
        <v>370.9769</v>
      </c>
      <c r="U1026" s="10">
        <v>370.79379999999998</v>
      </c>
      <c r="V1026" s="10">
        <v>368.68450000000001</v>
      </c>
      <c r="W1026" s="10">
        <v>368.50139999999999</v>
      </c>
      <c r="X1026" s="10">
        <v>373.08620000000002</v>
      </c>
      <c r="Y1026" s="10">
        <v>373.26929999999999</v>
      </c>
      <c r="Z1026" s="10">
        <v>375.37860000000001</v>
      </c>
    </row>
    <row r="1027" spans="1:26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2">
        <f t="shared" si="27"/>
        <v>371.94</v>
      </c>
      <c r="I1027" s="2">
        <f t="shared" si="28"/>
        <v>371.16</v>
      </c>
      <c r="J1027" s="2">
        <f t="shared" si="29"/>
        <v>368.86759999999998</v>
      </c>
      <c r="K1027" s="10">
        <f>(testdata1820[[#This Row],[H]]+testdata1820[[#This Row],[L]]+2*testdata1820[[#This Row],[O]])/4</f>
        <v>370.9769</v>
      </c>
      <c r="L1027" s="10">
        <f>2*testdata1820[[#This Row],[PP]]-testdata1820[[#This Row],[H]]</f>
        <v>370.79379999999998</v>
      </c>
      <c r="M1027" s="10">
        <f>testdata1820[[#This Row],[PP]]-(testdata1820[[#This Row],[H]]-testdata1820[[#This Row],[L]])</f>
        <v>368.68449999999996</v>
      </c>
      <c r="N1027" s="10">
        <f>testdata1820[[#This Row],[L]]-2*(testdata1820[[#This Row],[H]]-testdata1820[[#This Row],[PP]])</f>
        <v>368.50139999999993</v>
      </c>
      <c r="O1027" s="10">
        <f>2*testdata1820[[#This Row],[PP]]-testdata1820[[#This Row],[L]]</f>
        <v>373.08620000000002</v>
      </c>
      <c r="P1027" s="10">
        <f>testdata1820[[#This Row],[PP]]+(testdata1820[[#This Row],[H]]-testdata1820[[#This Row],[L]])</f>
        <v>373.26930000000004</v>
      </c>
      <c r="Q1027" s="10">
        <f>testdata1820[[#This Row],[H]]+2*(testdata1820[[#This Row],[PP]]-testdata1820[[#This Row],[L]])</f>
        <v>375.37860000000006</v>
      </c>
      <c r="S1027" s="8">
        <v>44182.564583333333</v>
      </c>
      <c r="T1027" s="10">
        <v>370.9769</v>
      </c>
      <c r="U1027" s="10">
        <v>370.79379999999998</v>
      </c>
      <c r="V1027" s="10">
        <v>368.68450000000001</v>
      </c>
      <c r="W1027" s="10">
        <v>368.50139999999999</v>
      </c>
      <c r="X1027" s="10">
        <v>373.08620000000002</v>
      </c>
      <c r="Y1027" s="10">
        <v>373.26929999999999</v>
      </c>
      <c r="Z1027" s="10">
        <v>375.37860000000001</v>
      </c>
    </row>
    <row r="1028" spans="1:26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2">
        <f t="shared" si="27"/>
        <v>371.94</v>
      </c>
      <c r="I1028" s="2">
        <f t="shared" si="28"/>
        <v>371.16</v>
      </c>
      <c r="J1028" s="2">
        <f t="shared" si="29"/>
        <v>368.86759999999998</v>
      </c>
      <c r="K1028" s="10">
        <f>(testdata1820[[#This Row],[H]]+testdata1820[[#This Row],[L]]+2*testdata1820[[#This Row],[O]])/4</f>
        <v>370.9769</v>
      </c>
      <c r="L1028" s="10">
        <f>2*testdata1820[[#This Row],[PP]]-testdata1820[[#This Row],[H]]</f>
        <v>370.79379999999998</v>
      </c>
      <c r="M1028" s="10">
        <f>testdata1820[[#This Row],[PP]]-(testdata1820[[#This Row],[H]]-testdata1820[[#This Row],[L]])</f>
        <v>368.68449999999996</v>
      </c>
      <c r="N1028" s="10">
        <f>testdata1820[[#This Row],[L]]-2*(testdata1820[[#This Row],[H]]-testdata1820[[#This Row],[PP]])</f>
        <v>368.50139999999993</v>
      </c>
      <c r="O1028" s="10">
        <f>2*testdata1820[[#This Row],[PP]]-testdata1820[[#This Row],[L]]</f>
        <v>373.08620000000002</v>
      </c>
      <c r="P1028" s="10">
        <f>testdata1820[[#This Row],[PP]]+(testdata1820[[#This Row],[H]]-testdata1820[[#This Row],[L]])</f>
        <v>373.26930000000004</v>
      </c>
      <c r="Q1028" s="10">
        <f>testdata1820[[#This Row],[H]]+2*(testdata1820[[#This Row],[PP]]-testdata1820[[#This Row],[L]])</f>
        <v>375.37860000000006</v>
      </c>
      <c r="S1028" s="8">
        <v>44182.56527777778</v>
      </c>
      <c r="T1028" s="10">
        <v>370.9769</v>
      </c>
      <c r="U1028" s="10">
        <v>370.79379999999998</v>
      </c>
      <c r="V1028" s="10">
        <v>368.68450000000001</v>
      </c>
      <c r="W1028" s="10">
        <v>368.50139999999999</v>
      </c>
      <c r="X1028" s="10">
        <v>373.08620000000002</v>
      </c>
      <c r="Y1028" s="10">
        <v>373.26929999999999</v>
      </c>
      <c r="Z1028" s="10">
        <v>375.37860000000001</v>
      </c>
    </row>
    <row r="1029" spans="1:26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2">
        <f t="shared" si="27"/>
        <v>371.94</v>
      </c>
      <c r="I1029" s="2">
        <f t="shared" si="28"/>
        <v>371.16</v>
      </c>
      <c r="J1029" s="2">
        <f t="shared" si="29"/>
        <v>368.86759999999998</v>
      </c>
      <c r="K1029" s="10">
        <f>(testdata1820[[#This Row],[H]]+testdata1820[[#This Row],[L]]+2*testdata1820[[#This Row],[O]])/4</f>
        <v>370.9769</v>
      </c>
      <c r="L1029" s="10">
        <f>2*testdata1820[[#This Row],[PP]]-testdata1820[[#This Row],[H]]</f>
        <v>370.79379999999998</v>
      </c>
      <c r="M1029" s="10">
        <f>testdata1820[[#This Row],[PP]]-(testdata1820[[#This Row],[H]]-testdata1820[[#This Row],[L]])</f>
        <v>368.68449999999996</v>
      </c>
      <c r="N1029" s="10">
        <f>testdata1820[[#This Row],[L]]-2*(testdata1820[[#This Row],[H]]-testdata1820[[#This Row],[PP]])</f>
        <v>368.50139999999993</v>
      </c>
      <c r="O1029" s="10">
        <f>2*testdata1820[[#This Row],[PP]]-testdata1820[[#This Row],[L]]</f>
        <v>373.08620000000002</v>
      </c>
      <c r="P1029" s="10">
        <f>testdata1820[[#This Row],[PP]]+(testdata1820[[#This Row],[H]]-testdata1820[[#This Row],[L]])</f>
        <v>373.26930000000004</v>
      </c>
      <c r="Q1029" s="10">
        <f>testdata1820[[#This Row],[H]]+2*(testdata1820[[#This Row],[PP]]-testdata1820[[#This Row],[L]])</f>
        <v>375.37860000000006</v>
      </c>
      <c r="S1029" s="8">
        <v>44182.565972222219</v>
      </c>
      <c r="T1029" s="10">
        <v>370.9769</v>
      </c>
      <c r="U1029" s="10">
        <v>370.79379999999998</v>
      </c>
      <c r="V1029" s="10">
        <v>368.68450000000001</v>
      </c>
      <c r="W1029" s="10">
        <v>368.50139999999999</v>
      </c>
      <c r="X1029" s="10">
        <v>373.08620000000002</v>
      </c>
      <c r="Y1029" s="10">
        <v>373.26929999999999</v>
      </c>
      <c r="Z1029" s="10">
        <v>375.37860000000001</v>
      </c>
    </row>
    <row r="1030" spans="1:26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2">
        <f t="shared" si="27"/>
        <v>371.94</v>
      </c>
      <c r="I1030" s="2">
        <f t="shared" si="28"/>
        <v>371.16</v>
      </c>
      <c r="J1030" s="2">
        <f t="shared" si="29"/>
        <v>368.86759999999998</v>
      </c>
      <c r="K1030" s="10">
        <f>(testdata1820[[#This Row],[H]]+testdata1820[[#This Row],[L]]+2*testdata1820[[#This Row],[O]])/4</f>
        <v>370.9769</v>
      </c>
      <c r="L1030" s="10">
        <f>2*testdata1820[[#This Row],[PP]]-testdata1820[[#This Row],[H]]</f>
        <v>370.79379999999998</v>
      </c>
      <c r="M1030" s="10">
        <f>testdata1820[[#This Row],[PP]]-(testdata1820[[#This Row],[H]]-testdata1820[[#This Row],[L]])</f>
        <v>368.68449999999996</v>
      </c>
      <c r="N1030" s="10">
        <f>testdata1820[[#This Row],[L]]-2*(testdata1820[[#This Row],[H]]-testdata1820[[#This Row],[PP]])</f>
        <v>368.50139999999993</v>
      </c>
      <c r="O1030" s="10">
        <f>2*testdata1820[[#This Row],[PP]]-testdata1820[[#This Row],[L]]</f>
        <v>373.08620000000002</v>
      </c>
      <c r="P1030" s="10">
        <f>testdata1820[[#This Row],[PP]]+(testdata1820[[#This Row],[H]]-testdata1820[[#This Row],[L]])</f>
        <v>373.26930000000004</v>
      </c>
      <c r="Q1030" s="10">
        <f>testdata1820[[#This Row],[H]]+2*(testdata1820[[#This Row],[PP]]-testdata1820[[#This Row],[L]])</f>
        <v>375.37860000000006</v>
      </c>
      <c r="S1030" s="8">
        <v>44182.566666666666</v>
      </c>
      <c r="T1030" s="10">
        <v>370.9769</v>
      </c>
      <c r="U1030" s="10">
        <v>370.79379999999998</v>
      </c>
      <c r="V1030" s="10">
        <v>368.68450000000001</v>
      </c>
      <c r="W1030" s="10">
        <v>368.50139999999999</v>
      </c>
      <c r="X1030" s="10">
        <v>373.08620000000002</v>
      </c>
      <c r="Y1030" s="10">
        <v>373.26929999999999</v>
      </c>
      <c r="Z1030" s="10">
        <v>375.37860000000001</v>
      </c>
    </row>
    <row r="1031" spans="1:26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2">
        <f t="shared" si="27"/>
        <v>371.94</v>
      </c>
      <c r="I1031" s="2">
        <f t="shared" si="28"/>
        <v>371.16</v>
      </c>
      <c r="J1031" s="2">
        <f t="shared" si="29"/>
        <v>368.86759999999998</v>
      </c>
      <c r="K1031" s="10">
        <f>(testdata1820[[#This Row],[H]]+testdata1820[[#This Row],[L]]+2*testdata1820[[#This Row],[O]])/4</f>
        <v>370.9769</v>
      </c>
      <c r="L1031" s="10">
        <f>2*testdata1820[[#This Row],[PP]]-testdata1820[[#This Row],[H]]</f>
        <v>370.79379999999998</v>
      </c>
      <c r="M1031" s="10">
        <f>testdata1820[[#This Row],[PP]]-(testdata1820[[#This Row],[H]]-testdata1820[[#This Row],[L]])</f>
        <v>368.68449999999996</v>
      </c>
      <c r="N1031" s="10">
        <f>testdata1820[[#This Row],[L]]-2*(testdata1820[[#This Row],[H]]-testdata1820[[#This Row],[PP]])</f>
        <v>368.50139999999993</v>
      </c>
      <c r="O1031" s="10">
        <f>2*testdata1820[[#This Row],[PP]]-testdata1820[[#This Row],[L]]</f>
        <v>373.08620000000002</v>
      </c>
      <c r="P1031" s="10">
        <f>testdata1820[[#This Row],[PP]]+(testdata1820[[#This Row],[H]]-testdata1820[[#This Row],[L]])</f>
        <v>373.26930000000004</v>
      </c>
      <c r="Q1031" s="10">
        <f>testdata1820[[#This Row],[H]]+2*(testdata1820[[#This Row],[PP]]-testdata1820[[#This Row],[L]])</f>
        <v>375.37860000000006</v>
      </c>
      <c r="S1031" s="8">
        <v>44182.567361111112</v>
      </c>
      <c r="T1031" s="10">
        <v>370.9769</v>
      </c>
      <c r="U1031" s="10">
        <v>370.79379999999998</v>
      </c>
      <c r="V1031" s="10">
        <v>368.68450000000001</v>
      </c>
      <c r="W1031" s="10">
        <v>368.50139999999999</v>
      </c>
      <c r="X1031" s="10">
        <v>373.08620000000002</v>
      </c>
      <c r="Y1031" s="10">
        <v>373.26929999999999</v>
      </c>
      <c r="Z1031" s="10">
        <v>375.37860000000001</v>
      </c>
    </row>
    <row r="1032" spans="1:26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2">
        <f t="shared" si="27"/>
        <v>371.94</v>
      </c>
      <c r="I1032" s="2">
        <f t="shared" si="28"/>
        <v>371.16</v>
      </c>
      <c r="J1032" s="2">
        <f t="shared" si="29"/>
        <v>368.86759999999998</v>
      </c>
      <c r="K1032" s="10">
        <f>(testdata1820[[#This Row],[H]]+testdata1820[[#This Row],[L]]+2*testdata1820[[#This Row],[O]])/4</f>
        <v>370.9769</v>
      </c>
      <c r="L1032" s="10">
        <f>2*testdata1820[[#This Row],[PP]]-testdata1820[[#This Row],[H]]</f>
        <v>370.79379999999998</v>
      </c>
      <c r="M1032" s="10">
        <f>testdata1820[[#This Row],[PP]]-(testdata1820[[#This Row],[H]]-testdata1820[[#This Row],[L]])</f>
        <v>368.68449999999996</v>
      </c>
      <c r="N1032" s="10">
        <f>testdata1820[[#This Row],[L]]-2*(testdata1820[[#This Row],[H]]-testdata1820[[#This Row],[PP]])</f>
        <v>368.50139999999993</v>
      </c>
      <c r="O1032" s="10">
        <f>2*testdata1820[[#This Row],[PP]]-testdata1820[[#This Row],[L]]</f>
        <v>373.08620000000002</v>
      </c>
      <c r="P1032" s="10">
        <f>testdata1820[[#This Row],[PP]]+(testdata1820[[#This Row],[H]]-testdata1820[[#This Row],[L]])</f>
        <v>373.26930000000004</v>
      </c>
      <c r="Q1032" s="10">
        <f>testdata1820[[#This Row],[H]]+2*(testdata1820[[#This Row],[PP]]-testdata1820[[#This Row],[L]])</f>
        <v>375.37860000000006</v>
      </c>
      <c r="S1032" s="8">
        <v>44182.568055555559</v>
      </c>
      <c r="T1032" s="10">
        <v>370.9769</v>
      </c>
      <c r="U1032" s="10">
        <v>370.79379999999998</v>
      </c>
      <c r="V1032" s="10">
        <v>368.68450000000001</v>
      </c>
      <c r="W1032" s="10">
        <v>368.50139999999999</v>
      </c>
      <c r="X1032" s="10">
        <v>373.08620000000002</v>
      </c>
      <c r="Y1032" s="10">
        <v>373.26929999999999</v>
      </c>
      <c r="Z1032" s="10">
        <v>375.37860000000001</v>
      </c>
    </row>
    <row r="1033" spans="1:26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2">
        <f t="shared" si="27"/>
        <v>371.94</v>
      </c>
      <c r="I1033" s="2">
        <f t="shared" si="28"/>
        <v>371.16</v>
      </c>
      <c r="J1033" s="2">
        <f t="shared" si="29"/>
        <v>368.86759999999998</v>
      </c>
      <c r="K1033" s="10">
        <f>(testdata1820[[#This Row],[H]]+testdata1820[[#This Row],[L]]+2*testdata1820[[#This Row],[O]])/4</f>
        <v>370.9769</v>
      </c>
      <c r="L1033" s="10">
        <f>2*testdata1820[[#This Row],[PP]]-testdata1820[[#This Row],[H]]</f>
        <v>370.79379999999998</v>
      </c>
      <c r="M1033" s="10">
        <f>testdata1820[[#This Row],[PP]]-(testdata1820[[#This Row],[H]]-testdata1820[[#This Row],[L]])</f>
        <v>368.68449999999996</v>
      </c>
      <c r="N1033" s="10">
        <f>testdata1820[[#This Row],[L]]-2*(testdata1820[[#This Row],[H]]-testdata1820[[#This Row],[PP]])</f>
        <v>368.50139999999993</v>
      </c>
      <c r="O1033" s="10">
        <f>2*testdata1820[[#This Row],[PP]]-testdata1820[[#This Row],[L]]</f>
        <v>373.08620000000002</v>
      </c>
      <c r="P1033" s="10">
        <f>testdata1820[[#This Row],[PP]]+(testdata1820[[#This Row],[H]]-testdata1820[[#This Row],[L]])</f>
        <v>373.26930000000004</v>
      </c>
      <c r="Q1033" s="10">
        <f>testdata1820[[#This Row],[H]]+2*(testdata1820[[#This Row],[PP]]-testdata1820[[#This Row],[L]])</f>
        <v>375.37860000000006</v>
      </c>
      <c r="S1033" s="8">
        <v>44182.568749999999</v>
      </c>
      <c r="T1033" s="10">
        <v>370.9769</v>
      </c>
      <c r="U1033" s="10">
        <v>370.79379999999998</v>
      </c>
      <c r="V1033" s="10">
        <v>368.68450000000001</v>
      </c>
      <c r="W1033" s="10">
        <v>368.50139999999999</v>
      </c>
      <c r="X1033" s="10">
        <v>373.08620000000002</v>
      </c>
      <c r="Y1033" s="10">
        <v>373.26929999999999</v>
      </c>
      <c r="Z1033" s="10">
        <v>375.37860000000001</v>
      </c>
    </row>
    <row r="1034" spans="1:26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2">
        <f t="shared" si="27"/>
        <v>371.94</v>
      </c>
      <c r="I1034" s="2">
        <f t="shared" si="28"/>
        <v>371.16</v>
      </c>
      <c r="J1034" s="2">
        <f t="shared" si="29"/>
        <v>368.86759999999998</v>
      </c>
      <c r="K1034" s="10">
        <f>(testdata1820[[#This Row],[H]]+testdata1820[[#This Row],[L]]+2*testdata1820[[#This Row],[O]])/4</f>
        <v>370.9769</v>
      </c>
      <c r="L1034" s="10">
        <f>2*testdata1820[[#This Row],[PP]]-testdata1820[[#This Row],[H]]</f>
        <v>370.79379999999998</v>
      </c>
      <c r="M1034" s="10">
        <f>testdata1820[[#This Row],[PP]]-(testdata1820[[#This Row],[H]]-testdata1820[[#This Row],[L]])</f>
        <v>368.68449999999996</v>
      </c>
      <c r="N1034" s="10">
        <f>testdata1820[[#This Row],[L]]-2*(testdata1820[[#This Row],[H]]-testdata1820[[#This Row],[PP]])</f>
        <v>368.50139999999993</v>
      </c>
      <c r="O1034" s="10">
        <f>2*testdata1820[[#This Row],[PP]]-testdata1820[[#This Row],[L]]</f>
        <v>373.08620000000002</v>
      </c>
      <c r="P1034" s="10">
        <f>testdata1820[[#This Row],[PP]]+(testdata1820[[#This Row],[H]]-testdata1820[[#This Row],[L]])</f>
        <v>373.26930000000004</v>
      </c>
      <c r="Q1034" s="10">
        <f>testdata1820[[#This Row],[H]]+2*(testdata1820[[#This Row],[PP]]-testdata1820[[#This Row],[L]])</f>
        <v>375.37860000000006</v>
      </c>
      <c r="S1034" s="8">
        <v>44182.569444444445</v>
      </c>
      <c r="T1034" s="10">
        <v>370.9769</v>
      </c>
      <c r="U1034" s="10">
        <v>370.79379999999998</v>
      </c>
      <c r="V1034" s="10">
        <v>368.68450000000001</v>
      </c>
      <c r="W1034" s="10">
        <v>368.50139999999999</v>
      </c>
      <c r="X1034" s="10">
        <v>373.08620000000002</v>
      </c>
      <c r="Y1034" s="10">
        <v>373.26929999999999</v>
      </c>
      <c r="Z1034" s="10">
        <v>375.37860000000001</v>
      </c>
    </row>
    <row r="1035" spans="1:26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2">
        <f t="shared" ref="H1035:H1098" si="30">H1034</f>
        <v>371.94</v>
      </c>
      <c r="I1035" s="2">
        <f t="shared" ref="I1035:I1098" si="31">I1034</f>
        <v>371.16</v>
      </c>
      <c r="J1035" s="2">
        <f t="shared" ref="J1035:J1098" si="32">J1034</f>
        <v>368.86759999999998</v>
      </c>
      <c r="K1035" s="10">
        <f>(testdata1820[[#This Row],[H]]+testdata1820[[#This Row],[L]]+2*testdata1820[[#This Row],[O]])/4</f>
        <v>370.9769</v>
      </c>
      <c r="L1035" s="10">
        <f>2*testdata1820[[#This Row],[PP]]-testdata1820[[#This Row],[H]]</f>
        <v>370.79379999999998</v>
      </c>
      <c r="M1035" s="10">
        <f>testdata1820[[#This Row],[PP]]-(testdata1820[[#This Row],[H]]-testdata1820[[#This Row],[L]])</f>
        <v>368.68449999999996</v>
      </c>
      <c r="N1035" s="10">
        <f>testdata1820[[#This Row],[L]]-2*(testdata1820[[#This Row],[H]]-testdata1820[[#This Row],[PP]])</f>
        <v>368.50139999999993</v>
      </c>
      <c r="O1035" s="10">
        <f>2*testdata1820[[#This Row],[PP]]-testdata1820[[#This Row],[L]]</f>
        <v>373.08620000000002</v>
      </c>
      <c r="P1035" s="10">
        <f>testdata1820[[#This Row],[PP]]+(testdata1820[[#This Row],[H]]-testdata1820[[#This Row],[L]])</f>
        <v>373.26930000000004</v>
      </c>
      <c r="Q1035" s="10">
        <f>testdata1820[[#This Row],[H]]+2*(testdata1820[[#This Row],[PP]]-testdata1820[[#This Row],[L]])</f>
        <v>375.37860000000006</v>
      </c>
      <c r="S1035" s="8">
        <v>44182.570138888892</v>
      </c>
      <c r="T1035" s="10">
        <v>370.9769</v>
      </c>
      <c r="U1035" s="10">
        <v>370.79379999999998</v>
      </c>
      <c r="V1035" s="10">
        <v>368.68450000000001</v>
      </c>
      <c r="W1035" s="10">
        <v>368.50139999999999</v>
      </c>
      <c r="X1035" s="10">
        <v>373.08620000000002</v>
      </c>
      <c r="Y1035" s="10">
        <v>373.26929999999999</v>
      </c>
      <c r="Z1035" s="10">
        <v>375.37860000000001</v>
      </c>
    </row>
    <row r="1036" spans="1:26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2">
        <f t="shared" si="30"/>
        <v>371.94</v>
      </c>
      <c r="I1036" s="2">
        <f t="shared" si="31"/>
        <v>371.16</v>
      </c>
      <c r="J1036" s="2">
        <f t="shared" si="32"/>
        <v>368.86759999999998</v>
      </c>
      <c r="K1036" s="10">
        <f>(testdata1820[[#This Row],[H]]+testdata1820[[#This Row],[L]]+2*testdata1820[[#This Row],[O]])/4</f>
        <v>370.9769</v>
      </c>
      <c r="L1036" s="10">
        <f>2*testdata1820[[#This Row],[PP]]-testdata1820[[#This Row],[H]]</f>
        <v>370.79379999999998</v>
      </c>
      <c r="M1036" s="10">
        <f>testdata1820[[#This Row],[PP]]-(testdata1820[[#This Row],[H]]-testdata1820[[#This Row],[L]])</f>
        <v>368.68449999999996</v>
      </c>
      <c r="N1036" s="10">
        <f>testdata1820[[#This Row],[L]]-2*(testdata1820[[#This Row],[H]]-testdata1820[[#This Row],[PP]])</f>
        <v>368.50139999999993</v>
      </c>
      <c r="O1036" s="10">
        <f>2*testdata1820[[#This Row],[PP]]-testdata1820[[#This Row],[L]]</f>
        <v>373.08620000000002</v>
      </c>
      <c r="P1036" s="10">
        <f>testdata1820[[#This Row],[PP]]+(testdata1820[[#This Row],[H]]-testdata1820[[#This Row],[L]])</f>
        <v>373.26930000000004</v>
      </c>
      <c r="Q1036" s="10">
        <f>testdata1820[[#This Row],[H]]+2*(testdata1820[[#This Row],[PP]]-testdata1820[[#This Row],[L]])</f>
        <v>375.37860000000006</v>
      </c>
      <c r="S1036" s="8">
        <v>44182.570833333331</v>
      </c>
      <c r="T1036" s="10">
        <v>370.9769</v>
      </c>
      <c r="U1036" s="10">
        <v>370.79379999999998</v>
      </c>
      <c r="V1036" s="10">
        <v>368.68450000000001</v>
      </c>
      <c r="W1036" s="10">
        <v>368.50139999999999</v>
      </c>
      <c r="X1036" s="10">
        <v>373.08620000000002</v>
      </c>
      <c r="Y1036" s="10">
        <v>373.26929999999999</v>
      </c>
      <c r="Z1036" s="10">
        <v>375.37860000000001</v>
      </c>
    </row>
    <row r="1037" spans="1:26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2">
        <f t="shared" si="30"/>
        <v>371.94</v>
      </c>
      <c r="I1037" s="2">
        <f t="shared" si="31"/>
        <v>371.16</v>
      </c>
      <c r="J1037" s="2">
        <f t="shared" si="32"/>
        <v>368.86759999999998</v>
      </c>
      <c r="K1037" s="10">
        <f>(testdata1820[[#This Row],[H]]+testdata1820[[#This Row],[L]]+2*testdata1820[[#This Row],[O]])/4</f>
        <v>370.9769</v>
      </c>
      <c r="L1037" s="10">
        <f>2*testdata1820[[#This Row],[PP]]-testdata1820[[#This Row],[H]]</f>
        <v>370.79379999999998</v>
      </c>
      <c r="M1037" s="10">
        <f>testdata1820[[#This Row],[PP]]-(testdata1820[[#This Row],[H]]-testdata1820[[#This Row],[L]])</f>
        <v>368.68449999999996</v>
      </c>
      <c r="N1037" s="10">
        <f>testdata1820[[#This Row],[L]]-2*(testdata1820[[#This Row],[H]]-testdata1820[[#This Row],[PP]])</f>
        <v>368.50139999999993</v>
      </c>
      <c r="O1037" s="10">
        <f>2*testdata1820[[#This Row],[PP]]-testdata1820[[#This Row],[L]]</f>
        <v>373.08620000000002</v>
      </c>
      <c r="P1037" s="10">
        <f>testdata1820[[#This Row],[PP]]+(testdata1820[[#This Row],[H]]-testdata1820[[#This Row],[L]])</f>
        <v>373.26930000000004</v>
      </c>
      <c r="Q1037" s="10">
        <f>testdata1820[[#This Row],[H]]+2*(testdata1820[[#This Row],[PP]]-testdata1820[[#This Row],[L]])</f>
        <v>375.37860000000006</v>
      </c>
      <c r="S1037" s="8">
        <v>44182.571527777778</v>
      </c>
      <c r="T1037" s="10">
        <v>370.9769</v>
      </c>
      <c r="U1037" s="10">
        <v>370.79379999999998</v>
      </c>
      <c r="V1037" s="10">
        <v>368.68450000000001</v>
      </c>
      <c r="W1037" s="10">
        <v>368.50139999999999</v>
      </c>
      <c r="X1037" s="10">
        <v>373.08620000000002</v>
      </c>
      <c r="Y1037" s="10">
        <v>373.26929999999999</v>
      </c>
      <c r="Z1037" s="10">
        <v>375.37860000000001</v>
      </c>
    </row>
    <row r="1038" spans="1:26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2">
        <f t="shared" si="30"/>
        <v>371.94</v>
      </c>
      <c r="I1038" s="2">
        <f t="shared" si="31"/>
        <v>371.16</v>
      </c>
      <c r="J1038" s="2">
        <f t="shared" si="32"/>
        <v>368.86759999999998</v>
      </c>
      <c r="K1038" s="10">
        <f>(testdata1820[[#This Row],[H]]+testdata1820[[#This Row],[L]]+2*testdata1820[[#This Row],[O]])/4</f>
        <v>370.9769</v>
      </c>
      <c r="L1038" s="10">
        <f>2*testdata1820[[#This Row],[PP]]-testdata1820[[#This Row],[H]]</f>
        <v>370.79379999999998</v>
      </c>
      <c r="M1038" s="10">
        <f>testdata1820[[#This Row],[PP]]-(testdata1820[[#This Row],[H]]-testdata1820[[#This Row],[L]])</f>
        <v>368.68449999999996</v>
      </c>
      <c r="N1038" s="10">
        <f>testdata1820[[#This Row],[L]]-2*(testdata1820[[#This Row],[H]]-testdata1820[[#This Row],[PP]])</f>
        <v>368.50139999999993</v>
      </c>
      <c r="O1038" s="10">
        <f>2*testdata1820[[#This Row],[PP]]-testdata1820[[#This Row],[L]]</f>
        <v>373.08620000000002</v>
      </c>
      <c r="P1038" s="10">
        <f>testdata1820[[#This Row],[PP]]+(testdata1820[[#This Row],[H]]-testdata1820[[#This Row],[L]])</f>
        <v>373.26930000000004</v>
      </c>
      <c r="Q1038" s="10">
        <f>testdata1820[[#This Row],[H]]+2*(testdata1820[[#This Row],[PP]]-testdata1820[[#This Row],[L]])</f>
        <v>375.37860000000006</v>
      </c>
      <c r="S1038" s="8">
        <v>44182.572222222225</v>
      </c>
      <c r="T1038" s="10">
        <v>370.9769</v>
      </c>
      <c r="U1038" s="10">
        <v>370.79379999999998</v>
      </c>
      <c r="V1038" s="10">
        <v>368.68450000000001</v>
      </c>
      <c r="W1038" s="10">
        <v>368.50139999999999</v>
      </c>
      <c r="X1038" s="10">
        <v>373.08620000000002</v>
      </c>
      <c r="Y1038" s="10">
        <v>373.26929999999999</v>
      </c>
      <c r="Z1038" s="10">
        <v>375.37860000000001</v>
      </c>
    </row>
    <row r="1039" spans="1:26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2">
        <f t="shared" si="30"/>
        <v>371.94</v>
      </c>
      <c r="I1039" s="2">
        <f t="shared" si="31"/>
        <v>371.16</v>
      </c>
      <c r="J1039" s="2">
        <f t="shared" si="32"/>
        <v>368.86759999999998</v>
      </c>
      <c r="K1039" s="10">
        <f>(testdata1820[[#This Row],[H]]+testdata1820[[#This Row],[L]]+2*testdata1820[[#This Row],[O]])/4</f>
        <v>370.9769</v>
      </c>
      <c r="L1039" s="10">
        <f>2*testdata1820[[#This Row],[PP]]-testdata1820[[#This Row],[H]]</f>
        <v>370.79379999999998</v>
      </c>
      <c r="M1039" s="10">
        <f>testdata1820[[#This Row],[PP]]-(testdata1820[[#This Row],[H]]-testdata1820[[#This Row],[L]])</f>
        <v>368.68449999999996</v>
      </c>
      <c r="N1039" s="10">
        <f>testdata1820[[#This Row],[L]]-2*(testdata1820[[#This Row],[H]]-testdata1820[[#This Row],[PP]])</f>
        <v>368.50139999999993</v>
      </c>
      <c r="O1039" s="10">
        <f>2*testdata1820[[#This Row],[PP]]-testdata1820[[#This Row],[L]]</f>
        <v>373.08620000000002</v>
      </c>
      <c r="P1039" s="10">
        <f>testdata1820[[#This Row],[PP]]+(testdata1820[[#This Row],[H]]-testdata1820[[#This Row],[L]])</f>
        <v>373.26930000000004</v>
      </c>
      <c r="Q1039" s="10">
        <f>testdata1820[[#This Row],[H]]+2*(testdata1820[[#This Row],[PP]]-testdata1820[[#This Row],[L]])</f>
        <v>375.37860000000006</v>
      </c>
      <c r="S1039" s="8">
        <v>44182.572916666664</v>
      </c>
      <c r="T1039" s="10">
        <v>370.9769</v>
      </c>
      <c r="U1039" s="10">
        <v>370.79379999999998</v>
      </c>
      <c r="V1039" s="10">
        <v>368.68450000000001</v>
      </c>
      <c r="W1039" s="10">
        <v>368.50139999999999</v>
      </c>
      <c r="X1039" s="10">
        <v>373.08620000000002</v>
      </c>
      <c r="Y1039" s="10">
        <v>373.26929999999999</v>
      </c>
      <c r="Z1039" s="10">
        <v>375.37860000000001</v>
      </c>
    </row>
    <row r="1040" spans="1:26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2">
        <f t="shared" si="30"/>
        <v>371.94</v>
      </c>
      <c r="I1040" s="2">
        <f t="shared" si="31"/>
        <v>371.16</v>
      </c>
      <c r="J1040" s="2">
        <f t="shared" si="32"/>
        <v>368.86759999999998</v>
      </c>
      <c r="K1040" s="10">
        <f>(testdata1820[[#This Row],[H]]+testdata1820[[#This Row],[L]]+2*testdata1820[[#This Row],[O]])/4</f>
        <v>370.9769</v>
      </c>
      <c r="L1040" s="10">
        <f>2*testdata1820[[#This Row],[PP]]-testdata1820[[#This Row],[H]]</f>
        <v>370.79379999999998</v>
      </c>
      <c r="M1040" s="10">
        <f>testdata1820[[#This Row],[PP]]-(testdata1820[[#This Row],[H]]-testdata1820[[#This Row],[L]])</f>
        <v>368.68449999999996</v>
      </c>
      <c r="N1040" s="10">
        <f>testdata1820[[#This Row],[L]]-2*(testdata1820[[#This Row],[H]]-testdata1820[[#This Row],[PP]])</f>
        <v>368.50139999999993</v>
      </c>
      <c r="O1040" s="10">
        <f>2*testdata1820[[#This Row],[PP]]-testdata1820[[#This Row],[L]]</f>
        <v>373.08620000000002</v>
      </c>
      <c r="P1040" s="10">
        <f>testdata1820[[#This Row],[PP]]+(testdata1820[[#This Row],[H]]-testdata1820[[#This Row],[L]])</f>
        <v>373.26930000000004</v>
      </c>
      <c r="Q1040" s="10">
        <f>testdata1820[[#This Row],[H]]+2*(testdata1820[[#This Row],[PP]]-testdata1820[[#This Row],[L]])</f>
        <v>375.37860000000006</v>
      </c>
      <c r="S1040" s="8">
        <v>44182.573611111111</v>
      </c>
      <c r="T1040" s="10">
        <v>370.9769</v>
      </c>
      <c r="U1040" s="10">
        <v>370.79379999999998</v>
      </c>
      <c r="V1040" s="10">
        <v>368.68450000000001</v>
      </c>
      <c r="W1040" s="10">
        <v>368.50139999999999</v>
      </c>
      <c r="X1040" s="10">
        <v>373.08620000000002</v>
      </c>
      <c r="Y1040" s="10">
        <v>373.26929999999999</v>
      </c>
      <c r="Z1040" s="10">
        <v>375.37860000000001</v>
      </c>
    </row>
    <row r="1041" spans="1:26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2">
        <f t="shared" si="30"/>
        <v>371.94</v>
      </c>
      <c r="I1041" s="2">
        <f t="shared" si="31"/>
        <v>371.16</v>
      </c>
      <c r="J1041" s="2">
        <f t="shared" si="32"/>
        <v>368.86759999999998</v>
      </c>
      <c r="K1041" s="10">
        <f>(testdata1820[[#This Row],[H]]+testdata1820[[#This Row],[L]]+2*testdata1820[[#This Row],[O]])/4</f>
        <v>370.9769</v>
      </c>
      <c r="L1041" s="10">
        <f>2*testdata1820[[#This Row],[PP]]-testdata1820[[#This Row],[H]]</f>
        <v>370.79379999999998</v>
      </c>
      <c r="M1041" s="10">
        <f>testdata1820[[#This Row],[PP]]-(testdata1820[[#This Row],[H]]-testdata1820[[#This Row],[L]])</f>
        <v>368.68449999999996</v>
      </c>
      <c r="N1041" s="10">
        <f>testdata1820[[#This Row],[L]]-2*(testdata1820[[#This Row],[H]]-testdata1820[[#This Row],[PP]])</f>
        <v>368.50139999999993</v>
      </c>
      <c r="O1041" s="10">
        <f>2*testdata1820[[#This Row],[PP]]-testdata1820[[#This Row],[L]]</f>
        <v>373.08620000000002</v>
      </c>
      <c r="P1041" s="10">
        <f>testdata1820[[#This Row],[PP]]+(testdata1820[[#This Row],[H]]-testdata1820[[#This Row],[L]])</f>
        <v>373.26930000000004</v>
      </c>
      <c r="Q1041" s="10">
        <f>testdata1820[[#This Row],[H]]+2*(testdata1820[[#This Row],[PP]]-testdata1820[[#This Row],[L]])</f>
        <v>375.37860000000006</v>
      </c>
      <c r="S1041" s="8">
        <v>44182.574305555558</v>
      </c>
      <c r="T1041" s="10">
        <v>370.9769</v>
      </c>
      <c r="U1041" s="10">
        <v>370.79379999999998</v>
      </c>
      <c r="V1041" s="10">
        <v>368.68450000000001</v>
      </c>
      <c r="W1041" s="10">
        <v>368.50139999999999</v>
      </c>
      <c r="X1041" s="10">
        <v>373.08620000000002</v>
      </c>
      <c r="Y1041" s="10">
        <v>373.26929999999999</v>
      </c>
      <c r="Z1041" s="10">
        <v>375.37860000000001</v>
      </c>
    </row>
    <row r="1042" spans="1:26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2">
        <f t="shared" si="30"/>
        <v>371.94</v>
      </c>
      <c r="I1042" s="2">
        <f t="shared" si="31"/>
        <v>371.16</v>
      </c>
      <c r="J1042" s="2">
        <f t="shared" si="32"/>
        <v>368.86759999999998</v>
      </c>
      <c r="K1042" s="10">
        <f>(testdata1820[[#This Row],[H]]+testdata1820[[#This Row],[L]]+2*testdata1820[[#This Row],[O]])/4</f>
        <v>370.9769</v>
      </c>
      <c r="L1042" s="10">
        <f>2*testdata1820[[#This Row],[PP]]-testdata1820[[#This Row],[H]]</f>
        <v>370.79379999999998</v>
      </c>
      <c r="M1042" s="10">
        <f>testdata1820[[#This Row],[PP]]-(testdata1820[[#This Row],[H]]-testdata1820[[#This Row],[L]])</f>
        <v>368.68449999999996</v>
      </c>
      <c r="N1042" s="10">
        <f>testdata1820[[#This Row],[L]]-2*(testdata1820[[#This Row],[H]]-testdata1820[[#This Row],[PP]])</f>
        <v>368.50139999999993</v>
      </c>
      <c r="O1042" s="10">
        <f>2*testdata1820[[#This Row],[PP]]-testdata1820[[#This Row],[L]]</f>
        <v>373.08620000000002</v>
      </c>
      <c r="P1042" s="10">
        <f>testdata1820[[#This Row],[PP]]+(testdata1820[[#This Row],[H]]-testdata1820[[#This Row],[L]])</f>
        <v>373.26930000000004</v>
      </c>
      <c r="Q1042" s="10">
        <f>testdata1820[[#This Row],[H]]+2*(testdata1820[[#This Row],[PP]]-testdata1820[[#This Row],[L]])</f>
        <v>375.37860000000006</v>
      </c>
      <c r="S1042" s="8">
        <v>44182.574999999997</v>
      </c>
      <c r="T1042" s="10">
        <v>370.9769</v>
      </c>
      <c r="U1042" s="10">
        <v>370.79379999999998</v>
      </c>
      <c r="V1042" s="10">
        <v>368.68450000000001</v>
      </c>
      <c r="W1042" s="10">
        <v>368.50139999999999</v>
      </c>
      <c r="X1042" s="10">
        <v>373.08620000000002</v>
      </c>
      <c r="Y1042" s="10">
        <v>373.26929999999999</v>
      </c>
      <c r="Z1042" s="10">
        <v>375.37860000000001</v>
      </c>
    </row>
    <row r="1043" spans="1:26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2">
        <f t="shared" si="30"/>
        <v>371.94</v>
      </c>
      <c r="I1043" s="2">
        <f t="shared" si="31"/>
        <v>371.16</v>
      </c>
      <c r="J1043" s="2">
        <f t="shared" si="32"/>
        <v>368.86759999999998</v>
      </c>
      <c r="K1043" s="10">
        <f>(testdata1820[[#This Row],[H]]+testdata1820[[#This Row],[L]]+2*testdata1820[[#This Row],[O]])/4</f>
        <v>370.9769</v>
      </c>
      <c r="L1043" s="10">
        <f>2*testdata1820[[#This Row],[PP]]-testdata1820[[#This Row],[H]]</f>
        <v>370.79379999999998</v>
      </c>
      <c r="M1043" s="10">
        <f>testdata1820[[#This Row],[PP]]-(testdata1820[[#This Row],[H]]-testdata1820[[#This Row],[L]])</f>
        <v>368.68449999999996</v>
      </c>
      <c r="N1043" s="10">
        <f>testdata1820[[#This Row],[L]]-2*(testdata1820[[#This Row],[H]]-testdata1820[[#This Row],[PP]])</f>
        <v>368.50139999999993</v>
      </c>
      <c r="O1043" s="10">
        <f>2*testdata1820[[#This Row],[PP]]-testdata1820[[#This Row],[L]]</f>
        <v>373.08620000000002</v>
      </c>
      <c r="P1043" s="10">
        <f>testdata1820[[#This Row],[PP]]+(testdata1820[[#This Row],[H]]-testdata1820[[#This Row],[L]])</f>
        <v>373.26930000000004</v>
      </c>
      <c r="Q1043" s="10">
        <f>testdata1820[[#This Row],[H]]+2*(testdata1820[[#This Row],[PP]]-testdata1820[[#This Row],[L]])</f>
        <v>375.37860000000006</v>
      </c>
      <c r="S1043" s="8">
        <v>44182.575694444444</v>
      </c>
      <c r="T1043" s="10">
        <v>370.9769</v>
      </c>
      <c r="U1043" s="10">
        <v>370.79379999999998</v>
      </c>
      <c r="V1043" s="10">
        <v>368.68450000000001</v>
      </c>
      <c r="W1043" s="10">
        <v>368.50139999999999</v>
      </c>
      <c r="X1043" s="10">
        <v>373.08620000000002</v>
      </c>
      <c r="Y1043" s="10">
        <v>373.26929999999999</v>
      </c>
      <c r="Z1043" s="10">
        <v>375.37860000000001</v>
      </c>
    </row>
    <row r="1044" spans="1:26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2">
        <f t="shared" si="30"/>
        <v>371.94</v>
      </c>
      <c r="I1044" s="2">
        <f t="shared" si="31"/>
        <v>371.16</v>
      </c>
      <c r="J1044" s="2">
        <f t="shared" si="32"/>
        <v>368.86759999999998</v>
      </c>
      <c r="K1044" s="10">
        <f>(testdata1820[[#This Row],[H]]+testdata1820[[#This Row],[L]]+2*testdata1820[[#This Row],[O]])/4</f>
        <v>370.9769</v>
      </c>
      <c r="L1044" s="10">
        <f>2*testdata1820[[#This Row],[PP]]-testdata1820[[#This Row],[H]]</f>
        <v>370.79379999999998</v>
      </c>
      <c r="M1044" s="10">
        <f>testdata1820[[#This Row],[PP]]-(testdata1820[[#This Row],[H]]-testdata1820[[#This Row],[L]])</f>
        <v>368.68449999999996</v>
      </c>
      <c r="N1044" s="10">
        <f>testdata1820[[#This Row],[L]]-2*(testdata1820[[#This Row],[H]]-testdata1820[[#This Row],[PP]])</f>
        <v>368.50139999999993</v>
      </c>
      <c r="O1044" s="10">
        <f>2*testdata1820[[#This Row],[PP]]-testdata1820[[#This Row],[L]]</f>
        <v>373.08620000000002</v>
      </c>
      <c r="P1044" s="10">
        <f>testdata1820[[#This Row],[PP]]+(testdata1820[[#This Row],[H]]-testdata1820[[#This Row],[L]])</f>
        <v>373.26930000000004</v>
      </c>
      <c r="Q1044" s="10">
        <f>testdata1820[[#This Row],[H]]+2*(testdata1820[[#This Row],[PP]]-testdata1820[[#This Row],[L]])</f>
        <v>375.37860000000006</v>
      </c>
      <c r="S1044" s="8">
        <v>44182.576388888891</v>
      </c>
      <c r="T1044" s="10">
        <v>370.9769</v>
      </c>
      <c r="U1044" s="10">
        <v>370.79379999999998</v>
      </c>
      <c r="V1044" s="10">
        <v>368.68450000000001</v>
      </c>
      <c r="W1044" s="10">
        <v>368.50139999999999</v>
      </c>
      <c r="X1044" s="10">
        <v>373.08620000000002</v>
      </c>
      <c r="Y1044" s="10">
        <v>373.26929999999999</v>
      </c>
      <c r="Z1044" s="10">
        <v>375.37860000000001</v>
      </c>
    </row>
    <row r="1045" spans="1:26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2">
        <f t="shared" si="30"/>
        <v>371.94</v>
      </c>
      <c r="I1045" s="2">
        <f t="shared" si="31"/>
        <v>371.16</v>
      </c>
      <c r="J1045" s="2">
        <f t="shared" si="32"/>
        <v>368.86759999999998</v>
      </c>
      <c r="K1045" s="10">
        <f>(testdata1820[[#This Row],[H]]+testdata1820[[#This Row],[L]]+2*testdata1820[[#This Row],[O]])/4</f>
        <v>370.9769</v>
      </c>
      <c r="L1045" s="10">
        <f>2*testdata1820[[#This Row],[PP]]-testdata1820[[#This Row],[H]]</f>
        <v>370.79379999999998</v>
      </c>
      <c r="M1045" s="10">
        <f>testdata1820[[#This Row],[PP]]-(testdata1820[[#This Row],[H]]-testdata1820[[#This Row],[L]])</f>
        <v>368.68449999999996</v>
      </c>
      <c r="N1045" s="10">
        <f>testdata1820[[#This Row],[L]]-2*(testdata1820[[#This Row],[H]]-testdata1820[[#This Row],[PP]])</f>
        <v>368.50139999999993</v>
      </c>
      <c r="O1045" s="10">
        <f>2*testdata1820[[#This Row],[PP]]-testdata1820[[#This Row],[L]]</f>
        <v>373.08620000000002</v>
      </c>
      <c r="P1045" s="10">
        <f>testdata1820[[#This Row],[PP]]+(testdata1820[[#This Row],[H]]-testdata1820[[#This Row],[L]])</f>
        <v>373.26930000000004</v>
      </c>
      <c r="Q1045" s="10">
        <f>testdata1820[[#This Row],[H]]+2*(testdata1820[[#This Row],[PP]]-testdata1820[[#This Row],[L]])</f>
        <v>375.37860000000006</v>
      </c>
      <c r="S1045" s="8">
        <v>44182.57708333333</v>
      </c>
      <c r="T1045" s="10">
        <v>370.9769</v>
      </c>
      <c r="U1045" s="10">
        <v>370.79379999999998</v>
      </c>
      <c r="V1045" s="10">
        <v>368.68450000000001</v>
      </c>
      <c r="W1045" s="10">
        <v>368.50139999999999</v>
      </c>
      <c r="X1045" s="10">
        <v>373.08620000000002</v>
      </c>
      <c r="Y1045" s="10">
        <v>373.26929999999999</v>
      </c>
      <c r="Z1045" s="10">
        <v>375.37860000000001</v>
      </c>
    </row>
    <row r="1046" spans="1:26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2">
        <f t="shared" si="30"/>
        <v>371.94</v>
      </c>
      <c r="I1046" s="2">
        <f t="shared" si="31"/>
        <v>371.16</v>
      </c>
      <c r="J1046" s="2">
        <f t="shared" si="32"/>
        <v>368.86759999999998</v>
      </c>
      <c r="K1046" s="10">
        <f>(testdata1820[[#This Row],[H]]+testdata1820[[#This Row],[L]]+2*testdata1820[[#This Row],[O]])/4</f>
        <v>370.9769</v>
      </c>
      <c r="L1046" s="10">
        <f>2*testdata1820[[#This Row],[PP]]-testdata1820[[#This Row],[H]]</f>
        <v>370.79379999999998</v>
      </c>
      <c r="M1046" s="10">
        <f>testdata1820[[#This Row],[PP]]-(testdata1820[[#This Row],[H]]-testdata1820[[#This Row],[L]])</f>
        <v>368.68449999999996</v>
      </c>
      <c r="N1046" s="10">
        <f>testdata1820[[#This Row],[L]]-2*(testdata1820[[#This Row],[H]]-testdata1820[[#This Row],[PP]])</f>
        <v>368.50139999999993</v>
      </c>
      <c r="O1046" s="10">
        <f>2*testdata1820[[#This Row],[PP]]-testdata1820[[#This Row],[L]]</f>
        <v>373.08620000000002</v>
      </c>
      <c r="P1046" s="10">
        <f>testdata1820[[#This Row],[PP]]+(testdata1820[[#This Row],[H]]-testdata1820[[#This Row],[L]])</f>
        <v>373.26930000000004</v>
      </c>
      <c r="Q1046" s="10">
        <f>testdata1820[[#This Row],[H]]+2*(testdata1820[[#This Row],[PP]]-testdata1820[[#This Row],[L]])</f>
        <v>375.37860000000006</v>
      </c>
      <c r="S1046" s="8">
        <v>44182.577777777777</v>
      </c>
      <c r="T1046" s="10">
        <v>370.9769</v>
      </c>
      <c r="U1046" s="10">
        <v>370.79379999999998</v>
      </c>
      <c r="V1046" s="10">
        <v>368.68450000000001</v>
      </c>
      <c r="W1046" s="10">
        <v>368.50139999999999</v>
      </c>
      <c r="X1046" s="10">
        <v>373.08620000000002</v>
      </c>
      <c r="Y1046" s="10">
        <v>373.26929999999999</v>
      </c>
      <c r="Z1046" s="10">
        <v>375.37860000000001</v>
      </c>
    </row>
    <row r="1047" spans="1:26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2">
        <f t="shared" si="30"/>
        <v>371.94</v>
      </c>
      <c r="I1047" s="2">
        <f t="shared" si="31"/>
        <v>371.16</v>
      </c>
      <c r="J1047" s="2">
        <f t="shared" si="32"/>
        <v>368.86759999999998</v>
      </c>
      <c r="K1047" s="10">
        <f>(testdata1820[[#This Row],[H]]+testdata1820[[#This Row],[L]]+2*testdata1820[[#This Row],[O]])/4</f>
        <v>370.9769</v>
      </c>
      <c r="L1047" s="10">
        <f>2*testdata1820[[#This Row],[PP]]-testdata1820[[#This Row],[H]]</f>
        <v>370.79379999999998</v>
      </c>
      <c r="M1047" s="10">
        <f>testdata1820[[#This Row],[PP]]-(testdata1820[[#This Row],[H]]-testdata1820[[#This Row],[L]])</f>
        <v>368.68449999999996</v>
      </c>
      <c r="N1047" s="10">
        <f>testdata1820[[#This Row],[L]]-2*(testdata1820[[#This Row],[H]]-testdata1820[[#This Row],[PP]])</f>
        <v>368.50139999999993</v>
      </c>
      <c r="O1047" s="10">
        <f>2*testdata1820[[#This Row],[PP]]-testdata1820[[#This Row],[L]]</f>
        <v>373.08620000000002</v>
      </c>
      <c r="P1047" s="10">
        <f>testdata1820[[#This Row],[PP]]+(testdata1820[[#This Row],[H]]-testdata1820[[#This Row],[L]])</f>
        <v>373.26930000000004</v>
      </c>
      <c r="Q1047" s="10">
        <f>testdata1820[[#This Row],[H]]+2*(testdata1820[[#This Row],[PP]]-testdata1820[[#This Row],[L]])</f>
        <v>375.37860000000006</v>
      </c>
      <c r="S1047" s="8">
        <v>44182.578472222223</v>
      </c>
      <c r="T1047" s="10">
        <v>370.9769</v>
      </c>
      <c r="U1047" s="10">
        <v>370.79379999999998</v>
      </c>
      <c r="V1047" s="10">
        <v>368.68450000000001</v>
      </c>
      <c r="W1047" s="10">
        <v>368.50139999999999</v>
      </c>
      <c r="X1047" s="10">
        <v>373.08620000000002</v>
      </c>
      <c r="Y1047" s="10">
        <v>373.26929999999999</v>
      </c>
      <c r="Z1047" s="10">
        <v>375.37860000000001</v>
      </c>
    </row>
    <row r="1048" spans="1:26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2">
        <f t="shared" si="30"/>
        <v>371.94</v>
      </c>
      <c r="I1048" s="2">
        <f t="shared" si="31"/>
        <v>371.16</v>
      </c>
      <c r="J1048" s="2">
        <f t="shared" si="32"/>
        <v>368.86759999999998</v>
      </c>
      <c r="K1048" s="10">
        <f>(testdata1820[[#This Row],[H]]+testdata1820[[#This Row],[L]]+2*testdata1820[[#This Row],[O]])/4</f>
        <v>370.9769</v>
      </c>
      <c r="L1048" s="10">
        <f>2*testdata1820[[#This Row],[PP]]-testdata1820[[#This Row],[H]]</f>
        <v>370.79379999999998</v>
      </c>
      <c r="M1048" s="10">
        <f>testdata1820[[#This Row],[PP]]-(testdata1820[[#This Row],[H]]-testdata1820[[#This Row],[L]])</f>
        <v>368.68449999999996</v>
      </c>
      <c r="N1048" s="10">
        <f>testdata1820[[#This Row],[L]]-2*(testdata1820[[#This Row],[H]]-testdata1820[[#This Row],[PP]])</f>
        <v>368.50139999999993</v>
      </c>
      <c r="O1048" s="10">
        <f>2*testdata1820[[#This Row],[PP]]-testdata1820[[#This Row],[L]]</f>
        <v>373.08620000000002</v>
      </c>
      <c r="P1048" s="10">
        <f>testdata1820[[#This Row],[PP]]+(testdata1820[[#This Row],[H]]-testdata1820[[#This Row],[L]])</f>
        <v>373.26930000000004</v>
      </c>
      <c r="Q1048" s="10">
        <f>testdata1820[[#This Row],[H]]+2*(testdata1820[[#This Row],[PP]]-testdata1820[[#This Row],[L]])</f>
        <v>375.37860000000006</v>
      </c>
      <c r="S1048" s="8">
        <v>44182.57916666667</v>
      </c>
      <c r="T1048" s="10">
        <v>370.9769</v>
      </c>
      <c r="U1048" s="10">
        <v>370.79379999999998</v>
      </c>
      <c r="V1048" s="10">
        <v>368.68450000000001</v>
      </c>
      <c r="W1048" s="10">
        <v>368.50139999999999</v>
      </c>
      <c r="X1048" s="10">
        <v>373.08620000000002</v>
      </c>
      <c r="Y1048" s="10">
        <v>373.26929999999999</v>
      </c>
      <c r="Z1048" s="10">
        <v>375.37860000000001</v>
      </c>
    </row>
    <row r="1049" spans="1:26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2">
        <f t="shared" si="30"/>
        <v>371.94</v>
      </c>
      <c r="I1049" s="2">
        <f t="shared" si="31"/>
        <v>371.16</v>
      </c>
      <c r="J1049" s="2">
        <f t="shared" si="32"/>
        <v>368.86759999999998</v>
      </c>
      <c r="K1049" s="10">
        <f>(testdata1820[[#This Row],[H]]+testdata1820[[#This Row],[L]]+2*testdata1820[[#This Row],[O]])/4</f>
        <v>370.9769</v>
      </c>
      <c r="L1049" s="10">
        <f>2*testdata1820[[#This Row],[PP]]-testdata1820[[#This Row],[H]]</f>
        <v>370.79379999999998</v>
      </c>
      <c r="M1049" s="10">
        <f>testdata1820[[#This Row],[PP]]-(testdata1820[[#This Row],[H]]-testdata1820[[#This Row],[L]])</f>
        <v>368.68449999999996</v>
      </c>
      <c r="N1049" s="10">
        <f>testdata1820[[#This Row],[L]]-2*(testdata1820[[#This Row],[H]]-testdata1820[[#This Row],[PP]])</f>
        <v>368.50139999999993</v>
      </c>
      <c r="O1049" s="10">
        <f>2*testdata1820[[#This Row],[PP]]-testdata1820[[#This Row],[L]]</f>
        <v>373.08620000000002</v>
      </c>
      <c r="P1049" s="10">
        <f>testdata1820[[#This Row],[PP]]+(testdata1820[[#This Row],[H]]-testdata1820[[#This Row],[L]])</f>
        <v>373.26930000000004</v>
      </c>
      <c r="Q1049" s="10">
        <f>testdata1820[[#This Row],[H]]+2*(testdata1820[[#This Row],[PP]]-testdata1820[[#This Row],[L]])</f>
        <v>375.37860000000006</v>
      </c>
      <c r="S1049" s="8">
        <v>44182.579861111109</v>
      </c>
      <c r="T1049" s="10">
        <v>370.9769</v>
      </c>
      <c r="U1049" s="10">
        <v>370.79379999999998</v>
      </c>
      <c r="V1049" s="10">
        <v>368.68450000000001</v>
      </c>
      <c r="W1049" s="10">
        <v>368.50139999999999</v>
      </c>
      <c r="X1049" s="10">
        <v>373.08620000000002</v>
      </c>
      <c r="Y1049" s="10">
        <v>373.26929999999999</v>
      </c>
      <c r="Z1049" s="10">
        <v>375.37860000000001</v>
      </c>
    </row>
    <row r="1050" spans="1:26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2">
        <f t="shared" si="30"/>
        <v>371.94</v>
      </c>
      <c r="I1050" s="2">
        <f t="shared" si="31"/>
        <v>371.16</v>
      </c>
      <c r="J1050" s="2">
        <f t="shared" si="32"/>
        <v>368.86759999999998</v>
      </c>
      <c r="K1050" s="10">
        <f>(testdata1820[[#This Row],[H]]+testdata1820[[#This Row],[L]]+2*testdata1820[[#This Row],[O]])/4</f>
        <v>370.9769</v>
      </c>
      <c r="L1050" s="10">
        <f>2*testdata1820[[#This Row],[PP]]-testdata1820[[#This Row],[H]]</f>
        <v>370.79379999999998</v>
      </c>
      <c r="M1050" s="10">
        <f>testdata1820[[#This Row],[PP]]-(testdata1820[[#This Row],[H]]-testdata1820[[#This Row],[L]])</f>
        <v>368.68449999999996</v>
      </c>
      <c r="N1050" s="10">
        <f>testdata1820[[#This Row],[L]]-2*(testdata1820[[#This Row],[H]]-testdata1820[[#This Row],[PP]])</f>
        <v>368.50139999999993</v>
      </c>
      <c r="O1050" s="10">
        <f>2*testdata1820[[#This Row],[PP]]-testdata1820[[#This Row],[L]]</f>
        <v>373.08620000000002</v>
      </c>
      <c r="P1050" s="10">
        <f>testdata1820[[#This Row],[PP]]+(testdata1820[[#This Row],[H]]-testdata1820[[#This Row],[L]])</f>
        <v>373.26930000000004</v>
      </c>
      <c r="Q1050" s="10">
        <f>testdata1820[[#This Row],[H]]+2*(testdata1820[[#This Row],[PP]]-testdata1820[[#This Row],[L]])</f>
        <v>375.37860000000006</v>
      </c>
      <c r="S1050" s="8">
        <v>44182.580555555556</v>
      </c>
      <c r="T1050" s="10">
        <v>370.9769</v>
      </c>
      <c r="U1050" s="10">
        <v>370.79379999999998</v>
      </c>
      <c r="V1050" s="10">
        <v>368.68450000000001</v>
      </c>
      <c r="W1050" s="10">
        <v>368.50139999999999</v>
      </c>
      <c r="X1050" s="10">
        <v>373.08620000000002</v>
      </c>
      <c r="Y1050" s="10">
        <v>373.26929999999999</v>
      </c>
      <c r="Z1050" s="10">
        <v>375.37860000000001</v>
      </c>
    </row>
    <row r="1051" spans="1:26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2">
        <f t="shared" si="30"/>
        <v>371.94</v>
      </c>
      <c r="I1051" s="2">
        <f t="shared" si="31"/>
        <v>371.16</v>
      </c>
      <c r="J1051" s="2">
        <f t="shared" si="32"/>
        <v>368.86759999999998</v>
      </c>
      <c r="K1051" s="10">
        <f>(testdata1820[[#This Row],[H]]+testdata1820[[#This Row],[L]]+2*testdata1820[[#This Row],[O]])/4</f>
        <v>370.9769</v>
      </c>
      <c r="L1051" s="10">
        <f>2*testdata1820[[#This Row],[PP]]-testdata1820[[#This Row],[H]]</f>
        <v>370.79379999999998</v>
      </c>
      <c r="M1051" s="10">
        <f>testdata1820[[#This Row],[PP]]-(testdata1820[[#This Row],[H]]-testdata1820[[#This Row],[L]])</f>
        <v>368.68449999999996</v>
      </c>
      <c r="N1051" s="10">
        <f>testdata1820[[#This Row],[L]]-2*(testdata1820[[#This Row],[H]]-testdata1820[[#This Row],[PP]])</f>
        <v>368.50139999999993</v>
      </c>
      <c r="O1051" s="10">
        <f>2*testdata1820[[#This Row],[PP]]-testdata1820[[#This Row],[L]]</f>
        <v>373.08620000000002</v>
      </c>
      <c r="P1051" s="10">
        <f>testdata1820[[#This Row],[PP]]+(testdata1820[[#This Row],[H]]-testdata1820[[#This Row],[L]])</f>
        <v>373.26930000000004</v>
      </c>
      <c r="Q1051" s="10">
        <f>testdata1820[[#This Row],[H]]+2*(testdata1820[[#This Row],[PP]]-testdata1820[[#This Row],[L]])</f>
        <v>375.37860000000006</v>
      </c>
      <c r="S1051" s="8">
        <v>44182.581250000003</v>
      </c>
      <c r="T1051" s="10">
        <v>370.9769</v>
      </c>
      <c r="U1051" s="10">
        <v>370.79379999999998</v>
      </c>
      <c r="V1051" s="10">
        <v>368.68450000000001</v>
      </c>
      <c r="W1051" s="10">
        <v>368.50139999999999</v>
      </c>
      <c r="X1051" s="10">
        <v>373.08620000000002</v>
      </c>
      <c r="Y1051" s="10">
        <v>373.26929999999999</v>
      </c>
      <c r="Z1051" s="10">
        <v>375.37860000000001</v>
      </c>
    </row>
    <row r="1052" spans="1:26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2">
        <f t="shared" si="30"/>
        <v>371.94</v>
      </c>
      <c r="I1052" s="2">
        <f t="shared" si="31"/>
        <v>371.16</v>
      </c>
      <c r="J1052" s="2">
        <f t="shared" si="32"/>
        <v>368.86759999999998</v>
      </c>
      <c r="K1052" s="10">
        <f>(testdata1820[[#This Row],[H]]+testdata1820[[#This Row],[L]]+2*testdata1820[[#This Row],[O]])/4</f>
        <v>370.9769</v>
      </c>
      <c r="L1052" s="10">
        <f>2*testdata1820[[#This Row],[PP]]-testdata1820[[#This Row],[H]]</f>
        <v>370.79379999999998</v>
      </c>
      <c r="M1052" s="10">
        <f>testdata1820[[#This Row],[PP]]-(testdata1820[[#This Row],[H]]-testdata1820[[#This Row],[L]])</f>
        <v>368.68449999999996</v>
      </c>
      <c r="N1052" s="10">
        <f>testdata1820[[#This Row],[L]]-2*(testdata1820[[#This Row],[H]]-testdata1820[[#This Row],[PP]])</f>
        <v>368.50139999999993</v>
      </c>
      <c r="O1052" s="10">
        <f>2*testdata1820[[#This Row],[PP]]-testdata1820[[#This Row],[L]]</f>
        <v>373.08620000000002</v>
      </c>
      <c r="P1052" s="10">
        <f>testdata1820[[#This Row],[PP]]+(testdata1820[[#This Row],[H]]-testdata1820[[#This Row],[L]])</f>
        <v>373.26930000000004</v>
      </c>
      <c r="Q1052" s="10">
        <f>testdata1820[[#This Row],[H]]+2*(testdata1820[[#This Row],[PP]]-testdata1820[[#This Row],[L]])</f>
        <v>375.37860000000006</v>
      </c>
      <c r="S1052" s="8">
        <v>44182.581944444442</v>
      </c>
      <c r="T1052" s="10">
        <v>370.9769</v>
      </c>
      <c r="U1052" s="10">
        <v>370.79379999999998</v>
      </c>
      <c r="V1052" s="10">
        <v>368.68450000000001</v>
      </c>
      <c r="W1052" s="10">
        <v>368.50139999999999</v>
      </c>
      <c r="X1052" s="10">
        <v>373.08620000000002</v>
      </c>
      <c r="Y1052" s="10">
        <v>373.26929999999999</v>
      </c>
      <c r="Z1052" s="10">
        <v>375.37860000000001</v>
      </c>
    </row>
    <row r="1053" spans="1:26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2">
        <f t="shared" si="30"/>
        <v>371.94</v>
      </c>
      <c r="I1053" s="2">
        <f t="shared" si="31"/>
        <v>371.16</v>
      </c>
      <c r="J1053" s="2">
        <f t="shared" si="32"/>
        <v>368.86759999999998</v>
      </c>
      <c r="K1053" s="10">
        <f>(testdata1820[[#This Row],[H]]+testdata1820[[#This Row],[L]]+2*testdata1820[[#This Row],[O]])/4</f>
        <v>370.9769</v>
      </c>
      <c r="L1053" s="10">
        <f>2*testdata1820[[#This Row],[PP]]-testdata1820[[#This Row],[H]]</f>
        <v>370.79379999999998</v>
      </c>
      <c r="M1053" s="10">
        <f>testdata1820[[#This Row],[PP]]-(testdata1820[[#This Row],[H]]-testdata1820[[#This Row],[L]])</f>
        <v>368.68449999999996</v>
      </c>
      <c r="N1053" s="10">
        <f>testdata1820[[#This Row],[L]]-2*(testdata1820[[#This Row],[H]]-testdata1820[[#This Row],[PP]])</f>
        <v>368.50139999999993</v>
      </c>
      <c r="O1053" s="10">
        <f>2*testdata1820[[#This Row],[PP]]-testdata1820[[#This Row],[L]]</f>
        <v>373.08620000000002</v>
      </c>
      <c r="P1053" s="10">
        <f>testdata1820[[#This Row],[PP]]+(testdata1820[[#This Row],[H]]-testdata1820[[#This Row],[L]])</f>
        <v>373.26930000000004</v>
      </c>
      <c r="Q1053" s="10">
        <f>testdata1820[[#This Row],[H]]+2*(testdata1820[[#This Row],[PP]]-testdata1820[[#This Row],[L]])</f>
        <v>375.37860000000006</v>
      </c>
      <c r="S1053" s="8">
        <v>44182.582638888889</v>
      </c>
      <c r="T1053" s="10">
        <v>370.9769</v>
      </c>
      <c r="U1053" s="10">
        <v>370.79379999999998</v>
      </c>
      <c r="V1053" s="10">
        <v>368.68450000000001</v>
      </c>
      <c r="W1053" s="10">
        <v>368.50139999999999</v>
      </c>
      <c r="X1053" s="10">
        <v>373.08620000000002</v>
      </c>
      <c r="Y1053" s="10">
        <v>373.26929999999999</v>
      </c>
      <c r="Z1053" s="10">
        <v>375.37860000000001</v>
      </c>
    </row>
    <row r="1054" spans="1:26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2">
        <f t="shared" si="30"/>
        <v>371.94</v>
      </c>
      <c r="I1054" s="2">
        <f t="shared" si="31"/>
        <v>371.16</v>
      </c>
      <c r="J1054" s="2">
        <f t="shared" si="32"/>
        <v>368.86759999999998</v>
      </c>
      <c r="K1054" s="10">
        <f>(testdata1820[[#This Row],[H]]+testdata1820[[#This Row],[L]]+2*testdata1820[[#This Row],[O]])/4</f>
        <v>370.9769</v>
      </c>
      <c r="L1054" s="10">
        <f>2*testdata1820[[#This Row],[PP]]-testdata1820[[#This Row],[H]]</f>
        <v>370.79379999999998</v>
      </c>
      <c r="M1054" s="10">
        <f>testdata1820[[#This Row],[PP]]-(testdata1820[[#This Row],[H]]-testdata1820[[#This Row],[L]])</f>
        <v>368.68449999999996</v>
      </c>
      <c r="N1054" s="10">
        <f>testdata1820[[#This Row],[L]]-2*(testdata1820[[#This Row],[H]]-testdata1820[[#This Row],[PP]])</f>
        <v>368.50139999999993</v>
      </c>
      <c r="O1054" s="10">
        <f>2*testdata1820[[#This Row],[PP]]-testdata1820[[#This Row],[L]]</f>
        <v>373.08620000000002</v>
      </c>
      <c r="P1054" s="10">
        <f>testdata1820[[#This Row],[PP]]+(testdata1820[[#This Row],[H]]-testdata1820[[#This Row],[L]])</f>
        <v>373.26930000000004</v>
      </c>
      <c r="Q1054" s="10">
        <f>testdata1820[[#This Row],[H]]+2*(testdata1820[[#This Row],[PP]]-testdata1820[[#This Row],[L]])</f>
        <v>375.37860000000006</v>
      </c>
      <c r="S1054" s="8">
        <v>44182.583333333336</v>
      </c>
      <c r="T1054" s="10">
        <v>370.9769</v>
      </c>
      <c r="U1054" s="10">
        <v>370.79379999999998</v>
      </c>
      <c r="V1054" s="10">
        <v>368.68450000000001</v>
      </c>
      <c r="W1054" s="10">
        <v>368.50139999999999</v>
      </c>
      <c r="X1054" s="10">
        <v>373.08620000000002</v>
      </c>
      <c r="Y1054" s="10">
        <v>373.26929999999999</v>
      </c>
      <c r="Z1054" s="10">
        <v>375.37860000000001</v>
      </c>
    </row>
    <row r="1055" spans="1:26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2">
        <f t="shared" si="30"/>
        <v>371.94</v>
      </c>
      <c r="I1055" s="2">
        <f t="shared" si="31"/>
        <v>371.16</v>
      </c>
      <c r="J1055" s="2">
        <f t="shared" si="32"/>
        <v>368.86759999999998</v>
      </c>
      <c r="K1055" s="10">
        <f>(testdata1820[[#This Row],[H]]+testdata1820[[#This Row],[L]]+2*testdata1820[[#This Row],[O]])/4</f>
        <v>370.9769</v>
      </c>
      <c r="L1055" s="10">
        <f>2*testdata1820[[#This Row],[PP]]-testdata1820[[#This Row],[H]]</f>
        <v>370.79379999999998</v>
      </c>
      <c r="M1055" s="10">
        <f>testdata1820[[#This Row],[PP]]-(testdata1820[[#This Row],[H]]-testdata1820[[#This Row],[L]])</f>
        <v>368.68449999999996</v>
      </c>
      <c r="N1055" s="10">
        <f>testdata1820[[#This Row],[L]]-2*(testdata1820[[#This Row],[H]]-testdata1820[[#This Row],[PP]])</f>
        <v>368.50139999999993</v>
      </c>
      <c r="O1055" s="10">
        <f>2*testdata1820[[#This Row],[PP]]-testdata1820[[#This Row],[L]]</f>
        <v>373.08620000000002</v>
      </c>
      <c r="P1055" s="10">
        <f>testdata1820[[#This Row],[PP]]+(testdata1820[[#This Row],[H]]-testdata1820[[#This Row],[L]])</f>
        <v>373.26930000000004</v>
      </c>
      <c r="Q1055" s="10">
        <f>testdata1820[[#This Row],[H]]+2*(testdata1820[[#This Row],[PP]]-testdata1820[[#This Row],[L]])</f>
        <v>375.37860000000006</v>
      </c>
      <c r="S1055" s="8">
        <v>44182.584027777775</v>
      </c>
      <c r="T1055" s="10">
        <v>370.9769</v>
      </c>
      <c r="U1055" s="10">
        <v>370.79379999999998</v>
      </c>
      <c r="V1055" s="10">
        <v>368.68450000000001</v>
      </c>
      <c r="W1055" s="10">
        <v>368.50139999999999</v>
      </c>
      <c r="X1055" s="10">
        <v>373.08620000000002</v>
      </c>
      <c r="Y1055" s="10">
        <v>373.26929999999999</v>
      </c>
      <c r="Z1055" s="10">
        <v>375.37860000000001</v>
      </c>
    </row>
    <row r="1056" spans="1:26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2">
        <f t="shared" si="30"/>
        <v>371.94</v>
      </c>
      <c r="I1056" s="2">
        <f t="shared" si="31"/>
        <v>371.16</v>
      </c>
      <c r="J1056" s="2">
        <f t="shared" si="32"/>
        <v>368.86759999999998</v>
      </c>
      <c r="K1056" s="10">
        <f>(testdata1820[[#This Row],[H]]+testdata1820[[#This Row],[L]]+2*testdata1820[[#This Row],[O]])/4</f>
        <v>370.9769</v>
      </c>
      <c r="L1056" s="10">
        <f>2*testdata1820[[#This Row],[PP]]-testdata1820[[#This Row],[H]]</f>
        <v>370.79379999999998</v>
      </c>
      <c r="M1056" s="10">
        <f>testdata1820[[#This Row],[PP]]-(testdata1820[[#This Row],[H]]-testdata1820[[#This Row],[L]])</f>
        <v>368.68449999999996</v>
      </c>
      <c r="N1056" s="10">
        <f>testdata1820[[#This Row],[L]]-2*(testdata1820[[#This Row],[H]]-testdata1820[[#This Row],[PP]])</f>
        <v>368.50139999999993</v>
      </c>
      <c r="O1056" s="10">
        <f>2*testdata1820[[#This Row],[PP]]-testdata1820[[#This Row],[L]]</f>
        <v>373.08620000000002</v>
      </c>
      <c r="P1056" s="10">
        <f>testdata1820[[#This Row],[PP]]+(testdata1820[[#This Row],[H]]-testdata1820[[#This Row],[L]])</f>
        <v>373.26930000000004</v>
      </c>
      <c r="Q1056" s="10">
        <f>testdata1820[[#This Row],[H]]+2*(testdata1820[[#This Row],[PP]]-testdata1820[[#This Row],[L]])</f>
        <v>375.37860000000006</v>
      </c>
      <c r="S1056" s="8">
        <v>44182.584722222222</v>
      </c>
      <c r="T1056" s="10">
        <v>370.9769</v>
      </c>
      <c r="U1056" s="10">
        <v>370.79379999999998</v>
      </c>
      <c r="V1056" s="10">
        <v>368.68450000000001</v>
      </c>
      <c r="W1056" s="10">
        <v>368.50139999999999</v>
      </c>
      <c r="X1056" s="10">
        <v>373.08620000000002</v>
      </c>
      <c r="Y1056" s="10">
        <v>373.26929999999999</v>
      </c>
      <c r="Z1056" s="10">
        <v>375.37860000000001</v>
      </c>
    </row>
    <row r="1057" spans="1:26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2">
        <f t="shared" si="30"/>
        <v>371.94</v>
      </c>
      <c r="I1057" s="2">
        <f t="shared" si="31"/>
        <v>371.16</v>
      </c>
      <c r="J1057" s="2">
        <f t="shared" si="32"/>
        <v>368.86759999999998</v>
      </c>
      <c r="K1057" s="10">
        <f>(testdata1820[[#This Row],[H]]+testdata1820[[#This Row],[L]]+2*testdata1820[[#This Row],[O]])/4</f>
        <v>370.9769</v>
      </c>
      <c r="L1057" s="10">
        <f>2*testdata1820[[#This Row],[PP]]-testdata1820[[#This Row],[H]]</f>
        <v>370.79379999999998</v>
      </c>
      <c r="M1057" s="10">
        <f>testdata1820[[#This Row],[PP]]-(testdata1820[[#This Row],[H]]-testdata1820[[#This Row],[L]])</f>
        <v>368.68449999999996</v>
      </c>
      <c r="N1057" s="10">
        <f>testdata1820[[#This Row],[L]]-2*(testdata1820[[#This Row],[H]]-testdata1820[[#This Row],[PP]])</f>
        <v>368.50139999999993</v>
      </c>
      <c r="O1057" s="10">
        <f>2*testdata1820[[#This Row],[PP]]-testdata1820[[#This Row],[L]]</f>
        <v>373.08620000000002</v>
      </c>
      <c r="P1057" s="10">
        <f>testdata1820[[#This Row],[PP]]+(testdata1820[[#This Row],[H]]-testdata1820[[#This Row],[L]])</f>
        <v>373.26930000000004</v>
      </c>
      <c r="Q1057" s="10">
        <f>testdata1820[[#This Row],[H]]+2*(testdata1820[[#This Row],[PP]]-testdata1820[[#This Row],[L]])</f>
        <v>375.37860000000006</v>
      </c>
      <c r="S1057" s="8">
        <v>44182.585416666669</v>
      </c>
      <c r="T1057" s="10">
        <v>370.9769</v>
      </c>
      <c r="U1057" s="10">
        <v>370.79379999999998</v>
      </c>
      <c r="V1057" s="10">
        <v>368.68450000000001</v>
      </c>
      <c r="W1057" s="10">
        <v>368.50139999999999</v>
      </c>
      <c r="X1057" s="10">
        <v>373.08620000000002</v>
      </c>
      <c r="Y1057" s="10">
        <v>373.26929999999999</v>
      </c>
      <c r="Z1057" s="10">
        <v>375.37860000000001</v>
      </c>
    </row>
    <row r="1058" spans="1:26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2">
        <f t="shared" si="30"/>
        <v>371.94</v>
      </c>
      <c r="I1058" s="2">
        <f t="shared" si="31"/>
        <v>371.16</v>
      </c>
      <c r="J1058" s="2">
        <f t="shared" si="32"/>
        <v>368.86759999999998</v>
      </c>
      <c r="K1058" s="10">
        <f>(testdata1820[[#This Row],[H]]+testdata1820[[#This Row],[L]]+2*testdata1820[[#This Row],[O]])/4</f>
        <v>370.9769</v>
      </c>
      <c r="L1058" s="10">
        <f>2*testdata1820[[#This Row],[PP]]-testdata1820[[#This Row],[H]]</f>
        <v>370.79379999999998</v>
      </c>
      <c r="M1058" s="10">
        <f>testdata1820[[#This Row],[PP]]-(testdata1820[[#This Row],[H]]-testdata1820[[#This Row],[L]])</f>
        <v>368.68449999999996</v>
      </c>
      <c r="N1058" s="10">
        <f>testdata1820[[#This Row],[L]]-2*(testdata1820[[#This Row],[H]]-testdata1820[[#This Row],[PP]])</f>
        <v>368.50139999999993</v>
      </c>
      <c r="O1058" s="10">
        <f>2*testdata1820[[#This Row],[PP]]-testdata1820[[#This Row],[L]]</f>
        <v>373.08620000000002</v>
      </c>
      <c r="P1058" s="10">
        <f>testdata1820[[#This Row],[PP]]+(testdata1820[[#This Row],[H]]-testdata1820[[#This Row],[L]])</f>
        <v>373.26930000000004</v>
      </c>
      <c r="Q1058" s="10">
        <f>testdata1820[[#This Row],[H]]+2*(testdata1820[[#This Row],[PP]]-testdata1820[[#This Row],[L]])</f>
        <v>375.37860000000006</v>
      </c>
      <c r="S1058" s="8">
        <v>44182.586111111108</v>
      </c>
      <c r="T1058" s="10">
        <v>370.9769</v>
      </c>
      <c r="U1058" s="10">
        <v>370.79379999999998</v>
      </c>
      <c r="V1058" s="10">
        <v>368.68450000000001</v>
      </c>
      <c r="W1058" s="10">
        <v>368.50139999999999</v>
      </c>
      <c r="X1058" s="10">
        <v>373.08620000000002</v>
      </c>
      <c r="Y1058" s="10">
        <v>373.26929999999999</v>
      </c>
      <c r="Z1058" s="10">
        <v>375.37860000000001</v>
      </c>
    </row>
    <row r="1059" spans="1:26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2">
        <f t="shared" si="30"/>
        <v>371.94</v>
      </c>
      <c r="I1059" s="2">
        <f t="shared" si="31"/>
        <v>371.16</v>
      </c>
      <c r="J1059" s="2">
        <f t="shared" si="32"/>
        <v>368.86759999999998</v>
      </c>
      <c r="K1059" s="10">
        <f>(testdata1820[[#This Row],[H]]+testdata1820[[#This Row],[L]]+2*testdata1820[[#This Row],[O]])/4</f>
        <v>370.9769</v>
      </c>
      <c r="L1059" s="10">
        <f>2*testdata1820[[#This Row],[PP]]-testdata1820[[#This Row],[H]]</f>
        <v>370.79379999999998</v>
      </c>
      <c r="M1059" s="10">
        <f>testdata1820[[#This Row],[PP]]-(testdata1820[[#This Row],[H]]-testdata1820[[#This Row],[L]])</f>
        <v>368.68449999999996</v>
      </c>
      <c r="N1059" s="10">
        <f>testdata1820[[#This Row],[L]]-2*(testdata1820[[#This Row],[H]]-testdata1820[[#This Row],[PP]])</f>
        <v>368.50139999999993</v>
      </c>
      <c r="O1059" s="10">
        <f>2*testdata1820[[#This Row],[PP]]-testdata1820[[#This Row],[L]]</f>
        <v>373.08620000000002</v>
      </c>
      <c r="P1059" s="10">
        <f>testdata1820[[#This Row],[PP]]+(testdata1820[[#This Row],[H]]-testdata1820[[#This Row],[L]])</f>
        <v>373.26930000000004</v>
      </c>
      <c r="Q1059" s="10">
        <f>testdata1820[[#This Row],[H]]+2*(testdata1820[[#This Row],[PP]]-testdata1820[[#This Row],[L]])</f>
        <v>375.37860000000006</v>
      </c>
      <c r="S1059" s="8">
        <v>44182.586805555555</v>
      </c>
      <c r="T1059" s="10">
        <v>370.9769</v>
      </c>
      <c r="U1059" s="10">
        <v>370.79379999999998</v>
      </c>
      <c r="V1059" s="10">
        <v>368.68450000000001</v>
      </c>
      <c r="W1059" s="10">
        <v>368.50139999999999</v>
      </c>
      <c r="X1059" s="10">
        <v>373.08620000000002</v>
      </c>
      <c r="Y1059" s="10">
        <v>373.26929999999999</v>
      </c>
      <c r="Z1059" s="10">
        <v>375.37860000000001</v>
      </c>
    </row>
    <row r="1060" spans="1:26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2">
        <f t="shared" si="30"/>
        <v>371.94</v>
      </c>
      <c r="I1060" s="2">
        <f t="shared" si="31"/>
        <v>371.16</v>
      </c>
      <c r="J1060" s="2">
        <f t="shared" si="32"/>
        <v>368.86759999999998</v>
      </c>
      <c r="K1060" s="10">
        <f>(testdata1820[[#This Row],[H]]+testdata1820[[#This Row],[L]]+2*testdata1820[[#This Row],[O]])/4</f>
        <v>370.9769</v>
      </c>
      <c r="L1060" s="10">
        <f>2*testdata1820[[#This Row],[PP]]-testdata1820[[#This Row],[H]]</f>
        <v>370.79379999999998</v>
      </c>
      <c r="M1060" s="10">
        <f>testdata1820[[#This Row],[PP]]-(testdata1820[[#This Row],[H]]-testdata1820[[#This Row],[L]])</f>
        <v>368.68449999999996</v>
      </c>
      <c r="N1060" s="10">
        <f>testdata1820[[#This Row],[L]]-2*(testdata1820[[#This Row],[H]]-testdata1820[[#This Row],[PP]])</f>
        <v>368.50139999999993</v>
      </c>
      <c r="O1060" s="10">
        <f>2*testdata1820[[#This Row],[PP]]-testdata1820[[#This Row],[L]]</f>
        <v>373.08620000000002</v>
      </c>
      <c r="P1060" s="10">
        <f>testdata1820[[#This Row],[PP]]+(testdata1820[[#This Row],[H]]-testdata1820[[#This Row],[L]])</f>
        <v>373.26930000000004</v>
      </c>
      <c r="Q1060" s="10">
        <f>testdata1820[[#This Row],[H]]+2*(testdata1820[[#This Row],[PP]]-testdata1820[[#This Row],[L]])</f>
        <v>375.37860000000006</v>
      </c>
      <c r="S1060" s="8">
        <v>44182.587500000001</v>
      </c>
      <c r="T1060" s="10">
        <v>370.9769</v>
      </c>
      <c r="U1060" s="10">
        <v>370.79379999999998</v>
      </c>
      <c r="V1060" s="10">
        <v>368.68450000000001</v>
      </c>
      <c r="W1060" s="10">
        <v>368.50139999999999</v>
      </c>
      <c r="X1060" s="10">
        <v>373.08620000000002</v>
      </c>
      <c r="Y1060" s="10">
        <v>373.26929999999999</v>
      </c>
      <c r="Z1060" s="10">
        <v>375.37860000000001</v>
      </c>
    </row>
    <row r="1061" spans="1:26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2">
        <f t="shared" si="30"/>
        <v>371.94</v>
      </c>
      <c r="I1061" s="2">
        <f t="shared" si="31"/>
        <v>371.16</v>
      </c>
      <c r="J1061" s="2">
        <f t="shared" si="32"/>
        <v>368.86759999999998</v>
      </c>
      <c r="K1061" s="10">
        <f>(testdata1820[[#This Row],[H]]+testdata1820[[#This Row],[L]]+2*testdata1820[[#This Row],[O]])/4</f>
        <v>370.9769</v>
      </c>
      <c r="L1061" s="10">
        <f>2*testdata1820[[#This Row],[PP]]-testdata1820[[#This Row],[H]]</f>
        <v>370.79379999999998</v>
      </c>
      <c r="M1061" s="10">
        <f>testdata1820[[#This Row],[PP]]-(testdata1820[[#This Row],[H]]-testdata1820[[#This Row],[L]])</f>
        <v>368.68449999999996</v>
      </c>
      <c r="N1061" s="10">
        <f>testdata1820[[#This Row],[L]]-2*(testdata1820[[#This Row],[H]]-testdata1820[[#This Row],[PP]])</f>
        <v>368.50139999999993</v>
      </c>
      <c r="O1061" s="10">
        <f>2*testdata1820[[#This Row],[PP]]-testdata1820[[#This Row],[L]]</f>
        <v>373.08620000000002</v>
      </c>
      <c r="P1061" s="10">
        <f>testdata1820[[#This Row],[PP]]+(testdata1820[[#This Row],[H]]-testdata1820[[#This Row],[L]])</f>
        <v>373.26930000000004</v>
      </c>
      <c r="Q1061" s="10">
        <f>testdata1820[[#This Row],[H]]+2*(testdata1820[[#This Row],[PP]]-testdata1820[[#This Row],[L]])</f>
        <v>375.37860000000006</v>
      </c>
      <c r="S1061" s="8">
        <v>44182.588194444441</v>
      </c>
      <c r="T1061" s="10">
        <v>370.9769</v>
      </c>
      <c r="U1061" s="10">
        <v>370.79379999999998</v>
      </c>
      <c r="V1061" s="10">
        <v>368.68450000000001</v>
      </c>
      <c r="W1061" s="10">
        <v>368.50139999999999</v>
      </c>
      <c r="X1061" s="10">
        <v>373.08620000000002</v>
      </c>
      <c r="Y1061" s="10">
        <v>373.26929999999999</v>
      </c>
      <c r="Z1061" s="10">
        <v>375.37860000000001</v>
      </c>
    </row>
    <row r="1062" spans="1:26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2">
        <f t="shared" si="30"/>
        <v>371.94</v>
      </c>
      <c r="I1062" s="2">
        <f t="shared" si="31"/>
        <v>371.16</v>
      </c>
      <c r="J1062" s="2">
        <f t="shared" si="32"/>
        <v>368.86759999999998</v>
      </c>
      <c r="K1062" s="10">
        <f>(testdata1820[[#This Row],[H]]+testdata1820[[#This Row],[L]]+2*testdata1820[[#This Row],[O]])/4</f>
        <v>370.9769</v>
      </c>
      <c r="L1062" s="10">
        <f>2*testdata1820[[#This Row],[PP]]-testdata1820[[#This Row],[H]]</f>
        <v>370.79379999999998</v>
      </c>
      <c r="M1062" s="10">
        <f>testdata1820[[#This Row],[PP]]-(testdata1820[[#This Row],[H]]-testdata1820[[#This Row],[L]])</f>
        <v>368.68449999999996</v>
      </c>
      <c r="N1062" s="10">
        <f>testdata1820[[#This Row],[L]]-2*(testdata1820[[#This Row],[H]]-testdata1820[[#This Row],[PP]])</f>
        <v>368.50139999999993</v>
      </c>
      <c r="O1062" s="10">
        <f>2*testdata1820[[#This Row],[PP]]-testdata1820[[#This Row],[L]]</f>
        <v>373.08620000000002</v>
      </c>
      <c r="P1062" s="10">
        <f>testdata1820[[#This Row],[PP]]+(testdata1820[[#This Row],[H]]-testdata1820[[#This Row],[L]])</f>
        <v>373.26930000000004</v>
      </c>
      <c r="Q1062" s="10">
        <f>testdata1820[[#This Row],[H]]+2*(testdata1820[[#This Row],[PP]]-testdata1820[[#This Row],[L]])</f>
        <v>375.37860000000006</v>
      </c>
      <c r="S1062" s="8">
        <v>44182.588888888888</v>
      </c>
      <c r="T1062" s="10">
        <v>370.9769</v>
      </c>
      <c r="U1062" s="10">
        <v>370.79379999999998</v>
      </c>
      <c r="V1062" s="10">
        <v>368.68450000000001</v>
      </c>
      <c r="W1062" s="10">
        <v>368.50139999999999</v>
      </c>
      <c r="X1062" s="10">
        <v>373.08620000000002</v>
      </c>
      <c r="Y1062" s="10">
        <v>373.26929999999999</v>
      </c>
      <c r="Z1062" s="10">
        <v>375.37860000000001</v>
      </c>
    </row>
    <row r="1063" spans="1:26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2">
        <f t="shared" si="30"/>
        <v>371.94</v>
      </c>
      <c r="I1063" s="2">
        <f t="shared" si="31"/>
        <v>371.16</v>
      </c>
      <c r="J1063" s="2">
        <f t="shared" si="32"/>
        <v>368.86759999999998</v>
      </c>
      <c r="K1063" s="10">
        <f>(testdata1820[[#This Row],[H]]+testdata1820[[#This Row],[L]]+2*testdata1820[[#This Row],[O]])/4</f>
        <v>370.9769</v>
      </c>
      <c r="L1063" s="10">
        <f>2*testdata1820[[#This Row],[PP]]-testdata1820[[#This Row],[H]]</f>
        <v>370.79379999999998</v>
      </c>
      <c r="M1063" s="10">
        <f>testdata1820[[#This Row],[PP]]-(testdata1820[[#This Row],[H]]-testdata1820[[#This Row],[L]])</f>
        <v>368.68449999999996</v>
      </c>
      <c r="N1063" s="10">
        <f>testdata1820[[#This Row],[L]]-2*(testdata1820[[#This Row],[H]]-testdata1820[[#This Row],[PP]])</f>
        <v>368.50139999999993</v>
      </c>
      <c r="O1063" s="10">
        <f>2*testdata1820[[#This Row],[PP]]-testdata1820[[#This Row],[L]]</f>
        <v>373.08620000000002</v>
      </c>
      <c r="P1063" s="10">
        <f>testdata1820[[#This Row],[PP]]+(testdata1820[[#This Row],[H]]-testdata1820[[#This Row],[L]])</f>
        <v>373.26930000000004</v>
      </c>
      <c r="Q1063" s="10">
        <f>testdata1820[[#This Row],[H]]+2*(testdata1820[[#This Row],[PP]]-testdata1820[[#This Row],[L]])</f>
        <v>375.37860000000006</v>
      </c>
      <c r="S1063" s="8">
        <v>44182.589583333334</v>
      </c>
      <c r="T1063" s="10">
        <v>370.9769</v>
      </c>
      <c r="U1063" s="10">
        <v>370.79379999999998</v>
      </c>
      <c r="V1063" s="10">
        <v>368.68450000000001</v>
      </c>
      <c r="W1063" s="10">
        <v>368.50139999999999</v>
      </c>
      <c r="X1063" s="10">
        <v>373.08620000000002</v>
      </c>
      <c r="Y1063" s="10">
        <v>373.26929999999999</v>
      </c>
      <c r="Z1063" s="10">
        <v>375.37860000000001</v>
      </c>
    </row>
    <row r="1064" spans="1:26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2">
        <f t="shared" si="30"/>
        <v>371.94</v>
      </c>
      <c r="I1064" s="2">
        <f t="shared" si="31"/>
        <v>371.16</v>
      </c>
      <c r="J1064" s="2">
        <f t="shared" si="32"/>
        <v>368.86759999999998</v>
      </c>
      <c r="K1064" s="10">
        <f>(testdata1820[[#This Row],[H]]+testdata1820[[#This Row],[L]]+2*testdata1820[[#This Row],[O]])/4</f>
        <v>370.9769</v>
      </c>
      <c r="L1064" s="10">
        <f>2*testdata1820[[#This Row],[PP]]-testdata1820[[#This Row],[H]]</f>
        <v>370.79379999999998</v>
      </c>
      <c r="M1064" s="10">
        <f>testdata1820[[#This Row],[PP]]-(testdata1820[[#This Row],[H]]-testdata1820[[#This Row],[L]])</f>
        <v>368.68449999999996</v>
      </c>
      <c r="N1064" s="10">
        <f>testdata1820[[#This Row],[L]]-2*(testdata1820[[#This Row],[H]]-testdata1820[[#This Row],[PP]])</f>
        <v>368.50139999999993</v>
      </c>
      <c r="O1064" s="10">
        <f>2*testdata1820[[#This Row],[PP]]-testdata1820[[#This Row],[L]]</f>
        <v>373.08620000000002</v>
      </c>
      <c r="P1064" s="10">
        <f>testdata1820[[#This Row],[PP]]+(testdata1820[[#This Row],[H]]-testdata1820[[#This Row],[L]])</f>
        <v>373.26930000000004</v>
      </c>
      <c r="Q1064" s="10">
        <f>testdata1820[[#This Row],[H]]+2*(testdata1820[[#This Row],[PP]]-testdata1820[[#This Row],[L]])</f>
        <v>375.37860000000006</v>
      </c>
      <c r="S1064" s="8">
        <v>44182.590277777781</v>
      </c>
      <c r="T1064" s="10">
        <v>370.9769</v>
      </c>
      <c r="U1064" s="10">
        <v>370.79379999999998</v>
      </c>
      <c r="V1064" s="10">
        <v>368.68450000000001</v>
      </c>
      <c r="W1064" s="10">
        <v>368.50139999999999</v>
      </c>
      <c r="X1064" s="10">
        <v>373.08620000000002</v>
      </c>
      <c r="Y1064" s="10">
        <v>373.26929999999999</v>
      </c>
      <c r="Z1064" s="10">
        <v>375.37860000000001</v>
      </c>
    </row>
    <row r="1065" spans="1:26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2">
        <f t="shared" si="30"/>
        <v>371.94</v>
      </c>
      <c r="I1065" s="2">
        <f t="shared" si="31"/>
        <v>371.16</v>
      </c>
      <c r="J1065" s="2">
        <f t="shared" si="32"/>
        <v>368.86759999999998</v>
      </c>
      <c r="K1065" s="10">
        <f>(testdata1820[[#This Row],[H]]+testdata1820[[#This Row],[L]]+2*testdata1820[[#This Row],[O]])/4</f>
        <v>370.9769</v>
      </c>
      <c r="L1065" s="10">
        <f>2*testdata1820[[#This Row],[PP]]-testdata1820[[#This Row],[H]]</f>
        <v>370.79379999999998</v>
      </c>
      <c r="M1065" s="10">
        <f>testdata1820[[#This Row],[PP]]-(testdata1820[[#This Row],[H]]-testdata1820[[#This Row],[L]])</f>
        <v>368.68449999999996</v>
      </c>
      <c r="N1065" s="10">
        <f>testdata1820[[#This Row],[L]]-2*(testdata1820[[#This Row],[H]]-testdata1820[[#This Row],[PP]])</f>
        <v>368.50139999999993</v>
      </c>
      <c r="O1065" s="10">
        <f>2*testdata1820[[#This Row],[PP]]-testdata1820[[#This Row],[L]]</f>
        <v>373.08620000000002</v>
      </c>
      <c r="P1065" s="10">
        <f>testdata1820[[#This Row],[PP]]+(testdata1820[[#This Row],[H]]-testdata1820[[#This Row],[L]])</f>
        <v>373.26930000000004</v>
      </c>
      <c r="Q1065" s="10">
        <f>testdata1820[[#This Row],[H]]+2*(testdata1820[[#This Row],[PP]]-testdata1820[[#This Row],[L]])</f>
        <v>375.37860000000006</v>
      </c>
      <c r="S1065" s="8">
        <v>44182.59097222222</v>
      </c>
      <c r="T1065" s="10">
        <v>370.9769</v>
      </c>
      <c r="U1065" s="10">
        <v>370.79379999999998</v>
      </c>
      <c r="V1065" s="10">
        <v>368.68450000000001</v>
      </c>
      <c r="W1065" s="10">
        <v>368.50139999999999</v>
      </c>
      <c r="X1065" s="10">
        <v>373.08620000000002</v>
      </c>
      <c r="Y1065" s="10">
        <v>373.26929999999999</v>
      </c>
      <c r="Z1065" s="10">
        <v>375.37860000000001</v>
      </c>
    </row>
    <row r="1066" spans="1:26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2">
        <f t="shared" si="30"/>
        <v>371.94</v>
      </c>
      <c r="I1066" s="2">
        <f t="shared" si="31"/>
        <v>371.16</v>
      </c>
      <c r="J1066" s="2">
        <f t="shared" si="32"/>
        <v>368.86759999999998</v>
      </c>
      <c r="K1066" s="10">
        <f>(testdata1820[[#This Row],[H]]+testdata1820[[#This Row],[L]]+2*testdata1820[[#This Row],[O]])/4</f>
        <v>370.9769</v>
      </c>
      <c r="L1066" s="10">
        <f>2*testdata1820[[#This Row],[PP]]-testdata1820[[#This Row],[H]]</f>
        <v>370.79379999999998</v>
      </c>
      <c r="M1066" s="10">
        <f>testdata1820[[#This Row],[PP]]-(testdata1820[[#This Row],[H]]-testdata1820[[#This Row],[L]])</f>
        <v>368.68449999999996</v>
      </c>
      <c r="N1066" s="10">
        <f>testdata1820[[#This Row],[L]]-2*(testdata1820[[#This Row],[H]]-testdata1820[[#This Row],[PP]])</f>
        <v>368.50139999999993</v>
      </c>
      <c r="O1066" s="10">
        <f>2*testdata1820[[#This Row],[PP]]-testdata1820[[#This Row],[L]]</f>
        <v>373.08620000000002</v>
      </c>
      <c r="P1066" s="10">
        <f>testdata1820[[#This Row],[PP]]+(testdata1820[[#This Row],[H]]-testdata1820[[#This Row],[L]])</f>
        <v>373.26930000000004</v>
      </c>
      <c r="Q1066" s="10">
        <f>testdata1820[[#This Row],[H]]+2*(testdata1820[[#This Row],[PP]]-testdata1820[[#This Row],[L]])</f>
        <v>375.37860000000006</v>
      </c>
      <c r="S1066" s="8">
        <v>44182.591666666667</v>
      </c>
      <c r="T1066" s="10">
        <v>370.9769</v>
      </c>
      <c r="U1066" s="10">
        <v>370.79379999999998</v>
      </c>
      <c r="V1066" s="10">
        <v>368.68450000000001</v>
      </c>
      <c r="W1066" s="10">
        <v>368.50139999999999</v>
      </c>
      <c r="X1066" s="10">
        <v>373.08620000000002</v>
      </c>
      <c r="Y1066" s="10">
        <v>373.26929999999999</v>
      </c>
      <c r="Z1066" s="10">
        <v>375.37860000000001</v>
      </c>
    </row>
    <row r="1067" spans="1:26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2">
        <f t="shared" si="30"/>
        <v>371.94</v>
      </c>
      <c r="I1067" s="2">
        <f t="shared" si="31"/>
        <v>371.16</v>
      </c>
      <c r="J1067" s="2">
        <f t="shared" si="32"/>
        <v>368.86759999999998</v>
      </c>
      <c r="K1067" s="10">
        <f>(testdata1820[[#This Row],[H]]+testdata1820[[#This Row],[L]]+2*testdata1820[[#This Row],[O]])/4</f>
        <v>370.9769</v>
      </c>
      <c r="L1067" s="10">
        <f>2*testdata1820[[#This Row],[PP]]-testdata1820[[#This Row],[H]]</f>
        <v>370.79379999999998</v>
      </c>
      <c r="M1067" s="10">
        <f>testdata1820[[#This Row],[PP]]-(testdata1820[[#This Row],[H]]-testdata1820[[#This Row],[L]])</f>
        <v>368.68449999999996</v>
      </c>
      <c r="N1067" s="10">
        <f>testdata1820[[#This Row],[L]]-2*(testdata1820[[#This Row],[H]]-testdata1820[[#This Row],[PP]])</f>
        <v>368.50139999999993</v>
      </c>
      <c r="O1067" s="10">
        <f>2*testdata1820[[#This Row],[PP]]-testdata1820[[#This Row],[L]]</f>
        <v>373.08620000000002</v>
      </c>
      <c r="P1067" s="10">
        <f>testdata1820[[#This Row],[PP]]+(testdata1820[[#This Row],[H]]-testdata1820[[#This Row],[L]])</f>
        <v>373.26930000000004</v>
      </c>
      <c r="Q1067" s="10">
        <f>testdata1820[[#This Row],[H]]+2*(testdata1820[[#This Row],[PP]]-testdata1820[[#This Row],[L]])</f>
        <v>375.37860000000006</v>
      </c>
      <c r="S1067" s="8">
        <v>44182.592361111114</v>
      </c>
      <c r="T1067" s="10">
        <v>370.9769</v>
      </c>
      <c r="U1067" s="10">
        <v>370.79379999999998</v>
      </c>
      <c r="V1067" s="10">
        <v>368.68450000000001</v>
      </c>
      <c r="W1067" s="10">
        <v>368.50139999999999</v>
      </c>
      <c r="X1067" s="10">
        <v>373.08620000000002</v>
      </c>
      <c r="Y1067" s="10">
        <v>373.26929999999999</v>
      </c>
      <c r="Z1067" s="10">
        <v>375.37860000000001</v>
      </c>
    </row>
    <row r="1068" spans="1:26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2">
        <f t="shared" si="30"/>
        <v>371.94</v>
      </c>
      <c r="I1068" s="2">
        <f t="shared" si="31"/>
        <v>371.16</v>
      </c>
      <c r="J1068" s="2">
        <f t="shared" si="32"/>
        <v>368.86759999999998</v>
      </c>
      <c r="K1068" s="10">
        <f>(testdata1820[[#This Row],[H]]+testdata1820[[#This Row],[L]]+2*testdata1820[[#This Row],[O]])/4</f>
        <v>370.9769</v>
      </c>
      <c r="L1068" s="10">
        <f>2*testdata1820[[#This Row],[PP]]-testdata1820[[#This Row],[H]]</f>
        <v>370.79379999999998</v>
      </c>
      <c r="M1068" s="10">
        <f>testdata1820[[#This Row],[PP]]-(testdata1820[[#This Row],[H]]-testdata1820[[#This Row],[L]])</f>
        <v>368.68449999999996</v>
      </c>
      <c r="N1068" s="10">
        <f>testdata1820[[#This Row],[L]]-2*(testdata1820[[#This Row],[H]]-testdata1820[[#This Row],[PP]])</f>
        <v>368.50139999999993</v>
      </c>
      <c r="O1068" s="10">
        <f>2*testdata1820[[#This Row],[PP]]-testdata1820[[#This Row],[L]]</f>
        <v>373.08620000000002</v>
      </c>
      <c r="P1068" s="10">
        <f>testdata1820[[#This Row],[PP]]+(testdata1820[[#This Row],[H]]-testdata1820[[#This Row],[L]])</f>
        <v>373.26930000000004</v>
      </c>
      <c r="Q1068" s="10">
        <f>testdata1820[[#This Row],[H]]+2*(testdata1820[[#This Row],[PP]]-testdata1820[[#This Row],[L]])</f>
        <v>375.37860000000006</v>
      </c>
      <c r="S1068" s="8">
        <v>44182.593055555553</v>
      </c>
      <c r="T1068" s="10">
        <v>370.9769</v>
      </c>
      <c r="U1068" s="10">
        <v>370.79379999999998</v>
      </c>
      <c r="V1068" s="10">
        <v>368.68450000000001</v>
      </c>
      <c r="W1068" s="10">
        <v>368.50139999999999</v>
      </c>
      <c r="X1068" s="10">
        <v>373.08620000000002</v>
      </c>
      <c r="Y1068" s="10">
        <v>373.26929999999999</v>
      </c>
      <c r="Z1068" s="10">
        <v>375.37860000000001</v>
      </c>
    </row>
    <row r="1069" spans="1:26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2">
        <f t="shared" si="30"/>
        <v>371.94</v>
      </c>
      <c r="I1069" s="2">
        <f t="shared" si="31"/>
        <v>371.16</v>
      </c>
      <c r="J1069" s="2">
        <f t="shared" si="32"/>
        <v>368.86759999999998</v>
      </c>
      <c r="K1069" s="10">
        <f>(testdata1820[[#This Row],[H]]+testdata1820[[#This Row],[L]]+2*testdata1820[[#This Row],[O]])/4</f>
        <v>370.9769</v>
      </c>
      <c r="L1069" s="10">
        <f>2*testdata1820[[#This Row],[PP]]-testdata1820[[#This Row],[H]]</f>
        <v>370.79379999999998</v>
      </c>
      <c r="M1069" s="10">
        <f>testdata1820[[#This Row],[PP]]-(testdata1820[[#This Row],[H]]-testdata1820[[#This Row],[L]])</f>
        <v>368.68449999999996</v>
      </c>
      <c r="N1069" s="10">
        <f>testdata1820[[#This Row],[L]]-2*(testdata1820[[#This Row],[H]]-testdata1820[[#This Row],[PP]])</f>
        <v>368.50139999999993</v>
      </c>
      <c r="O1069" s="10">
        <f>2*testdata1820[[#This Row],[PP]]-testdata1820[[#This Row],[L]]</f>
        <v>373.08620000000002</v>
      </c>
      <c r="P1069" s="10">
        <f>testdata1820[[#This Row],[PP]]+(testdata1820[[#This Row],[H]]-testdata1820[[#This Row],[L]])</f>
        <v>373.26930000000004</v>
      </c>
      <c r="Q1069" s="10">
        <f>testdata1820[[#This Row],[H]]+2*(testdata1820[[#This Row],[PP]]-testdata1820[[#This Row],[L]])</f>
        <v>375.37860000000006</v>
      </c>
      <c r="S1069" s="8">
        <v>44182.59375</v>
      </c>
      <c r="T1069" s="10">
        <v>370.9769</v>
      </c>
      <c r="U1069" s="10">
        <v>370.79379999999998</v>
      </c>
      <c r="V1069" s="10">
        <v>368.68450000000001</v>
      </c>
      <c r="W1069" s="10">
        <v>368.50139999999999</v>
      </c>
      <c r="X1069" s="10">
        <v>373.08620000000002</v>
      </c>
      <c r="Y1069" s="10">
        <v>373.26929999999999</v>
      </c>
      <c r="Z1069" s="10">
        <v>375.37860000000001</v>
      </c>
    </row>
    <row r="1070" spans="1:26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2">
        <f t="shared" si="30"/>
        <v>371.94</v>
      </c>
      <c r="I1070" s="2">
        <f t="shared" si="31"/>
        <v>371.16</v>
      </c>
      <c r="J1070" s="2">
        <f t="shared" si="32"/>
        <v>368.86759999999998</v>
      </c>
      <c r="K1070" s="10">
        <f>(testdata1820[[#This Row],[H]]+testdata1820[[#This Row],[L]]+2*testdata1820[[#This Row],[O]])/4</f>
        <v>370.9769</v>
      </c>
      <c r="L1070" s="10">
        <f>2*testdata1820[[#This Row],[PP]]-testdata1820[[#This Row],[H]]</f>
        <v>370.79379999999998</v>
      </c>
      <c r="M1070" s="10">
        <f>testdata1820[[#This Row],[PP]]-(testdata1820[[#This Row],[H]]-testdata1820[[#This Row],[L]])</f>
        <v>368.68449999999996</v>
      </c>
      <c r="N1070" s="10">
        <f>testdata1820[[#This Row],[L]]-2*(testdata1820[[#This Row],[H]]-testdata1820[[#This Row],[PP]])</f>
        <v>368.50139999999993</v>
      </c>
      <c r="O1070" s="10">
        <f>2*testdata1820[[#This Row],[PP]]-testdata1820[[#This Row],[L]]</f>
        <v>373.08620000000002</v>
      </c>
      <c r="P1070" s="10">
        <f>testdata1820[[#This Row],[PP]]+(testdata1820[[#This Row],[H]]-testdata1820[[#This Row],[L]])</f>
        <v>373.26930000000004</v>
      </c>
      <c r="Q1070" s="10">
        <f>testdata1820[[#This Row],[H]]+2*(testdata1820[[#This Row],[PP]]-testdata1820[[#This Row],[L]])</f>
        <v>375.37860000000006</v>
      </c>
      <c r="S1070" s="8">
        <v>44182.594444444447</v>
      </c>
      <c r="T1070" s="10">
        <v>370.9769</v>
      </c>
      <c r="U1070" s="10">
        <v>370.79379999999998</v>
      </c>
      <c r="V1070" s="10">
        <v>368.68450000000001</v>
      </c>
      <c r="W1070" s="10">
        <v>368.50139999999999</v>
      </c>
      <c r="X1070" s="10">
        <v>373.08620000000002</v>
      </c>
      <c r="Y1070" s="10">
        <v>373.26929999999999</v>
      </c>
      <c r="Z1070" s="10">
        <v>375.37860000000001</v>
      </c>
    </row>
    <row r="1071" spans="1:26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2">
        <f t="shared" si="30"/>
        <v>371.94</v>
      </c>
      <c r="I1071" s="2">
        <f t="shared" si="31"/>
        <v>371.16</v>
      </c>
      <c r="J1071" s="2">
        <f t="shared" si="32"/>
        <v>368.86759999999998</v>
      </c>
      <c r="K1071" s="10">
        <f>(testdata1820[[#This Row],[H]]+testdata1820[[#This Row],[L]]+2*testdata1820[[#This Row],[O]])/4</f>
        <v>370.9769</v>
      </c>
      <c r="L1071" s="10">
        <f>2*testdata1820[[#This Row],[PP]]-testdata1820[[#This Row],[H]]</f>
        <v>370.79379999999998</v>
      </c>
      <c r="M1071" s="10">
        <f>testdata1820[[#This Row],[PP]]-(testdata1820[[#This Row],[H]]-testdata1820[[#This Row],[L]])</f>
        <v>368.68449999999996</v>
      </c>
      <c r="N1071" s="10">
        <f>testdata1820[[#This Row],[L]]-2*(testdata1820[[#This Row],[H]]-testdata1820[[#This Row],[PP]])</f>
        <v>368.50139999999993</v>
      </c>
      <c r="O1071" s="10">
        <f>2*testdata1820[[#This Row],[PP]]-testdata1820[[#This Row],[L]]</f>
        <v>373.08620000000002</v>
      </c>
      <c r="P1071" s="10">
        <f>testdata1820[[#This Row],[PP]]+(testdata1820[[#This Row],[H]]-testdata1820[[#This Row],[L]])</f>
        <v>373.26930000000004</v>
      </c>
      <c r="Q1071" s="10">
        <f>testdata1820[[#This Row],[H]]+2*(testdata1820[[#This Row],[PP]]-testdata1820[[#This Row],[L]])</f>
        <v>375.37860000000006</v>
      </c>
      <c r="S1071" s="8">
        <v>44182.595138888886</v>
      </c>
      <c r="T1071" s="10">
        <v>370.9769</v>
      </c>
      <c r="U1071" s="10">
        <v>370.79379999999998</v>
      </c>
      <c r="V1071" s="10">
        <v>368.68450000000001</v>
      </c>
      <c r="W1071" s="10">
        <v>368.50139999999999</v>
      </c>
      <c r="X1071" s="10">
        <v>373.08620000000002</v>
      </c>
      <c r="Y1071" s="10">
        <v>373.26929999999999</v>
      </c>
      <c r="Z1071" s="10">
        <v>375.37860000000001</v>
      </c>
    </row>
    <row r="1072" spans="1:26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2">
        <f t="shared" si="30"/>
        <v>371.94</v>
      </c>
      <c r="I1072" s="2">
        <f t="shared" si="31"/>
        <v>371.16</v>
      </c>
      <c r="J1072" s="2">
        <f t="shared" si="32"/>
        <v>368.86759999999998</v>
      </c>
      <c r="K1072" s="10">
        <f>(testdata1820[[#This Row],[H]]+testdata1820[[#This Row],[L]]+2*testdata1820[[#This Row],[O]])/4</f>
        <v>370.9769</v>
      </c>
      <c r="L1072" s="10">
        <f>2*testdata1820[[#This Row],[PP]]-testdata1820[[#This Row],[H]]</f>
        <v>370.79379999999998</v>
      </c>
      <c r="M1072" s="10">
        <f>testdata1820[[#This Row],[PP]]-(testdata1820[[#This Row],[H]]-testdata1820[[#This Row],[L]])</f>
        <v>368.68449999999996</v>
      </c>
      <c r="N1072" s="10">
        <f>testdata1820[[#This Row],[L]]-2*(testdata1820[[#This Row],[H]]-testdata1820[[#This Row],[PP]])</f>
        <v>368.50139999999993</v>
      </c>
      <c r="O1072" s="10">
        <f>2*testdata1820[[#This Row],[PP]]-testdata1820[[#This Row],[L]]</f>
        <v>373.08620000000002</v>
      </c>
      <c r="P1072" s="10">
        <f>testdata1820[[#This Row],[PP]]+(testdata1820[[#This Row],[H]]-testdata1820[[#This Row],[L]])</f>
        <v>373.26930000000004</v>
      </c>
      <c r="Q1072" s="10">
        <f>testdata1820[[#This Row],[H]]+2*(testdata1820[[#This Row],[PP]]-testdata1820[[#This Row],[L]])</f>
        <v>375.37860000000006</v>
      </c>
      <c r="S1072" s="8">
        <v>44182.595833333333</v>
      </c>
      <c r="T1072" s="10">
        <v>370.9769</v>
      </c>
      <c r="U1072" s="10">
        <v>370.79379999999998</v>
      </c>
      <c r="V1072" s="10">
        <v>368.68450000000001</v>
      </c>
      <c r="W1072" s="10">
        <v>368.50139999999999</v>
      </c>
      <c r="X1072" s="10">
        <v>373.08620000000002</v>
      </c>
      <c r="Y1072" s="10">
        <v>373.26929999999999</v>
      </c>
      <c r="Z1072" s="10">
        <v>375.37860000000001</v>
      </c>
    </row>
    <row r="1073" spans="1:26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2">
        <f t="shared" si="30"/>
        <v>371.94</v>
      </c>
      <c r="I1073" s="2">
        <f t="shared" si="31"/>
        <v>371.16</v>
      </c>
      <c r="J1073" s="2">
        <f t="shared" si="32"/>
        <v>368.86759999999998</v>
      </c>
      <c r="K1073" s="10">
        <f>(testdata1820[[#This Row],[H]]+testdata1820[[#This Row],[L]]+2*testdata1820[[#This Row],[O]])/4</f>
        <v>370.9769</v>
      </c>
      <c r="L1073" s="10">
        <f>2*testdata1820[[#This Row],[PP]]-testdata1820[[#This Row],[H]]</f>
        <v>370.79379999999998</v>
      </c>
      <c r="M1073" s="10">
        <f>testdata1820[[#This Row],[PP]]-(testdata1820[[#This Row],[H]]-testdata1820[[#This Row],[L]])</f>
        <v>368.68449999999996</v>
      </c>
      <c r="N1073" s="10">
        <f>testdata1820[[#This Row],[L]]-2*(testdata1820[[#This Row],[H]]-testdata1820[[#This Row],[PP]])</f>
        <v>368.50139999999993</v>
      </c>
      <c r="O1073" s="10">
        <f>2*testdata1820[[#This Row],[PP]]-testdata1820[[#This Row],[L]]</f>
        <v>373.08620000000002</v>
      </c>
      <c r="P1073" s="10">
        <f>testdata1820[[#This Row],[PP]]+(testdata1820[[#This Row],[H]]-testdata1820[[#This Row],[L]])</f>
        <v>373.26930000000004</v>
      </c>
      <c r="Q1073" s="10">
        <f>testdata1820[[#This Row],[H]]+2*(testdata1820[[#This Row],[PP]]-testdata1820[[#This Row],[L]])</f>
        <v>375.37860000000006</v>
      </c>
      <c r="S1073" s="8">
        <v>44182.59652777778</v>
      </c>
      <c r="T1073" s="10">
        <v>370.9769</v>
      </c>
      <c r="U1073" s="10">
        <v>370.79379999999998</v>
      </c>
      <c r="V1073" s="10">
        <v>368.68450000000001</v>
      </c>
      <c r="W1073" s="10">
        <v>368.50139999999999</v>
      </c>
      <c r="X1073" s="10">
        <v>373.08620000000002</v>
      </c>
      <c r="Y1073" s="10">
        <v>373.26929999999999</v>
      </c>
      <c r="Z1073" s="10">
        <v>375.37860000000001</v>
      </c>
    </row>
    <row r="1074" spans="1:26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2">
        <f t="shared" si="30"/>
        <v>371.94</v>
      </c>
      <c r="I1074" s="2">
        <f t="shared" si="31"/>
        <v>371.16</v>
      </c>
      <c r="J1074" s="2">
        <f t="shared" si="32"/>
        <v>368.86759999999998</v>
      </c>
      <c r="K1074" s="10">
        <f>(testdata1820[[#This Row],[H]]+testdata1820[[#This Row],[L]]+2*testdata1820[[#This Row],[O]])/4</f>
        <v>370.9769</v>
      </c>
      <c r="L1074" s="10">
        <f>2*testdata1820[[#This Row],[PP]]-testdata1820[[#This Row],[H]]</f>
        <v>370.79379999999998</v>
      </c>
      <c r="M1074" s="10">
        <f>testdata1820[[#This Row],[PP]]-(testdata1820[[#This Row],[H]]-testdata1820[[#This Row],[L]])</f>
        <v>368.68449999999996</v>
      </c>
      <c r="N1074" s="10">
        <f>testdata1820[[#This Row],[L]]-2*(testdata1820[[#This Row],[H]]-testdata1820[[#This Row],[PP]])</f>
        <v>368.50139999999993</v>
      </c>
      <c r="O1074" s="10">
        <f>2*testdata1820[[#This Row],[PP]]-testdata1820[[#This Row],[L]]</f>
        <v>373.08620000000002</v>
      </c>
      <c r="P1074" s="10">
        <f>testdata1820[[#This Row],[PP]]+(testdata1820[[#This Row],[H]]-testdata1820[[#This Row],[L]])</f>
        <v>373.26930000000004</v>
      </c>
      <c r="Q1074" s="10">
        <f>testdata1820[[#This Row],[H]]+2*(testdata1820[[#This Row],[PP]]-testdata1820[[#This Row],[L]])</f>
        <v>375.37860000000006</v>
      </c>
      <c r="S1074" s="8">
        <v>44182.597222222219</v>
      </c>
      <c r="T1074" s="10">
        <v>370.9769</v>
      </c>
      <c r="U1074" s="10">
        <v>370.79379999999998</v>
      </c>
      <c r="V1074" s="10">
        <v>368.68450000000001</v>
      </c>
      <c r="W1074" s="10">
        <v>368.50139999999999</v>
      </c>
      <c r="X1074" s="10">
        <v>373.08620000000002</v>
      </c>
      <c r="Y1074" s="10">
        <v>373.26929999999999</v>
      </c>
      <c r="Z1074" s="10">
        <v>375.37860000000001</v>
      </c>
    </row>
    <row r="1075" spans="1:26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2">
        <f t="shared" si="30"/>
        <v>371.94</v>
      </c>
      <c r="I1075" s="2">
        <f t="shared" si="31"/>
        <v>371.16</v>
      </c>
      <c r="J1075" s="2">
        <f t="shared" si="32"/>
        <v>368.86759999999998</v>
      </c>
      <c r="K1075" s="10">
        <f>(testdata1820[[#This Row],[H]]+testdata1820[[#This Row],[L]]+2*testdata1820[[#This Row],[O]])/4</f>
        <v>370.9769</v>
      </c>
      <c r="L1075" s="10">
        <f>2*testdata1820[[#This Row],[PP]]-testdata1820[[#This Row],[H]]</f>
        <v>370.79379999999998</v>
      </c>
      <c r="M1075" s="10">
        <f>testdata1820[[#This Row],[PP]]-(testdata1820[[#This Row],[H]]-testdata1820[[#This Row],[L]])</f>
        <v>368.68449999999996</v>
      </c>
      <c r="N1075" s="10">
        <f>testdata1820[[#This Row],[L]]-2*(testdata1820[[#This Row],[H]]-testdata1820[[#This Row],[PP]])</f>
        <v>368.50139999999993</v>
      </c>
      <c r="O1075" s="10">
        <f>2*testdata1820[[#This Row],[PP]]-testdata1820[[#This Row],[L]]</f>
        <v>373.08620000000002</v>
      </c>
      <c r="P1075" s="10">
        <f>testdata1820[[#This Row],[PP]]+(testdata1820[[#This Row],[H]]-testdata1820[[#This Row],[L]])</f>
        <v>373.26930000000004</v>
      </c>
      <c r="Q1075" s="10">
        <f>testdata1820[[#This Row],[H]]+2*(testdata1820[[#This Row],[PP]]-testdata1820[[#This Row],[L]])</f>
        <v>375.37860000000006</v>
      </c>
      <c r="S1075" s="8">
        <v>44182.597916666666</v>
      </c>
      <c r="T1075" s="10">
        <v>370.9769</v>
      </c>
      <c r="U1075" s="10">
        <v>370.79379999999998</v>
      </c>
      <c r="V1075" s="10">
        <v>368.68450000000001</v>
      </c>
      <c r="W1075" s="10">
        <v>368.50139999999999</v>
      </c>
      <c r="X1075" s="10">
        <v>373.08620000000002</v>
      </c>
      <c r="Y1075" s="10">
        <v>373.26929999999999</v>
      </c>
      <c r="Z1075" s="10">
        <v>375.37860000000001</v>
      </c>
    </row>
    <row r="1076" spans="1:26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2">
        <f t="shared" si="30"/>
        <v>371.94</v>
      </c>
      <c r="I1076" s="2">
        <f t="shared" si="31"/>
        <v>371.16</v>
      </c>
      <c r="J1076" s="2">
        <f t="shared" si="32"/>
        <v>368.86759999999998</v>
      </c>
      <c r="K1076" s="10">
        <f>(testdata1820[[#This Row],[H]]+testdata1820[[#This Row],[L]]+2*testdata1820[[#This Row],[O]])/4</f>
        <v>370.9769</v>
      </c>
      <c r="L1076" s="10">
        <f>2*testdata1820[[#This Row],[PP]]-testdata1820[[#This Row],[H]]</f>
        <v>370.79379999999998</v>
      </c>
      <c r="M1076" s="10">
        <f>testdata1820[[#This Row],[PP]]-(testdata1820[[#This Row],[H]]-testdata1820[[#This Row],[L]])</f>
        <v>368.68449999999996</v>
      </c>
      <c r="N1076" s="10">
        <f>testdata1820[[#This Row],[L]]-2*(testdata1820[[#This Row],[H]]-testdata1820[[#This Row],[PP]])</f>
        <v>368.50139999999993</v>
      </c>
      <c r="O1076" s="10">
        <f>2*testdata1820[[#This Row],[PP]]-testdata1820[[#This Row],[L]]</f>
        <v>373.08620000000002</v>
      </c>
      <c r="P1076" s="10">
        <f>testdata1820[[#This Row],[PP]]+(testdata1820[[#This Row],[H]]-testdata1820[[#This Row],[L]])</f>
        <v>373.26930000000004</v>
      </c>
      <c r="Q1076" s="10">
        <f>testdata1820[[#This Row],[H]]+2*(testdata1820[[#This Row],[PP]]-testdata1820[[#This Row],[L]])</f>
        <v>375.37860000000006</v>
      </c>
      <c r="S1076" s="8">
        <v>44182.598611111112</v>
      </c>
      <c r="T1076" s="10">
        <v>370.9769</v>
      </c>
      <c r="U1076" s="10">
        <v>370.79379999999998</v>
      </c>
      <c r="V1076" s="10">
        <v>368.68450000000001</v>
      </c>
      <c r="W1076" s="10">
        <v>368.50139999999999</v>
      </c>
      <c r="X1076" s="10">
        <v>373.08620000000002</v>
      </c>
      <c r="Y1076" s="10">
        <v>373.26929999999999</v>
      </c>
      <c r="Z1076" s="10">
        <v>375.37860000000001</v>
      </c>
    </row>
    <row r="1077" spans="1:26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2">
        <f t="shared" si="30"/>
        <v>371.94</v>
      </c>
      <c r="I1077" s="2">
        <f t="shared" si="31"/>
        <v>371.16</v>
      </c>
      <c r="J1077" s="2">
        <f t="shared" si="32"/>
        <v>368.86759999999998</v>
      </c>
      <c r="K1077" s="10">
        <f>(testdata1820[[#This Row],[H]]+testdata1820[[#This Row],[L]]+2*testdata1820[[#This Row],[O]])/4</f>
        <v>370.9769</v>
      </c>
      <c r="L1077" s="10">
        <f>2*testdata1820[[#This Row],[PP]]-testdata1820[[#This Row],[H]]</f>
        <v>370.79379999999998</v>
      </c>
      <c r="M1077" s="10">
        <f>testdata1820[[#This Row],[PP]]-(testdata1820[[#This Row],[H]]-testdata1820[[#This Row],[L]])</f>
        <v>368.68449999999996</v>
      </c>
      <c r="N1077" s="10">
        <f>testdata1820[[#This Row],[L]]-2*(testdata1820[[#This Row],[H]]-testdata1820[[#This Row],[PP]])</f>
        <v>368.50139999999993</v>
      </c>
      <c r="O1077" s="10">
        <f>2*testdata1820[[#This Row],[PP]]-testdata1820[[#This Row],[L]]</f>
        <v>373.08620000000002</v>
      </c>
      <c r="P1077" s="10">
        <f>testdata1820[[#This Row],[PP]]+(testdata1820[[#This Row],[H]]-testdata1820[[#This Row],[L]])</f>
        <v>373.26930000000004</v>
      </c>
      <c r="Q1077" s="10">
        <f>testdata1820[[#This Row],[H]]+2*(testdata1820[[#This Row],[PP]]-testdata1820[[#This Row],[L]])</f>
        <v>375.37860000000006</v>
      </c>
      <c r="S1077" s="8">
        <v>44182.599305555559</v>
      </c>
      <c r="T1077" s="10">
        <v>370.9769</v>
      </c>
      <c r="U1077" s="10">
        <v>370.79379999999998</v>
      </c>
      <c r="V1077" s="10">
        <v>368.68450000000001</v>
      </c>
      <c r="W1077" s="10">
        <v>368.50139999999999</v>
      </c>
      <c r="X1077" s="10">
        <v>373.08620000000002</v>
      </c>
      <c r="Y1077" s="10">
        <v>373.26929999999999</v>
      </c>
      <c r="Z1077" s="10">
        <v>375.37860000000001</v>
      </c>
    </row>
    <row r="1078" spans="1:26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2">
        <f t="shared" si="30"/>
        <v>371.94</v>
      </c>
      <c r="I1078" s="2">
        <f t="shared" si="31"/>
        <v>371.16</v>
      </c>
      <c r="J1078" s="2">
        <f t="shared" si="32"/>
        <v>368.86759999999998</v>
      </c>
      <c r="K1078" s="10">
        <f>(testdata1820[[#This Row],[H]]+testdata1820[[#This Row],[L]]+2*testdata1820[[#This Row],[O]])/4</f>
        <v>370.9769</v>
      </c>
      <c r="L1078" s="10">
        <f>2*testdata1820[[#This Row],[PP]]-testdata1820[[#This Row],[H]]</f>
        <v>370.79379999999998</v>
      </c>
      <c r="M1078" s="10">
        <f>testdata1820[[#This Row],[PP]]-(testdata1820[[#This Row],[H]]-testdata1820[[#This Row],[L]])</f>
        <v>368.68449999999996</v>
      </c>
      <c r="N1078" s="10">
        <f>testdata1820[[#This Row],[L]]-2*(testdata1820[[#This Row],[H]]-testdata1820[[#This Row],[PP]])</f>
        <v>368.50139999999993</v>
      </c>
      <c r="O1078" s="10">
        <f>2*testdata1820[[#This Row],[PP]]-testdata1820[[#This Row],[L]]</f>
        <v>373.08620000000002</v>
      </c>
      <c r="P1078" s="10">
        <f>testdata1820[[#This Row],[PP]]+(testdata1820[[#This Row],[H]]-testdata1820[[#This Row],[L]])</f>
        <v>373.26930000000004</v>
      </c>
      <c r="Q1078" s="10">
        <f>testdata1820[[#This Row],[H]]+2*(testdata1820[[#This Row],[PP]]-testdata1820[[#This Row],[L]])</f>
        <v>375.37860000000006</v>
      </c>
      <c r="S1078" s="8">
        <v>44182.6</v>
      </c>
      <c r="T1078" s="10">
        <v>370.9769</v>
      </c>
      <c r="U1078" s="10">
        <v>370.79379999999998</v>
      </c>
      <c r="V1078" s="10">
        <v>368.68450000000001</v>
      </c>
      <c r="W1078" s="10">
        <v>368.50139999999999</v>
      </c>
      <c r="X1078" s="10">
        <v>373.08620000000002</v>
      </c>
      <c r="Y1078" s="10">
        <v>373.26929999999999</v>
      </c>
      <c r="Z1078" s="10">
        <v>375.37860000000001</v>
      </c>
    </row>
    <row r="1079" spans="1:26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2">
        <f t="shared" si="30"/>
        <v>371.94</v>
      </c>
      <c r="I1079" s="2">
        <f t="shared" si="31"/>
        <v>371.16</v>
      </c>
      <c r="J1079" s="2">
        <f t="shared" si="32"/>
        <v>368.86759999999998</v>
      </c>
      <c r="K1079" s="10">
        <f>(testdata1820[[#This Row],[H]]+testdata1820[[#This Row],[L]]+2*testdata1820[[#This Row],[O]])/4</f>
        <v>370.9769</v>
      </c>
      <c r="L1079" s="10">
        <f>2*testdata1820[[#This Row],[PP]]-testdata1820[[#This Row],[H]]</f>
        <v>370.79379999999998</v>
      </c>
      <c r="M1079" s="10">
        <f>testdata1820[[#This Row],[PP]]-(testdata1820[[#This Row],[H]]-testdata1820[[#This Row],[L]])</f>
        <v>368.68449999999996</v>
      </c>
      <c r="N1079" s="10">
        <f>testdata1820[[#This Row],[L]]-2*(testdata1820[[#This Row],[H]]-testdata1820[[#This Row],[PP]])</f>
        <v>368.50139999999993</v>
      </c>
      <c r="O1079" s="10">
        <f>2*testdata1820[[#This Row],[PP]]-testdata1820[[#This Row],[L]]</f>
        <v>373.08620000000002</v>
      </c>
      <c r="P1079" s="10">
        <f>testdata1820[[#This Row],[PP]]+(testdata1820[[#This Row],[H]]-testdata1820[[#This Row],[L]])</f>
        <v>373.26930000000004</v>
      </c>
      <c r="Q1079" s="10">
        <f>testdata1820[[#This Row],[H]]+2*(testdata1820[[#This Row],[PP]]-testdata1820[[#This Row],[L]])</f>
        <v>375.37860000000006</v>
      </c>
      <c r="S1079" s="8">
        <v>44182.600694444445</v>
      </c>
      <c r="T1079" s="10">
        <v>370.9769</v>
      </c>
      <c r="U1079" s="10">
        <v>370.79379999999998</v>
      </c>
      <c r="V1079" s="10">
        <v>368.68450000000001</v>
      </c>
      <c r="W1079" s="10">
        <v>368.50139999999999</v>
      </c>
      <c r="X1079" s="10">
        <v>373.08620000000002</v>
      </c>
      <c r="Y1079" s="10">
        <v>373.26929999999999</v>
      </c>
      <c r="Z1079" s="10">
        <v>375.37860000000001</v>
      </c>
    </row>
    <row r="1080" spans="1:26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2">
        <f t="shared" si="30"/>
        <v>371.94</v>
      </c>
      <c r="I1080" s="2">
        <f t="shared" si="31"/>
        <v>371.16</v>
      </c>
      <c r="J1080" s="2">
        <f t="shared" si="32"/>
        <v>368.86759999999998</v>
      </c>
      <c r="K1080" s="10">
        <f>(testdata1820[[#This Row],[H]]+testdata1820[[#This Row],[L]]+2*testdata1820[[#This Row],[O]])/4</f>
        <v>370.9769</v>
      </c>
      <c r="L1080" s="10">
        <f>2*testdata1820[[#This Row],[PP]]-testdata1820[[#This Row],[H]]</f>
        <v>370.79379999999998</v>
      </c>
      <c r="M1080" s="10">
        <f>testdata1820[[#This Row],[PP]]-(testdata1820[[#This Row],[H]]-testdata1820[[#This Row],[L]])</f>
        <v>368.68449999999996</v>
      </c>
      <c r="N1080" s="10">
        <f>testdata1820[[#This Row],[L]]-2*(testdata1820[[#This Row],[H]]-testdata1820[[#This Row],[PP]])</f>
        <v>368.50139999999993</v>
      </c>
      <c r="O1080" s="10">
        <f>2*testdata1820[[#This Row],[PP]]-testdata1820[[#This Row],[L]]</f>
        <v>373.08620000000002</v>
      </c>
      <c r="P1080" s="10">
        <f>testdata1820[[#This Row],[PP]]+(testdata1820[[#This Row],[H]]-testdata1820[[#This Row],[L]])</f>
        <v>373.26930000000004</v>
      </c>
      <c r="Q1080" s="10">
        <f>testdata1820[[#This Row],[H]]+2*(testdata1820[[#This Row],[PP]]-testdata1820[[#This Row],[L]])</f>
        <v>375.37860000000006</v>
      </c>
      <c r="S1080" s="8">
        <v>44182.601388888892</v>
      </c>
      <c r="T1080" s="10">
        <v>370.9769</v>
      </c>
      <c r="U1080" s="10">
        <v>370.79379999999998</v>
      </c>
      <c r="V1080" s="10">
        <v>368.68450000000001</v>
      </c>
      <c r="W1080" s="10">
        <v>368.50139999999999</v>
      </c>
      <c r="X1080" s="10">
        <v>373.08620000000002</v>
      </c>
      <c r="Y1080" s="10">
        <v>373.26929999999999</v>
      </c>
      <c r="Z1080" s="10">
        <v>375.37860000000001</v>
      </c>
    </row>
    <row r="1081" spans="1:26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2">
        <f t="shared" si="30"/>
        <v>371.94</v>
      </c>
      <c r="I1081" s="2">
        <f t="shared" si="31"/>
        <v>371.16</v>
      </c>
      <c r="J1081" s="2">
        <f t="shared" si="32"/>
        <v>368.86759999999998</v>
      </c>
      <c r="K1081" s="10">
        <f>(testdata1820[[#This Row],[H]]+testdata1820[[#This Row],[L]]+2*testdata1820[[#This Row],[O]])/4</f>
        <v>370.9769</v>
      </c>
      <c r="L1081" s="10">
        <f>2*testdata1820[[#This Row],[PP]]-testdata1820[[#This Row],[H]]</f>
        <v>370.79379999999998</v>
      </c>
      <c r="M1081" s="10">
        <f>testdata1820[[#This Row],[PP]]-(testdata1820[[#This Row],[H]]-testdata1820[[#This Row],[L]])</f>
        <v>368.68449999999996</v>
      </c>
      <c r="N1081" s="10">
        <f>testdata1820[[#This Row],[L]]-2*(testdata1820[[#This Row],[H]]-testdata1820[[#This Row],[PP]])</f>
        <v>368.50139999999993</v>
      </c>
      <c r="O1081" s="10">
        <f>2*testdata1820[[#This Row],[PP]]-testdata1820[[#This Row],[L]]</f>
        <v>373.08620000000002</v>
      </c>
      <c r="P1081" s="10">
        <f>testdata1820[[#This Row],[PP]]+(testdata1820[[#This Row],[H]]-testdata1820[[#This Row],[L]])</f>
        <v>373.26930000000004</v>
      </c>
      <c r="Q1081" s="10">
        <f>testdata1820[[#This Row],[H]]+2*(testdata1820[[#This Row],[PP]]-testdata1820[[#This Row],[L]])</f>
        <v>375.37860000000006</v>
      </c>
      <c r="S1081" s="8">
        <v>44182.602083333331</v>
      </c>
      <c r="T1081" s="10">
        <v>370.9769</v>
      </c>
      <c r="U1081" s="10">
        <v>370.79379999999998</v>
      </c>
      <c r="V1081" s="10">
        <v>368.68450000000001</v>
      </c>
      <c r="W1081" s="10">
        <v>368.50139999999999</v>
      </c>
      <c r="X1081" s="10">
        <v>373.08620000000002</v>
      </c>
      <c r="Y1081" s="10">
        <v>373.26929999999999</v>
      </c>
      <c r="Z1081" s="10">
        <v>375.37860000000001</v>
      </c>
    </row>
    <row r="1082" spans="1:26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2">
        <f t="shared" si="30"/>
        <v>371.94</v>
      </c>
      <c r="I1082" s="2">
        <f t="shared" si="31"/>
        <v>371.16</v>
      </c>
      <c r="J1082" s="2">
        <f t="shared" si="32"/>
        <v>368.86759999999998</v>
      </c>
      <c r="K1082" s="10">
        <f>(testdata1820[[#This Row],[H]]+testdata1820[[#This Row],[L]]+2*testdata1820[[#This Row],[O]])/4</f>
        <v>370.9769</v>
      </c>
      <c r="L1082" s="10">
        <f>2*testdata1820[[#This Row],[PP]]-testdata1820[[#This Row],[H]]</f>
        <v>370.79379999999998</v>
      </c>
      <c r="M1082" s="10">
        <f>testdata1820[[#This Row],[PP]]-(testdata1820[[#This Row],[H]]-testdata1820[[#This Row],[L]])</f>
        <v>368.68449999999996</v>
      </c>
      <c r="N1082" s="10">
        <f>testdata1820[[#This Row],[L]]-2*(testdata1820[[#This Row],[H]]-testdata1820[[#This Row],[PP]])</f>
        <v>368.50139999999993</v>
      </c>
      <c r="O1082" s="10">
        <f>2*testdata1820[[#This Row],[PP]]-testdata1820[[#This Row],[L]]</f>
        <v>373.08620000000002</v>
      </c>
      <c r="P1082" s="10">
        <f>testdata1820[[#This Row],[PP]]+(testdata1820[[#This Row],[H]]-testdata1820[[#This Row],[L]])</f>
        <v>373.26930000000004</v>
      </c>
      <c r="Q1082" s="10">
        <f>testdata1820[[#This Row],[H]]+2*(testdata1820[[#This Row],[PP]]-testdata1820[[#This Row],[L]])</f>
        <v>375.37860000000006</v>
      </c>
      <c r="S1082" s="8">
        <v>44182.602777777778</v>
      </c>
      <c r="T1082" s="10">
        <v>370.9769</v>
      </c>
      <c r="U1082" s="10">
        <v>370.79379999999998</v>
      </c>
      <c r="V1082" s="10">
        <v>368.68450000000001</v>
      </c>
      <c r="W1082" s="10">
        <v>368.50139999999999</v>
      </c>
      <c r="X1082" s="10">
        <v>373.08620000000002</v>
      </c>
      <c r="Y1082" s="10">
        <v>373.26929999999999</v>
      </c>
      <c r="Z1082" s="10">
        <v>375.37860000000001</v>
      </c>
    </row>
    <row r="1083" spans="1:26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2">
        <f t="shared" si="30"/>
        <v>371.94</v>
      </c>
      <c r="I1083" s="2">
        <f t="shared" si="31"/>
        <v>371.16</v>
      </c>
      <c r="J1083" s="2">
        <f t="shared" si="32"/>
        <v>368.86759999999998</v>
      </c>
      <c r="K1083" s="10">
        <f>(testdata1820[[#This Row],[H]]+testdata1820[[#This Row],[L]]+2*testdata1820[[#This Row],[O]])/4</f>
        <v>370.9769</v>
      </c>
      <c r="L1083" s="10">
        <f>2*testdata1820[[#This Row],[PP]]-testdata1820[[#This Row],[H]]</f>
        <v>370.79379999999998</v>
      </c>
      <c r="M1083" s="10">
        <f>testdata1820[[#This Row],[PP]]-(testdata1820[[#This Row],[H]]-testdata1820[[#This Row],[L]])</f>
        <v>368.68449999999996</v>
      </c>
      <c r="N1083" s="10">
        <f>testdata1820[[#This Row],[L]]-2*(testdata1820[[#This Row],[H]]-testdata1820[[#This Row],[PP]])</f>
        <v>368.50139999999993</v>
      </c>
      <c r="O1083" s="10">
        <f>2*testdata1820[[#This Row],[PP]]-testdata1820[[#This Row],[L]]</f>
        <v>373.08620000000002</v>
      </c>
      <c r="P1083" s="10">
        <f>testdata1820[[#This Row],[PP]]+(testdata1820[[#This Row],[H]]-testdata1820[[#This Row],[L]])</f>
        <v>373.26930000000004</v>
      </c>
      <c r="Q1083" s="10">
        <f>testdata1820[[#This Row],[H]]+2*(testdata1820[[#This Row],[PP]]-testdata1820[[#This Row],[L]])</f>
        <v>375.37860000000006</v>
      </c>
      <c r="S1083" s="8">
        <v>44182.603472222225</v>
      </c>
      <c r="T1083" s="10">
        <v>370.9769</v>
      </c>
      <c r="U1083" s="10">
        <v>370.79379999999998</v>
      </c>
      <c r="V1083" s="10">
        <v>368.68450000000001</v>
      </c>
      <c r="W1083" s="10">
        <v>368.50139999999999</v>
      </c>
      <c r="X1083" s="10">
        <v>373.08620000000002</v>
      </c>
      <c r="Y1083" s="10">
        <v>373.26929999999999</v>
      </c>
      <c r="Z1083" s="10">
        <v>375.37860000000001</v>
      </c>
    </row>
    <row r="1084" spans="1:26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2">
        <f t="shared" si="30"/>
        <v>371.94</v>
      </c>
      <c r="I1084" s="2">
        <f t="shared" si="31"/>
        <v>371.16</v>
      </c>
      <c r="J1084" s="2">
        <f t="shared" si="32"/>
        <v>368.86759999999998</v>
      </c>
      <c r="K1084" s="10">
        <f>(testdata1820[[#This Row],[H]]+testdata1820[[#This Row],[L]]+2*testdata1820[[#This Row],[O]])/4</f>
        <v>370.9769</v>
      </c>
      <c r="L1084" s="10">
        <f>2*testdata1820[[#This Row],[PP]]-testdata1820[[#This Row],[H]]</f>
        <v>370.79379999999998</v>
      </c>
      <c r="M1084" s="10">
        <f>testdata1820[[#This Row],[PP]]-(testdata1820[[#This Row],[H]]-testdata1820[[#This Row],[L]])</f>
        <v>368.68449999999996</v>
      </c>
      <c r="N1084" s="10">
        <f>testdata1820[[#This Row],[L]]-2*(testdata1820[[#This Row],[H]]-testdata1820[[#This Row],[PP]])</f>
        <v>368.50139999999993</v>
      </c>
      <c r="O1084" s="10">
        <f>2*testdata1820[[#This Row],[PP]]-testdata1820[[#This Row],[L]]</f>
        <v>373.08620000000002</v>
      </c>
      <c r="P1084" s="10">
        <f>testdata1820[[#This Row],[PP]]+(testdata1820[[#This Row],[H]]-testdata1820[[#This Row],[L]])</f>
        <v>373.26930000000004</v>
      </c>
      <c r="Q1084" s="10">
        <f>testdata1820[[#This Row],[H]]+2*(testdata1820[[#This Row],[PP]]-testdata1820[[#This Row],[L]])</f>
        <v>375.37860000000006</v>
      </c>
      <c r="S1084" s="8">
        <v>44182.604166666664</v>
      </c>
      <c r="T1084" s="10">
        <v>370.9769</v>
      </c>
      <c r="U1084" s="10">
        <v>370.79379999999998</v>
      </c>
      <c r="V1084" s="10">
        <v>368.68450000000001</v>
      </c>
      <c r="W1084" s="10">
        <v>368.50139999999999</v>
      </c>
      <c r="X1084" s="10">
        <v>373.08620000000002</v>
      </c>
      <c r="Y1084" s="10">
        <v>373.26929999999999</v>
      </c>
      <c r="Z1084" s="10">
        <v>375.37860000000001</v>
      </c>
    </row>
    <row r="1085" spans="1:26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2">
        <f t="shared" si="30"/>
        <v>371.94</v>
      </c>
      <c r="I1085" s="2">
        <f t="shared" si="31"/>
        <v>371.16</v>
      </c>
      <c r="J1085" s="2">
        <f t="shared" si="32"/>
        <v>368.86759999999998</v>
      </c>
      <c r="K1085" s="10">
        <f>(testdata1820[[#This Row],[H]]+testdata1820[[#This Row],[L]]+2*testdata1820[[#This Row],[O]])/4</f>
        <v>370.9769</v>
      </c>
      <c r="L1085" s="10">
        <f>2*testdata1820[[#This Row],[PP]]-testdata1820[[#This Row],[H]]</f>
        <v>370.79379999999998</v>
      </c>
      <c r="M1085" s="10">
        <f>testdata1820[[#This Row],[PP]]-(testdata1820[[#This Row],[H]]-testdata1820[[#This Row],[L]])</f>
        <v>368.68449999999996</v>
      </c>
      <c r="N1085" s="10">
        <f>testdata1820[[#This Row],[L]]-2*(testdata1820[[#This Row],[H]]-testdata1820[[#This Row],[PP]])</f>
        <v>368.50139999999993</v>
      </c>
      <c r="O1085" s="10">
        <f>2*testdata1820[[#This Row],[PP]]-testdata1820[[#This Row],[L]]</f>
        <v>373.08620000000002</v>
      </c>
      <c r="P1085" s="10">
        <f>testdata1820[[#This Row],[PP]]+(testdata1820[[#This Row],[H]]-testdata1820[[#This Row],[L]])</f>
        <v>373.26930000000004</v>
      </c>
      <c r="Q1085" s="10">
        <f>testdata1820[[#This Row],[H]]+2*(testdata1820[[#This Row],[PP]]-testdata1820[[#This Row],[L]])</f>
        <v>375.37860000000006</v>
      </c>
      <c r="S1085" s="8">
        <v>44182.604861111111</v>
      </c>
      <c r="T1085" s="10">
        <v>370.9769</v>
      </c>
      <c r="U1085" s="10">
        <v>370.79379999999998</v>
      </c>
      <c r="V1085" s="10">
        <v>368.68450000000001</v>
      </c>
      <c r="W1085" s="10">
        <v>368.50139999999999</v>
      </c>
      <c r="X1085" s="10">
        <v>373.08620000000002</v>
      </c>
      <c r="Y1085" s="10">
        <v>373.26929999999999</v>
      </c>
      <c r="Z1085" s="10">
        <v>375.37860000000001</v>
      </c>
    </row>
    <row r="1086" spans="1:26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2">
        <f t="shared" si="30"/>
        <v>371.94</v>
      </c>
      <c r="I1086" s="2">
        <f t="shared" si="31"/>
        <v>371.16</v>
      </c>
      <c r="J1086" s="2">
        <f t="shared" si="32"/>
        <v>368.86759999999998</v>
      </c>
      <c r="K1086" s="10">
        <f>(testdata1820[[#This Row],[H]]+testdata1820[[#This Row],[L]]+2*testdata1820[[#This Row],[O]])/4</f>
        <v>370.9769</v>
      </c>
      <c r="L1086" s="10">
        <f>2*testdata1820[[#This Row],[PP]]-testdata1820[[#This Row],[H]]</f>
        <v>370.79379999999998</v>
      </c>
      <c r="M1086" s="10">
        <f>testdata1820[[#This Row],[PP]]-(testdata1820[[#This Row],[H]]-testdata1820[[#This Row],[L]])</f>
        <v>368.68449999999996</v>
      </c>
      <c r="N1086" s="10">
        <f>testdata1820[[#This Row],[L]]-2*(testdata1820[[#This Row],[H]]-testdata1820[[#This Row],[PP]])</f>
        <v>368.50139999999993</v>
      </c>
      <c r="O1086" s="10">
        <f>2*testdata1820[[#This Row],[PP]]-testdata1820[[#This Row],[L]]</f>
        <v>373.08620000000002</v>
      </c>
      <c r="P1086" s="10">
        <f>testdata1820[[#This Row],[PP]]+(testdata1820[[#This Row],[H]]-testdata1820[[#This Row],[L]])</f>
        <v>373.26930000000004</v>
      </c>
      <c r="Q1086" s="10">
        <f>testdata1820[[#This Row],[H]]+2*(testdata1820[[#This Row],[PP]]-testdata1820[[#This Row],[L]])</f>
        <v>375.37860000000006</v>
      </c>
      <c r="S1086" s="8">
        <v>44182.605555555558</v>
      </c>
      <c r="T1086" s="10">
        <v>370.9769</v>
      </c>
      <c r="U1086" s="10">
        <v>370.79379999999998</v>
      </c>
      <c r="V1086" s="10">
        <v>368.68450000000001</v>
      </c>
      <c r="W1086" s="10">
        <v>368.50139999999999</v>
      </c>
      <c r="X1086" s="10">
        <v>373.08620000000002</v>
      </c>
      <c r="Y1086" s="10">
        <v>373.26929999999999</v>
      </c>
      <c r="Z1086" s="10">
        <v>375.37860000000001</v>
      </c>
    </row>
    <row r="1087" spans="1:26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2">
        <f t="shared" si="30"/>
        <v>371.94</v>
      </c>
      <c r="I1087" s="2">
        <f t="shared" si="31"/>
        <v>371.16</v>
      </c>
      <c r="J1087" s="2">
        <f t="shared" si="32"/>
        <v>368.86759999999998</v>
      </c>
      <c r="K1087" s="10">
        <f>(testdata1820[[#This Row],[H]]+testdata1820[[#This Row],[L]]+2*testdata1820[[#This Row],[O]])/4</f>
        <v>370.9769</v>
      </c>
      <c r="L1087" s="10">
        <f>2*testdata1820[[#This Row],[PP]]-testdata1820[[#This Row],[H]]</f>
        <v>370.79379999999998</v>
      </c>
      <c r="M1087" s="10">
        <f>testdata1820[[#This Row],[PP]]-(testdata1820[[#This Row],[H]]-testdata1820[[#This Row],[L]])</f>
        <v>368.68449999999996</v>
      </c>
      <c r="N1087" s="10">
        <f>testdata1820[[#This Row],[L]]-2*(testdata1820[[#This Row],[H]]-testdata1820[[#This Row],[PP]])</f>
        <v>368.50139999999993</v>
      </c>
      <c r="O1087" s="10">
        <f>2*testdata1820[[#This Row],[PP]]-testdata1820[[#This Row],[L]]</f>
        <v>373.08620000000002</v>
      </c>
      <c r="P1087" s="10">
        <f>testdata1820[[#This Row],[PP]]+(testdata1820[[#This Row],[H]]-testdata1820[[#This Row],[L]])</f>
        <v>373.26930000000004</v>
      </c>
      <c r="Q1087" s="10">
        <f>testdata1820[[#This Row],[H]]+2*(testdata1820[[#This Row],[PP]]-testdata1820[[#This Row],[L]])</f>
        <v>375.37860000000006</v>
      </c>
      <c r="S1087" s="8">
        <v>44182.606249999997</v>
      </c>
      <c r="T1087" s="10">
        <v>370.9769</v>
      </c>
      <c r="U1087" s="10">
        <v>370.79379999999998</v>
      </c>
      <c r="V1087" s="10">
        <v>368.68450000000001</v>
      </c>
      <c r="W1087" s="10">
        <v>368.50139999999999</v>
      </c>
      <c r="X1087" s="10">
        <v>373.08620000000002</v>
      </c>
      <c r="Y1087" s="10">
        <v>373.26929999999999</v>
      </c>
      <c r="Z1087" s="10">
        <v>375.37860000000001</v>
      </c>
    </row>
    <row r="1088" spans="1:26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2">
        <f t="shared" si="30"/>
        <v>371.94</v>
      </c>
      <c r="I1088" s="2">
        <f t="shared" si="31"/>
        <v>371.16</v>
      </c>
      <c r="J1088" s="2">
        <f t="shared" si="32"/>
        <v>368.86759999999998</v>
      </c>
      <c r="K1088" s="10">
        <f>(testdata1820[[#This Row],[H]]+testdata1820[[#This Row],[L]]+2*testdata1820[[#This Row],[O]])/4</f>
        <v>370.9769</v>
      </c>
      <c r="L1088" s="10">
        <f>2*testdata1820[[#This Row],[PP]]-testdata1820[[#This Row],[H]]</f>
        <v>370.79379999999998</v>
      </c>
      <c r="M1088" s="10">
        <f>testdata1820[[#This Row],[PP]]-(testdata1820[[#This Row],[H]]-testdata1820[[#This Row],[L]])</f>
        <v>368.68449999999996</v>
      </c>
      <c r="N1088" s="10">
        <f>testdata1820[[#This Row],[L]]-2*(testdata1820[[#This Row],[H]]-testdata1820[[#This Row],[PP]])</f>
        <v>368.50139999999993</v>
      </c>
      <c r="O1088" s="10">
        <f>2*testdata1820[[#This Row],[PP]]-testdata1820[[#This Row],[L]]</f>
        <v>373.08620000000002</v>
      </c>
      <c r="P1088" s="10">
        <f>testdata1820[[#This Row],[PP]]+(testdata1820[[#This Row],[H]]-testdata1820[[#This Row],[L]])</f>
        <v>373.26930000000004</v>
      </c>
      <c r="Q1088" s="10">
        <f>testdata1820[[#This Row],[H]]+2*(testdata1820[[#This Row],[PP]]-testdata1820[[#This Row],[L]])</f>
        <v>375.37860000000006</v>
      </c>
      <c r="S1088" s="8">
        <v>44182.606944444444</v>
      </c>
      <c r="T1088" s="10">
        <v>370.9769</v>
      </c>
      <c r="U1088" s="10">
        <v>370.79379999999998</v>
      </c>
      <c r="V1088" s="10">
        <v>368.68450000000001</v>
      </c>
      <c r="W1088" s="10">
        <v>368.50139999999999</v>
      </c>
      <c r="X1088" s="10">
        <v>373.08620000000002</v>
      </c>
      <c r="Y1088" s="10">
        <v>373.26929999999999</v>
      </c>
      <c r="Z1088" s="10">
        <v>375.37860000000001</v>
      </c>
    </row>
    <row r="1089" spans="1:26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2">
        <f t="shared" si="30"/>
        <v>371.94</v>
      </c>
      <c r="I1089" s="2">
        <f t="shared" si="31"/>
        <v>371.16</v>
      </c>
      <c r="J1089" s="2">
        <f t="shared" si="32"/>
        <v>368.86759999999998</v>
      </c>
      <c r="K1089" s="10">
        <f>(testdata1820[[#This Row],[H]]+testdata1820[[#This Row],[L]]+2*testdata1820[[#This Row],[O]])/4</f>
        <v>370.9769</v>
      </c>
      <c r="L1089" s="10">
        <f>2*testdata1820[[#This Row],[PP]]-testdata1820[[#This Row],[H]]</f>
        <v>370.79379999999998</v>
      </c>
      <c r="M1089" s="10">
        <f>testdata1820[[#This Row],[PP]]-(testdata1820[[#This Row],[H]]-testdata1820[[#This Row],[L]])</f>
        <v>368.68449999999996</v>
      </c>
      <c r="N1089" s="10">
        <f>testdata1820[[#This Row],[L]]-2*(testdata1820[[#This Row],[H]]-testdata1820[[#This Row],[PP]])</f>
        <v>368.50139999999993</v>
      </c>
      <c r="O1089" s="10">
        <f>2*testdata1820[[#This Row],[PP]]-testdata1820[[#This Row],[L]]</f>
        <v>373.08620000000002</v>
      </c>
      <c r="P1089" s="10">
        <f>testdata1820[[#This Row],[PP]]+(testdata1820[[#This Row],[H]]-testdata1820[[#This Row],[L]])</f>
        <v>373.26930000000004</v>
      </c>
      <c r="Q1089" s="10">
        <f>testdata1820[[#This Row],[H]]+2*(testdata1820[[#This Row],[PP]]-testdata1820[[#This Row],[L]])</f>
        <v>375.37860000000006</v>
      </c>
      <c r="S1089" s="8">
        <v>44182.607638888891</v>
      </c>
      <c r="T1089" s="10">
        <v>370.9769</v>
      </c>
      <c r="U1089" s="10">
        <v>370.79379999999998</v>
      </c>
      <c r="V1089" s="10">
        <v>368.68450000000001</v>
      </c>
      <c r="W1089" s="10">
        <v>368.50139999999999</v>
      </c>
      <c r="X1089" s="10">
        <v>373.08620000000002</v>
      </c>
      <c r="Y1089" s="10">
        <v>373.26929999999999</v>
      </c>
      <c r="Z1089" s="10">
        <v>375.37860000000001</v>
      </c>
    </row>
    <row r="1090" spans="1:26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2">
        <f t="shared" si="30"/>
        <v>371.94</v>
      </c>
      <c r="I1090" s="2">
        <f t="shared" si="31"/>
        <v>371.16</v>
      </c>
      <c r="J1090" s="2">
        <f t="shared" si="32"/>
        <v>368.86759999999998</v>
      </c>
      <c r="K1090" s="10">
        <f>(testdata1820[[#This Row],[H]]+testdata1820[[#This Row],[L]]+2*testdata1820[[#This Row],[O]])/4</f>
        <v>370.9769</v>
      </c>
      <c r="L1090" s="10">
        <f>2*testdata1820[[#This Row],[PP]]-testdata1820[[#This Row],[H]]</f>
        <v>370.79379999999998</v>
      </c>
      <c r="M1090" s="10">
        <f>testdata1820[[#This Row],[PP]]-(testdata1820[[#This Row],[H]]-testdata1820[[#This Row],[L]])</f>
        <v>368.68449999999996</v>
      </c>
      <c r="N1090" s="10">
        <f>testdata1820[[#This Row],[L]]-2*(testdata1820[[#This Row],[H]]-testdata1820[[#This Row],[PP]])</f>
        <v>368.50139999999993</v>
      </c>
      <c r="O1090" s="10">
        <f>2*testdata1820[[#This Row],[PP]]-testdata1820[[#This Row],[L]]</f>
        <v>373.08620000000002</v>
      </c>
      <c r="P1090" s="10">
        <f>testdata1820[[#This Row],[PP]]+(testdata1820[[#This Row],[H]]-testdata1820[[#This Row],[L]])</f>
        <v>373.26930000000004</v>
      </c>
      <c r="Q1090" s="10">
        <f>testdata1820[[#This Row],[H]]+2*(testdata1820[[#This Row],[PP]]-testdata1820[[#This Row],[L]])</f>
        <v>375.37860000000006</v>
      </c>
      <c r="S1090" s="8">
        <v>44182.60833333333</v>
      </c>
      <c r="T1090" s="10">
        <v>370.9769</v>
      </c>
      <c r="U1090" s="10">
        <v>370.79379999999998</v>
      </c>
      <c r="V1090" s="10">
        <v>368.68450000000001</v>
      </c>
      <c r="W1090" s="10">
        <v>368.50139999999999</v>
      </c>
      <c r="X1090" s="10">
        <v>373.08620000000002</v>
      </c>
      <c r="Y1090" s="10">
        <v>373.26929999999999</v>
      </c>
      <c r="Z1090" s="10">
        <v>375.37860000000001</v>
      </c>
    </row>
    <row r="1091" spans="1:26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2">
        <f t="shared" si="30"/>
        <v>371.94</v>
      </c>
      <c r="I1091" s="2">
        <f t="shared" si="31"/>
        <v>371.16</v>
      </c>
      <c r="J1091" s="2">
        <f t="shared" si="32"/>
        <v>368.86759999999998</v>
      </c>
      <c r="K1091" s="10">
        <f>(testdata1820[[#This Row],[H]]+testdata1820[[#This Row],[L]]+2*testdata1820[[#This Row],[O]])/4</f>
        <v>370.9769</v>
      </c>
      <c r="L1091" s="10">
        <f>2*testdata1820[[#This Row],[PP]]-testdata1820[[#This Row],[H]]</f>
        <v>370.79379999999998</v>
      </c>
      <c r="M1091" s="10">
        <f>testdata1820[[#This Row],[PP]]-(testdata1820[[#This Row],[H]]-testdata1820[[#This Row],[L]])</f>
        <v>368.68449999999996</v>
      </c>
      <c r="N1091" s="10">
        <f>testdata1820[[#This Row],[L]]-2*(testdata1820[[#This Row],[H]]-testdata1820[[#This Row],[PP]])</f>
        <v>368.50139999999993</v>
      </c>
      <c r="O1091" s="10">
        <f>2*testdata1820[[#This Row],[PP]]-testdata1820[[#This Row],[L]]</f>
        <v>373.08620000000002</v>
      </c>
      <c r="P1091" s="10">
        <f>testdata1820[[#This Row],[PP]]+(testdata1820[[#This Row],[H]]-testdata1820[[#This Row],[L]])</f>
        <v>373.26930000000004</v>
      </c>
      <c r="Q1091" s="10">
        <f>testdata1820[[#This Row],[H]]+2*(testdata1820[[#This Row],[PP]]-testdata1820[[#This Row],[L]])</f>
        <v>375.37860000000006</v>
      </c>
      <c r="S1091" s="8">
        <v>44182.609027777777</v>
      </c>
      <c r="T1091" s="10">
        <v>370.9769</v>
      </c>
      <c r="U1091" s="10">
        <v>370.79379999999998</v>
      </c>
      <c r="V1091" s="10">
        <v>368.68450000000001</v>
      </c>
      <c r="W1091" s="10">
        <v>368.50139999999999</v>
      </c>
      <c r="X1091" s="10">
        <v>373.08620000000002</v>
      </c>
      <c r="Y1091" s="10">
        <v>373.26929999999999</v>
      </c>
      <c r="Z1091" s="10">
        <v>375.37860000000001</v>
      </c>
    </row>
    <row r="1092" spans="1:26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2">
        <f t="shared" si="30"/>
        <v>371.94</v>
      </c>
      <c r="I1092" s="2">
        <f t="shared" si="31"/>
        <v>371.16</v>
      </c>
      <c r="J1092" s="2">
        <f t="shared" si="32"/>
        <v>368.86759999999998</v>
      </c>
      <c r="K1092" s="10">
        <f>(testdata1820[[#This Row],[H]]+testdata1820[[#This Row],[L]]+2*testdata1820[[#This Row],[O]])/4</f>
        <v>370.9769</v>
      </c>
      <c r="L1092" s="10">
        <f>2*testdata1820[[#This Row],[PP]]-testdata1820[[#This Row],[H]]</f>
        <v>370.79379999999998</v>
      </c>
      <c r="M1092" s="10">
        <f>testdata1820[[#This Row],[PP]]-(testdata1820[[#This Row],[H]]-testdata1820[[#This Row],[L]])</f>
        <v>368.68449999999996</v>
      </c>
      <c r="N1092" s="10">
        <f>testdata1820[[#This Row],[L]]-2*(testdata1820[[#This Row],[H]]-testdata1820[[#This Row],[PP]])</f>
        <v>368.50139999999993</v>
      </c>
      <c r="O1092" s="10">
        <f>2*testdata1820[[#This Row],[PP]]-testdata1820[[#This Row],[L]]</f>
        <v>373.08620000000002</v>
      </c>
      <c r="P1092" s="10">
        <f>testdata1820[[#This Row],[PP]]+(testdata1820[[#This Row],[H]]-testdata1820[[#This Row],[L]])</f>
        <v>373.26930000000004</v>
      </c>
      <c r="Q1092" s="10">
        <f>testdata1820[[#This Row],[H]]+2*(testdata1820[[#This Row],[PP]]-testdata1820[[#This Row],[L]])</f>
        <v>375.37860000000006</v>
      </c>
      <c r="S1092" s="8">
        <v>44182.609722222223</v>
      </c>
      <c r="T1092" s="10">
        <v>370.9769</v>
      </c>
      <c r="U1092" s="10">
        <v>370.79379999999998</v>
      </c>
      <c r="V1092" s="10">
        <v>368.68450000000001</v>
      </c>
      <c r="W1092" s="10">
        <v>368.50139999999999</v>
      </c>
      <c r="X1092" s="10">
        <v>373.08620000000002</v>
      </c>
      <c r="Y1092" s="10">
        <v>373.26929999999999</v>
      </c>
      <c r="Z1092" s="10">
        <v>375.37860000000001</v>
      </c>
    </row>
    <row r="1093" spans="1:26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2">
        <f t="shared" si="30"/>
        <v>371.94</v>
      </c>
      <c r="I1093" s="2">
        <f t="shared" si="31"/>
        <v>371.16</v>
      </c>
      <c r="J1093" s="2">
        <f t="shared" si="32"/>
        <v>368.86759999999998</v>
      </c>
      <c r="K1093" s="10">
        <f>(testdata1820[[#This Row],[H]]+testdata1820[[#This Row],[L]]+2*testdata1820[[#This Row],[O]])/4</f>
        <v>370.9769</v>
      </c>
      <c r="L1093" s="10">
        <f>2*testdata1820[[#This Row],[PP]]-testdata1820[[#This Row],[H]]</f>
        <v>370.79379999999998</v>
      </c>
      <c r="M1093" s="10">
        <f>testdata1820[[#This Row],[PP]]-(testdata1820[[#This Row],[H]]-testdata1820[[#This Row],[L]])</f>
        <v>368.68449999999996</v>
      </c>
      <c r="N1093" s="10">
        <f>testdata1820[[#This Row],[L]]-2*(testdata1820[[#This Row],[H]]-testdata1820[[#This Row],[PP]])</f>
        <v>368.50139999999993</v>
      </c>
      <c r="O1093" s="10">
        <f>2*testdata1820[[#This Row],[PP]]-testdata1820[[#This Row],[L]]</f>
        <v>373.08620000000002</v>
      </c>
      <c r="P1093" s="10">
        <f>testdata1820[[#This Row],[PP]]+(testdata1820[[#This Row],[H]]-testdata1820[[#This Row],[L]])</f>
        <v>373.26930000000004</v>
      </c>
      <c r="Q1093" s="10">
        <f>testdata1820[[#This Row],[H]]+2*(testdata1820[[#This Row],[PP]]-testdata1820[[#This Row],[L]])</f>
        <v>375.37860000000006</v>
      </c>
      <c r="S1093" s="8">
        <v>44182.61041666667</v>
      </c>
      <c r="T1093" s="10">
        <v>370.9769</v>
      </c>
      <c r="U1093" s="10">
        <v>370.79379999999998</v>
      </c>
      <c r="V1093" s="10">
        <v>368.68450000000001</v>
      </c>
      <c r="W1093" s="10">
        <v>368.50139999999999</v>
      </c>
      <c r="X1093" s="10">
        <v>373.08620000000002</v>
      </c>
      <c r="Y1093" s="10">
        <v>373.26929999999999</v>
      </c>
      <c r="Z1093" s="10">
        <v>375.37860000000001</v>
      </c>
    </row>
    <row r="1094" spans="1:26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2">
        <f t="shared" si="30"/>
        <v>371.94</v>
      </c>
      <c r="I1094" s="2">
        <f t="shared" si="31"/>
        <v>371.16</v>
      </c>
      <c r="J1094" s="2">
        <f t="shared" si="32"/>
        <v>368.86759999999998</v>
      </c>
      <c r="K1094" s="10">
        <f>(testdata1820[[#This Row],[H]]+testdata1820[[#This Row],[L]]+2*testdata1820[[#This Row],[O]])/4</f>
        <v>370.9769</v>
      </c>
      <c r="L1094" s="10">
        <f>2*testdata1820[[#This Row],[PP]]-testdata1820[[#This Row],[H]]</f>
        <v>370.79379999999998</v>
      </c>
      <c r="M1094" s="10">
        <f>testdata1820[[#This Row],[PP]]-(testdata1820[[#This Row],[H]]-testdata1820[[#This Row],[L]])</f>
        <v>368.68449999999996</v>
      </c>
      <c r="N1094" s="10">
        <f>testdata1820[[#This Row],[L]]-2*(testdata1820[[#This Row],[H]]-testdata1820[[#This Row],[PP]])</f>
        <v>368.50139999999993</v>
      </c>
      <c r="O1094" s="10">
        <f>2*testdata1820[[#This Row],[PP]]-testdata1820[[#This Row],[L]]</f>
        <v>373.08620000000002</v>
      </c>
      <c r="P1094" s="10">
        <f>testdata1820[[#This Row],[PP]]+(testdata1820[[#This Row],[H]]-testdata1820[[#This Row],[L]])</f>
        <v>373.26930000000004</v>
      </c>
      <c r="Q1094" s="10">
        <f>testdata1820[[#This Row],[H]]+2*(testdata1820[[#This Row],[PP]]-testdata1820[[#This Row],[L]])</f>
        <v>375.37860000000006</v>
      </c>
      <c r="S1094" s="8">
        <v>44182.611111111109</v>
      </c>
      <c r="T1094" s="10">
        <v>370.9769</v>
      </c>
      <c r="U1094" s="10">
        <v>370.79379999999998</v>
      </c>
      <c r="V1094" s="10">
        <v>368.68450000000001</v>
      </c>
      <c r="W1094" s="10">
        <v>368.50139999999999</v>
      </c>
      <c r="X1094" s="10">
        <v>373.08620000000002</v>
      </c>
      <c r="Y1094" s="10">
        <v>373.26929999999999</v>
      </c>
      <c r="Z1094" s="10">
        <v>375.37860000000001</v>
      </c>
    </row>
    <row r="1095" spans="1:26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2">
        <f t="shared" si="30"/>
        <v>371.94</v>
      </c>
      <c r="I1095" s="2">
        <f t="shared" si="31"/>
        <v>371.16</v>
      </c>
      <c r="J1095" s="2">
        <f t="shared" si="32"/>
        <v>368.86759999999998</v>
      </c>
      <c r="K1095" s="10">
        <f>(testdata1820[[#This Row],[H]]+testdata1820[[#This Row],[L]]+2*testdata1820[[#This Row],[O]])/4</f>
        <v>370.9769</v>
      </c>
      <c r="L1095" s="10">
        <f>2*testdata1820[[#This Row],[PP]]-testdata1820[[#This Row],[H]]</f>
        <v>370.79379999999998</v>
      </c>
      <c r="M1095" s="10">
        <f>testdata1820[[#This Row],[PP]]-(testdata1820[[#This Row],[H]]-testdata1820[[#This Row],[L]])</f>
        <v>368.68449999999996</v>
      </c>
      <c r="N1095" s="10">
        <f>testdata1820[[#This Row],[L]]-2*(testdata1820[[#This Row],[H]]-testdata1820[[#This Row],[PP]])</f>
        <v>368.50139999999993</v>
      </c>
      <c r="O1095" s="10">
        <f>2*testdata1820[[#This Row],[PP]]-testdata1820[[#This Row],[L]]</f>
        <v>373.08620000000002</v>
      </c>
      <c r="P1095" s="10">
        <f>testdata1820[[#This Row],[PP]]+(testdata1820[[#This Row],[H]]-testdata1820[[#This Row],[L]])</f>
        <v>373.26930000000004</v>
      </c>
      <c r="Q1095" s="10">
        <f>testdata1820[[#This Row],[H]]+2*(testdata1820[[#This Row],[PP]]-testdata1820[[#This Row],[L]])</f>
        <v>375.37860000000006</v>
      </c>
      <c r="S1095" s="8">
        <v>44182.611805555556</v>
      </c>
      <c r="T1095" s="10">
        <v>370.9769</v>
      </c>
      <c r="U1095" s="10">
        <v>370.79379999999998</v>
      </c>
      <c r="V1095" s="10">
        <v>368.68450000000001</v>
      </c>
      <c r="W1095" s="10">
        <v>368.50139999999999</v>
      </c>
      <c r="X1095" s="10">
        <v>373.08620000000002</v>
      </c>
      <c r="Y1095" s="10">
        <v>373.26929999999999</v>
      </c>
      <c r="Z1095" s="10">
        <v>375.37860000000001</v>
      </c>
    </row>
    <row r="1096" spans="1:26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2">
        <f t="shared" si="30"/>
        <v>371.94</v>
      </c>
      <c r="I1096" s="2">
        <f t="shared" si="31"/>
        <v>371.16</v>
      </c>
      <c r="J1096" s="2">
        <f t="shared" si="32"/>
        <v>368.86759999999998</v>
      </c>
      <c r="K1096" s="10">
        <f>(testdata1820[[#This Row],[H]]+testdata1820[[#This Row],[L]]+2*testdata1820[[#This Row],[O]])/4</f>
        <v>370.9769</v>
      </c>
      <c r="L1096" s="10">
        <f>2*testdata1820[[#This Row],[PP]]-testdata1820[[#This Row],[H]]</f>
        <v>370.79379999999998</v>
      </c>
      <c r="M1096" s="10">
        <f>testdata1820[[#This Row],[PP]]-(testdata1820[[#This Row],[H]]-testdata1820[[#This Row],[L]])</f>
        <v>368.68449999999996</v>
      </c>
      <c r="N1096" s="10">
        <f>testdata1820[[#This Row],[L]]-2*(testdata1820[[#This Row],[H]]-testdata1820[[#This Row],[PP]])</f>
        <v>368.50139999999993</v>
      </c>
      <c r="O1096" s="10">
        <f>2*testdata1820[[#This Row],[PP]]-testdata1820[[#This Row],[L]]</f>
        <v>373.08620000000002</v>
      </c>
      <c r="P1096" s="10">
        <f>testdata1820[[#This Row],[PP]]+(testdata1820[[#This Row],[H]]-testdata1820[[#This Row],[L]])</f>
        <v>373.26930000000004</v>
      </c>
      <c r="Q1096" s="10">
        <f>testdata1820[[#This Row],[H]]+2*(testdata1820[[#This Row],[PP]]-testdata1820[[#This Row],[L]])</f>
        <v>375.37860000000006</v>
      </c>
      <c r="S1096" s="8">
        <v>44182.612500000003</v>
      </c>
      <c r="T1096" s="10">
        <v>370.9769</v>
      </c>
      <c r="U1096" s="10">
        <v>370.79379999999998</v>
      </c>
      <c r="V1096" s="10">
        <v>368.68450000000001</v>
      </c>
      <c r="W1096" s="10">
        <v>368.50139999999999</v>
      </c>
      <c r="X1096" s="10">
        <v>373.08620000000002</v>
      </c>
      <c r="Y1096" s="10">
        <v>373.26929999999999</v>
      </c>
      <c r="Z1096" s="10">
        <v>375.37860000000001</v>
      </c>
    </row>
    <row r="1097" spans="1:26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2">
        <f t="shared" si="30"/>
        <v>371.94</v>
      </c>
      <c r="I1097" s="2">
        <f t="shared" si="31"/>
        <v>371.16</v>
      </c>
      <c r="J1097" s="2">
        <f t="shared" si="32"/>
        <v>368.86759999999998</v>
      </c>
      <c r="K1097" s="10">
        <f>(testdata1820[[#This Row],[H]]+testdata1820[[#This Row],[L]]+2*testdata1820[[#This Row],[O]])/4</f>
        <v>370.9769</v>
      </c>
      <c r="L1097" s="10">
        <f>2*testdata1820[[#This Row],[PP]]-testdata1820[[#This Row],[H]]</f>
        <v>370.79379999999998</v>
      </c>
      <c r="M1097" s="10">
        <f>testdata1820[[#This Row],[PP]]-(testdata1820[[#This Row],[H]]-testdata1820[[#This Row],[L]])</f>
        <v>368.68449999999996</v>
      </c>
      <c r="N1097" s="10">
        <f>testdata1820[[#This Row],[L]]-2*(testdata1820[[#This Row],[H]]-testdata1820[[#This Row],[PP]])</f>
        <v>368.50139999999993</v>
      </c>
      <c r="O1097" s="10">
        <f>2*testdata1820[[#This Row],[PP]]-testdata1820[[#This Row],[L]]</f>
        <v>373.08620000000002</v>
      </c>
      <c r="P1097" s="10">
        <f>testdata1820[[#This Row],[PP]]+(testdata1820[[#This Row],[H]]-testdata1820[[#This Row],[L]])</f>
        <v>373.26930000000004</v>
      </c>
      <c r="Q1097" s="10">
        <f>testdata1820[[#This Row],[H]]+2*(testdata1820[[#This Row],[PP]]-testdata1820[[#This Row],[L]])</f>
        <v>375.37860000000006</v>
      </c>
      <c r="S1097" s="8">
        <v>44182.613194444442</v>
      </c>
      <c r="T1097" s="10">
        <v>370.9769</v>
      </c>
      <c r="U1097" s="10">
        <v>370.79379999999998</v>
      </c>
      <c r="V1097" s="10">
        <v>368.68450000000001</v>
      </c>
      <c r="W1097" s="10">
        <v>368.50139999999999</v>
      </c>
      <c r="X1097" s="10">
        <v>373.08620000000002</v>
      </c>
      <c r="Y1097" s="10">
        <v>373.26929999999999</v>
      </c>
      <c r="Z1097" s="10">
        <v>375.37860000000001</v>
      </c>
    </row>
    <row r="1098" spans="1:26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2">
        <f t="shared" si="30"/>
        <v>371.94</v>
      </c>
      <c r="I1098" s="2">
        <f t="shared" si="31"/>
        <v>371.16</v>
      </c>
      <c r="J1098" s="2">
        <f t="shared" si="32"/>
        <v>368.86759999999998</v>
      </c>
      <c r="K1098" s="10">
        <f>(testdata1820[[#This Row],[H]]+testdata1820[[#This Row],[L]]+2*testdata1820[[#This Row],[O]])/4</f>
        <v>370.9769</v>
      </c>
      <c r="L1098" s="10">
        <f>2*testdata1820[[#This Row],[PP]]-testdata1820[[#This Row],[H]]</f>
        <v>370.79379999999998</v>
      </c>
      <c r="M1098" s="10">
        <f>testdata1820[[#This Row],[PP]]-(testdata1820[[#This Row],[H]]-testdata1820[[#This Row],[L]])</f>
        <v>368.68449999999996</v>
      </c>
      <c r="N1098" s="10">
        <f>testdata1820[[#This Row],[L]]-2*(testdata1820[[#This Row],[H]]-testdata1820[[#This Row],[PP]])</f>
        <v>368.50139999999993</v>
      </c>
      <c r="O1098" s="10">
        <f>2*testdata1820[[#This Row],[PP]]-testdata1820[[#This Row],[L]]</f>
        <v>373.08620000000002</v>
      </c>
      <c r="P1098" s="10">
        <f>testdata1820[[#This Row],[PP]]+(testdata1820[[#This Row],[H]]-testdata1820[[#This Row],[L]])</f>
        <v>373.26930000000004</v>
      </c>
      <c r="Q1098" s="10">
        <f>testdata1820[[#This Row],[H]]+2*(testdata1820[[#This Row],[PP]]-testdata1820[[#This Row],[L]])</f>
        <v>375.37860000000006</v>
      </c>
      <c r="S1098" s="8">
        <v>44182.613888888889</v>
      </c>
      <c r="T1098" s="10">
        <v>370.9769</v>
      </c>
      <c r="U1098" s="10">
        <v>370.79379999999998</v>
      </c>
      <c r="V1098" s="10">
        <v>368.68450000000001</v>
      </c>
      <c r="W1098" s="10">
        <v>368.50139999999999</v>
      </c>
      <c r="X1098" s="10">
        <v>373.08620000000002</v>
      </c>
      <c r="Y1098" s="10">
        <v>373.26929999999999</v>
      </c>
      <c r="Z1098" s="10">
        <v>375.37860000000001</v>
      </c>
    </row>
    <row r="1099" spans="1:26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2">
        <f t="shared" ref="H1099:H1162" si="33">H1098</f>
        <v>371.94</v>
      </c>
      <c r="I1099" s="2">
        <f t="shared" ref="I1099:I1162" si="34">I1098</f>
        <v>371.16</v>
      </c>
      <c r="J1099" s="2">
        <f t="shared" ref="J1099:J1162" si="35">J1098</f>
        <v>368.86759999999998</v>
      </c>
      <c r="K1099" s="10">
        <f>(testdata1820[[#This Row],[H]]+testdata1820[[#This Row],[L]]+2*testdata1820[[#This Row],[O]])/4</f>
        <v>370.9769</v>
      </c>
      <c r="L1099" s="10">
        <f>2*testdata1820[[#This Row],[PP]]-testdata1820[[#This Row],[H]]</f>
        <v>370.79379999999998</v>
      </c>
      <c r="M1099" s="10">
        <f>testdata1820[[#This Row],[PP]]-(testdata1820[[#This Row],[H]]-testdata1820[[#This Row],[L]])</f>
        <v>368.68449999999996</v>
      </c>
      <c r="N1099" s="10">
        <f>testdata1820[[#This Row],[L]]-2*(testdata1820[[#This Row],[H]]-testdata1820[[#This Row],[PP]])</f>
        <v>368.50139999999993</v>
      </c>
      <c r="O1099" s="10">
        <f>2*testdata1820[[#This Row],[PP]]-testdata1820[[#This Row],[L]]</f>
        <v>373.08620000000002</v>
      </c>
      <c r="P1099" s="10">
        <f>testdata1820[[#This Row],[PP]]+(testdata1820[[#This Row],[H]]-testdata1820[[#This Row],[L]])</f>
        <v>373.26930000000004</v>
      </c>
      <c r="Q1099" s="10">
        <f>testdata1820[[#This Row],[H]]+2*(testdata1820[[#This Row],[PP]]-testdata1820[[#This Row],[L]])</f>
        <v>375.37860000000006</v>
      </c>
      <c r="S1099" s="8">
        <v>44182.614583333336</v>
      </c>
      <c r="T1099" s="10">
        <v>370.9769</v>
      </c>
      <c r="U1099" s="10">
        <v>370.79379999999998</v>
      </c>
      <c r="V1099" s="10">
        <v>368.68450000000001</v>
      </c>
      <c r="W1099" s="10">
        <v>368.50139999999999</v>
      </c>
      <c r="X1099" s="10">
        <v>373.08620000000002</v>
      </c>
      <c r="Y1099" s="10">
        <v>373.26929999999999</v>
      </c>
      <c r="Z1099" s="10">
        <v>375.37860000000001</v>
      </c>
    </row>
    <row r="1100" spans="1:26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2">
        <f t="shared" si="33"/>
        <v>371.94</v>
      </c>
      <c r="I1100" s="2">
        <f t="shared" si="34"/>
        <v>371.16</v>
      </c>
      <c r="J1100" s="2">
        <f t="shared" si="35"/>
        <v>368.86759999999998</v>
      </c>
      <c r="K1100" s="10">
        <f>(testdata1820[[#This Row],[H]]+testdata1820[[#This Row],[L]]+2*testdata1820[[#This Row],[O]])/4</f>
        <v>370.9769</v>
      </c>
      <c r="L1100" s="10">
        <f>2*testdata1820[[#This Row],[PP]]-testdata1820[[#This Row],[H]]</f>
        <v>370.79379999999998</v>
      </c>
      <c r="M1100" s="10">
        <f>testdata1820[[#This Row],[PP]]-(testdata1820[[#This Row],[H]]-testdata1820[[#This Row],[L]])</f>
        <v>368.68449999999996</v>
      </c>
      <c r="N1100" s="10">
        <f>testdata1820[[#This Row],[L]]-2*(testdata1820[[#This Row],[H]]-testdata1820[[#This Row],[PP]])</f>
        <v>368.50139999999993</v>
      </c>
      <c r="O1100" s="10">
        <f>2*testdata1820[[#This Row],[PP]]-testdata1820[[#This Row],[L]]</f>
        <v>373.08620000000002</v>
      </c>
      <c r="P1100" s="10">
        <f>testdata1820[[#This Row],[PP]]+(testdata1820[[#This Row],[H]]-testdata1820[[#This Row],[L]])</f>
        <v>373.26930000000004</v>
      </c>
      <c r="Q1100" s="10">
        <f>testdata1820[[#This Row],[H]]+2*(testdata1820[[#This Row],[PP]]-testdata1820[[#This Row],[L]])</f>
        <v>375.37860000000006</v>
      </c>
      <c r="S1100" s="8">
        <v>44182.615277777775</v>
      </c>
      <c r="T1100" s="10">
        <v>370.9769</v>
      </c>
      <c r="U1100" s="10">
        <v>370.79379999999998</v>
      </c>
      <c r="V1100" s="10">
        <v>368.68450000000001</v>
      </c>
      <c r="W1100" s="10">
        <v>368.50139999999999</v>
      </c>
      <c r="X1100" s="10">
        <v>373.08620000000002</v>
      </c>
      <c r="Y1100" s="10">
        <v>373.26929999999999</v>
      </c>
      <c r="Z1100" s="10">
        <v>375.37860000000001</v>
      </c>
    </row>
    <row r="1101" spans="1:26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2">
        <f t="shared" si="33"/>
        <v>371.94</v>
      </c>
      <c r="I1101" s="2">
        <f t="shared" si="34"/>
        <v>371.16</v>
      </c>
      <c r="J1101" s="2">
        <f t="shared" si="35"/>
        <v>368.86759999999998</v>
      </c>
      <c r="K1101" s="10">
        <f>(testdata1820[[#This Row],[H]]+testdata1820[[#This Row],[L]]+2*testdata1820[[#This Row],[O]])/4</f>
        <v>370.9769</v>
      </c>
      <c r="L1101" s="10">
        <f>2*testdata1820[[#This Row],[PP]]-testdata1820[[#This Row],[H]]</f>
        <v>370.79379999999998</v>
      </c>
      <c r="M1101" s="10">
        <f>testdata1820[[#This Row],[PP]]-(testdata1820[[#This Row],[H]]-testdata1820[[#This Row],[L]])</f>
        <v>368.68449999999996</v>
      </c>
      <c r="N1101" s="10">
        <f>testdata1820[[#This Row],[L]]-2*(testdata1820[[#This Row],[H]]-testdata1820[[#This Row],[PP]])</f>
        <v>368.50139999999993</v>
      </c>
      <c r="O1101" s="10">
        <f>2*testdata1820[[#This Row],[PP]]-testdata1820[[#This Row],[L]]</f>
        <v>373.08620000000002</v>
      </c>
      <c r="P1101" s="10">
        <f>testdata1820[[#This Row],[PP]]+(testdata1820[[#This Row],[H]]-testdata1820[[#This Row],[L]])</f>
        <v>373.26930000000004</v>
      </c>
      <c r="Q1101" s="10">
        <f>testdata1820[[#This Row],[H]]+2*(testdata1820[[#This Row],[PP]]-testdata1820[[#This Row],[L]])</f>
        <v>375.37860000000006</v>
      </c>
      <c r="S1101" s="8">
        <v>44182.615972222222</v>
      </c>
      <c r="T1101" s="10">
        <v>370.9769</v>
      </c>
      <c r="U1101" s="10">
        <v>370.79379999999998</v>
      </c>
      <c r="V1101" s="10">
        <v>368.68450000000001</v>
      </c>
      <c r="W1101" s="10">
        <v>368.50139999999999</v>
      </c>
      <c r="X1101" s="10">
        <v>373.08620000000002</v>
      </c>
      <c r="Y1101" s="10">
        <v>373.26929999999999</v>
      </c>
      <c r="Z1101" s="10">
        <v>375.37860000000001</v>
      </c>
    </row>
    <row r="1102" spans="1:26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2">
        <f t="shared" si="33"/>
        <v>371.94</v>
      </c>
      <c r="I1102" s="2">
        <f t="shared" si="34"/>
        <v>371.16</v>
      </c>
      <c r="J1102" s="2">
        <f t="shared" si="35"/>
        <v>368.86759999999998</v>
      </c>
      <c r="K1102" s="10">
        <f>(testdata1820[[#This Row],[H]]+testdata1820[[#This Row],[L]]+2*testdata1820[[#This Row],[O]])/4</f>
        <v>370.9769</v>
      </c>
      <c r="L1102" s="10">
        <f>2*testdata1820[[#This Row],[PP]]-testdata1820[[#This Row],[H]]</f>
        <v>370.79379999999998</v>
      </c>
      <c r="M1102" s="10">
        <f>testdata1820[[#This Row],[PP]]-(testdata1820[[#This Row],[H]]-testdata1820[[#This Row],[L]])</f>
        <v>368.68449999999996</v>
      </c>
      <c r="N1102" s="10">
        <f>testdata1820[[#This Row],[L]]-2*(testdata1820[[#This Row],[H]]-testdata1820[[#This Row],[PP]])</f>
        <v>368.50139999999993</v>
      </c>
      <c r="O1102" s="10">
        <f>2*testdata1820[[#This Row],[PP]]-testdata1820[[#This Row],[L]]</f>
        <v>373.08620000000002</v>
      </c>
      <c r="P1102" s="10">
        <f>testdata1820[[#This Row],[PP]]+(testdata1820[[#This Row],[H]]-testdata1820[[#This Row],[L]])</f>
        <v>373.26930000000004</v>
      </c>
      <c r="Q1102" s="10">
        <f>testdata1820[[#This Row],[H]]+2*(testdata1820[[#This Row],[PP]]-testdata1820[[#This Row],[L]])</f>
        <v>375.37860000000006</v>
      </c>
      <c r="S1102" s="8">
        <v>44182.616666666669</v>
      </c>
      <c r="T1102" s="10">
        <v>370.9769</v>
      </c>
      <c r="U1102" s="10">
        <v>370.79379999999998</v>
      </c>
      <c r="V1102" s="10">
        <v>368.68450000000001</v>
      </c>
      <c r="W1102" s="10">
        <v>368.50139999999999</v>
      </c>
      <c r="X1102" s="10">
        <v>373.08620000000002</v>
      </c>
      <c r="Y1102" s="10">
        <v>373.26929999999999</v>
      </c>
      <c r="Z1102" s="10">
        <v>375.37860000000001</v>
      </c>
    </row>
    <row r="1103" spans="1:26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2">
        <f t="shared" si="33"/>
        <v>371.94</v>
      </c>
      <c r="I1103" s="2">
        <f t="shared" si="34"/>
        <v>371.16</v>
      </c>
      <c r="J1103" s="2">
        <f t="shared" si="35"/>
        <v>368.86759999999998</v>
      </c>
      <c r="K1103" s="10">
        <f>(testdata1820[[#This Row],[H]]+testdata1820[[#This Row],[L]]+2*testdata1820[[#This Row],[O]])/4</f>
        <v>370.9769</v>
      </c>
      <c r="L1103" s="10">
        <f>2*testdata1820[[#This Row],[PP]]-testdata1820[[#This Row],[H]]</f>
        <v>370.79379999999998</v>
      </c>
      <c r="M1103" s="10">
        <f>testdata1820[[#This Row],[PP]]-(testdata1820[[#This Row],[H]]-testdata1820[[#This Row],[L]])</f>
        <v>368.68449999999996</v>
      </c>
      <c r="N1103" s="10">
        <f>testdata1820[[#This Row],[L]]-2*(testdata1820[[#This Row],[H]]-testdata1820[[#This Row],[PP]])</f>
        <v>368.50139999999993</v>
      </c>
      <c r="O1103" s="10">
        <f>2*testdata1820[[#This Row],[PP]]-testdata1820[[#This Row],[L]]</f>
        <v>373.08620000000002</v>
      </c>
      <c r="P1103" s="10">
        <f>testdata1820[[#This Row],[PP]]+(testdata1820[[#This Row],[H]]-testdata1820[[#This Row],[L]])</f>
        <v>373.26930000000004</v>
      </c>
      <c r="Q1103" s="10">
        <f>testdata1820[[#This Row],[H]]+2*(testdata1820[[#This Row],[PP]]-testdata1820[[#This Row],[L]])</f>
        <v>375.37860000000006</v>
      </c>
      <c r="S1103" s="8">
        <v>44182.617361111108</v>
      </c>
      <c r="T1103" s="10">
        <v>370.9769</v>
      </c>
      <c r="U1103" s="10">
        <v>370.79379999999998</v>
      </c>
      <c r="V1103" s="10">
        <v>368.68450000000001</v>
      </c>
      <c r="W1103" s="10">
        <v>368.50139999999999</v>
      </c>
      <c r="X1103" s="10">
        <v>373.08620000000002</v>
      </c>
      <c r="Y1103" s="10">
        <v>373.26929999999999</v>
      </c>
      <c r="Z1103" s="10">
        <v>375.37860000000001</v>
      </c>
    </row>
    <row r="1104" spans="1:26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2">
        <f t="shared" si="33"/>
        <v>371.94</v>
      </c>
      <c r="I1104" s="2">
        <f t="shared" si="34"/>
        <v>371.16</v>
      </c>
      <c r="J1104" s="2">
        <f t="shared" si="35"/>
        <v>368.86759999999998</v>
      </c>
      <c r="K1104" s="10">
        <f>(testdata1820[[#This Row],[H]]+testdata1820[[#This Row],[L]]+2*testdata1820[[#This Row],[O]])/4</f>
        <v>370.9769</v>
      </c>
      <c r="L1104" s="10">
        <f>2*testdata1820[[#This Row],[PP]]-testdata1820[[#This Row],[H]]</f>
        <v>370.79379999999998</v>
      </c>
      <c r="M1104" s="10">
        <f>testdata1820[[#This Row],[PP]]-(testdata1820[[#This Row],[H]]-testdata1820[[#This Row],[L]])</f>
        <v>368.68449999999996</v>
      </c>
      <c r="N1104" s="10">
        <f>testdata1820[[#This Row],[L]]-2*(testdata1820[[#This Row],[H]]-testdata1820[[#This Row],[PP]])</f>
        <v>368.50139999999993</v>
      </c>
      <c r="O1104" s="10">
        <f>2*testdata1820[[#This Row],[PP]]-testdata1820[[#This Row],[L]]</f>
        <v>373.08620000000002</v>
      </c>
      <c r="P1104" s="10">
        <f>testdata1820[[#This Row],[PP]]+(testdata1820[[#This Row],[H]]-testdata1820[[#This Row],[L]])</f>
        <v>373.26930000000004</v>
      </c>
      <c r="Q1104" s="10">
        <f>testdata1820[[#This Row],[H]]+2*(testdata1820[[#This Row],[PP]]-testdata1820[[#This Row],[L]])</f>
        <v>375.37860000000006</v>
      </c>
      <c r="S1104" s="8">
        <v>44182.618055555555</v>
      </c>
      <c r="T1104" s="10">
        <v>370.9769</v>
      </c>
      <c r="U1104" s="10">
        <v>370.79379999999998</v>
      </c>
      <c r="V1104" s="10">
        <v>368.68450000000001</v>
      </c>
      <c r="W1104" s="10">
        <v>368.50139999999999</v>
      </c>
      <c r="X1104" s="10">
        <v>373.08620000000002</v>
      </c>
      <c r="Y1104" s="10">
        <v>373.26929999999999</v>
      </c>
      <c r="Z1104" s="10">
        <v>375.37860000000001</v>
      </c>
    </row>
    <row r="1105" spans="1:26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2">
        <f t="shared" si="33"/>
        <v>371.94</v>
      </c>
      <c r="I1105" s="2">
        <f t="shared" si="34"/>
        <v>371.16</v>
      </c>
      <c r="J1105" s="2">
        <f t="shared" si="35"/>
        <v>368.86759999999998</v>
      </c>
      <c r="K1105" s="10">
        <f>(testdata1820[[#This Row],[H]]+testdata1820[[#This Row],[L]]+2*testdata1820[[#This Row],[O]])/4</f>
        <v>370.9769</v>
      </c>
      <c r="L1105" s="10">
        <f>2*testdata1820[[#This Row],[PP]]-testdata1820[[#This Row],[H]]</f>
        <v>370.79379999999998</v>
      </c>
      <c r="M1105" s="10">
        <f>testdata1820[[#This Row],[PP]]-(testdata1820[[#This Row],[H]]-testdata1820[[#This Row],[L]])</f>
        <v>368.68449999999996</v>
      </c>
      <c r="N1105" s="10">
        <f>testdata1820[[#This Row],[L]]-2*(testdata1820[[#This Row],[H]]-testdata1820[[#This Row],[PP]])</f>
        <v>368.50139999999993</v>
      </c>
      <c r="O1105" s="10">
        <f>2*testdata1820[[#This Row],[PP]]-testdata1820[[#This Row],[L]]</f>
        <v>373.08620000000002</v>
      </c>
      <c r="P1105" s="10">
        <f>testdata1820[[#This Row],[PP]]+(testdata1820[[#This Row],[H]]-testdata1820[[#This Row],[L]])</f>
        <v>373.26930000000004</v>
      </c>
      <c r="Q1105" s="10">
        <f>testdata1820[[#This Row],[H]]+2*(testdata1820[[#This Row],[PP]]-testdata1820[[#This Row],[L]])</f>
        <v>375.37860000000006</v>
      </c>
      <c r="S1105" s="8">
        <v>44182.618750000001</v>
      </c>
      <c r="T1105" s="10">
        <v>370.9769</v>
      </c>
      <c r="U1105" s="10">
        <v>370.79379999999998</v>
      </c>
      <c r="V1105" s="10">
        <v>368.68450000000001</v>
      </c>
      <c r="W1105" s="10">
        <v>368.50139999999999</v>
      </c>
      <c r="X1105" s="10">
        <v>373.08620000000002</v>
      </c>
      <c r="Y1105" s="10">
        <v>373.26929999999999</v>
      </c>
      <c r="Z1105" s="10">
        <v>375.37860000000001</v>
      </c>
    </row>
    <row r="1106" spans="1:26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2">
        <f t="shared" si="33"/>
        <v>371.94</v>
      </c>
      <c r="I1106" s="2">
        <f t="shared" si="34"/>
        <v>371.16</v>
      </c>
      <c r="J1106" s="2">
        <f t="shared" si="35"/>
        <v>368.86759999999998</v>
      </c>
      <c r="K1106" s="10">
        <f>(testdata1820[[#This Row],[H]]+testdata1820[[#This Row],[L]]+2*testdata1820[[#This Row],[O]])/4</f>
        <v>370.9769</v>
      </c>
      <c r="L1106" s="10">
        <f>2*testdata1820[[#This Row],[PP]]-testdata1820[[#This Row],[H]]</f>
        <v>370.79379999999998</v>
      </c>
      <c r="M1106" s="10">
        <f>testdata1820[[#This Row],[PP]]-(testdata1820[[#This Row],[H]]-testdata1820[[#This Row],[L]])</f>
        <v>368.68449999999996</v>
      </c>
      <c r="N1106" s="10">
        <f>testdata1820[[#This Row],[L]]-2*(testdata1820[[#This Row],[H]]-testdata1820[[#This Row],[PP]])</f>
        <v>368.50139999999993</v>
      </c>
      <c r="O1106" s="10">
        <f>2*testdata1820[[#This Row],[PP]]-testdata1820[[#This Row],[L]]</f>
        <v>373.08620000000002</v>
      </c>
      <c r="P1106" s="10">
        <f>testdata1820[[#This Row],[PP]]+(testdata1820[[#This Row],[H]]-testdata1820[[#This Row],[L]])</f>
        <v>373.26930000000004</v>
      </c>
      <c r="Q1106" s="10">
        <f>testdata1820[[#This Row],[H]]+2*(testdata1820[[#This Row],[PP]]-testdata1820[[#This Row],[L]])</f>
        <v>375.37860000000006</v>
      </c>
      <c r="S1106" s="8">
        <v>44182.619444444441</v>
      </c>
      <c r="T1106" s="10">
        <v>370.9769</v>
      </c>
      <c r="U1106" s="10">
        <v>370.79379999999998</v>
      </c>
      <c r="V1106" s="10">
        <v>368.68450000000001</v>
      </c>
      <c r="W1106" s="10">
        <v>368.50139999999999</v>
      </c>
      <c r="X1106" s="10">
        <v>373.08620000000002</v>
      </c>
      <c r="Y1106" s="10">
        <v>373.26929999999999</v>
      </c>
      <c r="Z1106" s="10">
        <v>375.37860000000001</v>
      </c>
    </row>
    <row r="1107" spans="1:26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2">
        <f t="shared" si="33"/>
        <v>371.94</v>
      </c>
      <c r="I1107" s="2">
        <f t="shared" si="34"/>
        <v>371.16</v>
      </c>
      <c r="J1107" s="2">
        <f t="shared" si="35"/>
        <v>368.86759999999998</v>
      </c>
      <c r="K1107" s="10">
        <f>(testdata1820[[#This Row],[H]]+testdata1820[[#This Row],[L]]+2*testdata1820[[#This Row],[O]])/4</f>
        <v>370.9769</v>
      </c>
      <c r="L1107" s="10">
        <f>2*testdata1820[[#This Row],[PP]]-testdata1820[[#This Row],[H]]</f>
        <v>370.79379999999998</v>
      </c>
      <c r="M1107" s="10">
        <f>testdata1820[[#This Row],[PP]]-(testdata1820[[#This Row],[H]]-testdata1820[[#This Row],[L]])</f>
        <v>368.68449999999996</v>
      </c>
      <c r="N1107" s="10">
        <f>testdata1820[[#This Row],[L]]-2*(testdata1820[[#This Row],[H]]-testdata1820[[#This Row],[PP]])</f>
        <v>368.50139999999993</v>
      </c>
      <c r="O1107" s="10">
        <f>2*testdata1820[[#This Row],[PP]]-testdata1820[[#This Row],[L]]</f>
        <v>373.08620000000002</v>
      </c>
      <c r="P1107" s="10">
        <f>testdata1820[[#This Row],[PP]]+(testdata1820[[#This Row],[H]]-testdata1820[[#This Row],[L]])</f>
        <v>373.26930000000004</v>
      </c>
      <c r="Q1107" s="10">
        <f>testdata1820[[#This Row],[H]]+2*(testdata1820[[#This Row],[PP]]-testdata1820[[#This Row],[L]])</f>
        <v>375.37860000000006</v>
      </c>
      <c r="S1107" s="8">
        <v>44182.620138888888</v>
      </c>
      <c r="T1107" s="10">
        <v>370.9769</v>
      </c>
      <c r="U1107" s="10">
        <v>370.79379999999998</v>
      </c>
      <c r="V1107" s="10">
        <v>368.68450000000001</v>
      </c>
      <c r="W1107" s="10">
        <v>368.50139999999999</v>
      </c>
      <c r="X1107" s="10">
        <v>373.08620000000002</v>
      </c>
      <c r="Y1107" s="10">
        <v>373.26929999999999</v>
      </c>
      <c r="Z1107" s="10">
        <v>375.37860000000001</v>
      </c>
    </row>
    <row r="1108" spans="1:26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2">
        <f t="shared" si="33"/>
        <v>371.94</v>
      </c>
      <c r="I1108" s="2">
        <f t="shared" si="34"/>
        <v>371.16</v>
      </c>
      <c r="J1108" s="2">
        <f t="shared" si="35"/>
        <v>368.86759999999998</v>
      </c>
      <c r="K1108" s="10">
        <f>(testdata1820[[#This Row],[H]]+testdata1820[[#This Row],[L]]+2*testdata1820[[#This Row],[O]])/4</f>
        <v>370.9769</v>
      </c>
      <c r="L1108" s="10">
        <f>2*testdata1820[[#This Row],[PP]]-testdata1820[[#This Row],[H]]</f>
        <v>370.79379999999998</v>
      </c>
      <c r="M1108" s="10">
        <f>testdata1820[[#This Row],[PP]]-(testdata1820[[#This Row],[H]]-testdata1820[[#This Row],[L]])</f>
        <v>368.68449999999996</v>
      </c>
      <c r="N1108" s="10">
        <f>testdata1820[[#This Row],[L]]-2*(testdata1820[[#This Row],[H]]-testdata1820[[#This Row],[PP]])</f>
        <v>368.50139999999993</v>
      </c>
      <c r="O1108" s="10">
        <f>2*testdata1820[[#This Row],[PP]]-testdata1820[[#This Row],[L]]</f>
        <v>373.08620000000002</v>
      </c>
      <c r="P1108" s="10">
        <f>testdata1820[[#This Row],[PP]]+(testdata1820[[#This Row],[H]]-testdata1820[[#This Row],[L]])</f>
        <v>373.26930000000004</v>
      </c>
      <c r="Q1108" s="10">
        <f>testdata1820[[#This Row],[H]]+2*(testdata1820[[#This Row],[PP]]-testdata1820[[#This Row],[L]])</f>
        <v>375.37860000000006</v>
      </c>
      <c r="S1108" s="8">
        <v>44182.620833333334</v>
      </c>
      <c r="T1108" s="10">
        <v>370.9769</v>
      </c>
      <c r="U1108" s="10">
        <v>370.79379999999998</v>
      </c>
      <c r="V1108" s="10">
        <v>368.68450000000001</v>
      </c>
      <c r="W1108" s="10">
        <v>368.50139999999999</v>
      </c>
      <c r="X1108" s="10">
        <v>373.08620000000002</v>
      </c>
      <c r="Y1108" s="10">
        <v>373.26929999999999</v>
      </c>
      <c r="Z1108" s="10">
        <v>375.37860000000001</v>
      </c>
    </row>
    <row r="1109" spans="1:26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2">
        <f t="shared" si="33"/>
        <v>371.94</v>
      </c>
      <c r="I1109" s="2">
        <f t="shared" si="34"/>
        <v>371.16</v>
      </c>
      <c r="J1109" s="2">
        <f t="shared" si="35"/>
        <v>368.86759999999998</v>
      </c>
      <c r="K1109" s="10">
        <f>(testdata1820[[#This Row],[H]]+testdata1820[[#This Row],[L]]+2*testdata1820[[#This Row],[O]])/4</f>
        <v>370.9769</v>
      </c>
      <c r="L1109" s="10">
        <f>2*testdata1820[[#This Row],[PP]]-testdata1820[[#This Row],[H]]</f>
        <v>370.79379999999998</v>
      </c>
      <c r="M1109" s="10">
        <f>testdata1820[[#This Row],[PP]]-(testdata1820[[#This Row],[H]]-testdata1820[[#This Row],[L]])</f>
        <v>368.68449999999996</v>
      </c>
      <c r="N1109" s="10">
        <f>testdata1820[[#This Row],[L]]-2*(testdata1820[[#This Row],[H]]-testdata1820[[#This Row],[PP]])</f>
        <v>368.50139999999993</v>
      </c>
      <c r="O1109" s="10">
        <f>2*testdata1820[[#This Row],[PP]]-testdata1820[[#This Row],[L]]</f>
        <v>373.08620000000002</v>
      </c>
      <c r="P1109" s="10">
        <f>testdata1820[[#This Row],[PP]]+(testdata1820[[#This Row],[H]]-testdata1820[[#This Row],[L]])</f>
        <v>373.26930000000004</v>
      </c>
      <c r="Q1109" s="10">
        <f>testdata1820[[#This Row],[H]]+2*(testdata1820[[#This Row],[PP]]-testdata1820[[#This Row],[L]])</f>
        <v>375.37860000000006</v>
      </c>
      <c r="S1109" s="8">
        <v>44182.621527777781</v>
      </c>
      <c r="T1109" s="10">
        <v>370.9769</v>
      </c>
      <c r="U1109" s="10">
        <v>370.79379999999998</v>
      </c>
      <c r="V1109" s="10">
        <v>368.68450000000001</v>
      </c>
      <c r="W1109" s="10">
        <v>368.50139999999999</v>
      </c>
      <c r="X1109" s="10">
        <v>373.08620000000002</v>
      </c>
      <c r="Y1109" s="10">
        <v>373.26929999999999</v>
      </c>
      <c r="Z1109" s="10">
        <v>375.37860000000001</v>
      </c>
    </row>
    <row r="1110" spans="1:26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2">
        <f t="shared" si="33"/>
        <v>371.94</v>
      </c>
      <c r="I1110" s="2">
        <f t="shared" si="34"/>
        <v>371.16</v>
      </c>
      <c r="J1110" s="2">
        <f t="shared" si="35"/>
        <v>368.86759999999998</v>
      </c>
      <c r="K1110" s="10">
        <f>(testdata1820[[#This Row],[H]]+testdata1820[[#This Row],[L]]+2*testdata1820[[#This Row],[O]])/4</f>
        <v>370.9769</v>
      </c>
      <c r="L1110" s="10">
        <f>2*testdata1820[[#This Row],[PP]]-testdata1820[[#This Row],[H]]</f>
        <v>370.79379999999998</v>
      </c>
      <c r="M1110" s="10">
        <f>testdata1820[[#This Row],[PP]]-(testdata1820[[#This Row],[H]]-testdata1820[[#This Row],[L]])</f>
        <v>368.68449999999996</v>
      </c>
      <c r="N1110" s="10">
        <f>testdata1820[[#This Row],[L]]-2*(testdata1820[[#This Row],[H]]-testdata1820[[#This Row],[PP]])</f>
        <v>368.50139999999993</v>
      </c>
      <c r="O1110" s="10">
        <f>2*testdata1820[[#This Row],[PP]]-testdata1820[[#This Row],[L]]</f>
        <v>373.08620000000002</v>
      </c>
      <c r="P1110" s="10">
        <f>testdata1820[[#This Row],[PP]]+(testdata1820[[#This Row],[H]]-testdata1820[[#This Row],[L]])</f>
        <v>373.26930000000004</v>
      </c>
      <c r="Q1110" s="10">
        <f>testdata1820[[#This Row],[H]]+2*(testdata1820[[#This Row],[PP]]-testdata1820[[#This Row],[L]])</f>
        <v>375.37860000000006</v>
      </c>
      <c r="S1110" s="8">
        <v>44182.62222222222</v>
      </c>
      <c r="T1110" s="10">
        <v>370.9769</v>
      </c>
      <c r="U1110" s="10">
        <v>370.79379999999998</v>
      </c>
      <c r="V1110" s="10">
        <v>368.68450000000001</v>
      </c>
      <c r="W1110" s="10">
        <v>368.50139999999999</v>
      </c>
      <c r="X1110" s="10">
        <v>373.08620000000002</v>
      </c>
      <c r="Y1110" s="10">
        <v>373.26929999999999</v>
      </c>
      <c r="Z1110" s="10">
        <v>375.37860000000001</v>
      </c>
    </row>
    <row r="1111" spans="1:26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2">
        <f t="shared" si="33"/>
        <v>371.94</v>
      </c>
      <c r="I1111" s="2">
        <f t="shared" si="34"/>
        <v>371.16</v>
      </c>
      <c r="J1111" s="2">
        <f t="shared" si="35"/>
        <v>368.86759999999998</v>
      </c>
      <c r="K1111" s="10">
        <f>(testdata1820[[#This Row],[H]]+testdata1820[[#This Row],[L]]+2*testdata1820[[#This Row],[O]])/4</f>
        <v>370.9769</v>
      </c>
      <c r="L1111" s="10">
        <f>2*testdata1820[[#This Row],[PP]]-testdata1820[[#This Row],[H]]</f>
        <v>370.79379999999998</v>
      </c>
      <c r="M1111" s="10">
        <f>testdata1820[[#This Row],[PP]]-(testdata1820[[#This Row],[H]]-testdata1820[[#This Row],[L]])</f>
        <v>368.68449999999996</v>
      </c>
      <c r="N1111" s="10">
        <f>testdata1820[[#This Row],[L]]-2*(testdata1820[[#This Row],[H]]-testdata1820[[#This Row],[PP]])</f>
        <v>368.50139999999993</v>
      </c>
      <c r="O1111" s="10">
        <f>2*testdata1820[[#This Row],[PP]]-testdata1820[[#This Row],[L]]</f>
        <v>373.08620000000002</v>
      </c>
      <c r="P1111" s="10">
        <f>testdata1820[[#This Row],[PP]]+(testdata1820[[#This Row],[H]]-testdata1820[[#This Row],[L]])</f>
        <v>373.26930000000004</v>
      </c>
      <c r="Q1111" s="10">
        <f>testdata1820[[#This Row],[H]]+2*(testdata1820[[#This Row],[PP]]-testdata1820[[#This Row],[L]])</f>
        <v>375.37860000000006</v>
      </c>
      <c r="S1111" s="8">
        <v>44182.622916666667</v>
      </c>
      <c r="T1111" s="10">
        <v>370.9769</v>
      </c>
      <c r="U1111" s="10">
        <v>370.79379999999998</v>
      </c>
      <c r="V1111" s="10">
        <v>368.68450000000001</v>
      </c>
      <c r="W1111" s="10">
        <v>368.50139999999999</v>
      </c>
      <c r="X1111" s="10">
        <v>373.08620000000002</v>
      </c>
      <c r="Y1111" s="10">
        <v>373.26929999999999</v>
      </c>
      <c r="Z1111" s="10">
        <v>375.37860000000001</v>
      </c>
    </row>
    <row r="1112" spans="1:26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2">
        <f t="shared" si="33"/>
        <v>371.94</v>
      </c>
      <c r="I1112" s="2">
        <f t="shared" si="34"/>
        <v>371.16</v>
      </c>
      <c r="J1112" s="2">
        <f t="shared" si="35"/>
        <v>368.86759999999998</v>
      </c>
      <c r="K1112" s="10">
        <f>(testdata1820[[#This Row],[H]]+testdata1820[[#This Row],[L]]+2*testdata1820[[#This Row],[O]])/4</f>
        <v>370.9769</v>
      </c>
      <c r="L1112" s="10">
        <f>2*testdata1820[[#This Row],[PP]]-testdata1820[[#This Row],[H]]</f>
        <v>370.79379999999998</v>
      </c>
      <c r="M1112" s="10">
        <f>testdata1820[[#This Row],[PP]]-(testdata1820[[#This Row],[H]]-testdata1820[[#This Row],[L]])</f>
        <v>368.68449999999996</v>
      </c>
      <c r="N1112" s="10">
        <f>testdata1820[[#This Row],[L]]-2*(testdata1820[[#This Row],[H]]-testdata1820[[#This Row],[PP]])</f>
        <v>368.50139999999993</v>
      </c>
      <c r="O1112" s="10">
        <f>2*testdata1820[[#This Row],[PP]]-testdata1820[[#This Row],[L]]</f>
        <v>373.08620000000002</v>
      </c>
      <c r="P1112" s="10">
        <f>testdata1820[[#This Row],[PP]]+(testdata1820[[#This Row],[H]]-testdata1820[[#This Row],[L]])</f>
        <v>373.26930000000004</v>
      </c>
      <c r="Q1112" s="10">
        <f>testdata1820[[#This Row],[H]]+2*(testdata1820[[#This Row],[PP]]-testdata1820[[#This Row],[L]])</f>
        <v>375.37860000000006</v>
      </c>
      <c r="S1112" s="8">
        <v>44182.623611111114</v>
      </c>
      <c r="T1112" s="10">
        <v>370.9769</v>
      </c>
      <c r="U1112" s="10">
        <v>370.79379999999998</v>
      </c>
      <c r="V1112" s="10">
        <v>368.68450000000001</v>
      </c>
      <c r="W1112" s="10">
        <v>368.50139999999999</v>
      </c>
      <c r="X1112" s="10">
        <v>373.08620000000002</v>
      </c>
      <c r="Y1112" s="10">
        <v>373.26929999999999</v>
      </c>
      <c r="Z1112" s="10">
        <v>375.37860000000001</v>
      </c>
    </row>
    <row r="1113" spans="1:26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2">
        <f t="shared" si="33"/>
        <v>371.94</v>
      </c>
      <c r="I1113" s="2">
        <f t="shared" si="34"/>
        <v>371.16</v>
      </c>
      <c r="J1113" s="2">
        <f t="shared" si="35"/>
        <v>368.86759999999998</v>
      </c>
      <c r="K1113" s="10">
        <f>(testdata1820[[#This Row],[H]]+testdata1820[[#This Row],[L]]+2*testdata1820[[#This Row],[O]])/4</f>
        <v>370.9769</v>
      </c>
      <c r="L1113" s="10">
        <f>2*testdata1820[[#This Row],[PP]]-testdata1820[[#This Row],[H]]</f>
        <v>370.79379999999998</v>
      </c>
      <c r="M1113" s="10">
        <f>testdata1820[[#This Row],[PP]]-(testdata1820[[#This Row],[H]]-testdata1820[[#This Row],[L]])</f>
        <v>368.68449999999996</v>
      </c>
      <c r="N1113" s="10">
        <f>testdata1820[[#This Row],[L]]-2*(testdata1820[[#This Row],[H]]-testdata1820[[#This Row],[PP]])</f>
        <v>368.50139999999993</v>
      </c>
      <c r="O1113" s="10">
        <f>2*testdata1820[[#This Row],[PP]]-testdata1820[[#This Row],[L]]</f>
        <v>373.08620000000002</v>
      </c>
      <c r="P1113" s="10">
        <f>testdata1820[[#This Row],[PP]]+(testdata1820[[#This Row],[H]]-testdata1820[[#This Row],[L]])</f>
        <v>373.26930000000004</v>
      </c>
      <c r="Q1113" s="10">
        <f>testdata1820[[#This Row],[H]]+2*(testdata1820[[#This Row],[PP]]-testdata1820[[#This Row],[L]])</f>
        <v>375.37860000000006</v>
      </c>
      <c r="S1113" s="8">
        <v>44182.624305555553</v>
      </c>
      <c r="T1113" s="10">
        <v>370.9769</v>
      </c>
      <c r="U1113" s="10">
        <v>370.79379999999998</v>
      </c>
      <c r="V1113" s="10">
        <v>368.68450000000001</v>
      </c>
      <c r="W1113" s="10">
        <v>368.50139999999999</v>
      </c>
      <c r="X1113" s="10">
        <v>373.08620000000002</v>
      </c>
      <c r="Y1113" s="10">
        <v>373.26929999999999</v>
      </c>
      <c r="Z1113" s="10">
        <v>375.37860000000001</v>
      </c>
    </row>
    <row r="1114" spans="1:26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2">
        <f t="shared" si="33"/>
        <v>371.94</v>
      </c>
      <c r="I1114" s="2">
        <f t="shared" si="34"/>
        <v>371.16</v>
      </c>
      <c r="J1114" s="2">
        <f t="shared" si="35"/>
        <v>368.86759999999998</v>
      </c>
      <c r="K1114" s="10">
        <f>(testdata1820[[#This Row],[H]]+testdata1820[[#This Row],[L]]+2*testdata1820[[#This Row],[O]])/4</f>
        <v>370.9769</v>
      </c>
      <c r="L1114" s="10">
        <f>2*testdata1820[[#This Row],[PP]]-testdata1820[[#This Row],[H]]</f>
        <v>370.79379999999998</v>
      </c>
      <c r="M1114" s="10">
        <f>testdata1820[[#This Row],[PP]]-(testdata1820[[#This Row],[H]]-testdata1820[[#This Row],[L]])</f>
        <v>368.68449999999996</v>
      </c>
      <c r="N1114" s="10">
        <f>testdata1820[[#This Row],[L]]-2*(testdata1820[[#This Row],[H]]-testdata1820[[#This Row],[PP]])</f>
        <v>368.50139999999993</v>
      </c>
      <c r="O1114" s="10">
        <f>2*testdata1820[[#This Row],[PP]]-testdata1820[[#This Row],[L]]</f>
        <v>373.08620000000002</v>
      </c>
      <c r="P1114" s="10">
        <f>testdata1820[[#This Row],[PP]]+(testdata1820[[#This Row],[H]]-testdata1820[[#This Row],[L]])</f>
        <v>373.26930000000004</v>
      </c>
      <c r="Q1114" s="10">
        <f>testdata1820[[#This Row],[H]]+2*(testdata1820[[#This Row],[PP]]-testdata1820[[#This Row],[L]])</f>
        <v>375.37860000000006</v>
      </c>
      <c r="S1114" s="8">
        <v>44182.625</v>
      </c>
      <c r="T1114" s="10">
        <v>370.9769</v>
      </c>
      <c r="U1114" s="10">
        <v>370.79379999999998</v>
      </c>
      <c r="V1114" s="10">
        <v>368.68450000000001</v>
      </c>
      <c r="W1114" s="10">
        <v>368.50139999999999</v>
      </c>
      <c r="X1114" s="10">
        <v>373.08620000000002</v>
      </c>
      <c r="Y1114" s="10">
        <v>373.26929999999999</v>
      </c>
      <c r="Z1114" s="10">
        <v>375.37860000000001</v>
      </c>
    </row>
    <row r="1115" spans="1:26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2">
        <f t="shared" si="33"/>
        <v>371.94</v>
      </c>
      <c r="I1115" s="2">
        <f t="shared" si="34"/>
        <v>371.16</v>
      </c>
      <c r="J1115" s="2">
        <f t="shared" si="35"/>
        <v>368.86759999999998</v>
      </c>
      <c r="K1115" s="10">
        <f>(testdata1820[[#This Row],[H]]+testdata1820[[#This Row],[L]]+2*testdata1820[[#This Row],[O]])/4</f>
        <v>370.9769</v>
      </c>
      <c r="L1115" s="10">
        <f>2*testdata1820[[#This Row],[PP]]-testdata1820[[#This Row],[H]]</f>
        <v>370.79379999999998</v>
      </c>
      <c r="M1115" s="10">
        <f>testdata1820[[#This Row],[PP]]-(testdata1820[[#This Row],[H]]-testdata1820[[#This Row],[L]])</f>
        <v>368.68449999999996</v>
      </c>
      <c r="N1115" s="10">
        <f>testdata1820[[#This Row],[L]]-2*(testdata1820[[#This Row],[H]]-testdata1820[[#This Row],[PP]])</f>
        <v>368.50139999999993</v>
      </c>
      <c r="O1115" s="10">
        <f>2*testdata1820[[#This Row],[PP]]-testdata1820[[#This Row],[L]]</f>
        <v>373.08620000000002</v>
      </c>
      <c r="P1115" s="10">
        <f>testdata1820[[#This Row],[PP]]+(testdata1820[[#This Row],[H]]-testdata1820[[#This Row],[L]])</f>
        <v>373.26930000000004</v>
      </c>
      <c r="Q1115" s="10">
        <f>testdata1820[[#This Row],[H]]+2*(testdata1820[[#This Row],[PP]]-testdata1820[[#This Row],[L]])</f>
        <v>375.37860000000006</v>
      </c>
      <c r="S1115" s="8">
        <v>44182.625694444447</v>
      </c>
      <c r="T1115" s="10">
        <v>370.9769</v>
      </c>
      <c r="U1115" s="10">
        <v>370.79379999999998</v>
      </c>
      <c r="V1115" s="10">
        <v>368.68450000000001</v>
      </c>
      <c r="W1115" s="10">
        <v>368.50139999999999</v>
      </c>
      <c r="X1115" s="10">
        <v>373.08620000000002</v>
      </c>
      <c r="Y1115" s="10">
        <v>373.26929999999999</v>
      </c>
      <c r="Z1115" s="10">
        <v>375.37860000000001</v>
      </c>
    </row>
    <row r="1116" spans="1:26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2">
        <f t="shared" si="33"/>
        <v>371.94</v>
      </c>
      <c r="I1116" s="2">
        <f t="shared" si="34"/>
        <v>371.16</v>
      </c>
      <c r="J1116" s="2">
        <f t="shared" si="35"/>
        <v>368.86759999999998</v>
      </c>
      <c r="K1116" s="10">
        <f>(testdata1820[[#This Row],[H]]+testdata1820[[#This Row],[L]]+2*testdata1820[[#This Row],[O]])/4</f>
        <v>370.9769</v>
      </c>
      <c r="L1116" s="10">
        <f>2*testdata1820[[#This Row],[PP]]-testdata1820[[#This Row],[H]]</f>
        <v>370.79379999999998</v>
      </c>
      <c r="M1116" s="10">
        <f>testdata1820[[#This Row],[PP]]-(testdata1820[[#This Row],[H]]-testdata1820[[#This Row],[L]])</f>
        <v>368.68449999999996</v>
      </c>
      <c r="N1116" s="10">
        <f>testdata1820[[#This Row],[L]]-2*(testdata1820[[#This Row],[H]]-testdata1820[[#This Row],[PP]])</f>
        <v>368.50139999999993</v>
      </c>
      <c r="O1116" s="10">
        <f>2*testdata1820[[#This Row],[PP]]-testdata1820[[#This Row],[L]]</f>
        <v>373.08620000000002</v>
      </c>
      <c r="P1116" s="10">
        <f>testdata1820[[#This Row],[PP]]+(testdata1820[[#This Row],[H]]-testdata1820[[#This Row],[L]])</f>
        <v>373.26930000000004</v>
      </c>
      <c r="Q1116" s="10">
        <f>testdata1820[[#This Row],[H]]+2*(testdata1820[[#This Row],[PP]]-testdata1820[[#This Row],[L]])</f>
        <v>375.37860000000006</v>
      </c>
      <c r="S1116" s="8">
        <v>44182.626388888886</v>
      </c>
      <c r="T1116" s="10">
        <v>370.9769</v>
      </c>
      <c r="U1116" s="10">
        <v>370.79379999999998</v>
      </c>
      <c r="V1116" s="10">
        <v>368.68450000000001</v>
      </c>
      <c r="W1116" s="10">
        <v>368.50139999999999</v>
      </c>
      <c r="X1116" s="10">
        <v>373.08620000000002</v>
      </c>
      <c r="Y1116" s="10">
        <v>373.26929999999999</v>
      </c>
      <c r="Z1116" s="10">
        <v>375.37860000000001</v>
      </c>
    </row>
    <row r="1117" spans="1:26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2">
        <f t="shared" si="33"/>
        <v>371.94</v>
      </c>
      <c r="I1117" s="2">
        <f t="shared" si="34"/>
        <v>371.16</v>
      </c>
      <c r="J1117" s="2">
        <f t="shared" si="35"/>
        <v>368.86759999999998</v>
      </c>
      <c r="K1117" s="10">
        <f>(testdata1820[[#This Row],[H]]+testdata1820[[#This Row],[L]]+2*testdata1820[[#This Row],[O]])/4</f>
        <v>370.9769</v>
      </c>
      <c r="L1117" s="10">
        <f>2*testdata1820[[#This Row],[PP]]-testdata1820[[#This Row],[H]]</f>
        <v>370.79379999999998</v>
      </c>
      <c r="M1117" s="10">
        <f>testdata1820[[#This Row],[PP]]-(testdata1820[[#This Row],[H]]-testdata1820[[#This Row],[L]])</f>
        <v>368.68449999999996</v>
      </c>
      <c r="N1117" s="10">
        <f>testdata1820[[#This Row],[L]]-2*(testdata1820[[#This Row],[H]]-testdata1820[[#This Row],[PP]])</f>
        <v>368.50139999999993</v>
      </c>
      <c r="O1117" s="10">
        <f>2*testdata1820[[#This Row],[PP]]-testdata1820[[#This Row],[L]]</f>
        <v>373.08620000000002</v>
      </c>
      <c r="P1117" s="10">
        <f>testdata1820[[#This Row],[PP]]+(testdata1820[[#This Row],[H]]-testdata1820[[#This Row],[L]])</f>
        <v>373.26930000000004</v>
      </c>
      <c r="Q1117" s="10">
        <f>testdata1820[[#This Row],[H]]+2*(testdata1820[[#This Row],[PP]]-testdata1820[[#This Row],[L]])</f>
        <v>375.37860000000006</v>
      </c>
      <c r="S1117" s="8">
        <v>44182.627083333333</v>
      </c>
      <c r="T1117" s="10">
        <v>370.9769</v>
      </c>
      <c r="U1117" s="10">
        <v>370.79379999999998</v>
      </c>
      <c r="V1117" s="10">
        <v>368.68450000000001</v>
      </c>
      <c r="W1117" s="10">
        <v>368.50139999999999</v>
      </c>
      <c r="X1117" s="10">
        <v>373.08620000000002</v>
      </c>
      <c r="Y1117" s="10">
        <v>373.26929999999999</v>
      </c>
      <c r="Z1117" s="10">
        <v>375.37860000000001</v>
      </c>
    </row>
    <row r="1118" spans="1:26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2">
        <f t="shared" si="33"/>
        <v>371.94</v>
      </c>
      <c r="I1118" s="2">
        <f t="shared" si="34"/>
        <v>371.16</v>
      </c>
      <c r="J1118" s="2">
        <f t="shared" si="35"/>
        <v>368.86759999999998</v>
      </c>
      <c r="K1118" s="10">
        <f>(testdata1820[[#This Row],[H]]+testdata1820[[#This Row],[L]]+2*testdata1820[[#This Row],[O]])/4</f>
        <v>370.9769</v>
      </c>
      <c r="L1118" s="10">
        <f>2*testdata1820[[#This Row],[PP]]-testdata1820[[#This Row],[H]]</f>
        <v>370.79379999999998</v>
      </c>
      <c r="M1118" s="10">
        <f>testdata1820[[#This Row],[PP]]-(testdata1820[[#This Row],[H]]-testdata1820[[#This Row],[L]])</f>
        <v>368.68449999999996</v>
      </c>
      <c r="N1118" s="10">
        <f>testdata1820[[#This Row],[L]]-2*(testdata1820[[#This Row],[H]]-testdata1820[[#This Row],[PP]])</f>
        <v>368.50139999999993</v>
      </c>
      <c r="O1118" s="10">
        <f>2*testdata1820[[#This Row],[PP]]-testdata1820[[#This Row],[L]]</f>
        <v>373.08620000000002</v>
      </c>
      <c r="P1118" s="10">
        <f>testdata1820[[#This Row],[PP]]+(testdata1820[[#This Row],[H]]-testdata1820[[#This Row],[L]])</f>
        <v>373.26930000000004</v>
      </c>
      <c r="Q1118" s="10">
        <f>testdata1820[[#This Row],[H]]+2*(testdata1820[[#This Row],[PP]]-testdata1820[[#This Row],[L]])</f>
        <v>375.37860000000006</v>
      </c>
      <c r="S1118" s="8">
        <v>44182.62777777778</v>
      </c>
      <c r="T1118" s="10">
        <v>370.9769</v>
      </c>
      <c r="U1118" s="10">
        <v>370.79379999999998</v>
      </c>
      <c r="V1118" s="10">
        <v>368.68450000000001</v>
      </c>
      <c r="W1118" s="10">
        <v>368.50139999999999</v>
      </c>
      <c r="X1118" s="10">
        <v>373.08620000000002</v>
      </c>
      <c r="Y1118" s="10">
        <v>373.26929999999999</v>
      </c>
      <c r="Z1118" s="10">
        <v>375.37860000000001</v>
      </c>
    </row>
    <row r="1119" spans="1:26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2">
        <f t="shared" si="33"/>
        <v>371.94</v>
      </c>
      <c r="I1119" s="2">
        <f t="shared" si="34"/>
        <v>371.16</v>
      </c>
      <c r="J1119" s="2">
        <f t="shared" si="35"/>
        <v>368.86759999999998</v>
      </c>
      <c r="K1119" s="10">
        <f>(testdata1820[[#This Row],[H]]+testdata1820[[#This Row],[L]]+2*testdata1820[[#This Row],[O]])/4</f>
        <v>370.9769</v>
      </c>
      <c r="L1119" s="10">
        <f>2*testdata1820[[#This Row],[PP]]-testdata1820[[#This Row],[H]]</f>
        <v>370.79379999999998</v>
      </c>
      <c r="M1119" s="10">
        <f>testdata1820[[#This Row],[PP]]-(testdata1820[[#This Row],[H]]-testdata1820[[#This Row],[L]])</f>
        <v>368.68449999999996</v>
      </c>
      <c r="N1119" s="10">
        <f>testdata1820[[#This Row],[L]]-2*(testdata1820[[#This Row],[H]]-testdata1820[[#This Row],[PP]])</f>
        <v>368.50139999999993</v>
      </c>
      <c r="O1119" s="10">
        <f>2*testdata1820[[#This Row],[PP]]-testdata1820[[#This Row],[L]]</f>
        <v>373.08620000000002</v>
      </c>
      <c r="P1119" s="10">
        <f>testdata1820[[#This Row],[PP]]+(testdata1820[[#This Row],[H]]-testdata1820[[#This Row],[L]])</f>
        <v>373.26930000000004</v>
      </c>
      <c r="Q1119" s="10">
        <f>testdata1820[[#This Row],[H]]+2*(testdata1820[[#This Row],[PP]]-testdata1820[[#This Row],[L]])</f>
        <v>375.37860000000006</v>
      </c>
      <c r="S1119" s="8">
        <v>44182.628472222219</v>
      </c>
      <c r="T1119" s="10">
        <v>370.9769</v>
      </c>
      <c r="U1119" s="10">
        <v>370.79379999999998</v>
      </c>
      <c r="V1119" s="10">
        <v>368.68450000000001</v>
      </c>
      <c r="W1119" s="10">
        <v>368.50139999999999</v>
      </c>
      <c r="X1119" s="10">
        <v>373.08620000000002</v>
      </c>
      <c r="Y1119" s="10">
        <v>373.26929999999999</v>
      </c>
      <c r="Z1119" s="10">
        <v>375.37860000000001</v>
      </c>
    </row>
    <row r="1120" spans="1:26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2">
        <f t="shared" si="33"/>
        <v>371.94</v>
      </c>
      <c r="I1120" s="2">
        <f t="shared" si="34"/>
        <v>371.16</v>
      </c>
      <c r="J1120" s="2">
        <f t="shared" si="35"/>
        <v>368.86759999999998</v>
      </c>
      <c r="K1120" s="10">
        <f>(testdata1820[[#This Row],[H]]+testdata1820[[#This Row],[L]]+2*testdata1820[[#This Row],[O]])/4</f>
        <v>370.9769</v>
      </c>
      <c r="L1120" s="10">
        <f>2*testdata1820[[#This Row],[PP]]-testdata1820[[#This Row],[H]]</f>
        <v>370.79379999999998</v>
      </c>
      <c r="M1120" s="10">
        <f>testdata1820[[#This Row],[PP]]-(testdata1820[[#This Row],[H]]-testdata1820[[#This Row],[L]])</f>
        <v>368.68449999999996</v>
      </c>
      <c r="N1120" s="10">
        <f>testdata1820[[#This Row],[L]]-2*(testdata1820[[#This Row],[H]]-testdata1820[[#This Row],[PP]])</f>
        <v>368.50139999999993</v>
      </c>
      <c r="O1120" s="10">
        <f>2*testdata1820[[#This Row],[PP]]-testdata1820[[#This Row],[L]]</f>
        <v>373.08620000000002</v>
      </c>
      <c r="P1120" s="10">
        <f>testdata1820[[#This Row],[PP]]+(testdata1820[[#This Row],[H]]-testdata1820[[#This Row],[L]])</f>
        <v>373.26930000000004</v>
      </c>
      <c r="Q1120" s="10">
        <f>testdata1820[[#This Row],[H]]+2*(testdata1820[[#This Row],[PP]]-testdata1820[[#This Row],[L]])</f>
        <v>375.37860000000006</v>
      </c>
      <c r="S1120" s="8">
        <v>44182.629166666666</v>
      </c>
      <c r="T1120" s="10">
        <v>370.9769</v>
      </c>
      <c r="U1120" s="10">
        <v>370.79379999999998</v>
      </c>
      <c r="V1120" s="10">
        <v>368.68450000000001</v>
      </c>
      <c r="W1120" s="10">
        <v>368.50139999999999</v>
      </c>
      <c r="X1120" s="10">
        <v>373.08620000000002</v>
      </c>
      <c r="Y1120" s="10">
        <v>373.26929999999999</v>
      </c>
      <c r="Z1120" s="10">
        <v>375.37860000000001</v>
      </c>
    </row>
    <row r="1121" spans="1:26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2">
        <f t="shared" si="33"/>
        <v>371.94</v>
      </c>
      <c r="I1121" s="2">
        <f t="shared" si="34"/>
        <v>371.16</v>
      </c>
      <c r="J1121" s="2">
        <f t="shared" si="35"/>
        <v>368.86759999999998</v>
      </c>
      <c r="K1121" s="10">
        <f>(testdata1820[[#This Row],[H]]+testdata1820[[#This Row],[L]]+2*testdata1820[[#This Row],[O]])/4</f>
        <v>370.9769</v>
      </c>
      <c r="L1121" s="10">
        <f>2*testdata1820[[#This Row],[PP]]-testdata1820[[#This Row],[H]]</f>
        <v>370.79379999999998</v>
      </c>
      <c r="M1121" s="10">
        <f>testdata1820[[#This Row],[PP]]-(testdata1820[[#This Row],[H]]-testdata1820[[#This Row],[L]])</f>
        <v>368.68449999999996</v>
      </c>
      <c r="N1121" s="10">
        <f>testdata1820[[#This Row],[L]]-2*(testdata1820[[#This Row],[H]]-testdata1820[[#This Row],[PP]])</f>
        <v>368.50139999999993</v>
      </c>
      <c r="O1121" s="10">
        <f>2*testdata1820[[#This Row],[PP]]-testdata1820[[#This Row],[L]]</f>
        <v>373.08620000000002</v>
      </c>
      <c r="P1121" s="10">
        <f>testdata1820[[#This Row],[PP]]+(testdata1820[[#This Row],[H]]-testdata1820[[#This Row],[L]])</f>
        <v>373.26930000000004</v>
      </c>
      <c r="Q1121" s="10">
        <f>testdata1820[[#This Row],[H]]+2*(testdata1820[[#This Row],[PP]]-testdata1820[[#This Row],[L]])</f>
        <v>375.37860000000006</v>
      </c>
      <c r="S1121" s="8">
        <v>44182.629861111112</v>
      </c>
      <c r="T1121" s="10">
        <v>370.9769</v>
      </c>
      <c r="U1121" s="10">
        <v>370.79379999999998</v>
      </c>
      <c r="V1121" s="10">
        <v>368.68450000000001</v>
      </c>
      <c r="W1121" s="10">
        <v>368.50139999999999</v>
      </c>
      <c r="X1121" s="10">
        <v>373.08620000000002</v>
      </c>
      <c r="Y1121" s="10">
        <v>373.26929999999999</v>
      </c>
      <c r="Z1121" s="10">
        <v>375.37860000000001</v>
      </c>
    </row>
    <row r="1122" spans="1:26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2">
        <f t="shared" si="33"/>
        <v>371.94</v>
      </c>
      <c r="I1122" s="2">
        <f t="shared" si="34"/>
        <v>371.16</v>
      </c>
      <c r="J1122" s="2">
        <f t="shared" si="35"/>
        <v>368.86759999999998</v>
      </c>
      <c r="K1122" s="10">
        <f>(testdata1820[[#This Row],[H]]+testdata1820[[#This Row],[L]]+2*testdata1820[[#This Row],[O]])/4</f>
        <v>370.9769</v>
      </c>
      <c r="L1122" s="10">
        <f>2*testdata1820[[#This Row],[PP]]-testdata1820[[#This Row],[H]]</f>
        <v>370.79379999999998</v>
      </c>
      <c r="M1122" s="10">
        <f>testdata1820[[#This Row],[PP]]-(testdata1820[[#This Row],[H]]-testdata1820[[#This Row],[L]])</f>
        <v>368.68449999999996</v>
      </c>
      <c r="N1122" s="10">
        <f>testdata1820[[#This Row],[L]]-2*(testdata1820[[#This Row],[H]]-testdata1820[[#This Row],[PP]])</f>
        <v>368.50139999999993</v>
      </c>
      <c r="O1122" s="10">
        <f>2*testdata1820[[#This Row],[PP]]-testdata1820[[#This Row],[L]]</f>
        <v>373.08620000000002</v>
      </c>
      <c r="P1122" s="10">
        <f>testdata1820[[#This Row],[PP]]+(testdata1820[[#This Row],[H]]-testdata1820[[#This Row],[L]])</f>
        <v>373.26930000000004</v>
      </c>
      <c r="Q1122" s="10">
        <f>testdata1820[[#This Row],[H]]+2*(testdata1820[[#This Row],[PP]]-testdata1820[[#This Row],[L]])</f>
        <v>375.37860000000006</v>
      </c>
      <c r="S1122" s="8">
        <v>44182.630555555559</v>
      </c>
      <c r="T1122" s="10">
        <v>370.9769</v>
      </c>
      <c r="U1122" s="10">
        <v>370.79379999999998</v>
      </c>
      <c r="V1122" s="10">
        <v>368.68450000000001</v>
      </c>
      <c r="W1122" s="10">
        <v>368.50139999999999</v>
      </c>
      <c r="X1122" s="10">
        <v>373.08620000000002</v>
      </c>
      <c r="Y1122" s="10">
        <v>373.26929999999999</v>
      </c>
      <c r="Z1122" s="10">
        <v>375.37860000000001</v>
      </c>
    </row>
    <row r="1123" spans="1:26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2">
        <f t="shared" si="33"/>
        <v>371.94</v>
      </c>
      <c r="I1123" s="2">
        <f t="shared" si="34"/>
        <v>371.16</v>
      </c>
      <c r="J1123" s="2">
        <f t="shared" si="35"/>
        <v>368.86759999999998</v>
      </c>
      <c r="K1123" s="10">
        <f>(testdata1820[[#This Row],[H]]+testdata1820[[#This Row],[L]]+2*testdata1820[[#This Row],[O]])/4</f>
        <v>370.9769</v>
      </c>
      <c r="L1123" s="10">
        <f>2*testdata1820[[#This Row],[PP]]-testdata1820[[#This Row],[H]]</f>
        <v>370.79379999999998</v>
      </c>
      <c r="M1123" s="10">
        <f>testdata1820[[#This Row],[PP]]-(testdata1820[[#This Row],[H]]-testdata1820[[#This Row],[L]])</f>
        <v>368.68449999999996</v>
      </c>
      <c r="N1123" s="10">
        <f>testdata1820[[#This Row],[L]]-2*(testdata1820[[#This Row],[H]]-testdata1820[[#This Row],[PP]])</f>
        <v>368.50139999999993</v>
      </c>
      <c r="O1123" s="10">
        <f>2*testdata1820[[#This Row],[PP]]-testdata1820[[#This Row],[L]]</f>
        <v>373.08620000000002</v>
      </c>
      <c r="P1123" s="10">
        <f>testdata1820[[#This Row],[PP]]+(testdata1820[[#This Row],[H]]-testdata1820[[#This Row],[L]])</f>
        <v>373.26930000000004</v>
      </c>
      <c r="Q1123" s="10">
        <f>testdata1820[[#This Row],[H]]+2*(testdata1820[[#This Row],[PP]]-testdata1820[[#This Row],[L]])</f>
        <v>375.37860000000006</v>
      </c>
      <c r="S1123" s="8">
        <v>44182.631249999999</v>
      </c>
      <c r="T1123" s="10">
        <v>370.9769</v>
      </c>
      <c r="U1123" s="10">
        <v>370.79379999999998</v>
      </c>
      <c r="V1123" s="10">
        <v>368.68450000000001</v>
      </c>
      <c r="W1123" s="10">
        <v>368.50139999999999</v>
      </c>
      <c r="X1123" s="10">
        <v>373.08620000000002</v>
      </c>
      <c r="Y1123" s="10">
        <v>373.26929999999999</v>
      </c>
      <c r="Z1123" s="10">
        <v>375.37860000000001</v>
      </c>
    </row>
    <row r="1124" spans="1:26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2">
        <f t="shared" si="33"/>
        <v>371.94</v>
      </c>
      <c r="I1124" s="2">
        <f t="shared" si="34"/>
        <v>371.16</v>
      </c>
      <c r="J1124" s="2">
        <f t="shared" si="35"/>
        <v>368.86759999999998</v>
      </c>
      <c r="K1124" s="10">
        <f>(testdata1820[[#This Row],[H]]+testdata1820[[#This Row],[L]]+2*testdata1820[[#This Row],[O]])/4</f>
        <v>370.9769</v>
      </c>
      <c r="L1124" s="10">
        <f>2*testdata1820[[#This Row],[PP]]-testdata1820[[#This Row],[H]]</f>
        <v>370.79379999999998</v>
      </c>
      <c r="M1124" s="10">
        <f>testdata1820[[#This Row],[PP]]-(testdata1820[[#This Row],[H]]-testdata1820[[#This Row],[L]])</f>
        <v>368.68449999999996</v>
      </c>
      <c r="N1124" s="10">
        <f>testdata1820[[#This Row],[L]]-2*(testdata1820[[#This Row],[H]]-testdata1820[[#This Row],[PP]])</f>
        <v>368.50139999999993</v>
      </c>
      <c r="O1124" s="10">
        <f>2*testdata1820[[#This Row],[PP]]-testdata1820[[#This Row],[L]]</f>
        <v>373.08620000000002</v>
      </c>
      <c r="P1124" s="10">
        <f>testdata1820[[#This Row],[PP]]+(testdata1820[[#This Row],[H]]-testdata1820[[#This Row],[L]])</f>
        <v>373.26930000000004</v>
      </c>
      <c r="Q1124" s="10">
        <f>testdata1820[[#This Row],[H]]+2*(testdata1820[[#This Row],[PP]]-testdata1820[[#This Row],[L]])</f>
        <v>375.37860000000006</v>
      </c>
      <c r="S1124" s="8">
        <v>44182.631944444445</v>
      </c>
      <c r="T1124" s="10">
        <v>370.9769</v>
      </c>
      <c r="U1124" s="10">
        <v>370.79379999999998</v>
      </c>
      <c r="V1124" s="10">
        <v>368.68450000000001</v>
      </c>
      <c r="W1124" s="10">
        <v>368.50139999999999</v>
      </c>
      <c r="X1124" s="10">
        <v>373.08620000000002</v>
      </c>
      <c r="Y1124" s="10">
        <v>373.26929999999999</v>
      </c>
      <c r="Z1124" s="10">
        <v>375.37860000000001</v>
      </c>
    </row>
    <row r="1125" spans="1:26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2">
        <f t="shared" si="33"/>
        <v>371.94</v>
      </c>
      <c r="I1125" s="2">
        <f t="shared" si="34"/>
        <v>371.16</v>
      </c>
      <c r="J1125" s="2">
        <f t="shared" si="35"/>
        <v>368.86759999999998</v>
      </c>
      <c r="K1125" s="10">
        <f>(testdata1820[[#This Row],[H]]+testdata1820[[#This Row],[L]]+2*testdata1820[[#This Row],[O]])/4</f>
        <v>370.9769</v>
      </c>
      <c r="L1125" s="10">
        <f>2*testdata1820[[#This Row],[PP]]-testdata1820[[#This Row],[H]]</f>
        <v>370.79379999999998</v>
      </c>
      <c r="M1125" s="10">
        <f>testdata1820[[#This Row],[PP]]-(testdata1820[[#This Row],[H]]-testdata1820[[#This Row],[L]])</f>
        <v>368.68449999999996</v>
      </c>
      <c r="N1125" s="10">
        <f>testdata1820[[#This Row],[L]]-2*(testdata1820[[#This Row],[H]]-testdata1820[[#This Row],[PP]])</f>
        <v>368.50139999999993</v>
      </c>
      <c r="O1125" s="10">
        <f>2*testdata1820[[#This Row],[PP]]-testdata1820[[#This Row],[L]]</f>
        <v>373.08620000000002</v>
      </c>
      <c r="P1125" s="10">
        <f>testdata1820[[#This Row],[PP]]+(testdata1820[[#This Row],[H]]-testdata1820[[#This Row],[L]])</f>
        <v>373.26930000000004</v>
      </c>
      <c r="Q1125" s="10">
        <f>testdata1820[[#This Row],[H]]+2*(testdata1820[[#This Row],[PP]]-testdata1820[[#This Row],[L]])</f>
        <v>375.37860000000006</v>
      </c>
      <c r="S1125" s="8">
        <v>44182.632638888892</v>
      </c>
      <c r="T1125" s="10">
        <v>370.9769</v>
      </c>
      <c r="U1125" s="10">
        <v>370.79379999999998</v>
      </c>
      <c r="V1125" s="10">
        <v>368.68450000000001</v>
      </c>
      <c r="W1125" s="10">
        <v>368.50139999999999</v>
      </c>
      <c r="X1125" s="10">
        <v>373.08620000000002</v>
      </c>
      <c r="Y1125" s="10">
        <v>373.26929999999999</v>
      </c>
      <c r="Z1125" s="10">
        <v>375.37860000000001</v>
      </c>
    </row>
    <row r="1126" spans="1:26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2">
        <f t="shared" si="33"/>
        <v>371.94</v>
      </c>
      <c r="I1126" s="2">
        <f t="shared" si="34"/>
        <v>371.16</v>
      </c>
      <c r="J1126" s="2">
        <f t="shared" si="35"/>
        <v>368.86759999999998</v>
      </c>
      <c r="K1126" s="10">
        <f>(testdata1820[[#This Row],[H]]+testdata1820[[#This Row],[L]]+2*testdata1820[[#This Row],[O]])/4</f>
        <v>370.9769</v>
      </c>
      <c r="L1126" s="10">
        <f>2*testdata1820[[#This Row],[PP]]-testdata1820[[#This Row],[H]]</f>
        <v>370.79379999999998</v>
      </c>
      <c r="M1126" s="10">
        <f>testdata1820[[#This Row],[PP]]-(testdata1820[[#This Row],[H]]-testdata1820[[#This Row],[L]])</f>
        <v>368.68449999999996</v>
      </c>
      <c r="N1126" s="10">
        <f>testdata1820[[#This Row],[L]]-2*(testdata1820[[#This Row],[H]]-testdata1820[[#This Row],[PP]])</f>
        <v>368.50139999999993</v>
      </c>
      <c r="O1126" s="10">
        <f>2*testdata1820[[#This Row],[PP]]-testdata1820[[#This Row],[L]]</f>
        <v>373.08620000000002</v>
      </c>
      <c r="P1126" s="10">
        <f>testdata1820[[#This Row],[PP]]+(testdata1820[[#This Row],[H]]-testdata1820[[#This Row],[L]])</f>
        <v>373.26930000000004</v>
      </c>
      <c r="Q1126" s="10">
        <f>testdata1820[[#This Row],[H]]+2*(testdata1820[[#This Row],[PP]]-testdata1820[[#This Row],[L]])</f>
        <v>375.37860000000006</v>
      </c>
      <c r="S1126" s="8">
        <v>44182.633333333331</v>
      </c>
      <c r="T1126" s="10">
        <v>370.9769</v>
      </c>
      <c r="U1126" s="10">
        <v>370.79379999999998</v>
      </c>
      <c r="V1126" s="10">
        <v>368.68450000000001</v>
      </c>
      <c r="W1126" s="10">
        <v>368.50139999999999</v>
      </c>
      <c r="X1126" s="10">
        <v>373.08620000000002</v>
      </c>
      <c r="Y1126" s="10">
        <v>373.26929999999999</v>
      </c>
      <c r="Z1126" s="10">
        <v>375.37860000000001</v>
      </c>
    </row>
    <row r="1127" spans="1:26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2">
        <f t="shared" si="33"/>
        <v>371.94</v>
      </c>
      <c r="I1127" s="2">
        <f t="shared" si="34"/>
        <v>371.16</v>
      </c>
      <c r="J1127" s="2">
        <f t="shared" si="35"/>
        <v>368.86759999999998</v>
      </c>
      <c r="K1127" s="10">
        <f>(testdata1820[[#This Row],[H]]+testdata1820[[#This Row],[L]]+2*testdata1820[[#This Row],[O]])/4</f>
        <v>370.9769</v>
      </c>
      <c r="L1127" s="10">
        <f>2*testdata1820[[#This Row],[PP]]-testdata1820[[#This Row],[H]]</f>
        <v>370.79379999999998</v>
      </c>
      <c r="M1127" s="10">
        <f>testdata1820[[#This Row],[PP]]-(testdata1820[[#This Row],[H]]-testdata1820[[#This Row],[L]])</f>
        <v>368.68449999999996</v>
      </c>
      <c r="N1127" s="10">
        <f>testdata1820[[#This Row],[L]]-2*(testdata1820[[#This Row],[H]]-testdata1820[[#This Row],[PP]])</f>
        <v>368.50139999999993</v>
      </c>
      <c r="O1127" s="10">
        <f>2*testdata1820[[#This Row],[PP]]-testdata1820[[#This Row],[L]]</f>
        <v>373.08620000000002</v>
      </c>
      <c r="P1127" s="10">
        <f>testdata1820[[#This Row],[PP]]+(testdata1820[[#This Row],[H]]-testdata1820[[#This Row],[L]])</f>
        <v>373.26930000000004</v>
      </c>
      <c r="Q1127" s="10">
        <f>testdata1820[[#This Row],[H]]+2*(testdata1820[[#This Row],[PP]]-testdata1820[[#This Row],[L]])</f>
        <v>375.37860000000006</v>
      </c>
      <c r="S1127" s="8">
        <v>44182.634027777778</v>
      </c>
      <c r="T1127" s="10">
        <v>370.9769</v>
      </c>
      <c r="U1127" s="10">
        <v>370.79379999999998</v>
      </c>
      <c r="V1127" s="10">
        <v>368.68450000000001</v>
      </c>
      <c r="W1127" s="10">
        <v>368.50139999999999</v>
      </c>
      <c r="X1127" s="10">
        <v>373.08620000000002</v>
      </c>
      <c r="Y1127" s="10">
        <v>373.26929999999999</v>
      </c>
      <c r="Z1127" s="10">
        <v>375.37860000000001</v>
      </c>
    </row>
    <row r="1128" spans="1:26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2">
        <f t="shared" si="33"/>
        <v>371.94</v>
      </c>
      <c r="I1128" s="2">
        <f t="shared" si="34"/>
        <v>371.16</v>
      </c>
      <c r="J1128" s="2">
        <f t="shared" si="35"/>
        <v>368.86759999999998</v>
      </c>
      <c r="K1128" s="10">
        <f>(testdata1820[[#This Row],[H]]+testdata1820[[#This Row],[L]]+2*testdata1820[[#This Row],[O]])/4</f>
        <v>370.9769</v>
      </c>
      <c r="L1128" s="10">
        <f>2*testdata1820[[#This Row],[PP]]-testdata1820[[#This Row],[H]]</f>
        <v>370.79379999999998</v>
      </c>
      <c r="M1128" s="10">
        <f>testdata1820[[#This Row],[PP]]-(testdata1820[[#This Row],[H]]-testdata1820[[#This Row],[L]])</f>
        <v>368.68449999999996</v>
      </c>
      <c r="N1128" s="10">
        <f>testdata1820[[#This Row],[L]]-2*(testdata1820[[#This Row],[H]]-testdata1820[[#This Row],[PP]])</f>
        <v>368.50139999999993</v>
      </c>
      <c r="O1128" s="10">
        <f>2*testdata1820[[#This Row],[PP]]-testdata1820[[#This Row],[L]]</f>
        <v>373.08620000000002</v>
      </c>
      <c r="P1128" s="10">
        <f>testdata1820[[#This Row],[PP]]+(testdata1820[[#This Row],[H]]-testdata1820[[#This Row],[L]])</f>
        <v>373.26930000000004</v>
      </c>
      <c r="Q1128" s="10">
        <f>testdata1820[[#This Row],[H]]+2*(testdata1820[[#This Row],[PP]]-testdata1820[[#This Row],[L]])</f>
        <v>375.37860000000006</v>
      </c>
      <c r="S1128" s="8">
        <v>44182.634722222225</v>
      </c>
      <c r="T1128" s="10">
        <v>370.9769</v>
      </c>
      <c r="U1128" s="10">
        <v>370.79379999999998</v>
      </c>
      <c r="V1128" s="10">
        <v>368.68450000000001</v>
      </c>
      <c r="W1128" s="10">
        <v>368.50139999999999</v>
      </c>
      <c r="X1128" s="10">
        <v>373.08620000000002</v>
      </c>
      <c r="Y1128" s="10">
        <v>373.26929999999999</v>
      </c>
      <c r="Z1128" s="10">
        <v>375.37860000000001</v>
      </c>
    </row>
    <row r="1129" spans="1:26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2">
        <f t="shared" si="33"/>
        <v>371.94</v>
      </c>
      <c r="I1129" s="2">
        <f t="shared" si="34"/>
        <v>371.16</v>
      </c>
      <c r="J1129" s="2">
        <f t="shared" si="35"/>
        <v>368.86759999999998</v>
      </c>
      <c r="K1129" s="10">
        <f>(testdata1820[[#This Row],[H]]+testdata1820[[#This Row],[L]]+2*testdata1820[[#This Row],[O]])/4</f>
        <v>370.9769</v>
      </c>
      <c r="L1129" s="10">
        <f>2*testdata1820[[#This Row],[PP]]-testdata1820[[#This Row],[H]]</f>
        <v>370.79379999999998</v>
      </c>
      <c r="M1129" s="10">
        <f>testdata1820[[#This Row],[PP]]-(testdata1820[[#This Row],[H]]-testdata1820[[#This Row],[L]])</f>
        <v>368.68449999999996</v>
      </c>
      <c r="N1129" s="10">
        <f>testdata1820[[#This Row],[L]]-2*(testdata1820[[#This Row],[H]]-testdata1820[[#This Row],[PP]])</f>
        <v>368.50139999999993</v>
      </c>
      <c r="O1129" s="10">
        <f>2*testdata1820[[#This Row],[PP]]-testdata1820[[#This Row],[L]]</f>
        <v>373.08620000000002</v>
      </c>
      <c r="P1129" s="10">
        <f>testdata1820[[#This Row],[PP]]+(testdata1820[[#This Row],[H]]-testdata1820[[#This Row],[L]])</f>
        <v>373.26930000000004</v>
      </c>
      <c r="Q1129" s="10">
        <f>testdata1820[[#This Row],[H]]+2*(testdata1820[[#This Row],[PP]]-testdata1820[[#This Row],[L]])</f>
        <v>375.37860000000006</v>
      </c>
      <c r="S1129" s="8">
        <v>44182.635416666664</v>
      </c>
      <c r="T1129" s="10">
        <v>370.9769</v>
      </c>
      <c r="U1129" s="10">
        <v>370.79379999999998</v>
      </c>
      <c r="V1129" s="10">
        <v>368.68450000000001</v>
      </c>
      <c r="W1129" s="10">
        <v>368.50139999999999</v>
      </c>
      <c r="X1129" s="10">
        <v>373.08620000000002</v>
      </c>
      <c r="Y1129" s="10">
        <v>373.26929999999999</v>
      </c>
      <c r="Z1129" s="10">
        <v>375.37860000000001</v>
      </c>
    </row>
    <row r="1130" spans="1:26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2">
        <f t="shared" si="33"/>
        <v>371.94</v>
      </c>
      <c r="I1130" s="2">
        <f t="shared" si="34"/>
        <v>371.16</v>
      </c>
      <c r="J1130" s="2">
        <f t="shared" si="35"/>
        <v>368.86759999999998</v>
      </c>
      <c r="K1130" s="10">
        <f>(testdata1820[[#This Row],[H]]+testdata1820[[#This Row],[L]]+2*testdata1820[[#This Row],[O]])/4</f>
        <v>370.9769</v>
      </c>
      <c r="L1130" s="10">
        <f>2*testdata1820[[#This Row],[PP]]-testdata1820[[#This Row],[H]]</f>
        <v>370.79379999999998</v>
      </c>
      <c r="M1130" s="10">
        <f>testdata1820[[#This Row],[PP]]-(testdata1820[[#This Row],[H]]-testdata1820[[#This Row],[L]])</f>
        <v>368.68449999999996</v>
      </c>
      <c r="N1130" s="10">
        <f>testdata1820[[#This Row],[L]]-2*(testdata1820[[#This Row],[H]]-testdata1820[[#This Row],[PP]])</f>
        <v>368.50139999999993</v>
      </c>
      <c r="O1130" s="10">
        <f>2*testdata1820[[#This Row],[PP]]-testdata1820[[#This Row],[L]]</f>
        <v>373.08620000000002</v>
      </c>
      <c r="P1130" s="10">
        <f>testdata1820[[#This Row],[PP]]+(testdata1820[[#This Row],[H]]-testdata1820[[#This Row],[L]])</f>
        <v>373.26930000000004</v>
      </c>
      <c r="Q1130" s="10">
        <f>testdata1820[[#This Row],[H]]+2*(testdata1820[[#This Row],[PP]]-testdata1820[[#This Row],[L]])</f>
        <v>375.37860000000006</v>
      </c>
      <c r="S1130" s="8">
        <v>44182.636111111111</v>
      </c>
      <c r="T1130" s="10">
        <v>370.9769</v>
      </c>
      <c r="U1130" s="10">
        <v>370.79379999999998</v>
      </c>
      <c r="V1130" s="10">
        <v>368.68450000000001</v>
      </c>
      <c r="W1130" s="10">
        <v>368.50139999999999</v>
      </c>
      <c r="X1130" s="10">
        <v>373.08620000000002</v>
      </c>
      <c r="Y1130" s="10">
        <v>373.26929999999999</v>
      </c>
      <c r="Z1130" s="10">
        <v>375.37860000000001</v>
      </c>
    </row>
    <row r="1131" spans="1:26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2">
        <f t="shared" si="33"/>
        <v>371.94</v>
      </c>
      <c r="I1131" s="2">
        <f t="shared" si="34"/>
        <v>371.16</v>
      </c>
      <c r="J1131" s="2">
        <f t="shared" si="35"/>
        <v>368.86759999999998</v>
      </c>
      <c r="K1131" s="10">
        <f>(testdata1820[[#This Row],[H]]+testdata1820[[#This Row],[L]]+2*testdata1820[[#This Row],[O]])/4</f>
        <v>370.9769</v>
      </c>
      <c r="L1131" s="10">
        <f>2*testdata1820[[#This Row],[PP]]-testdata1820[[#This Row],[H]]</f>
        <v>370.79379999999998</v>
      </c>
      <c r="M1131" s="10">
        <f>testdata1820[[#This Row],[PP]]-(testdata1820[[#This Row],[H]]-testdata1820[[#This Row],[L]])</f>
        <v>368.68449999999996</v>
      </c>
      <c r="N1131" s="10">
        <f>testdata1820[[#This Row],[L]]-2*(testdata1820[[#This Row],[H]]-testdata1820[[#This Row],[PP]])</f>
        <v>368.50139999999993</v>
      </c>
      <c r="O1131" s="10">
        <f>2*testdata1820[[#This Row],[PP]]-testdata1820[[#This Row],[L]]</f>
        <v>373.08620000000002</v>
      </c>
      <c r="P1131" s="10">
        <f>testdata1820[[#This Row],[PP]]+(testdata1820[[#This Row],[H]]-testdata1820[[#This Row],[L]])</f>
        <v>373.26930000000004</v>
      </c>
      <c r="Q1131" s="10">
        <f>testdata1820[[#This Row],[H]]+2*(testdata1820[[#This Row],[PP]]-testdata1820[[#This Row],[L]])</f>
        <v>375.37860000000006</v>
      </c>
      <c r="S1131" s="8">
        <v>44182.636805555558</v>
      </c>
      <c r="T1131" s="10">
        <v>370.9769</v>
      </c>
      <c r="U1131" s="10">
        <v>370.79379999999998</v>
      </c>
      <c r="V1131" s="10">
        <v>368.68450000000001</v>
      </c>
      <c r="W1131" s="10">
        <v>368.50139999999999</v>
      </c>
      <c r="X1131" s="10">
        <v>373.08620000000002</v>
      </c>
      <c r="Y1131" s="10">
        <v>373.26929999999999</v>
      </c>
      <c r="Z1131" s="10">
        <v>375.37860000000001</v>
      </c>
    </row>
    <row r="1132" spans="1:26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2">
        <f t="shared" si="33"/>
        <v>371.94</v>
      </c>
      <c r="I1132" s="2">
        <f t="shared" si="34"/>
        <v>371.16</v>
      </c>
      <c r="J1132" s="2">
        <f t="shared" si="35"/>
        <v>368.86759999999998</v>
      </c>
      <c r="K1132" s="10">
        <f>(testdata1820[[#This Row],[H]]+testdata1820[[#This Row],[L]]+2*testdata1820[[#This Row],[O]])/4</f>
        <v>370.9769</v>
      </c>
      <c r="L1132" s="10">
        <f>2*testdata1820[[#This Row],[PP]]-testdata1820[[#This Row],[H]]</f>
        <v>370.79379999999998</v>
      </c>
      <c r="M1132" s="10">
        <f>testdata1820[[#This Row],[PP]]-(testdata1820[[#This Row],[H]]-testdata1820[[#This Row],[L]])</f>
        <v>368.68449999999996</v>
      </c>
      <c r="N1132" s="10">
        <f>testdata1820[[#This Row],[L]]-2*(testdata1820[[#This Row],[H]]-testdata1820[[#This Row],[PP]])</f>
        <v>368.50139999999993</v>
      </c>
      <c r="O1132" s="10">
        <f>2*testdata1820[[#This Row],[PP]]-testdata1820[[#This Row],[L]]</f>
        <v>373.08620000000002</v>
      </c>
      <c r="P1132" s="10">
        <f>testdata1820[[#This Row],[PP]]+(testdata1820[[#This Row],[H]]-testdata1820[[#This Row],[L]])</f>
        <v>373.26930000000004</v>
      </c>
      <c r="Q1132" s="10">
        <f>testdata1820[[#This Row],[H]]+2*(testdata1820[[#This Row],[PP]]-testdata1820[[#This Row],[L]])</f>
        <v>375.37860000000006</v>
      </c>
      <c r="S1132" s="8">
        <v>44182.637499999997</v>
      </c>
      <c r="T1132" s="10">
        <v>370.9769</v>
      </c>
      <c r="U1132" s="10">
        <v>370.79379999999998</v>
      </c>
      <c r="V1132" s="10">
        <v>368.68450000000001</v>
      </c>
      <c r="W1132" s="10">
        <v>368.50139999999999</v>
      </c>
      <c r="X1132" s="10">
        <v>373.08620000000002</v>
      </c>
      <c r="Y1132" s="10">
        <v>373.26929999999999</v>
      </c>
      <c r="Z1132" s="10">
        <v>375.37860000000001</v>
      </c>
    </row>
    <row r="1133" spans="1:26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2">
        <f t="shared" si="33"/>
        <v>371.94</v>
      </c>
      <c r="I1133" s="2">
        <f t="shared" si="34"/>
        <v>371.16</v>
      </c>
      <c r="J1133" s="2">
        <f t="shared" si="35"/>
        <v>368.86759999999998</v>
      </c>
      <c r="K1133" s="10">
        <f>(testdata1820[[#This Row],[H]]+testdata1820[[#This Row],[L]]+2*testdata1820[[#This Row],[O]])/4</f>
        <v>370.9769</v>
      </c>
      <c r="L1133" s="10">
        <f>2*testdata1820[[#This Row],[PP]]-testdata1820[[#This Row],[H]]</f>
        <v>370.79379999999998</v>
      </c>
      <c r="M1133" s="10">
        <f>testdata1820[[#This Row],[PP]]-(testdata1820[[#This Row],[H]]-testdata1820[[#This Row],[L]])</f>
        <v>368.68449999999996</v>
      </c>
      <c r="N1133" s="10">
        <f>testdata1820[[#This Row],[L]]-2*(testdata1820[[#This Row],[H]]-testdata1820[[#This Row],[PP]])</f>
        <v>368.50139999999993</v>
      </c>
      <c r="O1133" s="10">
        <f>2*testdata1820[[#This Row],[PP]]-testdata1820[[#This Row],[L]]</f>
        <v>373.08620000000002</v>
      </c>
      <c r="P1133" s="10">
        <f>testdata1820[[#This Row],[PP]]+(testdata1820[[#This Row],[H]]-testdata1820[[#This Row],[L]])</f>
        <v>373.26930000000004</v>
      </c>
      <c r="Q1133" s="10">
        <f>testdata1820[[#This Row],[H]]+2*(testdata1820[[#This Row],[PP]]-testdata1820[[#This Row],[L]])</f>
        <v>375.37860000000006</v>
      </c>
      <c r="S1133" s="8">
        <v>44182.638194444444</v>
      </c>
      <c r="T1133" s="10">
        <v>370.9769</v>
      </c>
      <c r="U1133" s="10">
        <v>370.79379999999998</v>
      </c>
      <c r="V1133" s="10">
        <v>368.68450000000001</v>
      </c>
      <c r="W1133" s="10">
        <v>368.50139999999999</v>
      </c>
      <c r="X1133" s="10">
        <v>373.08620000000002</v>
      </c>
      <c r="Y1133" s="10">
        <v>373.26929999999999</v>
      </c>
      <c r="Z1133" s="10">
        <v>375.37860000000001</v>
      </c>
    </row>
    <row r="1134" spans="1:26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2">
        <f t="shared" si="33"/>
        <v>371.94</v>
      </c>
      <c r="I1134" s="2">
        <f t="shared" si="34"/>
        <v>371.16</v>
      </c>
      <c r="J1134" s="2">
        <f t="shared" si="35"/>
        <v>368.86759999999998</v>
      </c>
      <c r="K1134" s="10">
        <f>(testdata1820[[#This Row],[H]]+testdata1820[[#This Row],[L]]+2*testdata1820[[#This Row],[O]])/4</f>
        <v>370.9769</v>
      </c>
      <c r="L1134" s="10">
        <f>2*testdata1820[[#This Row],[PP]]-testdata1820[[#This Row],[H]]</f>
        <v>370.79379999999998</v>
      </c>
      <c r="M1134" s="10">
        <f>testdata1820[[#This Row],[PP]]-(testdata1820[[#This Row],[H]]-testdata1820[[#This Row],[L]])</f>
        <v>368.68449999999996</v>
      </c>
      <c r="N1134" s="10">
        <f>testdata1820[[#This Row],[L]]-2*(testdata1820[[#This Row],[H]]-testdata1820[[#This Row],[PP]])</f>
        <v>368.50139999999993</v>
      </c>
      <c r="O1134" s="10">
        <f>2*testdata1820[[#This Row],[PP]]-testdata1820[[#This Row],[L]]</f>
        <v>373.08620000000002</v>
      </c>
      <c r="P1134" s="10">
        <f>testdata1820[[#This Row],[PP]]+(testdata1820[[#This Row],[H]]-testdata1820[[#This Row],[L]])</f>
        <v>373.26930000000004</v>
      </c>
      <c r="Q1134" s="10">
        <f>testdata1820[[#This Row],[H]]+2*(testdata1820[[#This Row],[PP]]-testdata1820[[#This Row],[L]])</f>
        <v>375.37860000000006</v>
      </c>
      <c r="S1134" s="8">
        <v>44182.638888888891</v>
      </c>
      <c r="T1134" s="10">
        <v>370.9769</v>
      </c>
      <c r="U1134" s="10">
        <v>370.79379999999998</v>
      </c>
      <c r="V1134" s="10">
        <v>368.68450000000001</v>
      </c>
      <c r="W1134" s="10">
        <v>368.50139999999999</v>
      </c>
      <c r="X1134" s="10">
        <v>373.08620000000002</v>
      </c>
      <c r="Y1134" s="10">
        <v>373.26929999999999</v>
      </c>
      <c r="Z1134" s="10">
        <v>375.37860000000001</v>
      </c>
    </row>
    <row r="1135" spans="1:26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2">
        <f t="shared" si="33"/>
        <v>371.94</v>
      </c>
      <c r="I1135" s="2">
        <f t="shared" si="34"/>
        <v>371.16</v>
      </c>
      <c r="J1135" s="2">
        <f t="shared" si="35"/>
        <v>368.86759999999998</v>
      </c>
      <c r="K1135" s="10">
        <f>(testdata1820[[#This Row],[H]]+testdata1820[[#This Row],[L]]+2*testdata1820[[#This Row],[O]])/4</f>
        <v>370.9769</v>
      </c>
      <c r="L1135" s="10">
        <f>2*testdata1820[[#This Row],[PP]]-testdata1820[[#This Row],[H]]</f>
        <v>370.79379999999998</v>
      </c>
      <c r="M1135" s="10">
        <f>testdata1820[[#This Row],[PP]]-(testdata1820[[#This Row],[H]]-testdata1820[[#This Row],[L]])</f>
        <v>368.68449999999996</v>
      </c>
      <c r="N1135" s="10">
        <f>testdata1820[[#This Row],[L]]-2*(testdata1820[[#This Row],[H]]-testdata1820[[#This Row],[PP]])</f>
        <v>368.50139999999993</v>
      </c>
      <c r="O1135" s="10">
        <f>2*testdata1820[[#This Row],[PP]]-testdata1820[[#This Row],[L]]</f>
        <v>373.08620000000002</v>
      </c>
      <c r="P1135" s="10">
        <f>testdata1820[[#This Row],[PP]]+(testdata1820[[#This Row],[H]]-testdata1820[[#This Row],[L]])</f>
        <v>373.26930000000004</v>
      </c>
      <c r="Q1135" s="10">
        <f>testdata1820[[#This Row],[H]]+2*(testdata1820[[#This Row],[PP]]-testdata1820[[#This Row],[L]])</f>
        <v>375.37860000000006</v>
      </c>
      <c r="S1135" s="8">
        <v>44182.63958333333</v>
      </c>
      <c r="T1135" s="10">
        <v>370.9769</v>
      </c>
      <c r="U1135" s="10">
        <v>370.79379999999998</v>
      </c>
      <c r="V1135" s="10">
        <v>368.68450000000001</v>
      </c>
      <c r="W1135" s="10">
        <v>368.50139999999999</v>
      </c>
      <c r="X1135" s="10">
        <v>373.08620000000002</v>
      </c>
      <c r="Y1135" s="10">
        <v>373.26929999999999</v>
      </c>
      <c r="Z1135" s="10">
        <v>375.37860000000001</v>
      </c>
    </row>
    <row r="1136" spans="1:26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2">
        <f t="shared" si="33"/>
        <v>371.94</v>
      </c>
      <c r="I1136" s="2">
        <f t="shared" si="34"/>
        <v>371.16</v>
      </c>
      <c r="J1136" s="2">
        <f t="shared" si="35"/>
        <v>368.86759999999998</v>
      </c>
      <c r="K1136" s="10">
        <f>(testdata1820[[#This Row],[H]]+testdata1820[[#This Row],[L]]+2*testdata1820[[#This Row],[O]])/4</f>
        <v>370.9769</v>
      </c>
      <c r="L1136" s="10">
        <f>2*testdata1820[[#This Row],[PP]]-testdata1820[[#This Row],[H]]</f>
        <v>370.79379999999998</v>
      </c>
      <c r="M1136" s="10">
        <f>testdata1820[[#This Row],[PP]]-(testdata1820[[#This Row],[H]]-testdata1820[[#This Row],[L]])</f>
        <v>368.68449999999996</v>
      </c>
      <c r="N1136" s="10">
        <f>testdata1820[[#This Row],[L]]-2*(testdata1820[[#This Row],[H]]-testdata1820[[#This Row],[PP]])</f>
        <v>368.50139999999993</v>
      </c>
      <c r="O1136" s="10">
        <f>2*testdata1820[[#This Row],[PP]]-testdata1820[[#This Row],[L]]</f>
        <v>373.08620000000002</v>
      </c>
      <c r="P1136" s="10">
        <f>testdata1820[[#This Row],[PP]]+(testdata1820[[#This Row],[H]]-testdata1820[[#This Row],[L]])</f>
        <v>373.26930000000004</v>
      </c>
      <c r="Q1136" s="10">
        <f>testdata1820[[#This Row],[H]]+2*(testdata1820[[#This Row],[PP]]-testdata1820[[#This Row],[L]])</f>
        <v>375.37860000000006</v>
      </c>
      <c r="S1136" s="8">
        <v>44182.640277777777</v>
      </c>
      <c r="T1136" s="10">
        <v>370.9769</v>
      </c>
      <c r="U1136" s="10">
        <v>370.79379999999998</v>
      </c>
      <c r="V1136" s="10">
        <v>368.68450000000001</v>
      </c>
      <c r="W1136" s="10">
        <v>368.50139999999999</v>
      </c>
      <c r="X1136" s="10">
        <v>373.08620000000002</v>
      </c>
      <c r="Y1136" s="10">
        <v>373.26929999999999</v>
      </c>
      <c r="Z1136" s="10">
        <v>375.37860000000001</v>
      </c>
    </row>
    <row r="1137" spans="1:26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2">
        <f t="shared" si="33"/>
        <v>371.94</v>
      </c>
      <c r="I1137" s="2">
        <f t="shared" si="34"/>
        <v>371.16</v>
      </c>
      <c r="J1137" s="2">
        <f t="shared" si="35"/>
        <v>368.86759999999998</v>
      </c>
      <c r="K1137" s="10">
        <f>(testdata1820[[#This Row],[H]]+testdata1820[[#This Row],[L]]+2*testdata1820[[#This Row],[O]])/4</f>
        <v>370.9769</v>
      </c>
      <c r="L1137" s="10">
        <f>2*testdata1820[[#This Row],[PP]]-testdata1820[[#This Row],[H]]</f>
        <v>370.79379999999998</v>
      </c>
      <c r="M1137" s="10">
        <f>testdata1820[[#This Row],[PP]]-(testdata1820[[#This Row],[H]]-testdata1820[[#This Row],[L]])</f>
        <v>368.68449999999996</v>
      </c>
      <c r="N1137" s="10">
        <f>testdata1820[[#This Row],[L]]-2*(testdata1820[[#This Row],[H]]-testdata1820[[#This Row],[PP]])</f>
        <v>368.50139999999993</v>
      </c>
      <c r="O1137" s="10">
        <f>2*testdata1820[[#This Row],[PP]]-testdata1820[[#This Row],[L]]</f>
        <v>373.08620000000002</v>
      </c>
      <c r="P1137" s="10">
        <f>testdata1820[[#This Row],[PP]]+(testdata1820[[#This Row],[H]]-testdata1820[[#This Row],[L]])</f>
        <v>373.26930000000004</v>
      </c>
      <c r="Q1137" s="10">
        <f>testdata1820[[#This Row],[H]]+2*(testdata1820[[#This Row],[PP]]-testdata1820[[#This Row],[L]])</f>
        <v>375.37860000000006</v>
      </c>
      <c r="S1137" s="8">
        <v>44182.640972222223</v>
      </c>
      <c r="T1137" s="10">
        <v>370.9769</v>
      </c>
      <c r="U1137" s="10">
        <v>370.79379999999998</v>
      </c>
      <c r="V1137" s="10">
        <v>368.68450000000001</v>
      </c>
      <c r="W1137" s="10">
        <v>368.50139999999999</v>
      </c>
      <c r="X1137" s="10">
        <v>373.08620000000002</v>
      </c>
      <c r="Y1137" s="10">
        <v>373.26929999999999</v>
      </c>
      <c r="Z1137" s="10">
        <v>375.37860000000001</v>
      </c>
    </row>
    <row r="1138" spans="1:26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2">
        <f t="shared" si="33"/>
        <v>371.94</v>
      </c>
      <c r="I1138" s="2">
        <f t="shared" si="34"/>
        <v>371.16</v>
      </c>
      <c r="J1138" s="2">
        <f t="shared" si="35"/>
        <v>368.86759999999998</v>
      </c>
      <c r="K1138" s="10">
        <f>(testdata1820[[#This Row],[H]]+testdata1820[[#This Row],[L]]+2*testdata1820[[#This Row],[O]])/4</f>
        <v>370.9769</v>
      </c>
      <c r="L1138" s="10">
        <f>2*testdata1820[[#This Row],[PP]]-testdata1820[[#This Row],[H]]</f>
        <v>370.79379999999998</v>
      </c>
      <c r="M1138" s="10">
        <f>testdata1820[[#This Row],[PP]]-(testdata1820[[#This Row],[H]]-testdata1820[[#This Row],[L]])</f>
        <v>368.68449999999996</v>
      </c>
      <c r="N1138" s="10">
        <f>testdata1820[[#This Row],[L]]-2*(testdata1820[[#This Row],[H]]-testdata1820[[#This Row],[PP]])</f>
        <v>368.50139999999993</v>
      </c>
      <c r="O1138" s="10">
        <f>2*testdata1820[[#This Row],[PP]]-testdata1820[[#This Row],[L]]</f>
        <v>373.08620000000002</v>
      </c>
      <c r="P1138" s="10">
        <f>testdata1820[[#This Row],[PP]]+(testdata1820[[#This Row],[H]]-testdata1820[[#This Row],[L]])</f>
        <v>373.26930000000004</v>
      </c>
      <c r="Q1138" s="10">
        <f>testdata1820[[#This Row],[H]]+2*(testdata1820[[#This Row],[PP]]-testdata1820[[#This Row],[L]])</f>
        <v>375.37860000000006</v>
      </c>
      <c r="S1138" s="8">
        <v>44182.64166666667</v>
      </c>
      <c r="T1138" s="10">
        <v>370.9769</v>
      </c>
      <c r="U1138" s="10">
        <v>370.79379999999998</v>
      </c>
      <c r="V1138" s="10">
        <v>368.68450000000001</v>
      </c>
      <c r="W1138" s="10">
        <v>368.50139999999999</v>
      </c>
      <c r="X1138" s="10">
        <v>373.08620000000002</v>
      </c>
      <c r="Y1138" s="10">
        <v>373.26929999999999</v>
      </c>
      <c r="Z1138" s="10">
        <v>375.37860000000001</v>
      </c>
    </row>
    <row r="1139" spans="1:26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2">
        <f t="shared" si="33"/>
        <v>371.94</v>
      </c>
      <c r="I1139" s="2">
        <f t="shared" si="34"/>
        <v>371.16</v>
      </c>
      <c r="J1139" s="2">
        <f t="shared" si="35"/>
        <v>368.86759999999998</v>
      </c>
      <c r="K1139" s="10">
        <f>(testdata1820[[#This Row],[H]]+testdata1820[[#This Row],[L]]+2*testdata1820[[#This Row],[O]])/4</f>
        <v>370.9769</v>
      </c>
      <c r="L1139" s="10">
        <f>2*testdata1820[[#This Row],[PP]]-testdata1820[[#This Row],[H]]</f>
        <v>370.79379999999998</v>
      </c>
      <c r="M1139" s="10">
        <f>testdata1820[[#This Row],[PP]]-(testdata1820[[#This Row],[H]]-testdata1820[[#This Row],[L]])</f>
        <v>368.68449999999996</v>
      </c>
      <c r="N1139" s="10">
        <f>testdata1820[[#This Row],[L]]-2*(testdata1820[[#This Row],[H]]-testdata1820[[#This Row],[PP]])</f>
        <v>368.50139999999993</v>
      </c>
      <c r="O1139" s="10">
        <f>2*testdata1820[[#This Row],[PP]]-testdata1820[[#This Row],[L]]</f>
        <v>373.08620000000002</v>
      </c>
      <c r="P1139" s="10">
        <f>testdata1820[[#This Row],[PP]]+(testdata1820[[#This Row],[H]]-testdata1820[[#This Row],[L]])</f>
        <v>373.26930000000004</v>
      </c>
      <c r="Q1139" s="10">
        <f>testdata1820[[#This Row],[H]]+2*(testdata1820[[#This Row],[PP]]-testdata1820[[#This Row],[L]])</f>
        <v>375.37860000000006</v>
      </c>
      <c r="S1139" s="8">
        <v>44182.642361111109</v>
      </c>
      <c r="T1139" s="10">
        <v>370.9769</v>
      </c>
      <c r="U1139" s="10">
        <v>370.79379999999998</v>
      </c>
      <c r="V1139" s="10">
        <v>368.68450000000001</v>
      </c>
      <c r="W1139" s="10">
        <v>368.50139999999999</v>
      </c>
      <c r="X1139" s="10">
        <v>373.08620000000002</v>
      </c>
      <c r="Y1139" s="10">
        <v>373.26929999999999</v>
      </c>
      <c r="Z1139" s="10">
        <v>375.37860000000001</v>
      </c>
    </row>
    <row r="1140" spans="1:26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2">
        <f t="shared" si="33"/>
        <v>371.94</v>
      </c>
      <c r="I1140" s="2">
        <f t="shared" si="34"/>
        <v>371.16</v>
      </c>
      <c r="J1140" s="2">
        <f t="shared" si="35"/>
        <v>368.86759999999998</v>
      </c>
      <c r="K1140" s="10">
        <f>(testdata1820[[#This Row],[H]]+testdata1820[[#This Row],[L]]+2*testdata1820[[#This Row],[O]])/4</f>
        <v>370.9769</v>
      </c>
      <c r="L1140" s="10">
        <f>2*testdata1820[[#This Row],[PP]]-testdata1820[[#This Row],[H]]</f>
        <v>370.79379999999998</v>
      </c>
      <c r="M1140" s="10">
        <f>testdata1820[[#This Row],[PP]]-(testdata1820[[#This Row],[H]]-testdata1820[[#This Row],[L]])</f>
        <v>368.68449999999996</v>
      </c>
      <c r="N1140" s="10">
        <f>testdata1820[[#This Row],[L]]-2*(testdata1820[[#This Row],[H]]-testdata1820[[#This Row],[PP]])</f>
        <v>368.50139999999993</v>
      </c>
      <c r="O1140" s="10">
        <f>2*testdata1820[[#This Row],[PP]]-testdata1820[[#This Row],[L]]</f>
        <v>373.08620000000002</v>
      </c>
      <c r="P1140" s="10">
        <f>testdata1820[[#This Row],[PP]]+(testdata1820[[#This Row],[H]]-testdata1820[[#This Row],[L]])</f>
        <v>373.26930000000004</v>
      </c>
      <c r="Q1140" s="10">
        <f>testdata1820[[#This Row],[H]]+2*(testdata1820[[#This Row],[PP]]-testdata1820[[#This Row],[L]])</f>
        <v>375.37860000000006</v>
      </c>
      <c r="S1140" s="8">
        <v>44182.643055555556</v>
      </c>
      <c r="T1140" s="10">
        <v>370.9769</v>
      </c>
      <c r="U1140" s="10">
        <v>370.79379999999998</v>
      </c>
      <c r="V1140" s="10">
        <v>368.68450000000001</v>
      </c>
      <c r="W1140" s="10">
        <v>368.50139999999999</v>
      </c>
      <c r="X1140" s="10">
        <v>373.08620000000002</v>
      </c>
      <c r="Y1140" s="10">
        <v>373.26929999999999</v>
      </c>
      <c r="Z1140" s="10">
        <v>375.37860000000001</v>
      </c>
    </row>
    <row r="1141" spans="1:26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2">
        <f t="shared" si="33"/>
        <v>371.94</v>
      </c>
      <c r="I1141" s="2">
        <f t="shared" si="34"/>
        <v>371.16</v>
      </c>
      <c r="J1141" s="2">
        <f t="shared" si="35"/>
        <v>368.86759999999998</v>
      </c>
      <c r="K1141" s="10">
        <f>(testdata1820[[#This Row],[H]]+testdata1820[[#This Row],[L]]+2*testdata1820[[#This Row],[O]])/4</f>
        <v>370.9769</v>
      </c>
      <c r="L1141" s="10">
        <f>2*testdata1820[[#This Row],[PP]]-testdata1820[[#This Row],[H]]</f>
        <v>370.79379999999998</v>
      </c>
      <c r="M1141" s="10">
        <f>testdata1820[[#This Row],[PP]]-(testdata1820[[#This Row],[H]]-testdata1820[[#This Row],[L]])</f>
        <v>368.68449999999996</v>
      </c>
      <c r="N1141" s="10">
        <f>testdata1820[[#This Row],[L]]-2*(testdata1820[[#This Row],[H]]-testdata1820[[#This Row],[PP]])</f>
        <v>368.50139999999993</v>
      </c>
      <c r="O1141" s="10">
        <f>2*testdata1820[[#This Row],[PP]]-testdata1820[[#This Row],[L]]</f>
        <v>373.08620000000002</v>
      </c>
      <c r="P1141" s="10">
        <f>testdata1820[[#This Row],[PP]]+(testdata1820[[#This Row],[H]]-testdata1820[[#This Row],[L]])</f>
        <v>373.26930000000004</v>
      </c>
      <c r="Q1141" s="10">
        <f>testdata1820[[#This Row],[H]]+2*(testdata1820[[#This Row],[PP]]-testdata1820[[#This Row],[L]])</f>
        <v>375.37860000000006</v>
      </c>
      <c r="S1141" s="8">
        <v>44182.643750000003</v>
      </c>
      <c r="T1141" s="10">
        <v>370.9769</v>
      </c>
      <c r="U1141" s="10">
        <v>370.79379999999998</v>
      </c>
      <c r="V1141" s="10">
        <v>368.68450000000001</v>
      </c>
      <c r="W1141" s="10">
        <v>368.50139999999999</v>
      </c>
      <c r="X1141" s="10">
        <v>373.08620000000002</v>
      </c>
      <c r="Y1141" s="10">
        <v>373.26929999999999</v>
      </c>
      <c r="Z1141" s="10">
        <v>375.37860000000001</v>
      </c>
    </row>
    <row r="1142" spans="1:26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2">
        <f t="shared" si="33"/>
        <v>371.94</v>
      </c>
      <c r="I1142" s="2">
        <f t="shared" si="34"/>
        <v>371.16</v>
      </c>
      <c r="J1142" s="2">
        <f t="shared" si="35"/>
        <v>368.86759999999998</v>
      </c>
      <c r="K1142" s="10">
        <f>(testdata1820[[#This Row],[H]]+testdata1820[[#This Row],[L]]+2*testdata1820[[#This Row],[O]])/4</f>
        <v>370.9769</v>
      </c>
      <c r="L1142" s="10">
        <f>2*testdata1820[[#This Row],[PP]]-testdata1820[[#This Row],[H]]</f>
        <v>370.79379999999998</v>
      </c>
      <c r="M1142" s="10">
        <f>testdata1820[[#This Row],[PP]]-(testdata1820[[#This Row],[H]]-testdata1820[[#This Row],[L]])</f>
        <v>368.68449999999996</v>
      </c>
      <c r="N1142" s="10">
        <f>testdata1820[[#This Row],[L]]-2*(testdata1820[[#This Row],[H]]-testdata1820[[#This Row],[PP]])</f>
        <v>368.50139999999993</v>
      </c>
      <c r="O1142" s="10">
        <f>2*testdata1820[[#This Row],[PP]]-testdata1820[[#This Row],[L]]</f>
        <v>373.08620000000002</v>
      </c>
      <c r="P1142" s="10">
        <f>testdata1820[[#This Row],[PP]]+(testdata1820[[#This Row],[H]]-testdata1820[[#This Row],[L]])</f>
        <v>373.26930000000004</v>
      </c>
      <c r="Q1142" s="10">
        <f>testdata1820[[#This Row],[H]]+2*(testdata1820[[#This Row],[PP]]-testdata1820[[#This Row],[L]])</f>
        <v>375.37860000000006</v>
      </c>
      <c r="S1142" s="8">
        <v>44182.644444444442</v>
      </c>
      <c r="T1142" s="10">
        <v>370.9769</v>
      </c>
      <c r="U1142" s="10">
        <v>370.79379999999998</v>
      </c>
      <c r="V1142" s="10">
        <v>368.68450000000001</v>
      </c>
      <c r="W1142" s="10">
        <v>368.50139999999999</v>
      </c>
      <c r="X1142" s="10">
        <v>373.08620000000002</v>
      </c>
      <c r="Y1142" s="10">
        <v>373.26929999999999</v>
      </c>
      <c r="Z1142" s="10">
        <v>375.37860000000001</v>
      </c>
    </row>
    <row r="1143" spans="1:26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2">
        <f t="shared" si="33"/>
        <v>371.94</v>
      </c>
      <c r="I1143" s="2">
        <f t="shared" si="34"/>
        <v>371.16</v>
      </c>
      <c r="J1143" s="2">
        <f t="shared" si="35"/>
        <v>368.86759999999998</v>
      </c>
      <c r="K1143" s="10">
        <f>(testdata1820[[#This Row],[H]]+testdata1820[[#This Row],[L]]+2*testdata1820[[#This Row],[O]])/4</f>
        <v>370.9769</v>
      </c>
      <c r="L1143" s="10">
        <f>2*testdata1820[[#This Row],[PP]]-testdata1820[[#This Row],[H]]</f>
        <v>370.79379999999998</v>
      </c>
      <c r="M1143" s="10">
        <f>testdata1820[[#This Row],[PP]]-(testdata1820[[#This Row],[H]]-testdata1820[[#This Row],[L]])</f>
        <v>368.68449999999996</v>
      </c>
      <c r="N1143" s="10">
        <f>testdata1820[[#This Row],[L]]-2*(testdata1820[[#This Row],[H]]-testdata1820[[#This Row],[PP]])</f>
        <v>368.50139999999993</v>
      </c>
      <c r="O1143" s="10">
        <f>2*testdata1820[[#This Row],[PP]]-testdata1820[[#This Row],[L]]</f>
        <v>373.08620000000002</v>
      </c>
      <c r="P1143" s="10">
        <f>testdata1820[[#This Row],[PP]]+(testdata1820[[#This Row],[H]]-testdata1820[[#This Row],[L]])</f>
        <v>373.26930000000004</v>
      </c>
      <c r="Q1143" s="10">
        <f>testdata1820[[#This Row],[H]]+2*(testdata1820[[#This Row],[PP]]-testdata1820[[#This Row],[L]])</f>
        <v>375.37860000000006</v>
      </c>
      <c r="S1143" s="8">
        <v>44182.645138888889</v>
      </c>
      <c r="T1143" s="10">
        <v>370.9769</v>
      </c>
      <c r="U1143" s="10">
        <v>370.79379999999998</v>
      </c>
      <c r="V1143" s="10">
        <v>368.68450000000001</v>
      </c>
      <c r="W1143" s="10">
        <v>368.50139999999999</v>
      </c>
      <c r="X1143" s="10">
        <v>373.08620000000002</v>
      </c>
      <c r="Y1143" s="10">
        <v>373.26929999999999</v>
      </c>
      <c r="Z1143" s="10">
        <v>375.37860000000001</v>
      </c>
    </row>
    <row r="1144" spans="1:26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2">
        <f t="shared" si="33"/>
        <v>371.94</v>
      </c>
      <c r="I1144" s="2">
        <f t="shared" si="34"/>
        <v>371.16</v>
      </c>
      <c r="J1144" s="2">
        <f t="shared" si="35"/>
        <v>368.86759999999998</v>
      </c>
      <c r="K1144" s="10">
        <f>(testdata1820[[#This Row],[H]]+testdata1820[[#This Row],[L]]+2*testdata1820[[#This Row],[O]])/4</f>
        <v>370.9769</v>
      </c>
      <c r="L1144" s="10">
        <f>2*testdata1820[[#This Row],[PP]]-testdata1820[[#This Row],[H]]</f>
        <v>370.79379999999998</v>
      </c>
      <c r="M1144" s="10">
        <f>testdata1820[[#This Row],[PP]]-(testdata1820[[#This Row],[H]]-testdata1820[[#This Row],[L]])</f>
        <v>368.68449999999996</v>
      </c>
      <c r="N1144" s="10">
        <f>testdata1820[[#This Row],[L]]-2*(testdata1820[[#This Row],[H]]-testdata1820[[#This Row],[PP]])</f>
        <v>368.50139999999993</v>
      </c>
      <c r="O1144" s="10">
        <f>2*testdata1820[[#This Row],[PP]]-testdata1820[[#This Row],[L]]</f>
        <v>373.08620000000002</v>
      </c>
      <c r="P1144" s="10">
        <f>testdata1820[[#This Row],[PP]]+(testdata1820[[#This Row],[H]]-testdata1820[[#This Row],[L]])</f>
        <v>373.26930000000004</v>
      </c>
      <c r="Q1144" s="10">
        <f>testdata1820[[#This Row],[H]]+2*(testdata1820[[#This Row],[PP]]-testdata1820[[#This Row],[L]])</f>
        <v>375.37860000000006</v>
      </c>
      <c r="S1144" s="8">
        <v>44182.645833333336</v>
      </c>
      <c r="T1144" s="10">
        <v>370.9769</v>
      </c>
      <c r="U1144" s="10">
        <v>370.79379999999998</v>
      </c>
      <c r="V1144" s="10">
        <v>368.68450000000001</v>
      </c>
      <c r="W1144" s="10">
        <v>368.50139999999999</v>
      </c>
      <c r="X1144" s="10">
        <v>373.08620000000002</v>
      </c>
      <c r="Y1144" s="10">
        <v>373.26929999999999</v>
      </c>
      <c r="Z1144" s="10">
        <v>375.37860000000001</v>
      </c>
    </row>
    <row r="1145" spans="1:26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2">
        <f t="shared" si="33"/>
        <v>371.94</v>
      </c>
      <c r="I1145" s="2">
        <f t="shared" si="34"/>
        <v>371.16</v>
      </c>
      <c r="J1145" s="2">
        <f t="shared" si="35"/>
        <v>368.86759999999998</v>
      </c>
      <c r="K1145" s="10">
        <f>(testdata1820[[#This Row],[H]]+testdata1820[[#This Row],[L]]+2*testdata1820[[#This Row],[O]])/4</f>
        <v>370.9769</v>
      </c>
      <c r="L1145" s="10">
        <f>2*testdata1820[[#This Row],[PP]]-testdata1820[[#This Row],[H]]</f>
        <v>370.79379999999998</v>
      </c>
      <c r="M1145" s="10">
        <f>testdata1820[[#This Row],[PP]]-(testdata1820[[#This Row],[H]]-testdata1820[[#This Row],[L]])</f>
        <v>368.68449999999996</v>
      </c>
      <c r="N1145" s="10">
        <f>testdata1820[[#This Row],[L]]-2*(testdata1820[[#This Row],[H]]-testdata1820[[#This Row],[PP]])</f>
        <v>368.50139999999993</v>
      </c>
      <c r="O1145" s="10">
        <f>2*testdata1820[[#This Row],[PP]]-testdata1820[[#This Row],[L]]</f>
        <v>373.08620000000002</v>
      </c>
      <c r="P1145" s="10">
        <f>testdata1820[[#This Row],[PP]]+(testdata1820[[#This Row],[H]]-testdata1820[[#This Row],[L]])</f>
        <v>373.26930000000004</v>
      </c>
      <c r="Q1145" s="10">
        <f>testdata1820[[#This Row],[H]]+2*(testdata1820[[#This Row],[PP]]-testdata1820[[#This Row],[L]])</f>
        <v>375.37860000000006</v>
      </c>
      <c r="S1145" s="8">
        <v>44182.646527777775</v>
      </c>
      <c r="T1145" s="10">
        <v>370.9769</v>
      </c>
      <c r="U1145" s="10">
        <v>370.79379999999998</v>
      </c>
      <c r="V1145" s="10">
        <v>368.68450000000001</v>
      </c>
      <c r="W1145" s="10">
        <v>368.50139999999999</v>
      </c>
      <c r="X1145" s="10">
        <v>373.08620000000002</v>
      </c>
      <c r="Y1145" s="10">
        <v>373.26929999999999</v>
      </c>
      <c r="Z1145" s="10">
        <v>375.37860000000001</v>
      </c>
    </row>
    <row r="1146" spans="1:26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2">
        <f t="shared" si="33"/>
        <v>371.94</v>
      </c>
      <c r="I1146" s="2">
        <f t="shared" si="34"/>
        <v>371.16</v>
      </c>
      <c r="J1146" s="2">
        <f t="shared" si="35"/>
        <v>368.86759999999998</v>
      </c>
      <c r="K1146" s="10">
        <f>(testdata1820[[#This Row],[H]]+testdata1820[[#This Row],[L]]+2*testdata1820[[#This Row],[O]])/4</f>
        <v>370.9769</v>
      </c>
      <c r="L1146" s="10">
        <f>2*testdata1820[[#This Row],[PP]]-testdata1820[[#This Row],[H]]</f>
        <v>370.79379999999998</v>
      </c>
      <c r="M1146" s="10">
        <f>testdata1820[[#This Row],[PP]]-(testdata1820[[#This Row],[H]]-testdata1820[[#This Row],[L]])</f>
        <v>368.68449999999996</v>
      </c>
      <c r="N1146" s="10">
        <f>testdata1820[[#This Row],[L]]-2*(testdata1820[[#This Row],[H]]-testdata1820[[#This Row],[PP]])</f>
        <v>368.50139999999993</v>
      </c>
      <c r="O1146" s="10">
        <f>2*testdata1820[[#This Row],[PP]]-testdata1820[[#This Row],[L]]</f>
        <v>373.08620000000002</v>
      </c>
      <c r="P1146" s="10">
        <f>testdata1820[[#This Row],[PP]]+(testdata1820[[#This Row],[H]]-testdata1820[[#This Row],[L]])</f>
        <v>373.26930000000004</v>
      </c>
      <c r="Q1146" s="10">
        <f>testdata1820[[#This Row],[H]]+2*(testdata1820[[#This Row],[PP]]-testdata1820[[#This Row],[L]])</f>
        <v>375.37860000000006</v>
      </c>
      <c r="S1146" s="8">
        <v>44182.647222222222</v>
      </c>
      <c r="T1146" s="10">
        <v>370.9769</v>
      </c>
      <c r="U1146" s="10">
        <v>370.79379999999998</v>
      </c>
      <c r="V1146" s="10">
        <v>368.68450000000001</v>
      </c>
      <c r="W1146" s="10">
        <v>368.50139999999999</v>
      </c>
      <c r="X1146" s="10">
        <v>373.08620000000002</v>
      </c>
      <c r="Y1146" s="10">
        <v>373.26929999999999</v>
      </c>
      <c r="Z1146" s="10">
        <v>375.37860000000001</v>
      </c>
    </row>
    <row r="1147" spans="1:26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2">
        <f t="shared" si="33"/>
        <v>371.94</v>
      </c>
      <c r="I1147" s="2">
        <f t="shared" si="34"/>
        <v>371.16</v>
      </c>
      <c r="J1147" s="2">
        <f t="shared" si="35"/>
        <v>368.86759999999998</v>
      </c>
      <c r="K1147" s="10">
        <f>(testdata1820[[#This Row],[H]]+testdata1820[[#This Row],[L]]+2*testdata1820[[#This Row],[O]])/4</f>
        <v>370.9769</v>
      </c>
      <c r="L1147" s="10">
        <f>2*testdata1820[[#This Row],[PP]]-testdata1820[[#This Row],[H]]</f>
        <v>370.79379999999998</v>
      </c>
      <c r="M1147" s="10">
        <f>testdata1820[[#This Row],[PP]]-(testdata1820[[#This Row],[H]]-testdata1820[[#This Row],[L]])</f>
        <v>368.68449999999996</v>
      </c>
      <c r="N1147" s="10">
        <f>testdata1820[[#This Row],[L]]-2*(testdata1820[[#This Row],[H]]-testdata1820[[#This Row],[PP]])</f>
        <v>368.50139999999993</v>
      </c>
      <c r="O1147" s="10">
        <f>2*testdata1820[[#This Row],[PP]]-testdata1820[[#This Row],[L]]</f>
        <v>373.08620000000002</v>
      </c>
      <c r="P1147" s="10">
        <f>testdata1820[[#This Row],[PP]]+(testdata1820[[#This Row],[H]]-testdata1820[[#This Row],[L]])</f>
        <v>373.26930000000004</v>
      </c>
      <c r="Q1147" s="10">
        <f>testdata1820[[#This Row],[H]]+2*(testdata1820[[#This Row],[PP]]-testdata1820[[#This Row],[L]])</f>
        <v>375.37860000000006</v>
      </c>
      <c r="S1147" s="8">
        <v>44182.647916666669</v>
      </c>
      <c r="T1147" s="10">
        <v>370.9769</v>
      </c>
      <c r="U1147" s="10">
        <v>370.79379999999998</v>
      </c>
      <c r="V1147" s="10">
        <v>368.68450000000001</v>
      </c>
      <c r="W1147" s="10">
        <v>368.50139999999999</v>
      </c>
      <c r="X1147" s="10">
        <v>373.08620000000002</v>
      </c>
      <c r="Y1147" s="10">
        <v>373.26929999999999</v>
      </c>
      <c r="Z1147" s="10">
        <v>375.37860000000001</v>
      </c>
    </row>
    <row r="1148" spans="1:26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2">
        <f t="shared" si="33"/>
        <v>371.94</v>
      </c>
      <c r="I1148" s="2">
        <f t="shared" si="34"/>
        <v>371.16</v>
      </c>
      <c r="J1148" s="2">
        <f t="shared" si="35"/>
        <v>368.86759999999998</v>
      </c>
      <c r="K1148" s="10">
        <f>(testdata1820[[#This Row],[H]]+testdata1820[[#This Row],[L]]+2*testdata1820[[#This Row],[O]])/4</f>
        <v>370.9769</v>
      </c>
      <c r="L1148" s="10">
        <f>2*testdata1820[[#This Row],[PP]]-testdata1820[[#This Row],[H]]</f>
        <v>370.79379999999998</v>
      </c>
      <c r="M1148" s="10">
        <f>testdata1820[[#This Row],[PP]]-(testdata1820[[#This Row],[H]]-testdata1820[[#This Row],[L]])</f>
        <v>368.68449999999996</v>
      </c>
      <c r="N1148" s="10">
        <f>testdata1820[[#This Row],[L]]-2*(testdata1820[[#This Row],[H]]-testdata1820[[#This Row],[PP]])</f>
        <v>368.50139999999993</v>
      </c>
      <c r="O1148" s="10">
        <f>2*testdata1820[[#This Row],[PP]]-testdata1820[[#This Row],[L]]</f>
        <v>373.08620000000002</v>
      </c>
      <c r="P1148" s="10">
        <f>testdata1820[[#This Row],[PP]]+(testdata1820[[#This Row],[H]]-testdata1820[[#This Row],[L]])</f>
        <v>373.26930000000004</v>
      </c>
      <c r="Q1148" s="10">
        <f>testdata1820[[#This Row],[H]]+2*(testdata1820[[#This Row],[PP]]-testdata1820[[#This Row],[L]])</f>
        <v>375.37860000000006</v>
      </c>
      <c r="S1148" s="8">
        <v>44182.648611111108</v>
      </c>
      <c r="T1148" s="10">
        <v>370.9769</v>
      </c>
      <c r="U1148" s="10">
        <v>370.79379999999998</v>
      </c>
      <c r="V1148" s="10">
        <v>368.68450000000001</v>
      </c>
      <c r="W1148" s="10">
        <v>368.50139999999999</v>
      </c>
      <c r="X1148" s="10">
        <v>373.08620000000002</v>
      </c>
      <c r="Y1148" s="10">
        <v>373.26929999999999</v>
      </c>
      <c r="Z1148" s="10">
        <v>375.37860000000001</v>
      </c>
    </row>
    <row r="1149" spans="1:26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2">
        <f t="shared" si="33"/>
        <v>371.94</v>
      </c>
      <c r="I1149" s="2">
        <f t="shared" si="34"/>
        <v>371.16</v>
      </c>
      <c r="J1149" s="2">
        <f t="shared" si="35"/>
        <v>368.86759999999998</v>
      </c>
      <c r="K1149" s="10">
        <f>(testdata1820[[#This Row],[H]]+testdata1820[[#This Row],[L]]+2*testdata1820[[#This Row],[O]])/4</f>
        <v>370.9769</v>
      </c>
      <c r="L1149" s="10">
        <f>2*testdata1820[[#This Row],[PP]]-testdata1820[[#This Row],[H]]</f>
        <v>370.79379999999998</v>
      </c>
      <c r="M1149" s="10">
        <f>testdata1820[[#This Row],[PP]]-(testdata1820[[#This Row],[H]]-testdata1820[[#This Row],[L]])</f>
        <v>368.68449999999996</v>
      </c>
      <c r="N1149" s="10">
        <f>testdata1820[[#This Row],[L]]-2*(testdata1820[[#This Row],[H]]-testdata1820[[#This Row],[PP]])</f>
        <v>368.50139999999993</v>
      </c>
      <c r="O1149" s="10">
        <f>2*testdata1820[[#This Row],[PP]]-testdata1820[[#This Row],[L]]</f>
        <v>373.08620000000002</v>
      </c>
      <c r="P1149" s="10">
        <f>testdata1820[[#This Row],[PP]]+(testdata1820[[#This Row],[H]]-testdata1820[[#This Row],[L]])</f>
        <v>373.26930000000004</v>
      </c>
      <c r="Q1149" s="10">
        <f>testdata1820[[#This Row],[H]]+2*(testdata1820[[#This Row],[PP]]-testdata1820[[#This Row],[L]])</f>
        <v>375.37860000000006</v>
      </c>
      <c r="S1149" s="8">
        <v>44182.649305555555</v>
      </c>
      <c r="T1149" s="10">
        <v>370.9769</v>
      </c>
      <c r="U1149" s="10">
        <v>370.79379999999998</v>
      </c>
      <c r="V1149" s="10">
        <v>368.68450000000001</v>
      </c>
      <c r="W1149" s="10">
        <v>368.50139999999999</v>
      </c>
      <c r="X1149" s="10">
        <v>373.08620000000002</v>
      </c>
      <c r="Y1149" s="10">
        <v>373.26929999999999</v>
      </c>
      <c r="Z1149" s="10">
        <v>375.37860000000001</v>
      </c>
    </row>
    <row r="1150" spans="1:26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2">
        <f t="shared" si="33"/>
        <v>371.94</v>
      </c>
      <c r="I1150" s="2">
        <f t="shared" si="34"/>
        <v>371.16</v>
      </c>
      <c r="J1150" s="2">
        <f t="shared" si="35"/>
        <v>368.86759999999998</v>
      </c>
      <c r="K1150" s="10">
        <f>(testdata1820[[#This Row],[H]]+testdata1820[[#This Row],[L]]+2*testdata1820[[#This Row],[O]])/4</f>
        <v>370.9769</v>
      </c>
      <c r="L1150" s="10">
        <f>2*testdata1820[[#This Row],[PP]]-testdata1820[[#This Row],[H]]</f>
        <v>370.79379999999998</v>
      </c>
      <c r="M1150" s="10">
        <f>testdata1820[[#This Row],[PP]]-(testdata1820[[#This Row],[H]]-testdata1820[[#This Row],[L]])</f>
        <v>368.68449999999996</v>
      </c>
      <c r="N1150" s="10">
        <f>testdata1820[[#This Row],[L]]-2*(testdata1820[[#This Row],[H]]-testdata1820[[#This Row],[PP]])</f>
        <v>368.50139999999993</v>
      </c>
      <c r="O1150" s="10">
        <f>2*testdata1820[[#This Row],[PP]]-testdata1820[[#This Row],[L]]</f>
        <v>373.08620000000002</v>
      </c>
      <c r="P1150" s="10">
        <f>testdata1820[[#This Row],[PP]]+(testdata1820[[#This Row],[H]]-testdata1820[[#This Row],[L]])</f>
        <v>373.26930000000004</v>
      </c>
      <c r="Q1150" s="10">
        <f>testdata1820[[#This Row],[H]]+2*(testdata1820[[#This Row],[PP]]-testdata1820[[#This Row],[L]])</f>
        <v>375.37860000000006</v>
      </c>
      <c r="S1150" s="8">
        <v>44182.65</v>
      </c>
      <c r="T1150" s="10">
        <v>370.9769</v>
      </c>
      <c r="U1150" s="10">
        <v>370.79379999999998</v>
      </c>
      <c r="V1150" s="10">
        <v>368.68450000000001</v>
      </c>
      <c r="W1150" s="10">
        <v>368.50139999999999</v>
      </c>
      <c r="X1150" s="10">
        <v>373.08620000000002</v>
      </c>
      <c r="Y1150" s="10">
        <v>373.26929999999999</v>
      </c>
      <c r="Z1150" s="10">
        <v>375.37860000000001</v>
      </c>
    </row>
    <row r="1151" spans="1:26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2">
        <f t="shared" si="33"/>
        <v>371.94</v>
      </c>
      <c r="I1151" s="2">
        <f t="shared" si="34"/>
        <v>371.16</v>
      </c>
      <c r="J1151" s="2">
        <f t="shared" si="35"/>
        <v>368.86759999999998</v>
      </c>
      <c r="K1151" s="10">
        <f>(testdata1820[[#This Row],[H]]+testdata1820[[#This Row],[L]]+2*testdata1820[[#This Row],[O]])/4</f>
        <v>370.9769</v>
      </c>
      <c r="L1151" s="10">
        <f>2*testdata1820[[#This Row],[PP]]-testdata1820[[#This Row],[H]]</f>
        <v>370.79379999999998</v>
      </c>
      <c r="M1151" s="10">
        <f>testdata1820[[#This Row],[PP]]-(testdata1820[[#This Row],[H]]-testdata1820[[#This Row],[L]])</f>
        <v>368.68449999999996</v>
      </c>
      <c r="N1151" s="10">
        <f>testdata1820[[#This Row],[L]]-2*(testdata1820[[#This Row],[H]]-testdata1820[[#This Row],[PP]])</f>
        <v>368.50139999999993</v>
      </c>
      <c r="O1151" s="10">
        <f>2*testdata1820[[#This Row],[PP]]-testdata1820[[#This Row],[L]]</f>
        <v>373.08620000000002</v>
      </c>
      <c r="P1151" s="10">
        <f>testdata1820[[#This Row],[PP]]+(testdata1820[[#This Row],[H]]-testdata1820[[#This Row],[L]])</f>
        <v>373.26930000000004</v>
      </c>
      <c r="Q1151" s="10">
        <f>testdata1820[[#This Row],[H]]+2*(testdata1820[[#This Row],[PP]]-testdata1820[[#This Row],[L]])</f>
        <v>375.37860000000006</v>
      </c>
      <c r="S1151" s="8">
        <v>44182.650694444441</v>
      </c>
      <c r="T1151" s="10">
        <v>370.9769</v>
      </c>
      <c r="U1151" s="10">
        <v>370.79379999999998</v>
      </c>
      <c r="V1151" s="10">
        <v>368.68450000000001</v>
      </c>
      <c r="W1151" s="10">
        <v>368.50139999999999</v>
      </c>
      <c r="X1151" s="10">
        <v>373.08620000000002</v>
      </c>
      <c r="Y1151" s="10">
        <v>373.26929999999999</v>
      </c>
      <c r="Z1151" s="10">
        <v>375.37860000000001</v>
      </c>
    </row>
    <row r="1152" spans="1:26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2">
        <f t="shared" si="33"/>
        <v>371.94</v>
      </c>
      <c r="I1152" s="2">
        <f t="shared" si="34"/>
        <v>371.16</v>
      </c>
      <c r="J1152" s="2">
        <f t="shared" si="35"/>
        <v>368.86759999999998</v>
      </c>
      <c r="K1152" s="10">
        <f>(testdata1820[[#This Row],[H]]+testdata1820[[#This Row],[L]]+2*testdata1820[[#This Row],[O]])/4</f>
        <v>370.9769</v>
      </c>
      <c r="L1152" s="10">
        <f>2*testdata1820[[#This Row],[PP]]-testdata1820[[#This Row],[H]]</f>
        <v>370.79379999999998</v>
      </c>
      <c r="M1152" s="10">
        <f>testdata1820[[#This Row],[PP]]-(testdata1820[[#This Row],[H]]-testdata1820[[#This Row],[L]])</f>
        <v>368.68449999999996</v>
      </c>
      <c r="N1152" s="10">
        <f>testdata1820[[#This Row],[L]]-2*(testdata1820[[#This Row],[H]]-testdata1820[[#This Row],[PP]])</f>
        <v>368.50139999999993</v>
      </c>
      <c r="O1152" s="10">
        <f>2*testdata1820[[#This Row],[PP]]-testdata1820[[#This Row],[L]]</f>
        <v>373.08620000000002</v>
      </c>
      <c r="P1152" s="10">
        <f>testdata1820[[#This Row],[PP]]+(testdata1820[[#This Row],[H]]-testdata1820[[#This Row],[L]])</f>
        <v>373.26930000000004</v>
      </c>
      <c r="Q1152" s="10">
        <f>testdata1820[[#This Row],[H]]+2*(testdata1820[[#This Row],[PP]]-testdata1820[[#This Row],[L]])</f>
        <v>375.37860000000006</v>
      </c>
      <c r="S1152" s="8">
        <v>44182.651388888888</v>
      </c>
      <c r="T1152" s="10">
        <v>370.9769</v>
      </c>
      <c r="U1152" s="10">
        <v>370.79379999999998</v>
      </c>
      <c r="V1152" s="10">
        <v>368.68450000000001</v>
      </c>
      <c r="W1152" s="10">
        <v>368.50139999999999</v>
      </c>
      <c r="X1152" s="10">
        <v>373.08620000000002</v>
      </c>
      <c r="Y1152" s="10">
        <v>373.26929999999999</v>
      </c>
      <c r="Z1152" s="10">
        <v>375.37860000000001</v>
      </c>
    </row>
    <row r="1153" spans="1:26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2">
        <f t="shared" si="33"/>
        <v>371.94</v>
      </c>
      <c r="I1153" s="2">
        <f t="shared" si="34"/>
        <v>371.16</v>
      </c>
      <c r="J1153" s="2">
        <f t="shared" si="35"/>
        <v>368.86759999999998</v>
      </c>
      <c r="K1153" s="10">
        <f>(testdata1820[[#This Row],[H]]+testdata1820[[#This Row],[L]]+2*testdata1820[[#This Row],[O]])/4</f>
        <v>370.9769</v>
      </c>
      <c r="L1153" s="10">
        <f>2*testdata1820[[#This Row],[PP]]-testdata1820[[#This Row],[H]]</f>
        <v>370.79379999999998</v>
      </c>
      <c r="M1153" s="10">
        <f>testdata1820[[#This Row],[PP]]-(testdata1820[[#This Row],[H]]-testdata1820[[#This Row],[L]])</f>
        <v>368.68449999999996</v>
      </c>
      <c r="N1153" s="10">
        <f>testdata1820[[#This Row],[L]]-2*(testdata1820[[#This Row],[H]]-testdata1820[[#This Row],[PP]])</f>
        <v>368.50139999999993</v>
      </c>
      <c r="O1153" s="10">
        <f>2*testdata1820[[#This Row],[PP]]-testdata1820[[#This Row],[L]]</f>
        <v>373.08620000000002</v>
      </c>
      <c r="P1153" s="10">
        <f>testdata1820[[#This Row],[PP]]+(testdata1820[[#This Row],[H]]-testdata1820[[#This Row],[L]])</f>
        <v>373.26930000000004</v>
      </c>
      <c r="Q1153" s="10">
        <f>testdata1820[[#This Row],[H]]+2*(testdata1820[[#This Row],[PP]]-testdata1820[[#This Row],[L]])</f>
        <v>375.37860000000006</v>
      </c>
      <c r="S1153" s="8">
        <v>44182.652083333334</v>
      </c>
      <c r="T1153" s="10">
        <v>370.9769</v>
      </c>
      <c r="U1153" s="10">
        <v>370.79379999999998</v>
      </c>
      <c r="V1153" s="10">
        <v>368.68450000000001</v>
      </c>
      <c r="W1153" s="10">
        <v>368.50139999999999</v>
      </c>
      <c r="X1153" s="10">
        <v>373.08620000000002</v>
      </c>
      <c r="Y1153" s="10">
        <v>373.26929999999999</v>
      </c>
      <c r="Z1153" s="10">
        <v>375.37860000000001</v>
      </c>
    </row>
    <row r="1154" spans="1:26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2">
        <f t="shared" si="33"/>
        <v>371.94</v>
      </c>
      <c r="I1154" s="2">
        <f t="shared" si="34"/>
        <v>371.16</v>
      </c>
      <c r="J1154" s="2">
        <f t="shared" si="35"/>
        <v>368.86759999999998</v>
      </c>
      <c r="K1154" s="10">
        <f>(testdata1820[[#This Row],[H]]+testdata1820[[#This Row],[L]]+2*testdata1820[[#This Row],[O]])/4</f>
        <v>370.9769</v>
      </c>
      <c r="L1154" s="10">
        <f>2*testdata1820[[#This Row],[PP]]-testdata1820[[#This Row],[H]]</f>
        <v>370.79379999999998</v>
      </c>
      <c r="M1154" s="10">
        <f>testdata1820[[#This Row],[PP]]-(testdata1820[[#This Row],[H]]-testdata1820[[#This Row],[L]])</f>
        <v>368.68449999999996</v>
      </c>
      <c r="N1154" s="10">
        <f>testdata1820[[#This Row],[L]]-2*(testdata1820[[#This Row],[H]]-testdata1820[[#This Row],[PP]])</f>
        <v>368.50139999999993</v>
      </c>
      <c r="O1154" s="10">
        <f>2*testdata1820[[#This Row],[PP]]-testdata1820[[#This Row],[L]]</f>
        <v>373.08620000000002</v>
      </c>
      <c r="P1154" s="10">
        <f>testdata1820[[#This Row],[PP]]+(testdata1820[[#This Row],[H]]-testdata1820[[#This Row],[L]])</f>
        <v>373.26930000000004</v>
      </c>
      <c r="Q1154" s="10">
        <f>testdata1820[[#This Row],[H]]+2*(testdata1820[[#This Row],[PP]]-testdata1820[[#This Row],[L]])</f>
        <v>375.37860000000006</v>
      </c>
      <c r="S1154" s="8">
        <v>44182.652777777781</v>
      </c>
      <c r="T1154" s="10">
        <v>370.9769</v>
      </c>
      <c r="U1154" s="10">
        <v>370.79379999999998</v>
      </c>
      <c r="V1154" s="10">
        <v>368.68450000000001</v>
      </c>
      <c r="W1154" s="10">
        <v>368.50139999999999</v>
      </c>
      <c r="X1154" s="10">
        <v>373.08620000000002</v>
      </c>
      <c r="Y1154" s="10">
        <v>373.26929999999999</v>
      </c>
      <c r="Z1154" s="10">
        <v>375.37860000000001</v>
      </c>
    </row>
    <row r="1155" spans="1:26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2">
        <f t="shared" si="33"/>
        <v>371.94</v>
      </c>
      <c r="I1155" s="2">
        <f t="shared" si="34"/>
        <v>371.16</v>
      </c>
      <c r="J1155" s="2">
        <f t="shared" si="35"/>
        <v>368.86759999999998</v>
      </c>
      <c r="K1155" s="10">
        <f>(testdata1820[[#This Row],[H]]+testdata1820[[#This Row],[L]]+2*testdata1820[[#This Row],[O]])/4</f>
        <v>370.9769</v>
      </c>
      <c r="L1155" s="10">
        <f>2*testdata1820[[#This Row],[PP]]-testdata1820[[#This Row],[H]]</f>
        <v>370.79379999999998</v>
      </c>
      <c r="M1155" s="10">
        <f>testdata1820[[#This Row],[PP]]-(testdata1820[[#This Row],[H]]-testdata1820[[#This Row],[L]])</f>
        <v>368.68449999999996</v>
      </c>
      <c r="N1155" s="10">
        <f>testdata1820[[#This Row],[L]]-2*(testdata1820[[#This Row],[H]]-testdata1820[[#This Row],[PP]])</f>
        <v>368.50139999999993</v>
      </c>
      <c r="O1155" s="10">
        <f>2*testdata1820[[#This Row],[PP]]-testdata1820[[#This Row],[L]]</f>
        <v>373.08620000000002</v>
      </c>
      <c r="P1155" s="10">
        <f>testdata1820[[#This Row],[PP]]+(testdata1820[[#This Row],[H]]-testdata1820[[#This Row],[L]])</f>
        <v>373.26930000000004</v>
      </c>
      <c r="Q1155" s="10">
        <f>testdata1820[[#This Row],[H]]+2*(testdata1820[[#This Row],[PP]]-testdata1820[[#This Row],[L]])</f>
        <v>375.37860000000006</v>
      </c>
      <c r="S1155" s="8">
        <v>44182.65347222222</v>
      </c>
      <c r="T1155" s="10">
        <v>370.9769</v>
      </c>
      <c r="U1155" s="10">
        <v>370.79379999999998</v>
      </c>
      <c r="V1155" s="10">
        <v>368.68450000000001</v>
      </c>
      <c r="W1155" s="10">
        <v>368.50139999999999</v>
      </c>
      <c r="X1155" s="10">
        <v>373.08620000000002</v>
      </c>
      <c r="Y1155" s="10">
        <v>373.26929999999999</v>
      </c>
      <c r="Z1155" s="10">
        <v>375.37860000000001</v>
      </c>
    </row>
    <row r="1156" spans="1:26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2">
        <f t="shared" si="33"/>
        <v>371.94</v>
      </c>
      <c r="I1156" s="2">
        <f t="shared" si="34"/>
        <v>371.16</v>
      </c>
      <c r="J1156" s="2">
        <f t="shared" si="35"/>
        <v>368.86759999999998</v>
      </c>
      <c r="K1156" s="10">
        <f>(testdata1820[[#This Row],[H]]+testdata1820[[#This Row],[L]]+2*testdata1820[[#This Row],[O]])/4</f>
        <v>370.9769</v>
      </c>
      <c r="L1156" s="10">
        <f>2*testdata1820[[#This Row],[PP]]-testdata1820[[#This Row],[H]]</f>
        <v>370.79379999999998</v>
      </c>
      <c r="M1156" s="10">
        <f>testdata1820[[#This Row],[PP]]-(testdata1820[[#This Row],[H]]-testdata1820[[#This Row],[L]])</f>
        <v>368.68449999999996</v>
      </c>
      <c r="N1156" s="10">
        <f>testdata1820[[#This Row],[L]]-2*(testdata1820[[#This Row],[H]]-testdata1820[[#This Row],[PP]])</f>
        <v>368.50139999999993</v>
      </c>
      <c r="O1156" s="10">
        <f>2*testdata1820[[#This Row],[PP]]-testdata1820[[#This Row],[L]]</f>
        <v>373.08620000000002</v>
      </c>
      <c r="P1156" s="10">
        <f>testdata1820[[#This Row],[PP]]+(testdata1820[[#This Row],[H]]-testdata1820[[#This Row],[L]])</f>
        <v>373.26930000000004</v>
      </c>
      <c r="Q1156" s="10">
        <f>testdata1820[[#This Row],[H]]+2*(testdata1820[[#This Row],[PP]]-testdata1820[[#This Row],[L]])</f>
        <v>375.37860000000006</v>
      </c>
      <c r="S1156" s="8">
        <v>44182.654166666667</v>
      </c>
      <c r="T1156" s="10">
        <v>370.9769</v>
      </c>
      <c r="U1156" s="10">
        <v>370.79379999999998</v>
      </c>
      <c r="V1156" s="10">
        <v>368.68450000000001</v>
      </c>
      <c r="W1156" s="10">
        <v>368.50139999999999</v>
      </c>
      <c r="X1156" s="10">
        <v>373.08620000000002</v>
      </c>
      <c r="Y1156" s="10">
        <v>373.26929999999999</v>
      </c>
      <c r="Z1156" s="10">
        <v>375.37860000000001</v>
      </c>
    </row>
    <row r="1157" spans="1:26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2">
        <f t="shared" si="33"/>
        <v>371.94</v>
      </c>
      <c r="I1157" s="2">
        <f t="shared" si="34"/>
        <v>371.16</v>
      </c>
      <c r="J1157" s="2">
        <f t="shared" si="35"/>
        <v>368.86759999999998</v>
      </c>
      <c r="K1157" s="10">
        <f>(testdata1820[[#This Row],[H]]+testdata1820[[#This Row],[L]]+2*testdata1820[[#This Row],[O]])/4</f>
        <v>370.9769</v>
      </c>
      <c r="L1157" s="10">
        <f>2*testdata1820[[#This Row],[PP]]-testdata1820[[#This Row],[H]]</f>
        <v>370.79379999999998</v>
      </c>
      <c r="M1157" s="10">
        <f>testdata1820[[#This Row],[PP]]-(testdata1820[[#This Row],[H]]-testdata1820[[#This Row],[L]])</f>
        <v>368.68449999999996</v>
      </c>
      <c r="N1157" s="10">
        <f>testdata1820[[#This Row],[L]]-2*(testdata1820[[#This Row],[H]]-testdata1820[[#This Row],[PP]])</f>
        <v>368.50139999999993</v>
      </c>
      <c r="O1157" s="10">
        <f>2*testdata1820[[#This Row],[PP]]-testdata1820[[#This Row],[L]]</f>
        <v>373.08620000000002</v>
      </c>
      <c r="P1157" s="10">
        <f>testdata1820[[#This Row],[PP]]+(testdata1820[[#This Row],[H]]-testdata1820[[#This Row],[L]])</f>
        <v>373.26930000000004</v>
      </c>
      <c r="Q1157" s="10">
        <f>testdata1820[[#This Row],[H]]+2*(testdata1820[[#This Row],[PP]]-testdata1820[[#This Row],[L]])</f>
        <v>375.37860000000006</v>
      </c>
      <c r="S1157" s="8">
        <v>44182.654861111114</v>
      </c>
      <c r="T1157" s="10">
        <v>370.9769</v>
      </c>
      <c r="U1157" s="10">
        <v>370.79379999999998</v>
      </c>
      <c r="V1157" s="10">
        <v>368.68450000000001</v>
      </c>
      <c r="W1157" s="10">
        <v>368.50139999999999</v>
      </c>
      <c r="X1157" s="10">
        <v>373.08620000000002</v>
      </c>
      <c r="Y1157" s="10">
        <v>373.26929999999999</v>
      </c>
      <c r="Z1157" s="10">
        <v>375.37860000000001</v>
      </c>
    </row>
    <row r="1158" spans="1:26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2">
        <f t="shared" si="33"/>
        <v>371.94</v>
      </c>
      <c r="I1158" s="2">
        <f t="shared" si="34"/>
        <v>371.16</v>
      </c>
      <c r="J1158" s="2">
        <f t="shared" si="35"/>
        <v>368.86759999999998</v>
      </c>
      <c r="K1158" s="10">
        <f>(testdata1820[[#This Row],[H]]+testdata1820[[#This Row],[L]]+2*testdata1820[[#This Row],[O]])/4</f>
        <v>370.9769</v>
      </c>
      <c r="L1158" s="10">
        <f>2*testdata1820[[#This Row],[PP]]-testdata1820[[#This Row],[H]]</f>
        <v>370.79379999999998</v>
      </c>
      <c r="M1158" s="10">
        <f>testdata1820[[#This Row],[PP]]-(testdata1820[[#This Row],[H]]-testdata1820[[#This Row],[L]])</f>
        <v>368.68449999999996</v>
      </c>
      <c r="N1158" s="10">
        <f>testdata1820[[#This Row],[L]]-2*(testdata1820[[#This Row],[H]]-testdata1820[[#This Row],[PP]])</f>
        <v>368.50139999999993</v>
      </c>
      <c r="O1158" s="10">
        <f>2*testdata1820[[#This Row],[PP]]-testdata1820[[#This Row],[L]]</f>
        <v>373.08620000000002</v>
      </c>
      <c r="P1158" s="10">
        <f>testdata1820[[#This Row],[PP]]+(testdata1820[[#This Row],[H]]-testdata1820[[#This Row],[L]])</f>
        <v>373.26930000000004</v>
      </c>
      <c r="Q1158" s="10">
        <f>testdata1820[[#This Row],[H]]+2*(testdata1820[[#This Row],[PP]]-testdata1820[[#This Row],[L]])</f>
        <v>375.37860000000006</v>
      </c>
      <c r="S1158" s="8">
        <v>44182.655555555553</v>
      </c>
      <c r="T1158" s="10">
        <v>370.9769</v>
      </c>
      <c r="U1158" s="10">
        <v>370.79379999999998</v>
      </c>
      <c r="V1158" s="10">
        <v>368.68450000000001</v>
      </c>
      <c r="W1158" s="10">
        <v>368.50139999999999</v>
      </c>
      <c r="X1158" s="10">
        <v>373.08620000000002</v>
      </c>
      <c r="Y1158" s="10">
        <v>373.26929999999999</v>
      </c>
      <c r="Z1158" s="10">
        <v>375.37860000000001</v>
      </c>
    </row>
    <row r="1159" spans="1:26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2">
        <f t="shared" si="33"/>
        <v>371.94</v>
      </c>
      <c r="I1159" s="2">
        <f t="shared" si="34"/>
        <v>371.16</v>
      </c>
      <c r="J1159" s="2">
        <f t="shared" si="35"/>
        <v>368.86759999999998</v>
      </c>
      <c r="K1159" s="10">
        <f>(testdata1820[[#This Row],[H]]+testdata1820[[#This Row],[L]]+2*testdata1820[[#This Row],[O]])/4</f>
        <v>370.9769</v>
      </c>
      <c r="L1159" s="10">
        <f>2*testdata1820[[#This Row],[PP]]-testdata1820[[#This Row],[H]]</f>
        <v>370.79379999999998</v>
      </c>
      <c r="M1159" s="10">
        <f>testdata1820[[#This Row],[PP]]-(testdata1820[[#This Row],[H]]-testdata1820[[#This Row],[L]])</f>
        <v>368.68449999999996</v>
      </c>
      <c r="N1159" s="10">
        <f>testdata1820[[#This Row],[L]]-2*(testdata1820[[#This Row],[H]]-testdata1820[[#This Row],[PP]])</f>
        <v>368.50139999999993</v>
      </c>
      <c r="O1159" s="10">
        <f>2*testdata1820[[#This Row],[PP]]-testdata1820[[#This Row],[L]]</f>
        <v>373.08620000000002</v>
      </c>
      <c r="P1159" s="10">
        <f>testdata1820[[#This Row],[PP]]+(testdata1820[[#This Row],[H]]-testdata1820[[#This Row],[L]])</f>
        <v>373.26930000000004</v>
      </c>
      <c r="Q1159" s="10">
        <f>testdata1820[[#This Row],[H]]+2*(testdata1820[[#This Row],[PP]]-testdata1820[[#This Row],[L]])</f>
        <v>375.37860000000006</v>
      </c>
      <c r="S1159" s="8">
        <v>44182.65625</v>
      </c>
      <c r="T1159" s="10">
        <v>370.9769</v>
      </c>
      <c r="U1159" s="10">
        <v>370.79379999999998</v>
      </c>
      <c r="V1159" s="10">
        <v>368.68450000000001</v>
      </c>
      <c r="W1159" s="10">
        <v>368.50139999999999</v>
      </c>
      <c r="X1159" s="10">
        <v>373.08620000000002</v>
      </c>
      <c r="Y1159" s="10">
        <v>373.26929999999999</v>
      </c>
      <c r="Z1159" s="10">
        <v>375.37860000000001</v>
      </c>
    </row>
    <row r="1160" spans="1:26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2">
        <f t="shared" si="33"/>
        <v>371.94</v>
      </c>
      <c r="I1160" s="2">
        <f t="shared" si="34"/>
        <v>371.16</v>
      </c>
      <c r="J1160" s="2">
        <f t="shared" si="35"/>
        <v>368.86759999999998</v>
      </c>
      <c r="K1160" s="10">
        <f>(testdata1820[[#This Row],[H]]+testdata1820[[#This Row],[L]]+2*testdata1820[[#This Row],[O]])/4</f>
        <v>370.9769</v>
      </c>
      <c r="L1160" s="10">
        <f>2*testdata1820[[#This Row],[PP]]-testdata1820[[#This Row],[H]]</f>
        <v>370.79379999999998</v>
      </c>
      <c r="M1160" s="10">
        <f>testdata1820[[#This Row],[PP]]-(testdata1820[[#This Row],[H]]-testdata1820[[#This Row],[L]])</f>
        <v>368.68449999999996</v>
      </c>
      <c r="N1160" s="10">
        <f>testdata1820[[#This Row],[L]]-2*(testdata1820[[#This Row],[H]]-testdata1820[[#This Row],[PP]])</f>
        <v>368.50139999999993</v>
      </c>
      <c r="O1160" s="10">
        <f>2*testdata1820[[#This Row],[PP]]-testdata1820[[#This Row],[L]]</f>
        <v>373.08620000000002</v>
      </c>
      <c r="P1160" s="10">
        <f>testdata1820[[#This Row],[PP]]+(testdata1820[[#This Row],[H]]-testdata1820[[#This Row],[L]])</f>
        <v>373.26930000000004</v>
      </c>
      <c r="Q1160" s="10">
        <f>testdata1820[[#This Row],[H]]+2*(testdata1820[[#This Row],[PP]]-testdata1820[[#This Row],[L]])</f>
        <v>375.37860000000006</v>
      </c>
      <c r="S1160" s="8">
        <v>44182.656944444447</v>
      </c>
      <c r="T1160" s="10">
        <v>370.9769</v>
      </c>
      <c r="U1160" s="10">
        <v>370.79379999999998</v>
      </c>
      <c r="V1160" s="10">
        <v>368.68450000000001</v>
      </c>
      <c r="W1160" s="10">
        <v>368.50139999999999</v>
      </c>
      <c r="X1160" s="10">
        <v>373.08620000000002</v>
      </c>
      <c r="Y1160" s="10">
        <v>373.26929999999999</v>
      </c>
      <c r="Z1160" s="10">
        <v>375.37860000000001</v>
      </c>
    </row>
    <row r="1161" spans="1:26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2">
        <f t="shared" si="33"/>
        <v>371.94</v>
      </c>
      <c r="I1161" s="2">
        <f t="shared" si="34"/>
        <v>371.16</v>
      </c>
      <c r="J1161" s="2">
        <f t="shared" si="35"/>
        <v>368.86759999999998</v>
      </c>
      <c r="K1161" s="10">
        <f>(testdata1820[[#This Row],[H]]+testdata1820[[#This Row],[L]]+2*testdata1820[[#This Row],[O]])/4</f>
        <v>370.9769</v>
      </c>
      <c r="L1161" s="10">
        <f>2*testdata1820[[#This Row],[PP]]-testdata1820[[#This Row],[H]]</f>
        <v>370.79379999999998</v>
      </c>
      <c r="M1161" s="10">
        <f>testdata1820[[#This Row],[PP]]-(testdata1820[[#This Row],[H]]-testdata1820[[#This Row],[L]])</f>
        <v>368.68449999999996</v>
      </c>
      <c r="N1161" s="10">
        <f>testdata1820[[#This Row],[L]]-2*(testdata1820[[#This Row],[H]]-testdata1820[[#This Row],[PP]])</f>
        <v>368.50139999999993</v>
      </c>
      <c r="O1161" s="10">
        <f>2*testdata1820[[#This Row],[PP]]-testdata1820[[#This Row],[L]]</f>
        <v>373.08620000000002</v>
      </c>
      <c r="P1161" s="10">
        <f>testdata1820[[#This Row],[PP]]+(testdata1820[[#This Row],[H]]-testdata1820[[#This Row],[L]])</f>
        <v>373.26930000000004</v>
      </c>
      <c r="Q1161" s="10">
        <f>testdata1820[[#This Row],[H]]+2*(testdata1820[[#This Row],[PP]]-testdata1820[[#This Row],[L]])</f>
        <v>375.37860000000006</v>
      </c>
      <c r="S1161" s="8">
        <v>44182.657638888886</v>
      </c>
      <c r="T1161" s="10">
        <v>370.9769</v>
      </c>
      <c r="U1161" s="10">
        <v>370.79379999999998</v>
      </c>
      <c r="V1161" s="10">
        <v>368.68450000000001</v>
      </c>
      <c r="W1161" s="10">
        <v>368.50139999999999</v>
      </c>
      <c r="X1161" s="10">
        <v>373.08620000000002</v>
      </c>
      <c r="Y1161" s="10">
        <v>373.26929999999999</v>
      </c>
      <c r="Z1161" s="10">
        <v>375.37860000000001</v>
      </c>
    </row>
    <row r="1162" spans="1:26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2">
        <f t="shared" si="33"/>
        <v>371.94</v>
      </c>
      <c r="I1162" s="2">
        <f t="shared" si="34"/>
        <v>371.16</v>
      </c>
      <c r="J1162" s="2">
        <f t="shared" si="35"/>
        <v>368.86759999999998</v>
      </c>
      <c r="K1162" s="10">
        <f>(testdata1820[[#This Row],[H]]+testdata1820[[#This Row],[L]]+2*testdata1820[[#This Row],[O]])/4</f>
        <v>370.9769</v>
      </c>
      <c r="L1162" s="10">
        <f>2*testdata1820[[#This Row],[PP]]-testdata1820[[#This Row],[H]]</f>
        <v>370.79379999999998</v>
      </c>
      <c r="M1162" s="10">
        <f>testdata1820[[#This Row],[PP]]-(testdata1820[[#This Row],[H]]-testdata1820[[#This Row],[L]])</f>
        <v>368.68449999999996</v>
      </c>
      <c r="N1162" s="10">
        <f>testdata1820[[#This Row],[L]]-2*(testdata1820[[#This Row],[H]]-testdata1820[[#This Row],[PP]])</f>
        <v>368.50139999999993</v>
      </c>
      <c r="O1162" s="10">
        <f>2*testdata1820[[#This Row],[PP]]-testdata1820[[#This Row],[L]]</f>
        <v>373.08620000000002</v>
      </c>
      <c r="P1162" s="10">
        <f>testdata1820[[#This Row],[PP]]+(testdata1820[[#This Row],[H]]-testdata1820[[#This Row],[L]])</f>
        <v>373.26930000000004</v>
      </c>
      <c r="Q1162" s="10">
        <f>testdata1820[[#This Row],[H]]+2*(testdata1820[[#This Row],[PP]]-testdata1820[[#This Row],[L]])</f>
        <v>375.37860000000006</v>
      </c>
      <c r="S1162" s="8">
        <v>44182.658333333333</v>
      </c>
      <c r="T1162" s="10">
        <v>370.9769</v>
      </c>
      <c r="U1162" s="10">
        <v>370.79379999999998</v>
      </c>
      <c r="V1162" s="10">
        <v>368.68450000000001</v>
      </c>
      <c r="W1162" s="10">
        <v>368.50139999999999</v>
      </c>
      <c r="X1162" s="10">
        <v>373.08620000000002</v>
      </c>
      <c r="Y1162" s="10">
        <v>373.26929999999999</v>
      </c>
      <c r="Z1162" s="10">
        <v>375.37860000000001</v>
      </c>
    </row>
    <row r="1163" spans="1:26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2">
        <f t="shared" ref="H1163:H1226" si="36">H1162</f>
        <v>371.94</v>
      </c>
      <c r="I1163" s="2">
        <f t="shared" ref="I1163:I1226" si="37">I1162</f>
        <v>371.16</v>
      </c>
      <c r="J1163" s="2">
        <f t="shared" ref="J1163:J1226" si="38">J1162</f>
        <v>368.86759999999998</v>
      </c>
      <c r="K1163" s="10">
        <f>(testdata1820[[#This Row],[H]]+testdata1820[[#This Row],[L]]+2*testdata1820[[#This Row],[O]])/4</f>
        <v>370.9769</v>
      </c>
      <c r="L1163" s="10">
        <f>2*testdata1820[[#This Row],[PP]]-testdata1820[[#This Row],[H]]</f>
        <v>370.79379999999998</v>
      </c>
      <c r="M1163" s="10">
        <f>testdata1820[[#This Row],[PP]]-(testdata1820[[#This Row],[H]]-testdata1820[[#This Row],[L]])</f>
        <v>368.68449999999996</v>
      </c>
      <c r="N1163" s="10">
        <f>testdata1820[[#This Row],[L]]-2*(testdata1820[[#This Row],[H]]-testdata1820[[#This Row],[PP]])</f>
        <v>368.50139999999993</v>
      </c>
      <c r="O1163" s="10">
        <f>2*testdata1820[[#This Row],[PP]]-testdata1820[[#This Row],[L]]</f>
        <v>373.08620000000002</v>
      </c>
      <c r="P1163" s="10">
        <f>testdata1820[[#This Row],[PP]]+(testdata1820[[#This Row],[H]]-testdata1820[[#This Row],[L]])</f>
        <v>373.26930000000004</v>
      </c>
      <c r="Q1163" s="10">
        <f>testdata1820[[#This Row],[H]]+2*(testdata1820[[#This Row],[PP]]-testdata1820[[#This Row],[L]])</f>
        <v>375.37860000000006</v>
      </c>
      <c r="S1163" s="8">
        <v>44182.65902777778</v>
      </c>
      <c r="T1163" s="10">
        <v>370.9769</v>
      </c>
      <c r="U1163" s="10">
        <v>370.79379999999998</v>
      </c>
      <c r="V1163" s="10">
        <v>368.68450000000001</v>
      </c>
      <c r="W1163" s="10">
        <v>368.50139999999999</v>
      </c>
      <c r="X1163" s="10">
        <v>373.08620000000002</v>
      </c>
      <c r="Y1163" s="10">
        <v>373.26929999999999</v>
      </c>
      <c r="Z1163" s="10">
        <v>375.37860000000001</v>
      </c>
    </row>
    <row r="1164" spans="1:26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2">
        <f t="shared" si="36"/>
        <v>371.94</v>
      </c>
      <c r="I1164" s="2">
        <f t="shared" si="37"/>
        <v>371.16</v>
      </c>
      <c r="J1164" s="2">
        <f t="shared" si="38"/>
        <v>368.86759999999998</v>
      </c>
      <c r="K1164" s="10">
        <f>(testdata1820[[#This Row],[H]]+testdata1820[[#This Row],[L]]+2*testdata1820[[#This Row],[O]])/4</f>
        <v>370.9769</v>
      </c>
      <c r="L1164" s="10">
        <f>2*testdata1820[[#This Row],[PP]]-testdata1820[[#This Row],[H]]</f>
        <v>370.79379999999998</v>
      </c>
      <c r="M1164" s="10">
        <f>testdata1820[[#This Row],[PP]]-(testdata1820[[#This Row],[H]]-testdata1820[[#This Row],[L]])</f>
        <v>368.68449999999996</v>
      </c>
      <c r="N1164" s="10">
        <f>testdata1820[[#This Row],[L]]-2*(testdata1820[[#This Row],[H]]-testdata1820[[#This Row],[PP]])</f>
        <v>368.50139999999993</v>
      </c>
      <c r="O1164" s="10">
        <f>2*testdata1820[[#This Row],[PP]]-testdata1820[[#This Row],[L]]</f>
        <v>373.08620000000002</v>
      </c>
      <c r="P1164" s="10">
        <f>testdata1820[[#This Row],[PP]]+(testdata1820[[#This Row],[H]]-testdata1820[[#This Row],[L]])</f>
        <v>373.26930000000004</v>
      </c>
      <c r="Q1164" s="10">
        <f>testdata1820[[#This Row],[H]]+2*(testdata1820[[#This Row],[PP]]-testdata1820[[#This Row],[L]])</f>
        <v>375.37860000000006</v>
      </c>
      <c r="S1164" s="8">
        <v>44182.659722222219</v>
      </c>
      <c r="T1164" s="10">
        <v>370.9769</v>
      </c>
      <c r="U1164" s="10">
        <v>370.79379999999998</v>
      </c>
      <c r="V1164" s="10">
        <v>368.68450000000001</v>
      </c>
      <c r="W1164" s="10">
        <v>368.50139999999999</v>
      </c>
      <c r="X1164" s="10">
        <v>373.08620000000002</v>
      </c>
      <c r="Y1164" s="10">
        <v>373.26929999999999</v>
      </c>
      <c r="Z1164" s="10">
        <v>375.37860000000001</v>
      </c>
    </row>
    <row r="1165" spans="1:26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2">
        <f t="shared" si="36"/>
        <v>371.94</v>
      </c>
      <c r="I1165" s="2">
        <f t="shared" si="37"/>
        <v>371.16</v>
      </c>
      <c r="J1165" s="2">
        <f t="shared" si="38"/>
        <v>368.86759999999998</v>
      </c>
      <c r="K1165" s="10">
        <f>(testdata1820[[#This Row],[H]]+testdata1820[[#This Row],[L]]+2*testdata1820[[#This Row],[O]])/4</f>
        <v>370.9769</v>
      </c>
      <c r="L1165" s="10">
        <f>2*testdata1820[[#This Row],[PP]]-testdata1820[[#This Row],[H]]</f>
        <v>370.79379999999998</v>
      </c>
      <c r="M1165" s="10">
        <f>testdata1820[[#This Row],[PP]]-(testdata1820[[#This Row],[H]]-testdata1820[[#This Row],[L]])</f>
        <v>368.68449999999996</v>
      </c>
      <c r="N1165" s="10">
        <f>testdata1820[[#This Row],[L]]-2*(testdata1820[[#This Row],[H]]-testdata1820[[#This Row],[PP]])</f>
        <v>368.50139999999993</v>
      </c>
      <c r="O1165" s="10">
        <f>2*testdata1820[[#This Row],[PP]]-testdata1820[[#This Row],[L]]</f>
        <v>373.08620000000002</v>
      </c>
      <c r="P1165" s="10">
        <f>testdata1820[[#This Row],[PP]]+(testdata1820[[#This Row],[H]]-testdata1820[[#This Row],[L]])</f>
        <v>373.26930000000004</v>
      </c>
      <c r="Q1165" s="10">
        <f>testdata1820[[#This Row],[H]]+2*(testdata1820[[#This Row],[PP]]-testdata1820[[#This Row],[L]])</f>
        <v>375.37860000000006</v>
      </c>
      <c r="S1165" s="8">
        <v>44182.660416666666</v>
      </c>
      <c r="T1165" s="10">
        <v>370.9769</v>
      </c>
      <c r="U1165" s="10">
        <v>370.79379999999998</v>
      </c>
      <c r="V1165" s="10">
        <v>368.68450000000001</v>
      </c>
      <c r="W1165" s="10">
        <v>368.50139999999999</v>
      </c>
      <c r="X1165" s="10">
        <v>373.08620000000002</v>
      </c>
      <c r="Y1165" s="10">
        <v>373.26929999999999</v>
      </c>
      <c r="Z1165" s="10">
        <v>375.37860000000001</v>
      </c>
    </row>
    <row r="1166" spans="1:26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2">
        <f t="shared" si="36"/>
        <v>371.94</v>
      </c>
      <c r="I1166" s="2">
        <f t="shared" si="37"/>
        <v>371.16</v>
      </c>
      <c r="J1166" s="2">
        <f t="shared" si="38"/>
        <v>368.86759999999998</v>
      </c>
      <c r="K1166" s="10">
        <f>(testdata1820[[#This Row],[H]]+testdata1820[[#This Row],[L]]+2*testdata1820[[#This Row],[O]])/4</f>
        <v>370.9769</v>
      </c>
      <c r="L1166" s="10">
        <f>2*testdata1820[[#This Row],[PP]]-testdata1820[[#This Row],[H]]</f>
        <v>370.79379999999998</v>
      </c>
      <c r="M1166" s="10">
        <f>testdata1820[[#This Row],[PP]]-(testdata1820[[#This Row],[H]]-testdata1820[[#This Row],[L]])</f>
        <v>368.68449999999996</v>
      </c>
      <c r="N1166" s="10">
        <f>testdata1820[[#This Row],[L]]-2*(testdata1820[[#This Row],[H]]-testdata1820[[#This Row],[PP]])</f>
        <v>368.50139999999993</v>
      </c>
      <c r="O1166" s="10">
        <f>2*testdata1820[[#This Row],[PP]]-testdata1820[[#This Row],[L]]</f>
        <v>373.08620000000002</v>
      </c>
      <c r="P1166" s="10">
        <f>testdata1820[[#This Row],[PP]]+(testdata1820[[#This Row],[H]]-testdata1820[[#This Row],[L]])</f>
        <v>373.26930000000004</v>
      </c>
      <c r="Q1166" s="10">
        <f>testdata1820[[#This Row],[H]]+2*(testdata1820[[#This Row],[PP]]-testdata1820[[#This Row],[L]])</f>
        <v>375.37860000000006</v>
      </c>
      <c r="S1166" s="8">
        <v>44182.661111111112</v>
      </c>
      <c r="T1166" s="10">
        <v>370.9769</v>
      </c>
      <c r="U1166" s="10">
        <v>370.79379999999998</v>
      </c>
      <c r="V1166" s="10">
        <v>368.68450000000001</v>
      </c>
      <c r="W1166" s="10">
        <v>368.50139999999999</v>
      </c>
      <c r="X1166" s="10">
        <v>373.08620000000002</v>
      </c>
      <c r="Y1166" s="10">
        <v>373.26929999999999</v>
      </c>
      <c r="Z1166" s="10">
        <v>375.37860000000001</v>
      </c>
    </row>
    <row r="1167" spans="1:26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2">
        <f t="shared" si="36"/>
        <v>371.94</v>
      </c>
      <c r="I1167" s="2">
        <f t="shared" si="37"/>
        <v>371.16</v>
      </c>
      <c r="J1167" s="2">
        <f t="shared" si="38"/>
        <v>368.86759999999998</v>
      </c>
      <c r="K1167" s="10">
        <f>(testdata1820[[#This Row],[H]]+testdata1820[[#This Row],[L]]+2*testdata1820[[#This Row],[O]])/4</f>
        <v>370.9769</v>
      </c>
      <c r="L1167" s="10">
        <f>2*testdata1820[[#This Row],[PP]]-testdata1820[[#This Row],[H]]</f>
        <v>370.79379999999998</v>
      </c>
      <c r="M1167" s="10">
        <f>testdata1820[[#This Row],[PP]]-(testdata1820[[#This Row],[H]]-testdata1820[[#This Row],[L]])</f>
        <v>368.68449999999996</v>
      </c>
      <c r="N1167" s="10">
        <f>testdata1820[[#This Row],[L]]-2*(testdata1820[[#This Row],[H]]-testdata1820[[#This Row],[PP]])</f>
        <v>368.50139999999993</v>
      </c>
      <c r="O1167" s="10">
        <f>2*testdata1820[[#This Row],[PP]]-testdata1820[[#This Row],[L]]</f>
        <v>373.08620000000002</v>
      </c>
      <c r="P1167" s="10">
        <f>testdata1820[[#This Row],[PP]]+(testdata1820[[#This Row],[H]]-testdata1820[[#This Row],[L]])</f>
        <v>373.26930000000004</v>
      </c>
      <c r="Q1167" s="10">
        <f>testdata1820[[#This Row],[H]]+2*(testdata1820[[#This Row],[PP]]-testdata1820[[#This Row],[L]])</f>
        <v>375.37860000000006</v>
      </c>
      <c r="S1167" s="8">
        <v>44182.661805555559</v>
      </c>
      <c r="T1167" s="10">
        <v>370.9769</v>
      </c>
      <c r="U1167" s="10">
        <v>370.79379999999998</v>
      </c>
      <c r="V1167" s="10">
        <v>368.68450000000001</v>
      </c>
      <c r="W1167" s="10">
        <v>368.50139999999999</v>
      </c>
      <c r="X1167" s="10">
        <v>373.08620000000002</v>
      </c>
      <c r="Y1167" s="10">
        <v>373.26929999999999</v>
      </c>
      <c r="Z1167" s="10">
        <v>375.37860000000001</v>
      </c>
    </row>
    <row r="1168" spans="1:26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2">
        <f t="shared" si="36"/>
        <v>371.94</v>
      </c>
      <c r="I1168" s="2">
        <f t="shared" si="37"/>
        <v>371.16</v>
      </c>
      <c r="J1168" s="2">
        <f t="shared" si="38"/>
        <v>368.86759999999998</v>
      </c>
      <c r="K1168" s="10">
        <f>(testdata1820[[#This Row],[H]]+testdata1820[[#This Row],[L]]+2*testdata1820[[#This Row],[O]])/4</f>
        <v>370.9769</v>
      </c>
      <c r="L1168" s="10">
        <f>2*testdata1820[[#This Row],[PP]]-testdata1820[[#This Row],[H]]</f>
        <v>370.79379999999998</v>
      </c>
      <c r="M1168" s="10">
        <f>testdata1820[[#This Row],[PP]]-(testdata1820[[#This Row],[H]]-testdata1820[[#This Row],[L]])</f>
        <v>368.68449999999996</v>
      </c>
      <c r="N1168" s="10">
        <f>testdata1820[[#This Row],[L]]-2*(testdata1820[[#This Row],[H]]-testdata1820[[#This Row],[PP]])</f>
        <v>368.50139999999993</v>
      </c>
      <c r="O1168" s="10">
        <f>2*testdata1820[[#This Row],[PP]]-testdata1820[[#This Row],[L]]</f>
        <v>373.08620000000002</v>
      </c>
      <c r="P1168" s="10">
        <f>testdata1820[[#This Row],[PP]]+(testdata1820[[#This Row],[H]]-testdata1820[[#This Row],[L]])</f>
        <v>373.26930000000004</v>
      </c>
      <c r="Q1168" s="10">
        <f>testdata1820[[#This Row],[H]]+2*(testdata1820[[#This Row],[PP]]-testdata1820[[#This Row],[L]])</f>
        <v>375.37860000000006</v>
      </c>
      <c r="S1168" s="8">
        <v>44182.662499999999</v>
      </c>
      <c r="T1168" s="10">
        <v>370.9769</v>
      </c>
      <c r="U1168" s="10">
        <v>370.79379999999998</v>
      </c>
      <c r="V1168" s="10">
        <v>368.68450000000001</v>
      </c>
      <c r="W1168" s="10">
        <v>368.50139999999999</v>
      </c>
      <c r="X1168" s="10">
        <v>373.08620000000002</v>
      </c>
      <c r="Y1168" s="10">
        <v>373.26929999999999</v>
      </c>
      <c r="Z1168" s="10">
        <v>375.37860000000001</v>
      </c>
    </row>
    <row r="1169" spans="1:26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2">
        <f t="shared" si="36"/>
        <v>371.94</v>
      </c>
      <c r="I1169" s="2">
        <f t="shared" si="37"/>
        <v>371.16</v>
      </c>
      <c r="J1169" s="2">
        <f t="shared" si="38"/>
        <v>368.86759999999998</v>
      </c>
      <c r="K1169" s="10">
        <f>(testdata1820[[#This Row],[H]]+testdata1820[[#This Row],[L]]+2*testdata1820[[#This Row],[O]])/4</f>
        <v>370.9769</v>
      </c>
      <c r="L1169" s="10">
        <f>2*testdata1820[[#This Row],[PP]]-testdata1820[[#This Row],[H]]</f>
        <v>370.79379999999998</v>
      </c>
      <c r="M1169" s="10">
        <f>testdata1820[[#This Row],[PP]]-(testdata1820[[#This Row],[H]]-testdata1820[[#This Row],[L]])</f>
        <v>368.68449999999996</v>
      </c>
      <c r="N1169" s="10">
        <f>testdata1820[[#This Row],[L]]-2*(testdata1820[[#This Row],[H]]-testdata1820[[#This Row],[PP]])</f>
        <v>368.50139999999993</v>
      </c>
      <c r="O1169" s="10">
        <f>2*testdata1820[[#This Row],[PP]]-testdata1820[[#This Row],[L]]</f>
        <v>373.08620000000002</v>
      </c>
      <c r="P1169" s="10">
        <f>testdata1820[[#This Row],[PP]]+(testdata1820[[#This Row],[H]]-testdata1820[[#This Row],[L]])</f>
        <v>373.26930000000004</v>
      </c>
      <c r="Q1169" s="10">
        <f>testdata1820[[#This Row],[H]]+2*(testdata1820[[#This Row],[PP]]-testdata1820[[#This Row],[L]])</f>
        <v>375.37860000000006</v>
      </c>
      <c r="S1169" s="8">
        <v>44182.663194444445</v>
      </c>
      <c r="T1169" s="10">
        <v>370.9769</v>
      </c>
      <c r="U1169" s="10">
        <v>370.79379999999998</v>
      </c>
      <c r="V1169" s="10">
        <v>368.68450000000001</v>
      </c>
      <c r="W1169" s="10">
        <v>368.50139999999999</v>
      </c>
      <c r="X1169" s="10">
        <v>373.08620000000002</v>
      </c>
      <c r="Y1169" s="10">
        <v>373.26929999999999</v>
      </c>
      <c r="Z1169" s="10">
        <v>375.37860000000001</v>
      </c>
    </row>
    <row r="1170" spans="1:26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2">
        <f t="shared" si="36"/>
        <v>371.94</v>
      </c>
      <c r="I1170" s="2">
        <f t="shared" si="37"/>
        <v>371.16</v>
      </c>
      <c r="J1170" s="2">
        <f t="shared" si="38"/>
        <v>368.86759999999998</v>
      </c>
      <c r="K1170" s="10">
        <f>(testdata1820[[#This Row],[H]]+testdata1820[[#This Row],[L]]+2*testdata1820[[#This Row],[O]])/4</f>
        <v>370.9769</v>
      </c>
      <c r="L1170" s="10">
        <f>2*testdata1820[[#This Row],[PP]]-testdata1820[[#This Row],[H]]</f>
        <v>370.79379999999998</v>
      </c>
      <c r="M1170" s="10">
        <f>testdata1820[[#This Row],[PP]]-(testdata1820[[#This Row],[H]]-testdata1820[[#This Row],[L]])</f>
        <v>368.68449999999996</v>
      </c>
      <c r="N1170" s="10">
        <f>testdata1820[[#This Row],[L]]-2*(testdata1820[[#This Row],[H]]-testdata1820[[#This Row],[PP]])</f>
        <v>368.50139999999993</v>
      </c>
      <c r="O1170" s="10">
        <f>2*testdata1820[[#This Row],[PP]]-testdata1820[[#This Row],[L]]</f>
        <v>373.08620000000002</v>
      </c>
      <c r="P1170" s="10">
        <f>testdata1820[[#This Row],[PP]]+(testdata1820[[#This Row],[H]]-testdata1820[[#This Row],[L]])</f>
        <v>373.26930000000004</v>
      </c>
      <c r="Q1170" s="10">
        <f>testdata1820[[#This Row],[H]]+2*(testdata1820[[#This Row],[PP]]-testdata1820[[#This Row],[L]])</f>
        <v>375.37860000000006</v>
      </c>
      <c r="S1170" s="8">
        <v>44182.663888888892</v>
      </c>
      <c r="T1170" s="10">
        <v>370.9769</v>
      </c>
      <c r="U1170" s="10">
        <v>370.79379999999998</v>
      </c>
      <c r="V1170" s="10">
        <v>368.68450000000001</v>
      </c>
      <c r="W1170" s="10">
        <v>368.50139999999999</v>
      </c>
      <c r="X1170" s="10">
        <v>373.08620000000002</v>
      </c>
      <c r="Y1170" s="10">
        <v>373.26929999999999</v>
      </c>
      <c r="Z1170" s="10">
        <v>375.37860000000001</v>
      </c>
    </row>
    <row r="1171" spans="1:26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2">
        <f t="shared" si="36"/>
        <v>371.94</v>
      </c>
      <c r="I1171" s="2">
        <f t="shared" si="37"/>
        <v>371.16</v>
      </c>
      <c r="J1171" s="2">
        <f t="shared" si="38"/>
        <v>368.86759999999998</v>
      </c>
      <c r="K1171" s="10">
        <f>(testdata1820[[#This Row],[H]]+testdata1820[[#This Row],[L]]+2*testdata1820[[#This Row],[O]])/4</f>
        <v>370.9769</v>
      </c>
      <c r="L1171" s="10">
        <f>2*testdata1820[[#This Row],[PP]]-testdata1820[[#This Row],[H]]</f>
        <v>370.79379999999998</v>
      </c>
      <c r="M1171" s="10">
        <f>testdata1820[[#This Row],[PP]]-(testdata1820[[#This Row],[H]]-testdata1820[[#This Row],[L]])</f>
        <v>368.68449999999996</v>
      </c>
      <c r="N1171" s="10">
        <f>testdata1820[[#This Row],[L]]-2*(testdata1820[[#This Row],[H]]-testdata1820[[#This Row],[PP]])</f>
        <v>368.50139999999993</v>
      </c>
      <c r="O1171" s="10">
        <f>2*testdata1820[[#This Row],[PP]]-testdata1820[[#This Row],[L]]</f>
        <v>373.08620000000002</v>
      </c>
      <c r="P1171" s="10">
        <f>testdata1820[[#This Row],[PP]]+(testdata1820[[#This Row],[H]]-testdata1820[[#This Row],[L]])</f>
        <v>373.26930000000004</v>
      </c>
      <c r="Q1171" s="10">
        <f>testdata1820[[#This Row],[H]]+2*(testdata1820[[#This Row],[PP]]-testdata1820[[#This Row],[L]])</f>
        <v>375.37860000000006</v>
      </c>
      <c r="S1171" s="8">
        <v>44182.664583333331</v>
      </c>
      <c r="T1171" s="10">
        <v>370.9769</v>
      </c>
      <c r="U1171" s="10">
        <v>370.79379999999998</v>
      </c>
      <c r="V1171" s="10">
        <v>368.68450000000001</v>
      </c>
      <c r="W1171" s="10">
        <v>368.50139999999999</v>
      </c>
      <c r="X1171" s="10">
        <v>373.08620000000002</v>
      </c>
      <c r="Y1171" s="10">
        <v>373.26929999999999</v>
      </c>
      <c r="Z1171" s="10">
        <v>375.37860000000001</v>
      </c>
    </row>
    <row r="1172" spans="1:26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2">
        <f t="shared" si="36"/>
        <v>371.94</v>
      </c>
      <c r="I1172" s="2">
        <f t="shared" si="37"/>
        <v>371.16</v>
      </c>
      <c r="J1172" s="2">
        <f t="shared" si="38"/>
        <v>368.86759999999998</v>
      </c>
      <c r="K1172" s="10">
        <f>(testdata1820[[#This Row],[H]]+testdata1820[[#This Row],[L]]+2*testdata1820[[#This Row],[O]])/4</f>
        <v>370.9769</v>
      </c>
      <c r="L1172" s="10">
        <f>2*testdata1820[[#This Row],[PP]]-testdata1820[[#This Row],[H]]</f>
        <v>370.79379999999998</v>
      </c>
      <c r="M1172" s="10">
        <f>testdata1820[[#This Row],[PP]]-(testdata1820[[#This Row],[H]]-testdata1820[[#This Row],[L]])</f>
        <v>368.68449999999996</v>
      </c>
      <c r="N1172" s="10">
        <f>testdata1820[[#This Row],[L]]-2*(testdata1820[[#This Row],[H]]-testdata1820[[#This Row],[PP]])</f>
        <v>368.50139999999993</v>
      </c>
      <c r="O1172" s="10">
        <f>2*testdata1820[[#This Row],[PP]]-testdata1820[[#This Row],[L]]</f>
        <v>373.08620000000002</v>
      </c>
      <c r="P1172" s="10">
        <f>testdata1820[[#This Row],[PP]]+(testdata1820[[#This Row],[H]]-testdata1820[[#This Row],[L]])</f>
        <v>373.26930000000004</v>
      </c>
      <c r="Q1172" s="10">
        <f>testdata1820[[#This Row],[H]]+2*(testdata1820[[#This Row],[PP]]-testdata1820[[#This Row],[L]])</f>
        <v>375.37860000000006</v>
      </c>
      <c r="S1172" s="8">
        <v>44182.665277777778</v>
      </c>
      <c r="T1172" s="10">
        <v>370.9769</v>
      </c>
      <c r="U1172" s="10">
        <v>370.79379999999998</v>
      </c>
      <c r="V1172" s="10">
        <v>368.68450000000001</v>
      </c>
      <c r="W1172" s="10">
        <v>368.50139999999999</v>
      </c>
      <c r="X1172" s="10">
        <v>373.08620000000002</v>
      </c>
      <c r="Y1172" s="10">
        <v>373.26929999999999</v>
      </c>
      <c r="Z1172" s="10">
        <v>375.37860000000001</v>
      </c>
    </row>
    <row r="1173" spans="1:26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2">
        <f t="shared" si="36"/>
        <v>371.94</v>
      </c>
      <c r="I1173" s="2">
        <f t="shared" si="37"/>
        <v>371.16</v>
      </c>
      <c r="J1173" s="2">
        <f t="shared" si="38"/>
        <v>368.86759999999998</v>
      </c>
      <c r="K1173" s="10">
        <f>(testdata1820[[#This Row],[H]]+testdata1820[[#This Row],[L]]+2*testdata1820[[#This Row],[O]])/4</f>
        <v>370.9769</v>
      </c>
      <c r="L1173" s="10">
        <f>2*testdata1820[[#This Row],[PP]]-testdata1820[[#This Row],[H]]</f>
        <v>370.79379999999998</v>
      </c>
      <c r="M1173" s="10">
        <f>testdata1820[[#This Row],[PP]]-(testdata1820[[#This Row],[H]]-testdata1820[[#This Row],[L]])</f>
        <v>368.68449999999996</v>
      </c>
      <c r="N1173" s="10">
        <f>testdata1820[[#This Row],[L]]-2*(testdata1820[[#This Row],[H]]-testdata1820[[#This Row],[PP]])</f>
        <v>368.50139999999993</v>
      </c>
      <c r="O1173" s="10">
        <f>2*testdata1820[[#This Row],[PP]]-testdata1820[[#This Row],[L]]</f>
        <v>373.08620000000002</v>
      </c>
      <c r="P1173" s="10">
        <f>testdata1820[[#This Row],[PP]]+(testdata1820[[#This Row],[H]]-testdata1820[[#This Row],[L]])</f>
        <v>373.26930000000004</v>
      </c>
      <c r="Q1173" s="10">
        <f>testdata1820[[#This Row],[H]]+2*(testdata1820[[#This Row],[PP]]-testdata1820[[#This Row],[L]])</f>
        <v>375.37860000000006</v>
      </c>
      <c r="S1173" s="8">
        <v>44182.665972222225</v>
      </c>
      <c r="T1173" s="10">
        <v>370.9769</v>
      </c>
      <c r="U1173" s="10">
        <v>370.79379999999998</v>
      </c>
      <c r="V1173" s="10">
        <v>368.68450000000001</v>
      </c>
      <c r="W1173" s="10">
        <v>368.50139999999999</v>
      </c>
      <c r="X1173" s="10">
        <v>373.08620000000002</v>
      </c>
      <c r="Y1173" s="10">
        <v>373.26929999999999</v>
      </c>
      <c r="Z1173" s="10">
        <v>375.37860000000001</v>
      </c>
    </row>
    <row r="1174" spans="1:26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2">
        <f t="shared" si="36"/>
        <v>371.94</v>
      </c>
      <c r="I1174" s="2">
        <f t="shared" si="37"/>
        <v>371.16</v>
      </c>
      <c r="J1174" s="2">
        <f t="shared" si="38"/>
        <v>368.86759999999998</v>
      </c>
      <c r="K1174" s="11">
        <f>(testdata1820[[#This Row],[H]]+testdata1820[[#This Row],[L]]+2*testdata1820[[#This Row],[O]])/4</f>
        <v>370.9769</v>
      </c>
      <c r="L1174" s="11">
        <f>2*testdata1820[[#This Row],[PP]]-testdata1820[[#This Row],[H]]</f>
        <v>370.79379999999998</v>
      </c>
      <c r="M1174" s="11">
        <f>testdata1820[[#This Row],[PP]]-(testdata1820[[#This Row],[H]]-testdata1820[[#This Row],[L]])</f>
        <v>368.68449999999996</v>
      </c>
      <c r="N1174" s="11">
        <f>testdata1820[[#This Row],[L]]-2*(testdata1820[[#This Row],[H]]-testdata1820[[#This Row],[PP]])</f>
        <v>368.50139999999993</v>
      </c>
      <c r="O1174" s="11">
        <f>2*testdata1820[[#This Row],[PP]]-testdata1820[[#This Row],[L]]</f>
        <v>373.08620000000002</v>
      </c>
      <c r="P1174" s="11">
        <f>testdata1820[[#This Row],[PP]]+(testdata1820[[#This Row],[H]]-testdata1820[[#This Row],[L]])</f>
        <v>373.26930000000004</v>
      </c>
      <c r="Q1174" s="11">
        <f>testdata1820[[#This Row],[H]]+2*(testdata1820[[#This Row],[PP]]-testdata1820[[#This Row],[L]])</f>
        <v>375.37860000000006</v>
      </c>
      <c r="S1174" s="8">
        <v>44182.666666666664</v>
      </c>
      <c r="T1174" s="11">
        <v>370.9769</v>
      </c>
      <c r="U1174" s="11">
        <v>370.79379999999998</v>
      </c>
      <c r="V1174" s="11">
        <v>368.68450000000001</v>
      </c>
      <c r="W1174" s="11">
        <v>368.50139999999999</v>
      </c>
      <c r="X1174" s="11">
        <v>373.08620000000002</v>
      </c>
      <c r="Y1174" s="11">
        <v>373.26929999999999</v>
      </c>
      <c r="Z1174" s="11">
        <v>375.37860000000001</v>
      </c>
    </row>
    <row r="1175" spans="1:26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18">
        <f>testdata1820[[#This Row],[open]]</f>
        <v>370.97</v>
      </c>
      <c r="I1175" s="18">
        <f>MAX($D784:$D1174)</f>
        <v>372.46</v>
      </c>
      <c r="J1175" s="18">
        <f>MIN($E784:$E1174)</f>
        <v>371.05</v>
      </c>
      <c r="K1175" s="11">
        <f>(testdata1820[[#This Row],[H]]+testdata1820[[#This Row],[L]]+2*testdata1820[[#This Row],[O]])/4</f>
        <v>371.36250000000001</v>
      </c>
      <c r="L1175" s="11">
        <f>2*testdata1820[[#This Row],[PP]]-testdata1820[[#This Row],[H]]</f>
        <v>370.26500000000004</v>
      </c>
      <c r="M1175" s="11">
        <f>testdata1820[[#This Row],[PP]]-(testdata1820[[#This Row],[H]]-testdata1820[[#This Row],[L]])</f>
        <v>369.95250000000004</v>
      </c>
      <c r="N1175" s="11">
        <f>testdata1820[[#This Row],[L]]-2*(testdata1820[[#This Row],[H]]-testdata1820[[#This Row],[PP]])</f>
        <v>368.85500000000008</v>
      </c>
      <c r="O1175" s="11">
        <f>2*testdata1820[[#This Row],[PP]]-testdata1820[[#This Row],[L]]</f>
        <v>371.67500000000001</v>
      </c>
      <c r="P1175" s="11">
        <f>testdata1820[[#This Row],[PP]]+(testdata1820[[#This Row],[H]]-testdata1820[[#This Row],[L]])</f>
        <v>372.77249999999998</v>
      </c>
      <c r="Q1175" s="11">
        <f>testdata1820[[#This Row],[H]]+2*(testdata1820[[#This Row],[PP]]-testdata1820[[#This Row],[L]])</f>
        <v>373.08499999999998</v>
      </c>
      <c r="S1175" s="8">
        <v>44183.395833333336</v>
      </c>
      <c r="T1175" s="11">
        <v>371.36250000000001</v>
      </c>
      <c r="U1175" s="11">
        <v>370.26499999999999</v>
      </c>
      <c r="V1175" s="11">
        <v>369.95249999999999</v>
      </c>
      <c r="W1175" s="11">
        <v>368.85500000000002</v>
      </c>
      <c r="X1175" s="11">
        <v>371.67500000000001</v>
      </c>
      <c r="Y1175" s="11">
        <v>372.77249999999998</v>
      </c>
      <c r="Z1175" s="11">
        <v>373.08499999999998</v>
      </c>
    </row>
    <row r="1176" spans="1:26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2">
        <f t="shared" si="36"/>
        <v>370.97</v>
      </c>
      <c r="I1176" s="2">
        <f t="shared" si="37"/>
        <v>372.46</v>
      </c>
      <c r="J1176" s="2">
        <f t="shared" si="38"/>
        <v>371.05</v>
      </c>
      <c r="K1176" s="10">
        <f>(testdata1820[[#This Row],[H]]+testdata1820[[#This Row],[L]]+2*testdata1820[[#This Row],[O]])/4</f>
        <v>371.36250000000001</v>
      </c>
      <c r="L1176" s="10">
        <f>2*testdata1820[[#This Row],[PP]]-testdata1820[[#This Row],[H]]</f>
        <v>370.26500000000004</v>
      </c>
      <c r="M1176" s="10">
        <f>testdata1820[[#This Row],[PP]]-(testdata1820[[#This Row],[H]]-testdata1820[[#This Row],[L]])</f>
        <v>369.95250000000004</v>
      </c>
      <c r="N1176" s="10">
        <f>testdata1820[[#This Row],[L]]-2*(testdata1820[[#This Row],[H]]-testdata1820[[#This Row],[PP]])</f>
        <v>368.85500000000008</v>
      </c>
      <c r="O1176" s="10">
        <f>2*testdata1820[[#This Row],[PP]]-testdata1820[[#This Row],[L]]</f>
        <v>371.67500000000001</v>
      </c>
      <c r="P1176" s="10">
        <f>testdata1820[[#This Row],[PP]]+(testdata1820[[#This Row],[H]]-testdata1820[[#This Row],[L]])</f>
        <v>372.77249999999998</v>
      </c>
      <c r="Q1176" s="10">
        <f>testdata1820[[#This Row],[H]]+2*(testdata1820[[#This Row],[PP]]-testdata1820[[#This Row],[L]])</f>
        <v>373.08499999999998</v>
      </c>
      <c r="S1176" s="8">
        <v>44183.396527777775</v>
      </c>
      <c r="T1176" s="10">
        <v>371.36250000000001</v>
      </c>
      <c r="U1176" s="10">
        <v>370.26499999999999</v>
      </c>
      <c r="V1176" s="10">
        <v>369.95249999999999</v>
      </c>
      <c r="W1176" s="10">
        <v>368.85500000000002</v>
      </c>
      <c r="X1176" s="10">
        <v>371.67500000000001</v>
      </c>
      <c r="Y1176" s="10">
        <v>372.77249999999998</v>
      </c>
      <c r="Z1176" s="10">
        <v>373.08499999999998</v>
      </c>
    </row>
    <row r="1177" spans="1:26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2">
        <f t="shared" si="36"/>
        <v>370.97</v>
      </c>
      <c r="I1177" s="2">
        <f t="shared" si="37"/>
        <v>372.46</v>
      </c>
      <c r="J1177" s="2">
        <f t="shared" si="38"/>
        <v>371.05</v>
      </c>
      <c r="K1177" s="10">
        <f>(testdata1820[[#This Row],[H]]+testdata1820[[#This Row],[L]]+2*testdata1820[[#This Row],[O]])/4</f>
        <v>371.36250000000001</v>
      </c>
      <c r="L1177" s="10">
        <f>2*testdata1820[[#This Row],[PP]]-testdata1820[[#This Row],[H]]</f>
        <v>370.26500000000004</v>
      </c>
      <c r="M1177" s="10">
        <f>testdata1820[[#This Row],[PP]]-(testdata1820[[#This Row],[H]]-testdata1820[[#This Row],[L]])</f>
        <v>369.95250000000004</v>
      </c>
      <c r="N1177" s="10">
        <f>testdata1820[[#This Row],[L]]-2*(testdata1820[[#This Row],[H]]-testdata1820[[#This Row],[PP]])</f>
        <v>368.85500000000008</v>
      </c>
      <c r="O1177" s="10">
        <f>2*testdata1820[[#This Row],[PP]]-testdata1820[[#This Row],[L]]</f>
        <v>371.67500000000001</v>
      </c>
      <c r="P1177" s="10">
        <f>testdata1820[[#This Row],[PP]]+(testdata1820[[#This Row],[H]]-testdata1820[[#This Row],[L]])</f>
        <v>372.77249999999998</v>
      </c>
      <c r="Q1177" s="10">
        <f>testdata1820[[#This Row],[H]]+2*(testdata1820[[#This Row],[PP]]-testdata1820[[#This Row],[L]])</f>
        <v>373.08499999999998</v>
      </c>
      <c r="S1177" s="8">
        <v>44183.397222222222</v>
      </c>
      <c r="T1177" s="10">
        <v>371.36250000000001</v>
      </c>
      <c r="U1177" s="10">
        <v>370.26499999999999</v>
      </c>
      <c r="V1177" s="10">
        <v>369.95249999999999</v>
      </c>
      <c r="W1177" s="10">
        <v>368.85500000000002</v>
      </c>
      <c r="X1177" s="10">
        <v>371.67500000000001</v>
      </c>
      <c r="Y1177" s="10">
        <v>372.77249999999998</v>
      </c>
      <c r="Z1177" s="10">
        <v>373.08499999999998</v>
      </c>
    </row>
    <row r="1178" spans="1:26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2">
        <f t="shared" si="36"/>
        <v>370.97</v>
      </c>
      <c r="I1178" s="2">
        <f t="shared" si="37"/>
        <v>372.46</v>
      </c>
      <c r="J1178" s="2">
        <f t="shared" si="38"/>
        <v>371.05</v>
      </c>
      <c r="K1178" s="10">
        <f>(testdata1820[[#This Row],[H]]+testdata1820[[#This Row],[L]]+2*testdata1820[[#This Row],[O]])/4</f>
        <v>371.36250000000001</v>
      </c>
      <c r="L1178" s="10">
        <f>2*testdata1820[[#This Row],[PP]]-testdata1820[[#This Row],[H]]</f>
        <v>370.26500000000004</v>
      </c>
      <c r="M1178" s="10">
        <f>testdata1820[[#This Row],[PP]]-(testdata1820[[#This Row],[H]]-testdata1820[[#This Row],[L]])</f>
        <v>369.95250000000004</v>
      </c>
      <c r="N1178" s="10">
        <f>testdata1820[[#This Row],[L]]-2*(testdata1820[[#This Row],[H]]-testdata1820[[#This Row],[PP]])</f>
        <v>368.85500000000008</v>
      </c>
      <c r="O1178" s="10">
        <f>2*testdata1820[[#This Row],[PP]]-testdata1820[[#This Row],[L]]</f>
        <v>371.67500000000001</v>
      </c>
      <c r="P1178" s="10">
        <f>testdata1820[[#This Row],[PP]]+(testdata1820[[#This Row],[H]]-testdata1820[[#This Row],[L]])</f>
        <v>372.77249999999998</v>
      </c>
      <c r="Q1178" s="10">
        <f>testdata1820[[#This Row],[H]]+2*(testdata1820[[#This Row],[PP]]-testdata1820[[#This Row],[L]])</f>
        <v>373.08499999999998</v>
      </c>
      <c r="S1178" s="8">
        <v>44183.397916666669</v>
      </c>
      <c r="T1178" s="10">
        <v>371.36250000000001</v>
      </c>
      <c r="U1178" s="10">
        <v>370.26499999999999</v>
      </c>
      <c r="V1178" s="10">
        <v>369.95249999999999</v>
      </c>
      <c r="W1178" s="10">
        <v>368.85500000000002</v>
      </c>
      <c r="X1178" s="10">
        <v>371.67500000000001</v>
      </c>
      <c r="Y1178" s="10">
        <v>372.77249999999998</v>
      </c>
      <c r="Z1178" s="10">
        <v>373.08499999999998</v>
      </c>
    </row>
    <row r="1179" spans="1:26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2">
        <f t="shared" si="36"/>
        <v>370.97</v>
      </c>
      <c r="I1179" s="2">
        <f t="shared" si="37"/>
        <v>372.46</v>
      </c>
      <c r="J1179" s="2">
        <f t="shared" si="38"/>
        <v>371.05</v>
      </c>
      <c r="K1179" s="10">
        <f>(testdata1820[[#This Row],[H]]+testdata1820[[#This Row],[L]]+2*testdata1820[[#This Row],[O]])/4</f>
        <v>371.36250000000001</v>
      </c>
      <c r="L1179" s="10">
        <f>2*testdata1820[[#This Row],[PP]]-testdata1820[[#This Row],[H]]</f>
        <v>370.26500000000004</v>
      </c>
      <c r="M1179" s="10">
        <f>testdata1820[[#This Row],[PP]]-(testdata1820[[#This Row],[H]]-testdata1820[[#This Row],[L]])</f>
        <v>369.95250000000004</v>
      </c>
      <c r="N1179" s="10">
        <f>testdata1820[[#This Row],[L]]-2*(testdata1820[[#This Row],[H]]-testdata1820[[#This Row],[PP]])</f>
        <v>368.85500000000008</v>
      </c>
      <c r="O1179" s="10">
        <f>2*testdata1820[[#This Row],[PP]]-testdata1820[[#This Row],[L]]</f>
        <v>371.67500000000001</v>
      </c>
      <c r="P1179" s="10">
        <f>testdata1820[[#This Row],[PP]]+(testdata1820[[#This Row],[H]]-testdata1820[[#This Row],[L]])</f>
        <v>372.77249999999998</v>
      </c>
      <c r="Q1179" s="10">
        <f>testdata1820[[#This Row],[H]]+2*(testdata1820[[#This Row],[PP]]-testdata1820[[#This Row],[L]])</f>
        <v>373.08499999999998</v>
      </c>
      <c r="S1179" s="8">
        <v>44183.398611111108</v>
      </c>
      <c r="T1179" s="10">
        <v>371.36250000000001</v>
      </c>
      <c r="U1179" s="10">
        <v>370.26499999999999</v>
      </c>
      <c r="V1179" s="10">
        <v>369.95249999999999</v>
      </c>
      <c r="W1179" s="10">
        <v>368.85500000000002</v>
      </c>
      <c r="X1179" s="10">
        <v>371.67500000000001</v>
      </c>
      <c r="Y1179" s="10">
        <v>372.77249999999998</v>
      </c>
      <c r="Z1179" s="10">
        <v>373.08499999999998</v>
      </c>
    </row>
    <row r="1180" spans="1:26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2">
        <f t="shared" si="36"/>
        <v>370.97</v>
      </c>
      <c r="I1180" s="2">
        <f t="shared" si="37"/>
        <v>372.46</v>
      </c>
      <c r="J1180" s="2">
        <f t="shared" si="38"/>
        <v>371.05</v>
      </c>
      <c r="K1180" s="10">
        <f>(testdata1820[[#This Row],[H]]+testdata1820[[#This Row],[L]]+2*testdata1820[[#This Row],[O]])/4</f>
        <v>371.36250000000001</v>
      </c>
      <c r="L1180" s="10">
        <f>2*testdata1820[[#This Row],[PP]]-testdata1820[[#This Row],[H]]</f>
        <v>370.26500000000004</v>
      </c>
      <c r="M1180" s="10">
        <f>testdata1820[[#This Row],[PP]]-(testdata1820[[#This Row],[H]]-testdata1820[[#This Row],[L]])</f>
        <v>369.95250000000004</v>
      </c>
      <c r="N1180" s="10">
        <f>testdata1820[[#This Row],[L]]-2*(testdata1820[[#This Row],[H]]-testdata1820[[#This Row],[PP]])</f>
        <v>368.85500000000008</v>
      </c>
      <c r="O1180" s="10">
        <f>2*testdata1820[[#This Row],[PP]]-testdata1820[[#This Row],[L]]</f>
        <v>371.67500000000001</v>
      </c>
      <c r="P1180" s="10">
        <f>testdata1820[[#This Row],[PP]]+(testdata1820[[#This Row],[H]]-testdata1820[[#This Row],[L]])</f>
        <v>372.77249999999998</v>
      </c>
      <c r="Q1180" s="10">
        <f>testdata1820[[#This Row],[H]]+2*(testdata1820[[#This Row],[PP]]-testdata1820[[#This Row],[L]])</f>
        <v>373.08499999999998</v>
      </c>
      <c r="S1180" s="8">
        <v>44183.399305555555</v>
      </c>
      <c r="T1180" s="10">
        <v>371.36250000000001</v>
      </c>
      <c r="U1180" s="10">
        <v>370.26499999999999</v>
      </c>
      <c r="V1180" s="10">
        <v>369.95249999999999</v>
      </c>
      <c r="W1180" s="10">
        <v>368.85500000000002</v>
      </c>
      <c r="X1180" s="10">
        <v>371.67500000000001</v>
      </c>
      <c r="Y1180" s="10">
        <v>372.77249999999998</v>
      </c>
      <c r="Z1180" s="10">
        <v>373.08499999999998</v>
      </c>
    </row>
    <row r="1181" spans="1:26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2">
        <f t="shared" si="36"/>
        <v>370.97</v>
      </c>
      <c r="I1181" s="2">
        <f t="shared" si="37"/>
        <v>372.46</v>
      </c>
      <c r="J1181" s="2">
        <f t="shared" si="38"/>
        <v>371.05</v>
      </c>
      <c r="K1181" s="10">
        <f>(testdata1820[[#This Row],[H]]+testdata1820[[#This Row],[L]]+2*testdata1820[[#This Row],[O]])/4</f>
        <v>371.36250000000001</v>
      </c>
      <c r="L1181" s="10">
        <f>2*testdata1820[[#This Row],[PP]]-testdata1820[[#This Row],[H]]</f>
        <v>370.26500000000004</v>
      </c>
      <c r="M1181" s="10">
        <f>testdata1820[[#This Row],[PP]]-(testdata1820[[#This Row],[H]]-testdata1820[[#This Row],[L]])</f>
        <v>369.95250000000004</v>
      </c>
      <c r="N1181" s="10">
        <f>testdata1820[[#This Row],[L]]-2*(testdata1820[[#This Row],[H]]-testdata1820[[#This Row],[PP]])</f>
        <v>368.85500000000008</v>
      </c>
      <c r="O1181" s="10">
        <f>2*testdata1820[[#This Row],[PP]]-testdata1820[[#This Row],[L]]</f>
        <v>371.67500000000001</v>
      </c>
      <c r="P1181" s="10">
        <f>testdata1820[[#This Row],[PP]]+(testdata1820[[#This Row],[H]]-testdata1820[[#This Row],[L]])</f>
        <v>372.77249999999998</v>
      </c>
      <c r="Q1181" s="10">
        <f>testdata1820[[#This Row],[H]]+2*(testdata1820[[#This Row],[PP]]-testdata1820[[#This Row],[L]])</f>
        <v>373.08499999999998</v>
      </c>
      <c r="S1181" s="8">
        <v>44183.4</v>
      </c>
      <c r="T1181" s="10">
        <v>371.36250000000001</v>
      </c>
      <c r="U1181" s="10">
        <v>370.26499999999999</v>
      </c>
      <c r="V1181" s="10">
        <v>369.95249999999999</v>
      </c>
      <c r="W1181" s="10">
        <v>368.85500000000002</v>
      </c>
      <c r="X1181" s="10">
        <v>371.67500000000001</v>
      </c>
      <c r="Y1181" s="10">
        <v>372.77249999999998</v>
      </c>
      <c r="Z1181" s="10">
        <v>373.08499999999998</v>
      </c>
    </row>
    <row r="1182" spans="1:26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2">
        <f t="shared" si="36"/>
        <v>370.97</v>
      </c>
      <c r="I1182" s="2">
        <f t="shared" si="37"/>
        <v>372.46</v>
      </c>
      <c r="J1182" s="2">
        <f t="shared" si="38"/>
        <v>371.05</v>
      </c>
      <c r="K1182" s="10">
        <f>(testdata1820[[#This Row],[H]]+testdata1820[[#This Row],[L]]+2*testdata1820[[#This Row],[O]])/4</f>
        <v>371.36250000000001</v>
      </c>
      <c r="L1182" s="10">
        <f>2*testdata1820[[#This Row],[PP]]-testdata1820[[#This Row],[H]]</f>
        <v>370.26500000000004</v>
      </c>
      <c r="M1182" s="10">
        <f>testdata1820[[#This Row],[PP]]-(testdata1820[[#This Row],[H]]-testdata1820[[#This Row],[L]])</f>
        <v>369.95250000000004</v>
      </c>
      <c r="N1182" s="10">
        <f>testdata1820[[#This Row],[L]]-2*(testdata1820[[#This Row],[H]]-testdata1820[[#This Row],[PP]])</f>
        <v>368.85500000000008</v>
      </c>
      <c r="O1182" s="10">
        <f>2*testdata1820[[#This Row],[PP]]-testdata1820[[#This Row],[L]]</f>
        <v>371.67500000000001</v>
      </c>
      <c r="P1182" s="10">
        <f>testdata1820[[#This Row],[PP]]+(testdata1820[[#This Row],[H]]-testdata1820[[#This Row],[L]])</f>
        <v>372.77249999999998</v>
      </c>
      <c r="Q1182" s="10">
        <f>testdata1820[[#This Row],[H]]+2*(testdata1820[[#This Row],[PP]]-testdata1820[[#This Row],[L]])</f>
        <v>373.08499999999998</v>
      </c>
      <c r="S1182" s="8">
        <v>44183.400694444441</v>
      </c>
      <c r="T1182" s="10">
        <v>371.36250000000001</v>
      </c>
      <c r="U1182" s="10">
        <v>370.26499999999999</v>
      </c>
      <c r="V1182" s="10">
        <v>369.95249999999999</v>
      </c>
      <c r="W1182" s="10">
        <v>368.85500000000002</v>
      </c>
      <c r="X1182" s="10">
        <v>371.67500000000001</v>
      </c>
      <c r="Y1182" s="10">
        <v>372.77249999999998</v>
      </c>
      <c r="Z1182" s="10">
        <v>373.08499999999998</v>
      </c>
    </row>
    <row r="1183" spans="1:26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2">
        <f t="shared" si="36"/>
        <v>370.97</v>
      </c>
      <c r="I1183" s="2">
        <f t="shared" si="37"/>
        <v>372.46</v>
      </c>
      <c r="J1183" s="2">
        <f t="shared" si="38"/>
        <v>371.05</v>
      </c>
      <c r="K1183" s="10">
        <f>(testdata1820[[#This Row],[H]]+testdata1820[[#This Row],[L]]+2*testdata1820[[#This Row],[O]])/4</f>
        <v>371.36250000000001</v>
      </c>
      <c r="L1183" s="10">
        <f>2*testdata1820[[#This Row],[PP]]-testdata1820[[#This Row],[H]]</f>
        <v>370.26500000000004</v>
      </c>
      <c r="M1183" s="10">
        <f>testdata1820[[#This Row],[PP]]-(testdata1820[[#This Row],[H]]-testdata1820[[#This Row],[L]])</f>
        <v>369.95250000000004</v>
      </c>
      <c r="N1183" s="10">
        <f>testdata1820[[#This Row],[L]]-2*(testdata1820[[#This Row],[H]]-testdata1820[[#This Row],[PP]])</f>
        <v>368.85500000000008</v>
      </c>
      <c r="O1183" s="10">
        <f>2*testdata1820[[#This Row],[PP]]-testdata1820[[#This Row],[L]]</f>
        <v>371.67500000000001</v>
      </c>
      <c r="P1183" s="10">
        <f>testdata1820[[#This Row],[PP]]+(testdata1820[[#This Row],[H]]-testdata1820[[#This Row],[L]])</f>
        <v>372.77249999999998</v>
      </c>
      <c r="Q1183" s="10">
        <f>testdata1820[[#This Row],[H]]+2*(testdata1820[[#This Row],[PP]]-testdata1820[[#This Row],[L]])</f>
        <v>373.08499999999998</v>
      </c>
      <c r="S1183" s="8">
        <v>44183.401388888888</v>
      </c>
      <c r="T1183" s="10">
        <v>371.36250000000001</v>
      </c>
      <c r="U1183" s="10">
        <v>370.26499999999999</v>
      </c>
      <c r="V1183" s="10">
        <v>369.95249999999999</v>
      </c>
      <c r="W1183" s="10">
        <v>368.85500000000002</v>
      </c>
      <c r="X1183" s="10">
        <v>371.67500000000001</v>
      </c>
      <c r="Y1183" s="10">
        <v>372.77249999999998</v>
      </c>
      <c r="Z1183" s="10">
        <v>373.08499999999998</v>
      </c>
    </row>
    <row r="1184" spans="1:26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2">
        <f t="shared" si="36"/>
        <v>370.97</v>
      </c>
      <c r="I1184" s="2">
        <f t="shared" si="37"/>
        <v>372.46</v>
      </c>
      <c r="J1184" s="2">
        <f t="shared" si="38"/>
        <v>371.05</v>
      </c>
      <c r="K1184" s="10">
        <f>(testdata1820[[#This Row],[H]]+testdata1820[[#This Row],[L]]+2*testdata1820[[#This Row],[O]])/4</f>
        <v>371.36250000000001</v>
      </c>
      <c r="L1184" s="10">
        <f>2*testdata1820[[#This Row],[PP]]-testdata1820[[#This Row],[H]]</f>
        <v>370.26500000000004</v>
      </c>
      <c r="M1184" s="10">
        <f>testdata1820[[#This Row],[PP]]-(testdata1820[[#This Row],[H]]-testdata1820[[#This Row],[L]])</f>
        <v>369.95250000000004</v>
      </c>
      <c r="N1184" s="10">
        <f>testdata1820[[#This Row],[L]]-2*(testdata1820[[#This Row],[H]]-testdata1820[[#This Row],[PP]])</f>
        <v>368.85500000000008</v>
      </c>
      <c r="O1184" s="10">
        <f>2*testdata1820[[#This Row],[PP]]-testdata1820[[#This Row],[L]]</f>
        <v>371.67500000000001</v>
      </c>
      <c r="P1184" s="10">
        <f>testdata1820[[#This Row],[PP]]+(testdata1820[[#This Row],[H]]-testdata1820[[#This Row],[L]])</f>
        <v>372.77249999999998</v>
      </c>
      <c r="Q1184" s="10">
        <f>testdata1820[[#This Row],[H]]+2*(testdata1820[[#This Row],[PP]]-testdata1820[[#This Row],[L]])</f>
        <v>373.08499999999998</v>
      </c>
      <c r="S1184" s="8">
        <v>44183.402083333334</v>
      </c>
      <c r="T1184" s="10">
        <v>371.36250000000001</v>
      </c>
      <c r="U1184" s="10">
        <v>370.26499999999999</v>
      </c>
      <c r="V1184" s="10">
        <v>369.95249999999999</v>
      </c>
      <c r="W1184" s="10">
        <v>368.85500000000002</v>
      </c>
      <c r="X1184" s="10">
        <v>371.67500000000001</v>
      </c>
      <c r="Y1184" s="10">
        <v>372.77249999999998</v>
      </c>
      <c r="Z1184" s="10">
        <v>373.08499999999998</v>
      </c>
    </row>
    <row r="1185" spans="1:26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2">
        <f t="shared" si="36"/>
        <v>370.97</v>
      </c>
      <c r="I1185" s="2">
        <f t="shared" si="37"/>
        <v>372.46</v>
      </c>
      <c r="J1185" s="2">
        <f t="shared" si="38"/>
        <v>371.05</v>
      </c>
      <c r="K1185" s="10">
        <f>(testdata1820[[#This Row],[H]]+testdata1820[[#This Row],[L]]+2*testdata1820[[#This Row],[O]])/4</f>
        <v>371.36250000000001</v>
      </c>
      <c r="L1185" s="10">
        <f>2*testdata1820[[#This Row],[PP]]-testdata1820[[#This Row],[H]]</f>
        <v>370.26500000000004</v>
      </c>
      <c r="M1185" s="10">
        <f>testdata1820[[#This Row],[PP]]-(testdata1820[[#This Row],[H]]-testdata1820[[#This Row],[L]])</f>
        <v>369.95250000000004</v>
      </c>
      <c r="N1185" s="10">
        <f>testdata1820[[#This Row],[L]]-2*(testdata1820[[#This Row],[H]]-testdata1820[[#This Row],[PP]])</f>
        <v>368.85500000000008</v>
      </c>
      <c r="O1185" s="10">
        <f>2*testdata1820[[#This Row],[PP]]-testdata1820[[#This Row],[L]]</f>
        <v>371.67500000000001</v>
      </c>
      <c r="P1185" s="10">
        <f>testdata1820[[#This Row],[PP]]+(testdata1820[[#This Row],[H]]-testdata1820[[#This Row],[L]])</f>
        <v>372.77249999999998</v>
      </c>
      <c r="Q1185" s="10">
        <f>testdata1820[[#This Row],[H]]+2*(testdata1820[[#This Row],[PP]]-testdata1820[[#This Row],[L]])</f>
        <v>373.08499999999998</v>
      </c>
      <c r="S1185" s="8">
        <v>44183.402777777781</v>
      </c>
      <c r="T1185" s="10">
        <v>371.36250000000001</v>
      </c>
      <c r="U1185" s="10">
        <v>370.26499999999999</v>
      </c>
      <c r="V1185" s="10">
        <v>369.95249999999999</v>
      </c>
      <c r="W1185" s="10">
        <v>368.85500000000002</v>
      </c>
      <c r="X1185" s="10">
        <v>371.67500000000001</v>
      </c>
      <c r="Y1185" s="10">
        <v>372.77249999999998</v>
      </c>
      <c r="Z1185" s="10">
        <v>373.08499999999998</v>
      </c>
    </row>
    <row r="1186" spans="1:26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2">
        <f t="shared" si="36"/>
        <v>370.97</v>
      </c>
      <c r="I1186" s="2">
        <f t="shared" si="37"/>
        <v>372.46</v>
      </c>
      <c r="J1186" s="2">
        <f t="shared" si="38"/>
        <v>371.05</v>
      </c>
      <c r="K1186" s="10">
        <f>(testdata1820[[#This Row],[H]]+testdata1820[[#This Row],[L]]+2*testdata1820[[#This Row],[O]])/4</f>
        <v>371.36250000000001</v>
      </c>
      <c r="L1186" s="10">
        <f>2*testdata1820[[#This Row],[PP]]-testdata1820[[#This Row],[H]]</f>
        <v>370.26500000000004</v>
      </c>
      <c r="M1186" s="10">
        <f>testdata1820[[#This Row],[PP]]-(testdata1820[[#This Row],[H]]-testdata1820[[#This Row],[L]])</f>
        <v>369.95250000000004</v>
      </c>
      <c r="N1186" s="10">
        <f>testdata1820[[#This Row],[L]]-2*(testdata1820[[#This Row],[H]]-testdata1820[[#This Row],[PP]])</f>
        <v>368.85500000000008</v>
      </c>
      <c r="O1186" s="10">
        <f>2*testdata1820[[#This Row],[PP]]-testdata1820[[#This Row],[L]]</f>
        <v>371.67500000000001</v>
      </c>
      <c r="P1186" s="10">
        <f>testdata1820[[#This Row],[PP]]+(testdata1820[[#This Row],[H]]-testdata1820[[#This Row],[L]])</f>
        <v>372.77249999999998</v>
      </c>
      <c r="Q1186" s="10">
        <f>testdata1820[[#This Row],[H]]+2*(testdata1820[[#This Row],[PP]]-testdata1820[[#This Row],[L]])</f>
        <v>373.08499999999998</v>
      </c>
      <c r="S1186" s="8">
        <v>44183.40347222222</v>
      </c>
      <c r="T1186" s="10">
        <v>371.36250000000001</v>
      </c>
      <c r="U1186" s="10">
        <v>370.26499999999999</v>
      </c>
      <c r="V1186" s="10">
        <v>369.95249999999999</v>
      </c>
      <c r="W1186" s="10">
        <v>368.85500000000002</v>
      </c>
      <c r="X1186" s="10">
        <v>371.67500000000001</v>
      </c>
      <c r="Y1186" s="10">
        <v>372.77249999999998</v>
      </c>
      <c r="Z1186" s="10">
        <v>373.08499999999998</v>
      </c>
    </row>
    <row r="1187" spans="1:26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2">
        <f t="shared" si="36"/>
        <v>370.97</v>
      </c>
      <c r="I1187" s="2">
        <f t="shared" si="37"/>
        <v>372.46</v>
      </c>
      <c r="J1187" s="2">
        <f t="shared" si="38"/>
        <v>371.05</v>
      </c>
      <c r="K1187" s="10">
        <f>(testdata1820[[#This Row],[H]]+testdata1820[[#This Row],[L]]+2*testdata1820[[#This Row],[O]])/4</f>
        <v>371.36250000000001</v>
      </c>
      <c r="L1187" s="10">
        <f>2*testdata1820[[#This Row],[PP]]-testdata1820[[#This Row],[H]]</f>
        <v>370.26500000000004</v>
      </c>
      <c r="M1187" s="10">
        <f>testdata1820[[#This Row],[PP]]-(testdata1820[[#This Row],[H]]-testdata1820[[#This Row],[L]])</f>
        <v>369.95250000000004</v>
      </c>
      <c r="N1187" s="10">
        <f>testdata1820[[#This Row],[L]]-2*(testdata1820[[#This Row],[H]]-testdata1820[[#This Row],[PP]])</f>
        <v>368.85500000000008</v>
      </c>
      <c r="O1187" s="10">
        <f>2*testdata1820[[#This Row],[PP]]-testdata1820[[#This Row],[L]]</f>
        <v>371.67500000000001</v>
      </c>
      <c r="P1187" s="10">
        <f>testdata1820[[#This Row],[PP]]+(testdata1820[[#This Row],[H]]-testdata1820[[#This Row],[L]])</f>
        <v>372.77249999999998</v>
      </c>
      <c r="Q1187" s="10">
        <f>testdata1820[[#This Row],[H]]+2*(testdata1820[[#This Row],[PP]]-testdata1820[[#This Row],[L]])</f>
        <v>373.08499999999998</v>
      </c>
      <c r="S1187" s="8">
        <v>44183.404166666667</v>
      </c>
      <c r="T1187" s="10">
        <v>371.36250000000001</v>
      </c>
      <c r="U1187" s="10">
        <v>370.26499999999999</v>
      </c>
      <c r="V1187" s="10">
        <v>369.95249999999999</v>
      </c>
      <c r="W1187" s="10">
        <v>368.85500000000002</v>
      </c>
      <c r="X1187" s="10">
        <v>371.67500000000001</v>
      </c>
      <c r="Y1187" s="10">
        <v>372.77249999999998</v>
      </c>
      <c r="Z1187" s="10">
        <v>373.08499999999998</v>
      </c>
    </row>
    <row r="1188" spans="1:26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2">
        <f t="shared" si="36"/>
        <v>370.97</v>
      </c>
      <c r="I1188" s="2">
        <f t="shared" si="37"/>
        <v>372.46</v>
      </c>
      <c r="J1188" s="2">
        <f t="shared" si="38"/>
        <v>371.05</v>
      </c>
      <c r="K1188" s="10">
        <f>(testdata1820[[#This Row],[H]]+testdata1820[[#This Row],[L]]+2*testdata1820[[#This Row],[O]])/4</f>
        <v>371.36250000000001</v>
      </c>
      <c r="L1188" s="10">
        <f>2*testdata1820[[#This Row],[PP]]-testdata1820[[#This Row],[H]]</f>
        <v>370.26500000000004</v>
      </c>
      <c r="M1188" s="10">
        <f>testdata1820[[#This Row],[PP]]-(testdata1820[[#This Row],[H]]-testdata1820[[#This Row],[L]])</f>
        <v>369.95250000000004</v>
      </c>
      <c r="N1188" s="10">
        <f>testdata1820[[#This Row],[L]]-2*(testdata1820[[#This Row],[H]]-testdata1820[[#This Row],[PP]])</f>
        <v>368.85500000000008</v>
      </c>
      <c r="O1188" s="10">
        <f>2*testdata1820[[#This Row],[PP]]-testdata1820[[#This Row],[L]]</f>
        <v>371.67500000000001</v>
      </c>
      <c r="P1188" s="10">
        <f>testdata1820[[#This Row],[PP]]+(testdata1820[[#This Row],[H]]-testdata1820[[#This Row],[L]])</f>
        <v>372.77249999999998</v>
      </c>
      <c r="Q1188" s="10">
        <f>testdata1820[[#This Row],[H]]+2*(testdata1820[[#This Row],[PP]]-testdata1820[[#This Row],[L]])</f>
        <v>373.08499999999998</v>
      </c>
      <c r="S1188" s="8">
        <v>44183.404861111114</v>
      </c>
      <c r="T1188" s="10">
        <v>371.36250000000001</v>
      </c>
      <c r="U1188" s="10">
        <v>370.26499999999999</v>
      </c>
      <c r="V1188" s="10">
        <v>369.95249999999999</v>
      </c>
      <c r="W1188" s="10">
        <v>368.85500000000002</v>
      </c>
      <c r="X1188" s="10">
        <v>371.67500000000001</v>
      </c>
      <c r="Y1188" s="10">
        <v>372.77249999999998</v>
      </c>
      <c r="Z1188" s="10">
        <v>373.08499999999998</v>
      </c>
    </row>
    <row r="1189" spans="1:26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2">
        <f t="shared" si="36"/>
        <v>370.97</v>
      </c>
      <c r="I1189" s="2">
        <f t="shared" si="37"/>
        <v>372.46</v>
      </c>
      <c r="J1189" s="2">
        <f t="shared" si="38"/>
        <v>371.05</v>
      </c>
      <c r="K1189" s="10">
        <f>(testdata1820[[#This Row],[H]]+testdata1820[[#This Row],[L]]+2*testdata1820[[#This Row],[O]])/4</f>
        <v>371.36250000000001</v>
      </c>
      <c r="L1189" s="10">
        <f>2*testdata1820[[#This Row],[PP]]-testdata1820[[#This Row],[H]]</f>
        <v>370.26500000000004</v>
      </c>
      <c r="M1189" s="10">
        <f>testdata1820[[#This Row],[PP]]-(testdata1820[[#This Row],[H]]-testdata1820[[#This Row],[L]])</f>
        <v>369.95250000000004</v>
      </c>
      <c r="N1189" s="10">
        <f>testdata1820[[#This Row],[L]]-2*(testdata1820[[#This Row],[H]]-testdata1820[[#This Row],[PP]])</f>
        <v>368.85500000000008</v>
      </c>
      <c r="O1189" s="10">
        <f>2*testdata1820[[#This Row],[PP]]-testdata1820[[#This Row],[L]]</f>
        <v>371.67500000000001</v>
      </c>
      <c r="P1189" s="10">
        <f>testdata1820[[#This Row],[PP]]+(testdata1820[[#This Row],[H]]-testdata1820[[#This Row],[L]])</f>
        <v>372.77249999999998</v>
      </c>
      <c r="Q1189" s="10">
        <f>testdata1820[[#This Row],[H]]+2*(testdata1820[[#This Row],[PP]]-testdata1820[[#This Row],[L]])</f>
        <v>373.08499999999998</v>
      </c>
      <c r="S1189" s="8">
        <v>44183.405555555553</v>
      </c>
      <c r="T1189" s="10">
        <v>371.36250000000001</v>
      </c>
      <c r="U1189" s="10">
        <v>370.26499999999999</v>
      </c>
      <c r="V1189" s="10">
        <v>369.95249999999999</v>
      </c>
      <c r="W1189" s="10">
        <v>368.85500000000002</v>
      </c>
      <c r="X1189" s="10">
        <v>371.67500000000001</v>
      </c>
      <c r="Y1189" s="10">
        <v>372.77249999999998</v>
      </c>
      <c r="Z1189" s="10">
        <v>373.08499999999998</v>
      </c>
    </row>
    <row r="1190" spans="1:26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2">
        <f t="shared" si="36"/>
        <v>370.97</v>
      </c>
      <c r="I1190" s="2">
        <f t="shared" si="37"/>
        <v>372.46</v>
      </c>
      <c r="J1190" s="2">
        <f t="shared" si="38"/>
        <v>371.05</v>
      </c>
      <c r="K1190" s="10">
        <f>(testdata1820[[#This Row],[H]]+testdata1820[[#This Row],[L]]+2*testdata1820[[#This Row],[O]])/4</f>
        <v>371.36250000000001</v>
      </c>
      <c r="L1190" s="10">
        <f>2*testdata1820[[#This Row],[PP]]-testdata1820[[#This Row],[H]]</f>
        <v>370.26500000000004</v>
      </c>
      <c r="M1190" s="10">
        <f>testdata1820[[#This Row],[PP]]-(testdata1820[[#This Row],[H]]-testdata1820[[#This Row],[L]])</f>
        <v>369.95250000000004</v>
      </c>
      <c r="N1190" s="10">
        <f>testdata1820[[#This Row],[L]]-2*(testdata1820[[#This Row],[H]]-testdata1820[[#This Row],[PP]])</f>
        <v>368.85500000000008</v>
      </c>
      <c r="O1190" s="10">
        <f>2*testdata1820[[#This Row],[PP]]-testdata1820[[#This Row],[L]]</f>
        <v>371.67500000000001</v>
      </c>
      <c r="P1190" s="10">
        <f>testdata1820[[#This Row],[PP]]+(testdata1820[[#This Row],[H]]-testdata1820[[#This Row],[L]])</f>
        <v>372.77249999999998</v>
      </c>
      <c r="Q1190" s="10">
        <f>testdata1820[[#This Row],[H]]+2*(testdata1820[[#This Row],[PP]]-testdata1820[[#This Row],[L]])</f>
        <v>373.08499999999998</v>
      </c>
      <c r="S1190" s="8">
        <v>44183.40625</v>
      </c>
      <c r="T1190" s="10">
        <v>371.36250000000001</v>
      </c>
      <c r="U1190" s="10">
        <v>370.26499999999999</v>
      </c>
      <c r="V1190" s="10">
        <v>369.95249999999999</v>
      </c>
      <c r="W1190" s="10">
        <v>368.85500000000002</v>
      </c>
      <c r="X1190" s="10">
        <v>371.67500000000001</v>
      </c>
      <c r="Y1190" s="10">
        <v>372.77249999999998</v>
      </c>
      <c r="Z1190" s="10">
        <v>373.08499999999998</v>
      </c>
    </row>
    <row r="1191" spans="1:26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2">
        <f t="shared" si="36"/>
        <v>370.97</v>
      </c>
      <c r="I1191" s="2">
        <f t="shared" si="37"/>
        <v>372.46</v>
      </c>
      <c r="J1191" s="2">
        <f t="shared" si="38"/>
        <v>371.05</v>
      </c>
      <c r="K1191" s="10">
        <f>(testdata1820[[#This Row],[H]]+testdata1820[[#This Row],[L]]+2*testdata1820[[#This Row],[O]])/4</f>
        <v>371.36250000000001</v>
      </c>
      <c r="L1191" s="10">
        <f>2*testdata1820[[#This Row],[PP]]-testdata1820[[#This Row],[H]]</f>
        <v>370.26500000000004</v>
      </c>
      <c r="M1191" s="10">
        <f>testdata1820[[#This Row],[PP]]-(testdata1820[[#This Row],[H]]-testdata1820[[#This Row],[L]])</f>
        <v>369.95250000000004</v>
      </c>
      <c r="N1191" s="10">
        <f>testdata1820[[#This Row],[L]]-2*(testdata1820[[#This Row],[H]]-testdata1820[[#This Row],[PP]])</f>
        <v>368.85500000000008</v>
      </c>
      <c r="O1191" s="10">
        <f>2*testdata1820[[#This Row],[PP]]-testdata1820[[#This Row],[L]]</f>
        <v>371.67500000000001</v>
      </c>
      <c r="P1191" s="10">
        <f>testdata1820[[#This Row],[PP]]+(testdata1820[[#This Row],[H]]-testdata1820[[#This Row],[L]])</f>
        <v>372.77249999999998</v>
      </c>
      <c r="Q1191" s="10">
        <f>testdata1820[[#This Row],[H]]+2*(testdata1820[[#This Row],[PP]]-testdata1820[[#This Row],[L]])</f>
        <v>373.08499999999998</v>
      </c>
      <c r="S1191" s="8">
        <v>44183.406944444447</v>
      </c>
      <c r="T1191" s="10">
        <v>371.36250000000001</v>
      </c>
      <c r="U1191" s="10">
        <v>370.26499999999999</v>
      </c>
      <c r="V1191" s="10">
        <v>369.95249999999999</v>
      </c>
      <c r="W1191" s="10">
        <v>368.85500000000002</v>
      </c>
      <c r="X1191" s="10">
        <v>371.67500000000001</v>
      </c>
      <c r="Y1191" s="10">
        <v>372.77249999999998</v>
      </c>
      <c r="Z1191" s="10">
        <v>373.08499999999998</v>
      </c>
    </row>
    <row r="1192" spans="1:26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2">
        <f t="shared" si="36"/>
        <v>370.97</v>
      </c>
      <c r="I1192" s="2">
        <f t="shared" si="37"/>
        <v>372.46</v>
      </c>
      <c r="J1192" s="2">
        <f t="shared" si="38"/>
        <v>371.05</v>
      </c>
      <c r="K1192" s="10">
        <f>(testdata1820[[#This Row],[H]]+testdata1820[[#This Row],[L]]+2*testdata1820[[#This Row],[O]])/4</f>
        <v>371.36250000000001</v>
      </c>
      <c r="L1192" s="10">
        <f>2*testdata1820[[#This Row],[PP]]-testdata1820[[#This Row],[H]]</f>
        <v>370.26500000000004</v>
      </c>
      <c r="M1192" s="10">
        <f>testdata1820[[#This Row],[PP]]-(testdata1820[[#This Row],[H]]-testdata1820[[#This Row],[L]])</f>
        <v>369.95250000000004</v>
      </c>
      <c r="N1192" s="10">
        <f>testdata1820[[#This Row],[L]]-2*(testdata1820[[#This Row],[H]]-testdata1820[[#This Row],[PP]])</f>
        <v>368.85500000000008</v>
      </c>
      <c r="O1192" s="10">
        <f>2*testdata1820[[#This Row],[PP]]-testdata1820[[#This Row],[L]]</f>
        <v>371.67500000000001</v>
      </c>
      <c r="P1192" s="10">
        <f>testdata1820[[#This Row],[PP]]+(testdata1820[[#This Row],[H]]-testdata1820[[#This Row],[L]])</f>
        <v>372.77249999999998</v>
      </c>
      <c r="Q1192" s="10">
        <f>testdata1820[[#This Row],[H]]+2*(testdata1820[[#This Row],[PP]]-testdata1820[[#This Row],[L]])</f>
        <v>373.08499999999998</v>
      </c>
      <c r="S1192" s="8">
        <v>44183.407638888886</v>
      </c>
      <c r="T1192" s="10">
        <v>371.36250000000001</v>
      </c>
      <c r="U1192" s="10">
        <v>370.26499999999999</v>
      </c>
      <c r="V1192" s="10">
        <v>369.95249999999999</v>
      </c>
      <c r="W1192" s="10">
        <v>368.85500000000002</v>
      </c>
      <c r="X1192" s="10">
        <v>371.67500000000001</v>
      </c>
      <c r="Y1192" s="10">
        <v>372.77249999999998</v>
      </c>
      <c r="Z1192" s="10">
        <v>373.08499999999998</v>
      </c>
    </row>
    <row r="1193" spans="1:26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2">
        <f t="shared" si="36"/>
        <v>370.97</v>
      </c>
      <c r="I1193" s="2">
        <f t="shared" si="37"/>
        <v>372.46</v>
      </c>
      <c r="J1193" s="2">
        <f t="shared" si="38"/>
        <v>371.05</v>
      </c>
      <c r="K1193" s="10">
        <f>(testdata1820[[#This Row],[H]]+testdata1820[[#This Row],[L]]+2*testdata1820[[#This Row],[O]])/4</f>
        <v>371.36250000000001</v>
      </c>
      <c r="L1193" s="10">
        <f>2*testdata1820[[#This Row],[PP]]-testdata1820[[#This Row],[H]]</f>
        <v>370.26500000000004</v>
      </c>
      <c r="M1193" s="10">
        <f>testdata1820[[#This Row],[PP]]-(testdata1820[[#This Row],[H]]-testdata1820[[#This Row],[L]])</f>
        <v>369.95250000000004</v>
      </c>
      <c r="N1193" s="10">
        <f>testdata1820[[#This Row],[L]]-2*(testdata1820[[#This Row],[H]]-testdata1820[[#This Row],[PP]])</f>
        <v>368.85500000000008</v>
      </c>
      <c r="O1193" s="10">
        <f>2*testdata1820[[#This Row],[PP]]-testdata1820[[#This Row],[L]]</f>
        <v>371.67500000000001</v>
      </c>
      <c r="P1193" s="10">
        <f>testdata1820[[#This Row],[PP]]+(testdata1820[[#This Row],[H]]-testdata1820[[#This Row],[L]])</f>
        <v>372.77249999999998</v>
      </c>
      <c r="Q1193" s="10">
        <f>testdata1820[[#This Row],[H]]+2*(testdata1820[[#This Row],[PP]]-testdata1820[[#This Row],[L]])</f>
        <v>373.08499999999998</v>
      </c>
      <c r="S1193" s="8">
        <v>44183.408333333333</v>
      </c>
      <c r="T1193" s="10">
        <v>371.36250000000001</v>
      </c>
      <c r="U1193" s="10">
        <v>370.26499999999999</v>
      </c>
      <c r="V1193" s="10">
        <v>369.95249999999999</v>
      </c>
      <c r="W1193" s="10">
        <v>368.85500000000002</v>
      </c>
      <c r="X1193" s="10">
        <v>371.67500000000001</v>
      </c>
      <c r="Y1193" s="10">
        <v>372.77249999999998</v>
      </c>
      <c r="Z1193" s="10">
        <v>373.08499999999998</v>
      </c>
    </row>
    <row r="1194" spans="1:26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2">
        <f t="shared" si="36"/>
        <v>370.97</v>
      </c>
      <c r="I1194" s="2">
        <f t="shared" si="37"/>
        <v>372.46</v>
      </c>
      <c r="J1194" s="2">
        <f t="shared" si="38"/>
        <v>371.05</v>
      </c>
      <c r="K1194" s="10">
        <f>(testdata1820[[#This Row],[H]]+testdata1820[[#This Row],[L]]+2*testdata1820[[#This Row],[O]])/4</f>
        <v>371.36250000000001</v>
      </c>
      <c r="L1194" s="10">
        <f>2*testdata1820[[#This Row],[PP]]-testdata1820[[#This Row],[H]]</f>
        <v>370.26500000000004</v>
      </c>
      <c r="M1194" s="10">
        <f>testdata1820[[#This Row],[PP]]-(testdata1820[[#This Row],[H]]-testdata1820[[#This Row],[L]])</f>
        <v>369.95250000000004</v>
      </c>
      <c r="N1194" s="10">
        <f>testdata1820[[#This Row],[L]]-2*(testdata1820[[#This Row],[H]]-testdata1820[[#This Row],[PP]])</f>
        <v>368.85500000000008</v>
      </c>
      <c r="O1194" s="10">
        <f>2*testdata1820[[#This Row],[PP]]-testdata1820[[#This Row],[L]]</f>
        <v>371.67500000000001</v>
      </c>
      <c r="P1194" s="10">
        <f>testdata1820[[#This Row],[PP]]+(testdata1820[[#This Row],[H]]-testdata1820[[#This Row],[L]])</f>
        <v>372.77249999999998</v>
      </c>
      <c r="Q1194" s="10">
        <f>testdata1820[[#This Row],[H]]+2*(testdata1820[[#This Row],[PP]]-testdata1820[[#This Row],[L]])</f>
        <v>373.08499999999998</v>
      </c>
      <c r="S1194" s="8">
        <v>44183.40902777778</v>
      </c>
      <c r="T1194" s="10">
        <v>371.36250000000001</v>
      </c>
      <c r="U1194" s="10">
        <v>370.26499999999999</v>
      </c>
      <c r="V1194" s="10">
        <v>369.95249999999999</v>
      </c>
      <c r="W1194" s="10">
        <v>368.85500000000002</v>
      </c>
      <c r="X1194" s="10">
        <v>371.67500000000001</v>
      </c>
      <c r="Y1194" s="10">
        <v>372.77249999999998</v>
      </c>
      <c r="Z1194" s="10">
        <v>373.08499999999998</v>
      </c>
    </row>
    <row r="1195" spans="1:26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2">
        <f t="shared" si="36"/>
        <v>370.97</v>
      </c>
      <c r="I1195" s="2">
        <f t="shared" si="37"/>
        <v>372.46</v>
      </c>
      <c r="J1195" s="2">
        <f t="shared" si="38"/>
        <v>371.05</v>
      </c>
      <c r="K1195" s="10">
        <f>(testdata1820[[#This Row],[H]]+testdata1820[[#This Row],[L]]+2*testdata1820[[#This Row],[O]])/4</f>
        <v>371.36250000000001</v>
      </c>
      <c r="L1195" s="10">
        <f>2*testdata1820[[#This Row],[PP]]-testdata1820[[#This Row],[H]]</f>
        <v>370.26500000000004</v>
      </c>
      <c r="M1195" s="10">
        <f>testdata1820[[#This Row],[PP]]-(testdata1820[[#This Row],[H]]-testdata1820[[#This Row],[L]])</f>
        <v>369.95250000000004</v>
      </c>
      <c r="N1195" s="10">
        <f>testdata1820[[#This Row],[L]]-2*(testdata1820[[#This Row],[H]]-testdata1820[[#This Row],[PP]])</f>
        <v>368.85500000000008</v>
      </c>
      <c r="O1195" s="10">
        <f>2*testdata1820[[#This Row],[PP]]-testdata1820[[#This Row],[L]]</f>
        <v>371.67500000000001</v>
      </c>
      <c r="P1195" s="10">
        <f>testdata1820[[#This Row],[PP]]+(testdata1820[[#This Row],[H]]-testdata1820[[#This Row],[L]])</f>
        <v>372.77249999999998</v>
      </c>
      <c r="Q1195" s="10">
        <f>testdata1820[[#This Row],[H]]+2*(testdata1820[[#This Row],[PP]]-testdata1820[[#This Row],[L]])</f>
        <v>373.08499999999998</v>
      </c>
      <c r="S1195" s="8">
        <v>44183.409722222219</v>
      </c>
      <c r="T1195" s="10">
        <v>371.36250000000001</v>
      </c>
      <c r="U1195" s="10">
        <v>370.26499999999999</v>
      </c>
      <c r="V1195" s="10">
        <v>369.95249999999999</v>
      </c>
      <c r="W1195" s="10">
        <v>368.85500000000002</v>
      </c>
      <c r="X1195" s="10">
        <v>371.67500000000001</v>
      </c>
      <c r="Y1195" s="10">
        <v>372.77249999999998</v>
      </c>
      <c r="Z1195" s="10">
        <v>373.08499999999998</v>
      </c>
    </row>
    <row r="1196" spans="1:26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2">
        <f t="shared" si="36"/>
        <v>370.97</v>
      </c>
      <c r="I1196" s="2">
        <f t="shared" si="37"/>
        <v>372.46</v>
      </c>
      <c r="J1196" s="2">
        <f t="shared" si="38"/>
        <v>371.05</v>
      </c>
      <c r="K1196" s="10">
        <f>(testdata1820[[#This Row],[H]]+testdata1820[[#This Row],[L]]+2*testdata1820[[#This Row],[O]])/4</f>
        <v>371.36250000000001</v>
      </c>
      <c r="L1196" s="10">
        <f>2*testdata1820[[#This Row],[PP]]-testdata1820[[#This Row],[H]]</f>
        <v>370.26500000000004</v>
      </c>
      <c r="M1196" s="10">
        <f>testdata1820[[#This Row],[PP]]-(testdata1820[[#This Row],[H]]-testdata1820[[#This Row],[L]])</f>
        <v>369.95250000000004</v>
      </c>
      <c r="N1196" s="10">
        <f>testdata1820[[#This Row],[L]]-2*(testdata1820[[#This Row],[H]]-testdata1820[[#This Row],[PP]])</f>
        <v>368.85500000000008</v>
      </c>
      <c r="O1196" s="10">
        <f>2*testdata1820[[#This Row],[PP]]-testdata1820[[#This Row],[L]]</f>
        <v>371.67500000000001</v>
      </c>
      <c r="P1196" s="10">
        <f>testdata1820[[#This Row],[PP]]+(testdata1820[[#This Row],[H]]-testdata1820[[#This Row],[L]])</f>
        <v>372.77249999999998</v>
      </c>
      <c r="Q1196" s="10">
        <f>testdata1820[[#This Row],[H]]+2*(testdata1820[[#This Row],[PP]]-testdata1820[[#This Row],[L]])</f>
        <v>373.08499999999998</v>
      </c>
      <c r="S1196" s="8">
        <v>44183.410416666666</v>
      </c>
      <c r="T1196" s="10">
        <v>371.36250000000001</v>
      </c>
      <c r="U1196" s="10">
        <v>370.26499999999999</v>
      </c>
      <c r="V1196" s="10">
        <v>369.95249999999999</v>
      </c>
      <c r="W1196" s="10">
        <v>368.85500000000002</v>
      </c>
      <c r="X1196" s="10">
        <v>371.67500000000001</v>
      </c>
      <c r="Y1196" s="10">
        <v>372.77249999999998</v>
      </c>
      <c r="Z1196" s="10">
        <v>373.08499999999998</v>
      </c>
    </row>
    <row r="1197" spans="1:26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2">
        <f t="shared" si="36"/>
        <v>370.97</v>
      </c>
      <c r="I1197" s="2">
        <f t="shared" si="37"/>
        <v>372.46</v>
      </c>
      <c r="J1197" s="2">
        <f t="shared" si="38"/>
        <v>371.05</v>
      </c>
      <c r="K1197" s="10">
        <f>(testdata1820[[#This Row],[H]]+testdata1820[[#This Row],[L]]+2*testdata1820[[#This Row],[O]])/4</f>
        <v>371.36250000000001</v>
      </c>
      <c r="L1197" s="10">
        <f>2*testdata1820[[#This Row],[PP]]-testdata1820[[#This Row],[H]]</f>
        <v>370.26500000000004</v>
      </c>
      <c r="M1197" s="10">
        <f>testdata1820[[#This Row],[PP]]-(testdata1820[[#This Row],[H]]-testdata1820[[#This Row],[L]])</f>
        <v>369.95250000000004</v>
      </c>
      <c r="N1197" s="10">
        <f>testdata1820[[#This Row],[L]]-2*(testdata1820[[#This Row],[H]]-testdata1820[[#This Row],[PP]])</f>
        <v>368.85500000000008</v>
      </c>
      <c r="O1197" s="10">
        <f>2*testdata1820[[#This Row],[PP]]-testdata1820[[#This Row],[L]]</f>
        <v>371.67500000000001</v>
      </c>
      <c r="P1197" s="10">
        <f>testdata1820[[#This Row],[PP]]+(testdata1820[[#This Row],[H]]-testdata1820[[#This Row],[L]])</f>
        <v>372.77249999999998</v>
      </c>
      <c r="Q1197" s="10">
        <f>testdata1820[[#This Row],[H]]+2*(testdata1820[[#This Row],[PP]]-testdata1820[[#This Row],[L]])</f>
        <v>373.08499999999998</v>
      </c>
      <c r="S1197" s="8">
        <v>44183.411111111112</v>
      </c>
      <c r="T1197" s="10">
        <v>371.36250000000001</v>
      </c>
      <c r="U1197" s="10">
        <v>370.26499999999999</v>
      </c>
      <c r="V1197" s="10">
        <v>369.95249999999999</v>
      </c>
      <c r="W1197" s="10">
        <v>368.85500000000002</v>
      </c>
      <c r="X1197" s="10">
        <v>371.67500000000001</v>
      </c>
      <c r="Y1197" s="10">
        <v>372.77249999999998</v>
      </c>
      <c r="Z1197" s="10">
        <v>373.08499999999998</v>
      </c>
    </row>
    <row r="1198" spans="1:26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2">
        <f t="shared" si="36"/>
        <v>370.97</v>
      </c>
      <c r="I1198" s="2">
        <f t="shared" si="37"/>
        <v>372.46</v>
      </c>
      <c r="J1198" s="2">
        <f t="shared" si="38"/>
        <v>371.05</v>
      </c>
      <c r="K1198" s="10">
        <f>(testdata1820[[#This Row],[H]]+testdata1820[[#This Row],[L]]+2*testdata1820[[#This Row],[O]])/4</f>
        <v>371.36250000000001</v>
      </c>
      <c r="L1198" s="10">
        <f>2*testdata1820[[#This Row],[PP]]-testdata1820[[#This Row],[H]]</f>
        <v>370.26500000000004</v>
      </c>
      <c r="M1198" s="10">
        <f>testdata1820[[#This Row],[PP]]-(testdata1820[[#This Row],[H]]-testdata1820[[#This Row],[L]])</f>
        <v>369.95250000000004</v>
      </c>
      <c r="N1198" s="10">
        <f>testdata1820[[#This Row],[L]]-2*(testdata1820[[#This Row],[H]]-testdata1820[[#This Row],[PP]])</f>
        <v>368.85500000000008</v>
      </c>
      <c r="O1198" s="10">
        <f>2*testdata1820[[#This Row],[PP]]-testdata1820[[#This Row],[L]]</f>
        <v>371.67500000000001</v>
      </c>
      <c r="P1198" s="10">
        <f>testdata1820[[#This Row],[PP]]+(testdata1820[[#This Row],[H]]-testdata1820[[#This Row],[L]])</f>
        <v>372.77249999999998</v>
      </c>
      <c r="Q1198" s="10">
        <f>testdata1820[[#This Row],[H]]+2*(testdata1820[[#This Row],[PP]]-testdata1820[[#This Row],[L]])</f>
        <v>373.08499999999998</v>
      </c>
      <c r="S1198" s="8">
        <v>44183.411805555559</v>
      </c>
      <c r="T1198" s="10">
        <v>371.36250000000001</v>
      </c>
      <c r="U1198" s="10">
        <v>370.26499999999999</v>
      </c>
      <c r="V1198" s="10">
        <v>369.95249999999999</v>
      </c>
      <c r="W1198" s="10">
        <v>368.85500000000002</v>
      </c>
      <c r="X1198" s="10">
        <v>371.67500000000001</v>
      </c>
      <c r="Y1198" s="10">
        <v>372.77249999999998</v>
      </c>
      <c r="Z1198" s="10">
        <v>373.08499999999998</v>
      </c>
    </row>
    <row r="1199" spans="1:26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2">
        <f t="shared" si="36"/>
        <v>370.97</v>
      </c>
      <c r="I1199" s="2">
        <f t="shared" si="37"/>
        <v>372.46</v>
      </c>
      <c r="J1199" s="2">
        <f t="shared" si="38"/>
        <v>371.05</v>
      </c>
      <c r="K1199" s="10">
        <f>(testdata1820[[#This Row],[H]]+testdata1820[[#This Row],[L]]+2*testdata1820[[#This Row],[O]])/4</f>
        <v>371.36250000000001</v>
      </c>
      <c r="L1199" s="10">
        <f>2*testdata1820[[#This Row],[PP]]-testdata1820[[#This Row],[H]]</f>
        <v>370.26500000000004</v>
      </c>
      <c r="M1199" s="10">
        <f>testdata1820[[#This Row],[PP]]-(testdata1820[[#This Row],[H]]-testdata1820[[#This Row],[L]])</f>
        <v>369.95250000000004</v>
      </c>
      <c r="N1199" s="10">
        <f>testdata1820[[#This Row],[L]]-2*(testdata1820[[#This Row],[H]]-testdata1820[[#This Row],[PP]])</f>
        <v>368.85500000000008</v>
      </c>
      <c r="O1199" s="10">
        <f>2*testdata1820[[#This Row],[PP]]-testdata1820[[#This Row],[L]]</f>
        <v>371.67500000000001</v>
      </c>
      <c r="P1199" s="10">
        <f>testdata1820[[#This Row],[PP]]+(testdata1820[[#This Row],[H]]-testdata1820[[#This Row],[L]])</f>
        <v>372.77249999999998</v>
      </c>
      <c r="Q1199" s="10">
        <f>testdata1820[[#This Row],[H]]+2*(testdata1820[[#This Row],[PP]]-testdata1820[[#This Row],[L]])</f>
        <v>373.08499999999998</v>
      </c>
      <c r="S1199" s="8">
        <v>44183.412499999999</v>
      </c>
      <c r="T1199" s="10">
        <v>371.36250000000001</v>
      </c>
      <c r="U1199" s="10">
        <v>370.26499999999999</v>
      </c>
      <c r="V1199" s="10">
        <v>369.95249999999999</v>
      </c>
      <c r="W1199" s="10">
        <v>368.85500000000002</v>
      </c>
      <c r="X1199" s="10">
        <v>371.67500000000001</v>
      </c>
      <c r="Y1199" s="10">
        <v>372.77249999999998</v>
      </c>
      <c r="Z1199" s="10">
        <v>373.08499999999998</v>
      </c>
    </row>
    <row r="1200" spans="1:26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2">
        <f t="shared" si="36"/>
        <v>370.97</v>
      </c>
      <c r="I1200" s="2">
        <f t="shared" si="37"/>
        <v>372.46</v>
      </c>
      <c r="J1200" s="2">
        <f t="shared" si="38"/>
        <v>371.05</v>
      </c>
      <c r="K1200" s="10">
        <f>(testdata1820[[#This Row],[H]]+testdata1820[[#This Row],[L]]+2*testdata1820[[#This Row],[O]])/4</f>
        <v>371.36250000000001</v>
      </c>
      <c r="L1200" s="10">
        <f>2*testdata1820[[#This Row],[PP]]-testdata1820[[#This Row],[H]]</f>
        <v>370.26500000000004</v>
      </c>
      <c r="M1200" s="10">
        <f>testdata1820[[#This Row],[PP]]-(testdata1820[[#This Row],[H]]-testdata1820[[#This Row],[L]])</f>
        <v>369.95250000000004</v>
      </c>
      <c r="N1200" s="10">
        <f>testdata1820[[#This Row],[L]]-2*(testdata1820[[#This Row],[H]]-testdata1820[[#This Row],[PP]])</f>
        <v>368.85500000000008</v>
      </c>
      <c r="O1200" s="10">
        <f>2*testdata1820[[#This Row],[PP]]-testdata1820[[#This Row],[L]]</f>
        <v>371.67500000000001</v>
      </c>
      <c r="P1200" s="10">
        <f>testdata1820[[#This Row],[PP]]+(testdata1820[[#This Row],[H]]-testdata1820[[#This Row],[L]])</f>
        <v>372.77249999999998</v>
      </c>
      <c r="Q1200" s="10">
        <f>testdata1820[[#This Row],[H]]+2*(testdata1820[[#This Row],[PP]]-testdata1820[[#This Row],[L]])</f>
        <v>373.08499999999998</v>
      </c>
      <c r="S1200" s="8">
        <v>44183.413194444445</v>
      </c>
      <c r="T1200" s="10">
        <v>371.36250000000001</v>
      </c>
      <c r="U1200" s="10">
        <v>370.26499999999999</v>
      </c>
      <c r="V1200" s="10">
        <v>369.95249999999999</v>
      </c>
      <c r="W1200" s="10">
        <v>368.85500000000002</v>
      </c>
      <c r="X1200" s="10">
        <v>371.67500000000001</v>
      </c>
      <c r="Y1200" s="10">
        <v>372.77249999999998</v>
      </c>
      <c r="Z1200" s="10">
        <v>373.08499999999998</v>
      </c>
    </row>
    <row r="1201" spans="1:26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2">
        <f t="shared" si="36"/>
        <v>370.97</v>
      </c>
      <c r="I1201" s="2">
        <f t="shared" si="37"/>
        <v>372.46</v>
      </c>
      <c r="J1201" s="2">
        <f t="shared" si="38"/>
        <v>371.05</v>
      </c>
      <c r="K1201" s="10">
        <f>(testdata1820[[#This Row],[H]]+testdata1820[[#This Row],[L]]+2*testdata1820[[#This Row],[O]])/4</f>
        <v>371.36250000000001</v>
      </c>
      <c r="L1201" s="10">
        <f>2*testdata1820[[#This Row],[PP]]-testdata1820[[#This Row],[H]]</f>
        <v>370.26500000000004</v>
      </c>
      <c r="M1201" s="10">
        <f>testdata1820[[#This Row],[PP]]-(testdata1820[[#This Row],[H]]-testdata1820[[#This Row],[L]])</f>
        <v>369.95250000000004</v>
      </c>
      <c r="N1201" s="10">
        <f>testdata1820[[#This Row],[L]]-2*(testdata1820[[#This Row],[H]]-testdata1820[[#This Row],[PP]])</f>
        <v>368.85500000000008</v>
      </c>
      <c r="O1201" s="10">
        <f>2*testdata1820[[#This Row],[PP]]-testdata1820[[#This Row],[L]]</f>
        <v>371.67500000000001</v>
      </c>
      <c r="P1201" s="10">
        <f>testdata1820[[#This Row],[PP]]+(testdata1820[[#This Row],[H]]-testdata1820[[#This Row],[L]])</f>
        <v>372.77249999999998</v>
      </c>
      <c r="Q1201" s="10">
        <f>testdata1820[[#This Row],[H]]+2*(testdata1820[[#This Row],[PP]]-testdata1820[[#This Row],[L]])</f>
        <v>373.08499999999998</v>
      </c>
      <c r="S1201" s="8">
        <v>44183.413888888892</v>
      </c>
      <c r="T1201" s="10">
        <v>371.36250000000001</v>
      </c>
      <c r="U1201" s="10">
        <v>370.26499999999999</v>
      </c>
      <c r="V1201" s="10">
        <v>369.95249999999999</v>
      </c>
      <c r="W1201" s="10">
        <v>368.85500000000002</v>
      </c>
      <c r="X1201" s="10">
        <v>371.67500000000001</v>
      </c>
      <c r="Y1201" s="10">
        <v>372.77249999999998</v>
      </c>
      <c r="Z1201" s="10">
        <v>373.08499999999998</v>
      </c>
    </row>
    <row r="1202" spans="1:26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2">
        <f t="shared" si="36"/>
        <v>370.97</v>
      </c>
      <c r="I1202" s="2">
        <f t="shared" si="37"/>
        <v>372.46</v>
      </c>
      <c r="J1202" s="2">
        <f t="shared" si="38"/>
        <v>371.05</v>
      </c>
      <c r="K1202" s="10">
        <f>(testdata1820[[#This Row],[H]]+testdata1820[[#This Row],[L]]+2*testdata1820[[#This Row],[O]])/4</f>
        <v>371.36250000000001</v>
      </c>
      <c r="L1202" s="10">
        <f>2*testdata1820[[#This Row],[PP]]-testdata1820[[#This Row],[H]]</f>
        <v>370.26500000000004</v>
      </c>
      <c r="M1202" s="10">
        <f>testdata1820[[#This Row],[PP]]-(testdata1820[[#This Row],[H]]-testdata1820[[#This Row],[L]])</f>
        <v>369.95250000000004</v>
      </c>
      <c r="N1202" s="10">
        <f>testdata1820[[#This Row],[L]]-2*(testdata1820[[#This Row],[H]]-testdata1820[[#This Row],[PP]])</f>
        <v>368.85500000000008</v>
      </c>
      <c r="O1202" s="10">
        <f>2*testdata1820[[#This Row],[PP]]-testdata1820[[#This Row],[L]]</f>
        <v>371.67500000000001</v>
      </c>
      <c r="P1202" s="10">
        <f>testdata1820[[#This Row],[PP]]+(testdata1820[[#This Row],[H]]-testdata1820[[#This Row],[L]])</f>
        <v>372.77249999999998</v>
      </c>
      <c r="Q1202" s="10">
        <f>testdata1820[[#This Row],[H]]+2*(testdata1820[[#This Row],[PP]]-testdata1820[[#This Row],[L]])</f>
        <v>373.08499999999998</v>
      </c>
      <c r="S1202" s="8">
        <v>44183.414583333331</v>
      </c>
      <c r="T1202" s="10">
        <v>371.36250000000001</v>
      </c>
      <c r="U1202" s="10">
        <v>370.26499999999999</v>
      </c>
      <c r="V1202" s="10">
        <v>369.95249999999999</v>
      </c>
      <c r="W1202" s="10">
        <v>368.85500000000002</v>
      </c>
      <c r="X1202" s="10">
        <v>371.67500000000001</v>
      </c>
      <c r="Y1202" s="10">
        <v>372.77249999999998</v>
      </c>
      <c r="Z1202" s="10">
        <v>373.08499999999998</v>
      </c>
    </row>
    <row r="1203" spans="1:26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2">
        <f t="shared" si="36"/>
        <v>370.97</v>
      </c>
      <c r="I1203" s="2">
        <f t="shared" si="37"/>
        <v>372.46</v>
      </c>
      <c r="J1203" s="2">
        <f t="shared" si="38"/>
        <v>371.05</v>
      </c>
      <c r="K1203" s="10">
        <f>(testdata1820[[#This Row],[H]]+testdata1820[[#This Row],[L]]+2*testdata1820[[#This Row],[O]])/4</f>
        <v>371.36250000000001</v>
      </c>
      <c r="L1203" s="10">
        <f>2*testdata1820[[#This Row],[PP]]-testdata1820[[#This Row],[H]]</f>
        <v>370.26500000000004</v>
      </c>
      <c r="M1203" s="10">
        <f>testdata1820[[#This Row],[PP]]-(testdata1820[[#This Row],[H]]-testdata1820[[#This Row],[L]])</f>
        <v>369.95250000000004</v>
      </c>
      <c r="N1203" s="10">
        <f>testdata1820[[#This Row],[L]]-2*(testdata1820[[#This Row],[H]]-testdata1820[[#This Row],[PP]])</f>
        <v>368.85500000000008</v>
      </c>
      <c r="O1203" s="10">
        <f>2*testdata1820[[#This Row],[PP]]-testdata1820[[#This Row],[L]]</f>
        <v>371.67500000000001</v>
      </c>
      <c r="P1203" s="10">
        <f>testdata1820[[#This Row],[PP]]+(testdata1820[[#This Row],[H]]-testdata1820[[#This Row],[L]])</f>
        <v>372.77249999999998</v>
      </c>
      <c r="Q1203" s="10">
        <f>testdata1820[[#This Row],[H]]+2*(testdata1820[[#This Row],[PP]]-testdata1820[[#This Row],[L]])</f>
        <v>373.08499999999998</v>
      </c>
      <c r="S1203" s="8">
        <v>44183.415277777778</v>
      </c>
      <c r="T1203" s="10">
        <v>371.36250000000001</v>
      </c>
      <c r="U1203" s="10">
        <v>370.26499999999999</v>
      </c>
      <c r="V1203" s="10">
        <v>369.95249999999999</v>
      </c>
      <c r="W1203" s="10">
        <v>368.85500000000002</v>
      </c>
      <c r="X1203" s="10">
        <v>371.67500000000001</v>
      </c>
      <c r="Y1203" s="10">
        <v>372.77249999999998</v>
      </c>
      <c r="Z1203" s="10">
        <v>373.08499999999998</v>
      </c>
    </row>
    <row r="1204" spans="1:26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2">
        <f t="shared" si="36"/>
        <v>370.97</v>
      </c>
      <c r="I1204" s="2">
        <f t="shared" si="37"/>
        <v>372.46</v>
      </c>
      <c r="J1204" s="2">
        <f t="shared" si="38"/>
        <v>371.05</v>
      </c>
      <c r="K1204" s="10">
        <f>(testdata1820[[#This Row],[H]]+testdata1820[[#This Row],[L]]+2*testdata1820[[#This Row],[O]])/4</f>
        <v>371.36250000000001</v>
      </c>
      <c r="L1204" s="10">
        <f>2*testdata1820[[#This Row],[PP]]-testdata1820[[#This Row],[H]]</f>
        <v>370.26500000000004</v>
      </c>
      <c r="M1204" s="10">
        <f>testdata1820[[#This Row],[PP]]-(testdata1820[[#This Row],[H]]-testdata1820[[#This Row],[L]])</f>
        <v>369.95250000000004</v>
      </c>
      <c r="N1204" s="10">
        <f>testdata1820[[#This Row],[L]]-2*(testdata1820[[#This Row],[H]]-testdata1820[[#This Row],[PP]])</f>
        <v>368.85500000000008</v>
      </c>
      <c r="O1204" s="10">
        <f>2*testdata1820[[#This Row],[PP]]-testdata1820[[#This Row],[L]]</f>
        <v>371.67500000000001</v>
      </c>
      <c r="P1204" s="10">
        <f>testdata1820[[#This Row],[PP]]+(testdata1820[[#This Row],[H]]-testdata1820[[#This Row],[L]])</f>
        <v>372.77249999999998</v>
      </c>
      <c r="Q1204" s="10">
        <f>testdata1820[[#This Row],[H]]+2*(testdata1820[[#This Row],[PP]]-testdata1820[[#This Row],[L]])</f>
        <v>373.08499999999998</v>
      </c>
      <c r="S1204" s="8">
        <v>44183.415972222225</v>
      </c>
      <c r="T1204" s="10">
        <v>371.36250000000001</v>
      </c>
      <c r="U1204" s="10">
        <v>370.26499999999999</v>
      </c>
      <c r="V1204" s="10">
        <v>369.95249999999999</v>
      </c>
      <c r="W1204" s="10">
        <v>368.85500000000002</v>
      </c>
      <c r="X1204" s="10">
        <v>371.67500000000001</v>
      </c>
      <c r="Y1204" s="10">
        <v>372.77249999999998</v>
      </c>
      <c r="Z1204" s="10">
        <v>373.08499999999998</v>
      </c>
    </row>
    <row r="1205" spans="1:26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2">
        <f t="shared" si="36"/>
        <v>370.97</v>
      </c>
      <c r="I1205" s="2">
        <f t="shared" si="37"/>
        <v>372.46</v>
      </c>
      <c r="J1205" s="2">
        <f t="shared" si="38"/>
        <v>371.05</v>
      </c>
      <c r="K1205" s="10">
        <f>(testdata1820[[#This Row],[H]]+testdata1820[[#This Row],[L]]+2*testdata1820[[#This Row],[O]])/4</f>
        <v>371.36250000000001</v>
      </c>
      <c r="L1205" s="10">
        <f>2*testdata1820[[#This Row],[PP]]-testdata1820[[#This Row],[H]]</f>
        <v>370.26500000000004</v>
      </c>
      <c r="M1205" s="10">
        <f>testdata1820[[#This Row],[PP]]-(testdata1820[[#This Row],[H]]-testdata1820[[#This Row],[L]])</f>
        <v>369.95250000000004</v>
      </c>
      <c r="N1205" s="10">
        <f>testdata1820[[#This Row],[L]]-2*(testdata1820[[#This Row],[H]]-testdata1820[[#This Row],[PP]])</f>
        <v>368.85500000000008</v>
      </c>
      <c r="O1205" s="10">
        <f>2*testdata1820[[#This Row],[PP]]-testdata1820[[#This Row],[L]]</f>
        <v>371.67500000000001</v>
      </c>
      <c r="P1205" s="10">
        <f>testdata1820[[#This Row],[PP]]+(testdata1820[[#This Row],[H]]-testdata1820[[#This Row],[L]])</f>
        <v>372.77249999999998</v>
      </c>
      <c r="Q1205" s="10">
        <f>testdata1820[[#This Row],[H]]+2*(testdata1820[[#This Row],[PP]]-testdata1820[[#This Row],[L]])</f>
        <v>373.08499999999998</v>
      </c>
      <c r="S1205" s="8">
        <v>44183.416666666664</v>
      </c>
      <c r="T1205" s="10">
        <v>371.36250000000001</v>
      </c>
      <c r="U1205" s="10">
        <v>370.26499999999999</v>
      </c>
      <c r="V1205" s="10">
        <v>369.95249999999999</v>
      </c>
      <c r="W1205" s="10">
        <v>368.85500000000002</v>
      </c>
      <c r="X1205" s="10">
        <v>371.67500000000001</v>
      </c>
      <c r="Y1205" s="10">
        <v>372.77249999999998</v>
      </c>
      <c r="Z1205" s="10">
        <v>373.08499999999998</v>
      </c>
    </row>
    <row r="1206" spans="1:26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2">
        <f t="shared" si="36"/>
        <v>370.97</v>
      </c>
      <c r="I1206" s="2">
        <f t="shared" si="37"/>
        <v>372.46</v>
      </c>
      <c r="J1206" s="2">
        <f t="shared" si="38"/>
        <v>371.05</v>
      </c>
      <c r="K1206" s="10">
        <f>(testdata1820[[#This Row],[H]]+testdata1820[[#This Row],[L]]+2*testdata1820[[#This Row],[O]])/4</f>
        <v>371.36250000000001</v>
      </c>
      <c r="L1206" s="10">
        <f>2*testdata1820[[#This Row],[PP]]-testdata1820[[#This Row],[H]]</f>
        <v>370.26500000000004</v>
      </c>
      <c r="M1206" s="10">
        <f>testdata1820[[#This Row],[PP]]-(testdata1820[[#This Row],[H]]-testdata1820[[#This Row],[L]])</f>
        <v>369.95250000000004</v>
      </c>
      <c r="N1206" s="10">
        <f>testdata1820[[#This Row],[L]]-2*(testdata1820[[#This Row],[H]]-testdata1820[[#This Row],[PP]])</f>
        <v>368.85500000000008</v>
      </c>
      <c r="O1206" s="10">
        <f>2*testdata1820[[#This Row],[PP]]-testdata1820[[#This Row],[L]]</f>
        <v>371.67500000000001</v>
      </c>
      <c r="P1206" s="10">
        <f>testdata1820[[#This Row],[PP]]+(testdata1820[[#This Row],[H]]-testdata1820[[#This Row],[L]])</f>
        <v>372.77249999999998</v>
      </c>
      <c r="Q1206" s="10">
        <f>testdata1820[[#This Row],[H]]+2*(testdata1820[[#This Row],[PP]]-testdata1820[[#This Row],[L]])</f>
        <v>373.08499999999998</v>
      </c>
      <c r="S1206" s="8">
        <v>44183.417361111111</v>
      </c>
      <c r="T1206" s="10">
        <v>371.36250000000001</v>
      </c>
      <c r="U1206" s="10">
        <v>370.26499999999999</v>
      </c>
      <c r="V1206" s="10">
        <v>369.95249999999999</v>
      </c>
      <c r="W1206" s="10">
        <v>368.85500000000002</v>
      </c>
      <c r="X1206" s="10">
        <v>371.67500000000001</v>
      </c>
      <c r="Y1206" s="10">
        <v>372.77249999999998</v>
      </c>
      <c r="Z1206" s="10">
        <v>373.08499999999998</v>
      </c>
    </row>
    <row r="1207" spans="1:26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2">
        <f t="shared" si="36"/>
        <v>370.97</v>
      </c>
      <c r="I1207" s="2">
        <f t="shared" si="37"/>
        <v>372.46</v>
      </c>
      <c r="J1207" s="2">
        <f t="shared" si="38"/>
        <v>371.05</v>
      </c>
      <c r="K1207" s="10">
        <f>(testdata1820[[#This Row],[H]]+testdata1820[[#This Row],[L]]+2*testdata1820[[#This Row],[O]])/4</f>
        <v>371.36250000000001</v>
      </c>
      <c r="L1207" s="10">
        <f>2*testdata1820[[#This Row],[PP]]-testdata1820[[#This Row],[H]]</f>
        <v>370.26500000000004</v>
      </c>
      <c r="M1207" s="10">
        <f>testdata1820[[#This Row],[PP]]-(testdata1820[[#This Row],[H]]-testdata1820[[#This Row],[L]])</f>
        <v>369.95250000000004</v>
      </c>
      <c r="N1207" s="10">
        <f>testdata1820[[#This Row],[L]]-2*(testdata1820[[#This Row],[H]]-testdata1820[[#This Row],[PP]])</f>
        <v>368.85500000000008</v>
      </c>
      <c r="O1207" s="10">
        <f>2*testdata1820[[#This Row],[PP]]-testdata1820[[#This Row],[L]]</f>
        <v>371.67500000000001</v>
      </c>
      <c r="P1207" s="10">
        <f>testdata1820[[#This Row],[PP]]+(testdata1820[[#This Row],[H]]-testdata1820[[#This Row],[L]])</f>
        <v>372.77249999999998</v>
      </c>
      <c r="Q1207" s="10">
        <f>testdata1820[[#This Row],[H]]+2*(testdata1820[[#This Row],[PP]]-testdata1820[[#This Row],[L]])</f>
        <v>373.08499999999998</v>
      </c>
      <c r="S1207" s="8">
        <v>44183.418055555558</v>
      </c>
      <c r="T1207" s="10">
        <v>371.36250000000001</v>
      </c>
      <c r="U1207" s="10">
        <v>370.26499999999999</v>
      </c>
      <c r="V1207" s="10">
        <v>369.95249999999999</v>
      </c>
      <c r="W1207" s="10">
        <v>368.85500000000002</v>
      </c>
      <c r="X1207" s="10">
        <v>371.67500000000001</v>
      </c>
      <c r="Y1207" s="10">
        <v>372.77249999999998</v>
      </c>
      <c r="Z1207" s="10">
        <v>373.08499999999998</v>
      </c>
    </row>
    <row r="1208" spans="1:26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2">
        <f t="shared" si="36"/>
        <v>370.97</v>
      </c>
      <c r="I1208" s="2">
        <f t="shared" si="37"/>
        <v>372.46</v>
      </c>
      <c r="J1208" s="2">
        <f t="shared" si="38"/>
        <v>371.05</v>
      </c>
      <c r="K1208" s="10">
        <f>(testdata1820[[#This Row],[H]]+testdata1820[[#This Row],[L]]+2*testdata1820[[#This Row],[O]])/4</f>
        <v>371.36250000000001</v>
      </c>
      <c r="L1208" s="10">
        <f>2*testdata1820[[#This Row],[PP]]-testdata1820[[#This Row],[H]]</f>
        <v>370.26500000000004</v>
      </c>
      <c r="M1208" s="10">
        <f>testdata1820[[#This Row],[PP]]-(testdata1820[[#This Row],[H]]-testdata1820[[#This Row],[L]])</f>
        <v>369.95250000000004</v>
      </c>
      <c r="N1208" s="10">
        <f>testdata1820[[#This Row],[L]]-2*(testdata1820[[#This Row],[H]]-testdata1820[[#This Row],[PP]])</f>
        <v>368.85500000000008</v>
      </c>
      <c r="O1208" s="10">
        <f>2*testdata1820[[#This Row],[PP]]-testdata1820[[#This Row],[L]]</f>
        <v>371.67500000000001</v>
      </c>
      <c r="P1208" s="10">
        <f>testdata1820[[#This Row],[PP]]+(testdata1820[[#This Row],[H]]-testdata1820[[#This Row],[L]])</f>
        <v>372.77249999999998</v>
      </c>
      <c r="Q1208" s="10">
        <f>testdata1820[[#This Row],[H]]+2*(testdata1820[[#This Row],[PP]]-testdata1820[[#This Row],[L]])</f>
        <v>373.08499999999998</v>
      </c>
      <c r="S1208" s="8">
        <v>44183.418749999997</v>
      </c>
      <c r="T1208" s="10">
        <v>371.36250000000001</v>
      </c>
      <c r="U1208" s="10">
        <v>370.26499999999999</v>
      </c>
      <c r="V1208" s="10">
        <v>369.95249999999999</v>
      </c>
      <c r="W1208" s="10">
        <v>368.85500000000002</v>
      </c>
      <c r="X1208" s="10">
        <v>371.67500000000001</v>
      </c>
      <c r="Y1208" s="10">
        <v>372.77249999999998</v>
      </c>
      <c r="Z1208" s="10">
        <v>373.08499999999998</v>
      </c>
    </row>
    <row r="1209" spans="1:26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2">
        <f t="shared" si="36"/>
        <v>370.97</v>
      </c>
      <c r="I1209" s="2">
        <f t="shared" si="37"/>
        <v>372.46</v>
      </c>
      <c r="J1209" s="2">
        <f t="shared" si="38"/>
        <v>371.05</v>
      </c>
      <c r="K1209" s="10">
        <f>(testdata1820[[#This Row],[H]]+testdata1820[[#This Row],[L]]+2*testdata1820[[#This Row],[O]])/4</f>
        <v>371.36250000000001</v>
      </c>
      <c r="L1209" s="10">
        <f>2*testdata1820[[#This Row],[PP]]-testdata1820[[#This Row],[H]]</f>
        <v>370.26500000000004</v>
      </c>
      <c r="M1209" s="10">
        <f>testdata1820[[#This Row],[PP]]-(testdata1820[[#This Row],[H]]-testdata1820[[#This Row],[L]])</f>
        <v>369.95250000000004</v>
      </c>
      <c r="N1209" s="10">
        <f>testdata1820[[#This Row],[L]]-2*(testdata1820[[#This Row],[H]]-testdata1820[[#This Row],[PP]])</f>
        <v>368.85500000000008</v>
      </c>
      <c r="O1209" s="10">
        <f>2*testdata1820[[#This Row],[PP]]-testdata1820[[#This Row],[L]]</f>
        <v>371.67500000000001</v>
      </c>
      <c r="P1209" s="10">
        <f>testdata1820[[#This Row],[PP]]+(testdata1820[[#This Row],[H]]-testdata1820[[#This Row],[L]])</f>
        <v>372.77249999999998</v>
      </c>
      <c r="Q1209" s="10">
        <f>testdata1820[[#This Row],[H]]+2*(testdata1820[[#This Row],[PP]]-testdata1820[[#This Row],[L]])</f>
        <v>373.08499999999998</v>
      </c>
      <c r="S1209" s="8">
        <v>44183.419444444444</v>
      </c>
      <c r="T1209" s="10">
        <v>371.36250000000001</v>
      </c>
      <c r="U1209" s="10">
        <v>370.26499999999999</v>
      </c>
      <c r="V1209" s="10">
        <v>369.95249999999999</v>
      </c>
      <c r="W1209" s="10">
        <v>368.85500000000002</v>
      </c>
      <c r="X1209" s="10">
        <v>371.67500000000001</v>
      </c>
      <c r="Y1209" s="10">
        <v>372.77249999999998</v>
      </c>
      <c r="Z1209" s="10">
        <v>373.08499999999998</v>
      </c>
    </row>
    <row r="1210" spans="1:26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2">
        <f t="shared" si="36"/>
        <v>370.97</v>
      </c>
      <c r="I1210" s="2">
        <f t="shared" si="37"/>
        <v>372.46</v>
      </c>
      <c r="J1210" s="2">
        <f t="shared" si="38"/>
        <v>371.05</v>
      </c>
      <c r="K1210" s="10">
        <f>(testdata1820[[#This Row],[H]]+testdata1820[[#This Row],[L]]+2*testdata1820[[#This Row],[O]])/4</f>
        <v>371.36250000000001</v>
      </c>
      <c r="L1210" s="10">
        <f>2*testdata1820[[#This Row],[PP]]-testdata1820[[#This Row],[H]]</f>
        <v>370.26500000000004</v>
      </c>
      <c r="M1210" s="10">
        <f>testdata1820[[#This Row],[PP]]-(testdata1820[[#This Row],[H]]-testdata1820[[#This Row],[L]])</f>
        <v>369.95250000000004</v>
      </c>
      <c r="N1210" s="10">
        <f>testdata1820[[#This Row],[L]]-2*(testdata1820[[#This Row],[H]]-testdata1820[[#This Row],[PP]])</f>
        <v>368.85500000000008</v>
      </c>
      <c r="O1210" s="10">
        <f>2*testdata1820[[#This Row],[PP]]-testdata1820[[#This Row],[L]]</f>
        <v>371.67500000000001</v>
      </c>
      <c r="P1210" s="10">
        <f>testdata1820[[#This Row],[PP]]+(testdata1820[[#This Row],[H]]-testdata1820[[#This Row],[L]])</f>
        <v>372.77249999999998</v>
      </c>
      <c r="Q1210" s="10">
        <f>testdata1820[[#This Row],[H]]+2*(testdata1820[[#This Row],[PP]]-testdata1820[[#This Row],[L]])</f>
        <v>373.08499999999998</v>
      </c>
      <c r="S1210" s="8">
        <v>44183.420138888891</v>
      </c>
      <c r="T1210" s="10">
        <v>371.36250000000001</v>
      </c>
      <c r="U1210" s="10">
        <v>370.26499999999999</v>
      </c>
      <c r="V1210" s="10">
        <v>369.95249999999999</v>
      </c>
      <c r="W1210" s="10">
        <v>368.85500000000002</v>
      </c>
      <c r="X1210" s="10">
        <v>371.67500000000001</v>
      </c>
      <c r="Y1210" s="10">
        <v>372.77249999999998</v>
      </c>
      <c r="Z1210" s="10">
        <v>373.08499999999998</v>
      </c>
    </row>
    <row r="1211" spans="1:26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2">
        <f t="shared" si="36"/>
        <v>370.97</v>
      </c>
      <c r="I1211" s="2">
        <f t="shared" si="37"/>
        <v>372.46</v>
      </c>
      <c r="J1211" s="2">
        <f t="shared" si="38"/>
        <v>371.05</v>
      </c>
      <c r="K1211" s="10">
        <f>(testdata1820[[#This Row],[H]]+testdata1820[[#This Row],[L]]+2*testdata1820[[#This Row],[O]])/4</f>
        <v>371.36250000000001</v>
      </c>
      <c r="L1211" s="10">
        <f>2*testdata1820[[#This Row],[PP]]-testdata1820[[#This Row],[H]]</f>
        <v>370.26500000000004</v>
      </c>
      <c r="M1211" s="10">
        <f>testdata1820[[#This Row],[PP]]-(testdata1820[[#This Row],[H]]-testdata1820[[#This Row],[L]])</f>
        <v>369.95250000000004</v>
      </c>
      <c r="N1211" s="10">
        <f>testdata1820[[#This Row],[L]]-2*(testdata1820[[#This Row],[H]]-testdata1820[[#This Row],[PP]])</f>
        <v>368.85500000000008</v>
      </c>
      <c r="O1211" s="10">
        <f>2*testdata1820[[#This Row],[PP]]-testdata1820[[#This Row],[L]]</f>
        <v>371.67500000000001</v>
      </c>
      <c r="P1211" s="10">
        <f>testdata1820[[#This Row],[PP]]+(testdata1820[[#This Row],[H]]-testdata1820[[#This Row],[L]])</f>
        <v>372.77249999999998</v>
      </c>
      <c r="Q1211" s="10">
        <f>testdata1820[[#This Row],[H]]+2*(testdata1820[[#This Row],[PP]]-testdata1820[[#This Row],[L]])</f>
        <v>373.08499999999998</v>
      </c>
      <c r="S1211" s="8">
        <v>44183.42083333333</v>
      </c>
      <c r="T1211" s="10">
        <v>371.36250000000001</v>
      </c>
      <c r="U1211" s="10">
        <v>370.26499999999999</v>
      </c>
      <c r="V1211" s="10">
        <v>369.95249999999999</v>
      </c>
      <c r="W1211" s="10">
        <v>368.85500000000002</v>
      </c>
      <c r="X1211" s="10">
        <v>371.67500000000001</v>
      </c>
      <c r="Y1211" s="10">
        <v>372.77249999999998</v>
      </c>
      <c r="Z1211" s="10">
        <v>373.08499999999998</v>
      </c>
    </row>
    <row r="1212" spans="1:26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2">
        <f t="shared" si="36"/>
        <v>370.97</v>
      </c>
      <c r="I1212" s="2">
        <f t="shared" si="37"/>
        <v>372.46</v>
      </c>
      <c r="J1212" s="2">
        <f t="shared" si="38"/>
        <v>371.05</v>
      </c>
      <c r="K1212" s="10">
        <f>(testdata1820[[#This Row],[H]]+testdata1820[[#This Row],[L]]+2*testdata1820[[#This Row],[O]])/4</f>
        <v>371.36250000000001</v>
      </c>
      <c r="L1212" s="10">
        <f>2*testdata1820[[#This Row],[PP]]-testdata1820[[#This Row],[H]]</f>
        <v>370.26500000000004</v>
      </c>
      <c r="M1212" s="10">
        <f>testdata1820[[#This Row],[PP]]-(testdata1820[[#This Row],[H]]-testdata1820[[#This Row],[L]])</f>
        <v>369.95250000000004</v>
      </c>
      <c r="N1212" s="10">
        <f>testdata1820[[#This Row],[L]]-2*(testdata1820[[#This Row],[H]]-testdata1820[[#This Row],[PP]])</f>
        <v>368.85500000000008</v>
      </c>
      <c r="O1212" s="10">
        <f>2*testdata1820[[#This Row],[PP]]-testdata1820[[#This Row],[L]]</f>
        <v>371.67500000000001</v>
      </c>
      <c r="P1212" s="10">
        <f>testdata1820[[#This Row],[PP]]+(testdata1820[[#This Row],[H]]-testdata1820[[#This Row],[L]])</f>
        <v>372.77249999999998</v>
      </c>
      <c r="Q1212" s="10">
        <f>testdata1820[[#This Row],[H]]+2*(testdata1820[[#This Row],[PP]]-testdata1820[[#This Row],[L]])</f>
        <v>373.08499999999998</v>
      </c>
      <c r="S1212" s="8">
        <v>44183.421527777777</v>
      </c>
      <c r="T1212" s="10">
        <v>371.36250000000001</v>
      </c>
      <c r="U1212" s="10">
        <v>370.26499999999999</v>
      </c>
      <c r="V1212" s="10">
        <v>369.95249999999999</v>
      </c>
      <c r="W1212" s="10">
        <v>368.85500000000002</v>
      </c>
      <c r="X1212" s="10">
        <v>371.67500000000001</v>
      </c>
      <c r="Y1212" s="10">
        <v>372.77249999999998</v>
      </c>
      <c r="Z1212" s="10">
        <v>373.08499999999998</v>
      </c>
    </row>
    <row r="1213" spans="1:26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2">
        <f t="shared" si="36"/>
        <v>370.97</v>
      </c>
      <c r="I1213" s="2">
        <f t="shared" si="37"/>
        <v>372.46</v>
      </c>
      <c r="J1213" s="2">
        <f t="shared" si="38"/>
        <v>371.05</v>
      </c>
      <c r="K1213" s="10">
        <f>(testdata1820[[#This Row],[H]]+testdata1820[[#This Row],[L]]+2*testdata1820[[#This Row],[O]])/4</f>
        <v>371.36250000000001</v>
      </c>
      <c r="L1213" s="10">
        <f>2*testdata1820[[#This Row],[PP]]-testdata1820[[#This Row],[H]]</f>
        <v>370.26500000000004</v>
      </c>
      <c r="M1213" s="10">
        <f>testdata1820[[#This Row],[PP]]-(testdata1820[[#This Row],[H]]-testdata1820[[#This Row],[L]])</f>
        <v>369.95250000000004</v>
      </c>
      <c r="N1213" s="10">
        <f>testdata1820[[#This Row],[L]]-2*(testdata1820[[#This Row],[H]]-testdata1820[[#This Row],[PP]])</f>
        <v>368.85500000000008</v>
      </c>
      <c r="O1213" s="10">
        <f>2*testdata1820[[#This Row],[PP]]-testdata1820[[#This Row],[L]]</f>
        <v>371.67500000000001</v>
      </c>
      <c r="P1213" s="10">
        <f>testdata1820[[#This Row],[PP]]+(testdata1820[[#This Row],[H]]-testdata1820[[#This Row],[L]])</f>
        <v>372.77249999999998</v>
      </c>
      <c r="Q1213" s="10">
        <f>testdata1820[[#This Row],[H]]+2*(testdata1820[[#This Row],[PP]]-testdata1820[[#This Row],[L]])</f>
        <v>373.08499999999998</v>
      </c>
      <c r="S1213" s="8">
        <v>44183.422222222223</v>
      </c>
      <c r="T1213" s="10">
        <v>371.36250000000001</v>
      </c>
      <c r="U1213" s="10">
        <v>370.26499999999999</v>
      </c>
      <c r="V1213" s="10">
        <v>369.95249999999999</v>
      </c>
      <c r="W1213" s="10">
        <v>368.85500000000002</v>
      </c>
      <c r="X1213" s="10">
        <v>371.67500000000001</v>
      </c>
      <c r="Y1213" s="10">
        <v>372.77249999999998</v>
      </c>
      <c r="Z1213" s="10">
        <v>373.08499999999998</v>
      </c>
    </row>
    <row r="1214" spans="1:26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2">
        <f t="shared" si="36"/>
        <v>370.97</v>
      </c>
      <c r="I1214" s="2">
        <f t="shared" si="37"/>
        <v>372.46</v>
      </c>
      <c r="J1214" s="2">
        <f t="shared" si="38"/>
        <v>371.05</v>
      </c>
      <c r="K1214" s="10">
        <f>(testdata1820[[#This Row],[H]]+testdata1820[[#This Row],[L]]+2*testdata1820[[#This Row],[O]])/4</f>
        <v>371.36250000000001</v>
      </c>
      <c r="L1214" s="10">
        <f>2*testdata1820[[#This Row],[PP]]-testdata1820[[#This Row],[H]]</f>
        <v>370.26500000000004</v>
      </c>
      <c r="M1214" s="10">
        <f>testdata1820[[#This Row],[PP]]-(testdata1820[[#This Row],[H]]-testdata1820[[#This Row],[L]])</f>
        <v>369.95250000000004</v>
      </c>
      <c r="N1214" s="10">
        <f>testdata1820[[#This Row],[L]]-2*(testdata1820[[#This Row],[H]]-testdata1820[[#This Row],[PP]])</f>
        <v>368.85500000000008</v>
      </c>
      <c r="O1214" s="10">
        <f>2*testdata1820[[#This Row],[PP]]-testdata1820[[#This Row],[L]]</f>
        <v>371.67500000000001</v>
      </c>
      <c r="P1214" s="10">
        <f>testdata1820[[#This Row],[PP]]+(testdata1820[[#This Row],[H]]-testdata1820[[#This Row],[L]])</f>
        <v>372.77249999999998</v>
      </c>
      <c r="Q1214" s="10">
        <f>testdata1820[[#This Row],[H]]+2*(testdata1820[[#This Row],[PP]]-testdata1820[[#This Row],[L]])</f>
        <v>373.08499999999998</v>
      </c>
      <c r="S1214" s="8">
        <v>44183.42291666667</v>
      </c>
      <c r="T1214" s="10">
        <v>371.36250000000001</v>
      </c>
      <c r="U1214" s="10">
        <v>370.26499999999999</v>
      </c>
      <c r="V1214" s="10">
        <v>369.95249999999999</v>
      </c>
      <c r="W1214" s="10">
        <v>368.85500000000002</v>
      </c>
      <c r="X1214" s="10">
        <v>371.67500000000001</v>
      </c>
      <c r="Y1214" s="10">
        <v>372.77249999999998</v>
      </c>
      <c r="Z1214" s="10">
        <v>373.08499999999998</v>
      </c>
    </row>
    <row r="1215" spans="1:26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2">
        <f t="shared" si="36"/>
        <v>370.97</v>
      </c>
      <c r="I1215" s="2">
        <f t="shared" si="37"/>
        <v>372.46</v>
      </c>
      <c r="J1215" s="2">
        <f t="shared" si="38"/>
        <v>371.05</v>
      </c>
      <c r="K1215" s="10">
        <f>(testdata1820[[#This Row],[H]]+testdata1820[[#This Row],[L]]+2*testdata1820[[#This Row],[O]])/4</f>
        <v>371.36250000000001</v>
      </c>
      <c r="L1215" s="10">
        <f>2*testdata1820[[#This Row],[PP]]-testdata1820[[#This Row],[H]]</f>
        <v>370.26500000000004</v>
      </c>
      <c r="M1215" s="10">
        <f>testdata1820[[#This Row],[PP]]-(testdata1820[[#This Row],[H]]-testdata1820[[#This Row],[L]])</f>
        <v>369.95250000000004</v>
      </c>
      <c r="N1215" s="10">
        <f>testdata1820[[#This Row],[L]]-2*(testdata1820[[#This Row],[H]]-testdata1820[[#This Row],[PP]])</f>
        <v>368.85500000000008</v>
      </c>
      <c r="O1215" s="10">
        <f>2*testdata1820[[#This Row],[PP]]-testdata1820[[#This Row],[L]]</f>
        <v>371.67500000000001</v>
      </c>
      <c r="P1215" s="10">
        <f>testdata1820[[#This Row],[PP]]+(testdata1820[[#This Row],[H]]-testdata1820[[#This Row],[L]])</f>
        <v>372.77249999999998</v>
      </c>
      <c r="Q1215" s="10">
        <f>testdata1820[[#This Row],[H]]+2*(testdata1820[[#This Row],[PP]]-testdata1820[[#This Row],[L]])</f>
        <v>373.08499999999998</v>
      </c>
      <c r="S1215" s="8">
        <v>44183.423611111109</v>
      </c>
      <c r="T1215" s="10">
        <v>371.36250000000001</v>
      </c>
      <c r="U1215" s="10">
        <v>370.26499999999999</v>
      </c>
      <c r="V1215" s="10">
        <v>369.95249999999999</v>
      </c>
      <c r="W1215" s="10">
        <v>368.85500000000002</v>
      </c>
      <c r="X1215" s="10">
        <v>371.67500000000001</v>
      </c>
      <c r="Y1215" s="10">
        <v>372.77249999999998</v>
      </c>
      <c r="Z1215" s="10">
        <v>373.08499999999998</v>
      </c>
    </row>
    <row r="1216" spans="1:26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2">
        <f t="shared" si="36"/>
        <v>370.97</v>
      </c>
      <c r="I1216" s="2">
        <f t="shared" si="37"/>
        <v>372.46</v>
      </c>
      <c r="J1216" s="2">
        <f t="shared" si="38"/>
        <v>371.05</v>
      </c>
      <c r="K1216" s="10">
        <f>(testdata1820[[#This Row],[H]]+testdata1820[[#This Row],[L]]+2*testdata1820[[#This Row],[O]])/4</f>
        <v>371.36250000000001</v>
      </c>
      <c r="L1216" s="10">
        <f>2*testdata1820[[#This Row],[PP]]-testdata1820[[#This Row],[H]]</f>
        <v>370.26500000000004</v>
      </c>
      <c r="M1216" s="10">
        <f>testdata1820[[#This Row],[PP]]-(testdata1820[[#This Row],[H]]-testdata1820[[#This Row],[L]])</f>
        <v>369.95250000000004</v>
      </c>
      <c r="N1216" s="10">
        <f>testdata1820[[#This Row],[L]]-2*(testdata1820[[#This Row],[H]]-testdata1820[[#This Row],[PP]])</f>
        <v>368.85500000000008</v>
      </c>
      <c r="O1216" s="10">
        <f>2*testdata1820[[#This Row],[PP]]-testdata1820[[#This Row],[L]]</f>
        <v>371.67500000000001</v>
      </c>
      <c r="P1216" s="10">
        <f>testdata1820[[#This Row],[PP]]+(testdata1820[[#This Row],[H]]-testdata1820[[#This Row],[L]])</f>
        <v>372.77249999999998</v>
      </c>
      <c r="Q1216" s="10">
        <f>testdata1820[[#This Row],[H]]+2*(testdata1820[[#This Row],[PP]]-testdata1820[[#This Row],[L]])</f>
        <v>373.08499999999998</v>
      </c>
      <c r="S1216" s="8">
        <v>44183.424305555556</v>
      </c>
      <c r="T1216" s="10">
        <v>371.36250000000001</v>
      </c>
      <c r="U1216" s="10">
        <v>370.26499999999999</v>
      </c>
      <c r="V1216" s="10">
        <v>369.95249999999999</v>
      </c>
      <c r="W1216" s="10">
        <v>368.85500000000002</v>
      </c>
      <c r="X1216" s="10">
        <v>371.67500000000001</v>
      </c>
      <c r="Y1216" s="10">
        <v>372.77249999999998</v>
      </c>
      <c r="Z1216" s="10">
        <v>373.08499999999998</v>
      </c>
    </row>
    <row r="1217" spans="1:26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2">
        <f t="shared" si="36"/>
        <v>370.97</v>
      </c>
      <c r="I1217" s="2">
        <f t="shared" si="37"/>
        <v>372.46</v>
      </c>
      <c r="J1217" s="2">
        <f t="shared" si="38"/>
        <v>371.05</v>
      </c>
      <c r="K1217" s="10">
        <f>(testdata1820[[#This Row],[H]]+testdata1820[[#This Row],[L]]+2*testdata1820[[#This Row],[O]])/4</f>
        <v>371.36250000000001</v>
      </c>
      <c r="L1217" s="10">
        <f>2*testdata1820[[#This Row],[PP]]-testdata1820[[#This Row],[H]]</f>
        <v>370.26500000000004</v>
      </c>
      <c r="M1217" s="10">
        <f>testdata1820[[#This Row],[PP]]-(testdata1820[[#This Row],[H]]-testdata1820[[#This Row],[L]])</f>
        <v>369.95250000000004</v>
      </c>
      <c r="N1217" s="10">
        <f>testdata1820[[#This Row],[L]]-2*(testdata1820[[#This Row],[H]]-testdata1820[[#This Row],[PP]])</f>
        <v>368.85500000000008</v>
      </c>
      <c r="O1217" s="10">
        <f>2*testdata1820[[#This Row],[PP]]-testdata1820[[#This Row],[L]]</f>
        <v>371.67500000000001</v>
      </c>
      <c r="P1217" s="10">
        <f>testdata1820[[#This Row],[PP]]+(testdata1820[[#This Row],[H]]-testdata1820[[#This Row],[L]])</f>
        <v>372.77249999999998</v>
      </c>
      <c r="Q1217" s="10">
        <f>testdata1820[[#This Row],[H]]+2*(testdata1820[[#This Row],[PP]]-testdata1820[[#This Row],[L]])</f>
        <v>373.08499999999998</v>
      </c>
      <c r="S1217" s="8">
        <v>44183.425000000003</v>
      </c>
      <c r="T1217" s="10">
        <v>371.36250000000001</v>
      </c>
      <c r="U1217" s="10">
        <v>370.26499999999999</v>
      </c>
      <c r="V1217" s="10">
        <v>369.95249999999999</v>
      </c>
      <c r="W1217" s="10">
        <v>368.85500000000002</v>
      </c>
      <c r="X1217" s="10">
        <v>371.67500000000001</v>
      </c>
      <c r="Y1217" s="10">
        <v>372.77249999999998</v>
      </c>
      <c r="Z1217" s="10">
        <v>373.08499999999998</v>
      </c>
    </row>
    <row r="1218" spans="1:26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2">
        <f t="shared" si="36"/>
        <v>370.97</v>
      </c>
      <c r="I1218" s="2">
        <f t="shared" si="37"/>
        <v>372.46</v>
      </c>
      <c r="J1218" s="2">
        <f t="shared" si="38"/>
        <v>371.05</v>
      </c>
      <c r="K1218" s="10">
        <f>(testdata1820[[#This Row],[H]]+testdata1820[[#This Row],[L]]+2*testdata1820[[#This Row],[O]])/4</f>
        <v>371.36250000000001</v>
      </c>
      <c r="L1218" s="10">
        <f>2*testdata1820[[#This Row],[PP]]-testdata1820[[#This Row],[H]]</f>
        <v>370.26500000000004</v>
      </c>
      <c r="M1218" s="10">
        <f>testdata1820[[#This Row],[PP]]-(testdata1820[[#This Row],[H]]-testdata1820[[#This Row],[L]])</f>
        <v>369.95250000000004</v>
      </c>
      <c r="N1218" s="10">
        <f>testdata1820[[#This Row],[L]]-2*(testdata1820[[#This Row],[H]]-testdata1820[[#This Row],[PP]])</f>
        <v>368.85500000000008</v>
      </c>
      <c r="O1218" s="10">
        <f>2*testdata1820[[#This Row],[PP]]-testdata1820[[#This Row],[L]]</f>
        <v>371.67500000000001</v>
      </c>
      <c r="P1218" s="10">
        <f>testdata1820[[#This Row],[PP]]+(testdata1820[[#This Row],[H]]-testdata1820[[#This Row],[L]])</f>
        <v>372.77249999999998</v>
      </c>
      <c r="Q1218" s="10">
        <f>testdata1820[[#This Row],[H]]+2*(testdata1820[[#This Row],[PP]]-testdata1820[[#This Row],[L]])</f>
        <v>373.08499999999998</v>
      </c>
      <c r="S1218" s="8">
        <v>44183.425694444442</v>
      </c>
      <c r="T1218" s="10">
        <v>371.36250000000001</v>
      </c>
      <c r="U1218" s="10">
        <v>370.26499999999999</v>
      </c>
      <c r="V1218" s="10">
        <v>369.95249999999999</v>
      </c>
      <c r="W1218" s="10">
        <v>368.85500000000002</v>
      </c>
      <c r="X1218" s="10">
        <v>371.67500000000001</v>
      </c>
      <c r="Y1218" s="10">
        <v>372.77249999999998</v>
      </c>
      <c r="Z1218" s="10">
        <v>373.08499999999998</v>
      </c>
    </row>
    <row r="1219" spans="1:26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2">
        <f t="shared" si="36"/>
        <v>370.97</v>
      </c>
      <c r="I1219" s="2">
        <f t="shared" si="37"/>
        <v>372.46</v>
      </c>
      <c r="J1219" s="2">
        <f t="shared" si="38"/>
        <v>371.05</v>
      </c>
      <c r="K1219" s="10">
        <f>(testdata1820[[#This Row],[H]]+testdata1820[[#This Row],[L]]+2*testdata1820[[#This Row],[O]])/4</f>
        <v>371.36250000000001</v>
      </c>
      <c r="L1219" s="10">
        <f>2*testdata1820[[#This Row],[PP]]-testdata1820[[#This Row],[H]]</f>
        <v>370.26500000000004</v>
      </c>
      <c r="M1219" s="10">
        <f>testdata1820[[#This Row],[PP]]-(testdata1820[[#This Row],[H]]-testdata1820[[#This Row],[L]])</f>
        <v>369.95250000000004</v>
      </c>
      <c r="N1219" s="10">
        <f>testdata1820[[#This Row],[L]]-2*(testdata1820[[#This Row],[H]]-testdata1820[[#This Row],[PP]])</f>
        <v>368.85500000000008</v>
      </c>
      <c r="O1219" s="10">
        <f>2*testdata1820[[#This Row],[PP]]-testdata1820[[#This Row],[L]]</f>
        <v>371.67500000000001</v>
      </c>
      <c r="P1219" s="10">
        <f>testdata1820[[#This Row],[PP]]+(testdata1820[[#This Row],[H]]-testdata1820[[#This Row],[L]])</f>
        <v>372.77249999999998</v>
      </c>
      <c r="Q1219" s="10">
        <f>testdata1820[[#This Row],[H]]+2*(testdata1820[[#This Row],[PP]]-testdata1820[[#This Row],[L]])</f>
        <v>373.08499999999998</v>
      </c>
      <c r="S1219" s="8">
        <v>44183.426388888889</v>
      </c>
      <c r="T1219" s="10">
        <v>371.36250000000001</v>
      </c>
      <c r="U1219" s="10">
        <v>370.26499999999999</v>
      </c>
      <c r="V1219" s="10">
        <v>369.95249999999999</v>
      </c>
      <c r="W1219" s="10">
        <v>368.85500000000002</v>
      </c>
      <c r="X1219" s="10">
        <v>371.67500000000001</v>
      </c>
      <c r="Y1219" s="10">
        <v>372.77249999999998</v>
      </c>
      <c r="Z1219" s="10">
        <v>373.08499999999998</v>
      </c>
    </row>
    <row r="1220" spans="1:26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2">
        <f t="shared" si="36"/>
        <v>370.97</v>
      </c>
      <c r="I1220" s="2">
        <f t="shared" si="37"/>
        <v>372.46</v>
      </c>
      <c r="J1220" s="2">
        <f t="shared" si="38"/>
        <v>371.05</v>
      </c>
      <c r="K1220" s="10">
        <f>(testdata1820[[#This Row],[H]]+testdata1820[[#This Row],[L]]+2*testdata1820[[#This Row],[O]])/4</f>
        <v>371.36250000000001</v>
      </c>
      <c r="L1220" s="10">
        <f>2*testdata1820[[#This Row],[PP]]-testdata1820[[#This Row],[H]]</f>
        <v>370.26500000000004</v>
      </c>
      <c r="M1220" s="10">
        <f>testdata1820[[#This Row],[PP]]-(testdata1820[[#This Row],[H]]-testdata1820[[#This Row],[L]])</f>
        <v>369.95250000000004</v>
      </c>
      <c r="N1220" s="10">
        <f>testdata1820[[#This Row],[L]]-2*(testdata1820[[#This Row],[H]]-testdata1820[[#This Row],[PP]])</f>
        <v>368.85500000000008</v>
      </c>
      <c r="O1220" s="10">
        <f>2*testdata1820[[#This Row],[PP]]-testdata1820[[#This Row],[L]]</f>
        <v>371.67500000000001</v>
      </c>
      <c r="P1220" s="10">
        <f>testdata1820[[#This Row],[PP]]+(testdata1820[[#This Row],[H]]-testdata1820[[#This Row],[L]])</f>
        <v>372.77249999999998</v>
      </c>
      <c r="Q1220" s="10">
        <f>testdata1820[[#This Row],[H]]+2*(testdata1820[[#This Row],[PP]]-testdata1820[[#This Row],[L]])</f>
        <v>373.08499999999998</v>
      </c>
      <c r="S1220" s="8">
        <v>44183.427083333336</v>
      </c>
      <c r="T1220" s="10">
        <v>371.36250000000001</v>
      </c>
      <c r="U1220" s="10">
        <v>370.26499999999999</v>
      </c>
      <c r="V1220" s="10">
        <v>369.95249999999999</v>
      </c>
      <c r="W1220" s="10">
        <v>368.85500000000002</v>
      </c>
      <c r="X1220" s="10">
        <v>371.67500000000001</v>
      </c>
      <c r="Y1220" s="10">
        <v>372.77249999999998</v>
      </c>
      <c r="Z1220" s="10">
        <v>373.08499999999998</v>
      </c>
    </row>
    <row r="1221" spans="1:26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2">
        <f t="shared" si="36"/>
        <v>370.97</v>
      </c>
      <c r="I1221" s="2">
        <f t="shared" si="37"/>
        <v>372.46</v>
      </c>
      <c r="J1221" s="2">
        <f t="shared" si="38"/>
        <v>371.05</v>
      </c>
      <c r="K1221" s="10">
        <f>(testdata1820[[#This Row],[H]]+testdata1820[[#This Row],[L]]+2*testdata1820[[#This Row],[O]])/4</f>
        <v>371.36250000000001</v>
      </c>
      <c r="L1221" s="10">
        <f>2*testdata1820[[#This Row],[PP]]-testdata1820[[#This Row],[H]]</f>
        <v>370.26500000000004</v>
      </c>
      <c r="M1221" s="10">
        <f>testdata1820[[#This Row],[PP]]-(testdata1820[[#This Row],[H]]-testdata1820[[#This Row],[L]])</f>
        <v>369.95250000000004</v>
      </c>
      <c r="N1221" s="10">
        <f>testdata1820[[#This Row],[L]]-2*(testdata1820[[#This Row],[H]]-testdata1820[[#This Row],[PP]])</f>
        <v>368.85500000000008</v>
      </c>
      <c r="O1221" s="10">
        <f>2*testdata1820[[#This Row],[PP]]-testdata1820[[#This Row],[L]]</f>
        <v>371.67500000000001</v>
      </c>
      <c r="P1221" s="10">
        <f>testdata1820[[#This Row],[PP]]+(testdata1820[[#This Row],[H]]-testdata1820[[#This Row],[L]])</f>
        <v>372.77249999999998</v>
      </c>
      <c r="Q1221" s="10">
        <f>testdata1820[[#This Row],[H]]+2*(testdata1820[[#This Row],[PP]]-testdata1820[[#This Row],[L]])</f>
        <v>373.08499999999998</v>
      </c>
      <c r="S1221" s="8">
        <v>44183.427777777775</v>
      </c>
      <c r="T1221" s="10">
        <v>371.36250000000001</v>
      </c>
      <c r="U1221" s="10">
        <v>370.26499999999999</v>
      </c>
      <c r="V1221" s="10">
        <v>369.95249999999999</v>
      </c>
      <c r="W1221" s="10">
        <v>368.85500000000002</v>
      </c>
      <c r="X1221" s="10">
        <v>371.67500000000001</v>
      </c>
      <c r="Y1221" s="10">
        <v>372.77249999999998</v>
      </c>
      <c r="Z1221" s="10">
        <v>373.08499999999998</v>
      </c>
    </row>
    <row r="1222" spans="1:26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2">
        <f t="shared" si="36"/>
        <v>370.97</v>
      </c>
      <c r="I1222" s="2">
        <f t="shared" si="37"/>
        <v>372.46</v>
      </c>
      <c r="J1222" s="2">
        <f t="shared" si="38"/>
        <v>371.05</v>
      </c>
      <c r="K1222" s="10">
        <f>(testdata1820[[#This Row],[H]]+testdata1820[[#This Row],[L]]+2*testdata1820[[#This Row],[O]])/4</f>
        <v>371.36250000000001</v>
      </c>
      <c r="L1222" s="10">
        <f>2*testdata1820[[#This Row],[PP]]-testdata1820[[#This Row],[H]]</f>
        <v>370.26500000000004</v>
      </c>
      <c r="M1222" s="10">
        <f>testdata1820[[#This Row],[PP]]-(testdata1820[[#This Row],[H]]-testdata1820[[#This Row],[L]])</f>
        <v>369.95250000000004</v>
      </c>
      <c r="N1222" s="10">
        <f>testdata1820[[#This Row],[L]]-2*(testdata1820[[#This Row],[H]]-testdata1820[[#This Row],[PP]])</f>
        <v>368.85500000000008</v>
      </c>
      <c r="O1222" s="10">
        <f>2*testdata1820[[#This Row],[PP]]-testdata1820[[#This Row],[L]]</f>
        <v>371.67500000000001</v>
      </c>
      <c r="P1222" s="10">
        <f>testdata1820[[#This Row],[PP]]+(testdata1820[[#This Row],[H]]-testdata1820[[#This Row],[L]])</f>
        <v>372.77249999999998</v>
      </c>
      <c r="Q1222" s="10">
        <f>testdata1820[[#This Row],[H]]+2*(testdata1820[[#This Row],[PP]]-testdata1820[[#This Row],[L]])</f>
        <v>373.08499999999998</v>
      </c>
      <c r="S1222" s="8">
        <v>44183.428472222222</v>
      </c>
      <c r="T1222" s="10">
        <v>371.36250000000001</v>
      </c>
      <c r="U1222" s="10">
        <v>370.26499999999999</v>
      </c>
      <c r="V1222" s="10">
        <v>369.95249999999999</v>
      </c>
      <c r="W1222" s="10">
        <v>368.85500000000002</v>
      </c>
      <c r="X1222" s="10">
        <v>371.67500000000001</v>
      </c>
      <c r="Y1222" s="10">
        <v>372.77249999999998</v>
      </c>
      <c r="Z1222" s="10">
        <v>373.08499999999998</v>
      </c>
    </row>
    <row r="1223" spans="1:26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2">
        <f t="shared" si="36"/>
        <v>370.97</v>
      </c>
      <c r="I1223" s="2">
        <f t="shared" si="37"/>
        <v>372.46</v>
      </c>
      <c r="J1223" s="2">
        <f t="shared" si="38"/>
        <v>371.05</v>
      </c>
      <c r="K1223" s="10">
        <f>(testdata1820[[#This Row],[H]]+testdata1820[[#This Row],[L]]+2*testdata1820[[#This Row],[O]])/4</f>
        <v>371.36250000000001</v>
      </c>
      <c r="L1223" s="10">
        <f>2*testdata1820[[#This Row],[PP]]-testdata1820[[#This Row],[H]]</f>
        <v>370.26500000000004</v>
      </c>
      <c r="M1223" s="10">
        <f>testdata1820[[#This Row],[PP]]-(testdata1820[[#This Row],[H]]-testdata1820[[#This Row],[L]])</f>
        <v>369.95250000000004</v>
      </c>
      <c r="N1223" s="10">
        <f>testdata1820[[#This Row],[L]]-2*(testdata1820[[#This Row],[H]]-testdata1820[[#This Row],[PP]])</f>
        <v>368.85500000000008</v>
      </c>
      <c r="O1223" s="10">
        <f>2*testdata1820[[#This Row],[PP]]-testdata1820[[#This Row],[L]]</f>
        <v>371.67500000000001</v>
      </c>
      <c r="P1223" s="10">
        <f>testdata1820[[#This Row],[PP]]+(testdata1820[[#This Row],[H]]-testdata1820[[#This Row],[L]])</f>
        <v>372.77249999999998</v>
      </c>
      <c r="Q1223" s="10">
        <f>testdata1820[[#This Row],[H]]+2*(testdata1820[[#This Row],[PP]]-testdata1820[[#This Row],[L]])</f>
        <v>373.08499999999998</v>
      </c>
      <c r="S1223" s="8">
        <v>44183.429166666669</v>
      </c>
      <c r="T1223" s="10">
        <v>371.36250000000001</v>
      </c>
      <c r="U1223" s="10">
        <v>370.26499999999999</v>
      </c>
      <c r="V1223" s="10">
        <v>369.95249999999999</v>
      </c>
      <c r="W1223" s="10">
        <v>368.85500000000002</v>
      </c>
      <c r="X1223" s="10">
        <v>371.67500000000001</v>
      </c>
      <c r="Y1223" s="10">
        <v>372.77249999999998</v>
      </c>
      <c r="Z1223" s="10">
        <v>373.08499999999998</v>
      </c>
    </row>
    <row r="1224" spans="1:26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2">
        <f t="shared" si="36"/>
        <v>370.97</v>
      </c>
      <c r="I1224" s="2">
        <f t="shared" si="37"/>
        <v>372.46</v>
      </c>
      <c r="J1224" s="2">
        <f t="shared" si="38"/>
        <v>371.05</v>
      </c>
      <c r="K1224" s="10">
        <f>(testdata1820[[#This Row],[H]]+testdata1820[[#This Row],[L]]+2*testdata1820[[#This Row],[O]])/4</f>
        <v>371.36250000000001</v>
      </c>
      <c r="L1224" s="10">
        <f>2*testdata1820[[#This Row],[PP]]-testdata1820[[#This Row],[H]]</f>
        <v>370.26500000000004</v>
      </c>
      <c r="M1224" s="10">
        <f>testdata1820[[#This Row],[PP]]-(testdata1820[[#This Row],[H]]-testdata1820[[#This Row],[L]])</f>
        <v>369.95250000000004</v>
      </c>
      <c r="N1224" s="10">
        <f>testdata1820[[#This Row],[L]]-2*(testdata1820[[#This Row],[H]]-testdata1820[[#This Row],[PP]])</f>
        <v>368.85500000000008</v>
      </c>
      <c r="O1224" s="10">
        <f>2*testdata1820[[#This Row],[PP]]-testdata1820[[#This Row],[L]]</f>
        <v>371.67500000000001</v>
      </c>
      <c r="P1224" s="10">
        <f>testdata1820[[#This Row],[PP]]+(testdata1820[[#This Row],[H]]-testdata1820[[#This Row],[L]])</f>
        <v>372.77249999999998</v>
      </c>
      <c r="Q1224" s="10">
        <f>testdata1820[[#This Row],[H]]+2*(testdata1820[[#This Row],[PP]]-testdata1820[[#This Row],[L]])</f>
        <v>373.08499999999998</v>
      </c>
      <c r="S1224" s="8">
        <v>44183.429861111108</v>
      </c>
      <c r="T1224" s="10">
        <v>371.36250000000001</v>
      </c>
      <c r="U1224" s="10">
        <v>370.26499999999999</v>
      </c>
      <c r="V1224" s="10">
        <v>369.95249999999999</v>
      </c>
      <c r="W1224" s="10">
        <v>368.85500000000002</v>
      </c>
      <c r="X1224" s="10">
        <v>371.67500000000001</v>
      </c>
      <c r="Y1224" s="10">
        <v>372.77249999999998</v>
      </c>
      <c r="Z1224" s="10">
        <v>373.08499999999998</v>
      </c>
    </row>
    <row r="1225" spans="1:26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2">
        <f t="shared" si="36"/>
        <v>370.97</v>
      </c>
      <c r="I1225" s="2">
        <f t="shared" si="37"/>
        <v>372.46</v>
      </c>
      <c r="J1225" s="2">
        <f t="shared" si="38"/>
        <v>371.05</v>
      </c>
      <c r="K1225" s="10">
        <f>(testdata1820[[#This Row],[H]]+testdata1820[[#This Row],[L]]+2*testdata1820[[#This Row],[O]])/4</f>
        <v>371.36250000000001</v>
      </c>
      <c r="L1225" s="10">
        <f>2*testdata1820[[#This Row],[PP]]-testdata1820[[#This Row],[H]]</f>
        <v>370.26500000000004</v>
      </c>
      <c r="M1225" s="10">
        <f>testdata1820[[#This Row],[PP]]-(testdata1820[[#This Row],[H]]-testdata1820[[#This Row],[L]])</f>
        <v>369.95250000000004</v>
      </c>
      <c r="N1225" s="10">
        <f>testdata1820[[#This Row],[L]]-2*(testdata1820[[#This Row],[H]]-testdata1820[[#This Row],[PP]])</f>
        <v>368.85500000000008</v>
      </c>
      <c r="O1225" s="10">
        <f>2*testdata1820[[#This Row],[PP]]-testdata1820[[#This Row],[L]]</f>
        <v>371.67500000000001</v>
      </c>
      <c r="P1225" s="10">
        <f>testdata1820[[#This Row],[PP]]+(testdata1820[[#This Row],[H]]-testdata1820[[#This Row],[L]])</f>
        <v>372.77249999999998</v>
      </c>
      <c r="Q1225" s="10">
        <f>testdata1820[[#This Row],[H]]+2*(testdata1820[[#This Row],[PP]]-testdata1820[[#This Row],[L]])</f>
        <v>373.08499999999998</v>
      </c>
      <c r="S1225" s="8">
        <v>44183.430555555555</v>
      </c>
      <c r="T1225" s="10">
        <v>371.36250000000001</v>
      </c>
      <c r="U1225" s="10">
        <v>370.26499999999999</v>
      </c>
      <c r="V1225" s="10">
        <v>369.95249999999999</v>
      </c>
      <c r="W1225" s="10">
        <v>368.85500000000002</v>
      </c>
      <c r="X1225" s="10">
        <v>371.67500000000001</v>
      </c>
      <c r="Y1225" s="10">
        <v>372.77249999999998</v>
      </c>
      <c r="Z1225" s="10">
        <v>373.08499999999998</v>
      </c>
    </row>
    <row r="1226" spans="1:26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2">
        <f t="shared" si="36"/>
        <v>370.97</v>
      </c>
      <c r="I1226" s="2">
        <f t="shared" si="37"/>
        <v>372.46</v>
      </c>
      <c r="J1226" s="2">
        <f t="shared" si="38"/>
        <v>371.05</v>
      </c>
      <c r="K1226" s="10">
        <f>(testdata1820[[#This Row],[H]]+testdata1820[[#This Row],[L]]+2*testdata1820[[#This Row],[O]])/4</f>
        <v>371.36250000000001</v>
      </c>
      <c r="L1226" s="10">
        <f>2*testdata1820[[#This Row],[PP]]-testdata1820[[#This Row],[H]]</f>
        <v>370.26500000000004</v>
      </c>
      <c r="M1226" s="10">
        <f>testdata1820[[#This Row],[PP]]-(testdata1820[[#This Row],[H]]-testdata1820[[#This Row],[L]])</f>
        <v>369.95250000000004</v>
      </c>
      <c r="N1226" s="10">
        <f>testdata1820[[#This Row],[L]]-2*(testdata1820[[#This Row],[H]]-testdata1820[[#This Row],[PP]])</f>
        <v>368.85500000000008</v>
      </c>
      <c r="O1226" s="10">
        <f>2*testdata1820[[#This Row],[PP]]-testdata1820[[#This Row],[L]]</f>
        <v>371.67500000000001</v>
      </c>
      <c r="P1226" s="10">
        <f>testdata1820[[#This Row],[PP]]+(testdata1820[[#This Row],[H]]-testdata1820[[#This Row],[L]])</f>
        <v>372.77249999999998</v>
      </c>
      <c r="Q1226" s="10">
        <f>testdata1820[[#This Row],[H]]+2*(testdata1820[[#This Row],[PP]]-testdata1820[[#This Row],[L]])</f>
        <v>373.08499999999998</v>
      </c>
      <c r="S1226" s="8">
        <v>44183.431250000001</v>
      </c>
      <c r="T1226" s="10">
        <v>371.36250000000001</v>
      </c>
      <c r="U1226" s="10">
        <v>370.26499999999999</v>
      </c>
      <c r="V1226" s="10">
        <v>369.95249999999999</v>
      </c>
      <c r="W1226" s="10">
        <v>368.85500000000002</v>
      </c>
      <c r="X1226" s="10">
        <v>371.67500000000001</v>
      </c>
      <c r="Y1226" s="10">
        <v>372.77249999999998</v>
      </c>
      <c r="Z1226" s="10">
        <v>373.08499999999998</v>
      </c>
    </row>
    <row r="1227" spans="1:26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2">
        <f t="shared" ref="H1227:H1290" si="39">H1226</f>
        <v>370.97</v>
      </c>
      <c r="I1227" s="2">
        <f t="shared" ref="I1227:I1290" si="40">I1226</f>
        <v>372.46</v>
      </c>
      <c r="J1227" s="2">
        <f t="shared" ref="J1227:J1290" si="41">J1226</f>
        <v>371.05</v>
      </c>
      <c r="K1227" s="10">
        <f>(testdata1820[[#This Row],[H]]+testdata1820[[#This Row],[L]]+2*testdata1820[[#This Row],[O]])/4</f>
        <v>371.36250000000001</v>
      </c>
      <c r="L1227" s="10">
        <f>2*testdata1820[[#This Row],[PP]]-testdata1820[[#This Row],[H]]</f>
        <v>370.26500000000004</v>
      </c>
      <c r="M1227" s="10">
        <f>testdata1820[[#This Row],[PP]]-(testdata1820[[#This Row],[H]]-testdata1820[[#This Row],[L]])</f>
        <v>369.95250000000004</v>
      </c>
      <c r="N1227" s="10">
        <f>testdata1820[[#This Row],[L]]-2*(testdata1820[[#This Row],[H]]-testdata1820[[#This Row],[PP]])</f>
        <v>368.85500000000008</v>
      </c>
      <c r="O1227" s="10">
        <f>2*testdata1820[[#This Row],[PP]]-testdata1820[[#This Row],[L]]</f>
        <v>371.67500000000001</v>
      </c>
      <c r="P1227" s="10">
        <f>testdata1820[[#This Row],[PP]]+(testdata1820[[#This Row],[H]]-testdata1820[[#This Row],[L]])</f>
        <v>372.77249999999998</v>
      </c>
      <c r="Q1227" s="10">
        <f>testdata1820[[#This Row],[H]]+2*(testdata1820[[#This Row],[PP]]-testdata1820[[#This Row],[L]])</f>
        <v>373.08499999999998</v>
      </c>
      <c r="S1227" s="8">
        <v>44183.431944444441</v>
      </c>
      <c r="T1227" s="10">
        <v>371.36250000000001</v>
      </c>
      <c r="U1227" s="10">
        <v>370.26499999999999</v>
      </c>
      <c r="V1227" s="10">
        <v>369.95249999999999</v>
      </c>
      <c r="W1227" s="10">
        <v>368.85500000000002</v>
      </c>
      <c r="X1227" s="10">
        <v>371.67500000000001</v>
      </c>
      <c r="Y1227" s="10">
        <v>372.77249999999998</v>
      </c>
      <c r="Z1227" s="10">
        <v>373.08499999999998</v>
      </c>
    </row>
    <row r="1228" spans="1:26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2">
        <f t="shared" si="39"/>
        <v>370.97</v>
      </c>
      <c r="I1228" s="2">
        <f t="shared" si="40"/>
        <v>372.46</v>
      </c>
      <c r="J1228" s="2">
        <f t="shared" si="41"/>
        <v>371.05</v>
      </c>
      <c r="K1228" s="10">
        <f>(testdata1820[[#This Row],[H]]+testdata1820[[#This Row],[L]]+2*testdata1820[[#This Row],[O]])/4</f>
        <v>371.36250000000001</v>
      </c>
      <c r="L1228" s="10">
        <f>2*testdata1820[[#This Row],[PP]]-testdata1820[[#This Row],[H]]</f>
        <v>370.26500000000004</v>
      </c>
      <c r="M1228" s="10">
        <f>testdata1820[[#This Row],[PP]]-(testdata1820[[#This Row],[H]]-testdata1820[[#This Row],[L]])</f>
        <v>369.95250000000004</v>
      </c>
      <c r="N1228" s="10">
        <f>testdata1820[[#This Row],[L]]-2*(testdata1820[[#This Row],[H]]-testdata1820[[#This Row],[PP]])</f>
        <v>368.85500000000008</v>
      </c>
      <c r="O1228" s="10">
        <f>2*testdata1820[[#This Row],[PP]]-testdata1820[[#This Row],[L]]</f>
        <v>371.67500000000001</v>
      </c>
      <c r="P1228" s="10">
        <f>testdata1820[[#This Row],[PP]]+(testdata1820[[#This Row],[H]]-testdata1820[[#This Row],[L]])</f>
        <v>372.77249999999998</v>
      </c>
      <c r="Q1228" s="10">
        <f>testdata1820[[#This Row],[H]]+2*(testdata1820[[#This Row],[PP]]-testdata1820[[#This Row],[L]])</f>
        <v>373.08499999999998</v>
      </c>
      <c r="S1228" s="8">
        <v>44183.432638888888</v>
      </c>
      <c r="T1228" s="10">
        <v>371.36250000000001</v>
      </c>
      <c r="U1228" s="10">
        <v>370.26499999999999</v>
      </c>
      <c r="V1228" s="10">
        <v>369.95249999999999</v>
      </c>
      <c r="W1228" s="10">
        <v>368.85500000000002</v>
      </c>
      <c r="X1228" s="10">
        <v>371.67500000000001</v>
      </c>
      <c r="Y1228" s="10">
        <v>372.77249999999998</v>
      </c>
      <c r="Z1228" s="10">
        <v>373.08499999999998</v>
      </c>
    </row>
    <row r="1229" spans="1:26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2">
        <f t="shared" si="39"/>
        <v>370.97</v>
      </c>
      <c r="I1229" s="2">
        <f t="shared" si="40"/>
        <v>372.46</v>
      </c>
      <c r="J1229" s="2">
        <f t="shared" si="41"/>
        <v>371.05</v>
      </c>
      <c r="K1229" s="10">
        <f>(testdata1820[[#This Row],[H]]+testdata1820[[#This Row],[L]]+2*testdata1820[[#This Row],[O]])/4</f>
        <v>371.36250000000001</v>
      </c>
      <c r="L1229" s="10">
        <f>2*testdata1820[[#This Row],[PP]]-testdata1820[[#This Row],[H]]</f>
        <v>370.26500000000004</v>
      </c>
      <c r="M1229" s="10">
        <f>testdata1820[[#This Row],[PP]]-(testdata1820[[#This Row],[H]]-testdata1820[[#This Row],[L]])</f>
        <v>369.95250000000004</v>
      </c>
      <c r="N1229" s="10">
        <f>testdata1820[[#This Row],[L]]-2*(testdata1820[[#This Row],[H]]-testdata1820[[#This Row],[PP]])</f>
        <v>368.85500000000008</v>
      </c>
      <c r="O1229" s="10">
        <f>2*testdata1820[[#This Row],[PP]]-testdata1820[[#This Row],[L]]</f>
        <v>371.67500000000001</v>
      </c>
      <c r="P1229" s="10">
        <f>testdata1820[[#This Row],[PP]]+(testdata1820[[#This Row],[H]]-testdata1820[[#This Row],[L]])</f>
        <v>372.77249999999998</v>
      </c>
      <c r="Q1229" s="10">
        <f>testdata1820[[#This Row],[H]]+2*(testdata1820[[#This Row],[PP]]-testdata1820[[#This Row],[L]])</f>
        <v>373.08499999999998</v>
      </c>
      <c r="S1229" s="8">
        <v>44183.433333333334</v>
      </c>
      <c r="T1229" s="10">
        <v>371.36250000000001</v>
      </c>
      <c r="U1229" s="10">
        <v>370.26499999999999</v>
      </c>
      <c r="V1229" s="10">
        <v>369.95249999999999</v>
      </c>
      <c r="W1229" s="10">
        <v>368.85500000000002</v>
      </c>
      <c r="X1229" s="10">
        <v>371.67500000000001</v>
      </c>
      <c r="Y1229" s="10">
        <v>372.77249999999998</v>
      </c>
      <c r="Z1229" s="10">
        <v>373.08499999999998</v>
      </c>
    </row>
    <row r="1230" spans="1:26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2">
        <f t="shared" si="39"/>
        <v>370.97</v>
      </c>
      <c r="I1230" s="2">
        <f t="shared" si="40"/>
        <v>372.46</v>
      </c>
      <c r="J1230" s="2">
        <f t="shared" si="41"/>
        <v>371.05</v>
      </c>
      <c r="K1230" s="10">
        <f>(testdata1820[[#This Row],[H]]+testdata1820[[#This Row],[L]]+2*testdata1820[[#This Row],[O]])/4</f>
        <v>371.36250000000001</v>
      </c>
      <c r="L1230" s="10">
        <f>2*testdata1820[[#This Row],[PP]]-testdata1820[[#This Row],[H]]</f>
        <v>370.26500000000004</v>
      </c>
      <c r="M1230" s="10">
        <f>testdata1820[[#This Row],[PP]]-(testdata1820[[#This Row],[H]]-testdata1820[[#This Row],[L]])</f>
        <v>369.95250000000004</v>
      </c>
      <c r="N1230" s="10">
        <f>testdata1820[[#This Row],[L]]-2*(testdata1820[[#This Row],[H]]-testdata1820[[#This Row],[PP]])</f>
        <v>368.85500000000008</v>
      </c>
      <c r="O1230" s="10">
        <f>2*testdata1820[[#This Row],[PP]]-testdata1820[[#This Row],[L]]</f>
        <v>371.67500000000001</v>
      </c>
      <c r="P1230" s="10">
        <f>testdata1820[[#This Row],[PP]]+(testdata1820[[#This Row],[H]]-testdata1820[[#This Row],[L]])</f>
        <v>372.77249999999998</v>
      </c>
      <c r="Q1230" s="10">
        <f>testdata1820[[#This Row],[H]]+2*(testdata1820[[#This Row],[PP]]-testdata1820[[#This Row],[L]])</f>
        <v>373.08499999999998</v>
      </c>
      <c r="S1230" s="8">
        <v>44183.434027777781</v>
      </c>
      <c r="T1230" s="10">
        <v>371.36250000000001</v>
      </c>
      <c r="U1230" s="10">
        <v>370.26499999999999</v>
      </c>
      <c r="V1230" s="10">
        <v>369.95249999999999</v>
      </c>
      <c r="W1230" s="10">
        <v>368.85500000000002</v>
      </c>
      <c r="X1230" s="10">
        <v>371.67500000000001</v>
      </c>
      <c r="Y1230" s="10">
        <v>372.77249999999998</v>
      </c>
      <c r="Z1230" s="10">
        <v>373.08499999999998</v>
      </c>
    </row>
    <row r="1231" spans="1:26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2">
        <f t="shared" si="39"/>
        <v>370.97</v>
      </c>
      <c r="I1231" s="2">
        <f t="shared" si="40"/>
        <v>372.46</v>
      </c>
      <c r="J1231" s="2">
        <f t="shared" si="41"/>
        <v>371.05</v>
      </c>
      <c r="K1231" s="10">
        <f>(testdata1820[[#This Row],[H]]+testdata1820[[#This Row],[L]]+2*testdata1820[[#This Row],[O]])/4</f>
        <v>371.36250000000001</v>
      </c>
      <c r="L1231" s="10">
        <f>2*testdata1820[[#This Row],[PP]]-testdata1820[[#This Row],[H]]</f>
        <v>370.26500000000004</v>
      </c>
      <c r="M1231" s="10">
        <f>testdata1820[[#This Row],[PP]]-(testdata1820[[#This Row],[H]]-testdata1820[[#This Row],[L]])</f>
        <v>369.95250000000004</v>
      </c>
      <c r="N1231" s="10">
        <f>testdata1820[[#This Row],[L]]-2*(testdata1820[[#This Row],[H]]-testdata1820[[#This Row],[PP]])</f>
        <v>368.85500000000008</v>
      </c>
      <c r="O1231" s="10">
        <f>2*testdata1820[[#This Row],[PP]]-testdata1820[[#This Row],[L]]</f>
        <v>371.67500000000001</v>
      </c>
      <c r="P1231" s="10">
        <f>testdata1820[[#This Row],[PP]]+(testdata1820[[#This Row],[H]]-testdata1820[[#This Row],[L]])</f>
        <v>372.77249999999998</v>
      </c>
      <c r="Q1231" s="10">
        <f>testdata1820[[#This Row],[H]]+2*(testdata1820[[#This Row],[PP]]-testdata1820[[#This Row],[L]])</f>
        <v>373.08499999999998</v>
      </c>
      <c r="S1231" s="8">
        <v>44183.43472222222</v>
      </c>
      <c r="T1231" s="10">
        <v>371.36250000000001</v>
      </c>
      <c r="U1231" s="10">
        <v>370.26499999999999</v>
      </c>
      <c r="V1231" s="10">
        <v>369.95249999999999</v>
      </c>
      <c r="W1231" s="10">
        <v>368.85500000000002</v>
      </c>
      <c r="X1231" s="10">
        <v>371.67500000000001</v>
      </c>
      <c r="Y1231" s="10">
        <v>372.77249999999998</v>
      </c>
      <c r="Z1231" s="10">
        <v>373.08499999999998</v>
      </c>
    </row>
    <row r="1232" spans="1:26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2">
        <f t="shared" si="39"/>
        <v>370.97</v>
      </c>
      <c r="I1232" s="2">
        <f t="shared" si="40"/>
        <v>372.46</v>
      </c>
      <c r="J1232" s="2">
        <f t="shared" si="41"/>
        <v>371.05</v>
      </c>
      <c r="K1232" s="10">
        <f>(testdata1820[[#This Row],[H]]+testdata1820[[#This Row],[L]]+2*testdata1820[[#This Row],[O]])/4</f>
        <v>371.36250000000001</v>
      </c>
      <c r="L1232" s="10">
        <f>2*testdata1820[[#This Row],[PP]]-testdata1820[[#This Row],[H]]</f>
        <v>370.26500000000004</v>
      </c>
      <c r="M1232" s="10">
        <f>testdata1820[[#This Row],[PP]]-(testdata1820[[#This Row],[H]]-testdata1820[[#This Row],[L]])</f>
        <v>369.95250000000004</v>
      </c>
      <c r="N1232" s="10">
        <f>testdata1820[[#This Row],[L]]-2*(testdata1820[[#This Row],[H]]-testdata1820[[#This Row],[PP]])</f>
        <v>368.85500000000008</v>
      </c>
      <c r="O1232" s="10">
        <f>2*testdata1820[[#This Row],[PP]]-testdata1820[[#This Row],[L]]</f>
        <v>371.67500000000001</v>
      </c>
      <c r="P1232" s="10">
        <f>testdata1820[[#This Row],[PP]]+(testdata1820[[#This Row],[H]]-testdata1820[[#This Row],[L]])</f>
        <v>372.77249999999998</v>
      </c>
      <c r="Q1232" s="10">
        <f>testdata1820[[#This Row],[H]]+2*(testdata1820[[#This Row],[PP]]-testdata1820[[#This Row],[L]])</f>
        <v>373.08499999999998</v>
      </c>
      <c r="S1232" s="8">
        <v>44183.435416666667</v>
      </c>
      <c r="T1232" s="10">
        <v>371.36250000000001</v>
      </c>
      <c r="U1232" s="10">
        <v>370.26499999999999</v>
      </c>
      <c r="V1232" s="10">
        <v>369.95249999999999</v>
      </c>
      <c r="W1232" s="10">
        <v>368.85500000000002</v>
      </c>
      <c r="X1232" s="10">
        <v>371.67500000000001</v>
      </c>
      <c r="Y1232" s="10">
        <v>372.77249999999998</v>
      </c>
      <c r="Z1232" s="10">
        <v>373.08499999999998</v>
      </c>
    </row>
    <row r="1233" spans="1:26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2">
        <f t="shared" si="39"/>
        <v>370.97</v>
      </c>
      <c r="I1233" s="2">
        <f t="shared" si="40"/>
        <v>372.46</v>
      </c>
      <c r="J1233" s="2">
        <f t="shared" si="41"/>
        <v>371.05</v>
      </c>
      <c r="K1233" s="10">
        <f>(testdata1820[[#This Row],[H]]+testdata1820[[#This Row],[L]]+2*testdata1820[[#This Row],[O]])/4</f>
        <v>371.36250000000001</v>
      </c>
      <c r="L1233" s="10">
        <f>2*testdata1820[[#This Row],[PP]]-testdata1820[[#This Row],[H]]</f>
        <v>370.26500000000004</v>
      </c>
      <c r="M1233" s="10">
        <f>testdata1820[[#This Row],[PP]]-(testdata1820[[#This Row],[H]]-testdata1820[[#This Row],[L]])</f>
        <v>369.95250000000004</v>
      </c>
      <c r="N1233" s="10">
        <f>testdata1820[[#This Row],[L]]-2*(testdata1820[[#This Row],[H]]-testdata1820[[#This Row],[PP]])</f>
        <v>368.85500000000008</v>
      </c>
      <c r="O1233" s="10">
        <f>2*testdata1820[[#This Row],[PP]]-testdata1820[[#This Row],[L]]</f>
        <v>371.67500000000001</v>
      </c>
      <c r="P1233" s="10">
        <f>testdata1820[[#This Row],[PP]]+(testdata1820[[#This Row],[H]]-testdata1820[[#This Row],[L]])</f>
        <v>372.77249999999998</v>
      </c>
      <c r="Q1233" s="10">
        <f>testdata1820[[#This Row],[H]]+2*(testdata1820[[#This Row],[PP]]-testdata1820[[#This Row],[L]])</f>
        <v>373.08499999999998</v>
      </c>
      <c r="S1233" s="8">
        <v>44183.436111111114</v>
      </c>
      <c r="T1233" s="10">
        <v>371.36250000000001</v>
      </c>
      <c r="U1233" s="10">
        <v>370.26499999999999</v>
      </c>
      <c r="V1233" s="10">
        <v>369.95249999999999</v>
      </c>
      <c r="W1233" s="10">
        <v>368.85500000000002</v>
      </c>
      <c r="X1233" s="10">
        <v>371.67500000000001</v>
      </c>
      <c r="Y1233" s="10">
        <v>372.77249999999998</v>
      </c>
      <c r="Z1233" s="10">
        <v>373.08499999999998</v>
      </c>
    </row>
    <row r="1234" spans="1:26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2">
        <f t="shared" si="39"/>
        <v>370.97</v>
      </c>
      <c r="I1234" s="2">
        <f t="shared" si="40"/>
        <v>372.46</v>
      </c>
      <c r="J1234" s="2">
        <f t="shared" si="41"/>
        <v>371.05</v>
      </c>
      <c r="K1234" s="10">
        <f>(testdata1820[[#This Row],[H]]+testdata1820[[#This Row],[L]]+2*testdata1820[[#This Row],[O]])/4</f>
        <v>371.36250000000001</v>
      </c>
      <c r="L1234" s="10">
        <f>2*testdata1820[[#This Row],[PP]]-testdata1820[[#This Row],[H]]</f>
        <v>370.26500000000004</v>
      </c>
      <c r="M1234" s="10">
        <f>testdata1820[[#This Row],[PP]]-(testdata1820[[#This Row],[H]]-testdata1820[[#This Row],[L]])</f>
        <v>369.95250000000004</v>
      </c>
      <c r="N1234" s="10">
        <f>testdata1820[[#This Row],[L]]-2*(testdata1820[[#This Row],[H]]-testdata1820[[#This Row],[PP]])</f>
        <v>368.85500000000008</v>
      </c>
      <c r="O1234" s="10">
        <f>2*testdata1820[[#This Row],[PP]]-testdata1820[[#This Row],[L]]</f>
        <v>371.67500000000001</v>
      </c>
      <c r="P1234" s="10">
        <f>testdata1820[[#This Row],[PP]]+(testdata1820[[#This Row],[H]]-testdata1820[[#This Row],[L]])</f>
        <v>372.77249999999998</v>
      </c>
      <c r="Q1234" s="10">
        <f>testdata1820[[#This Row],[H]]+2*(testdata1820[[#This Row],[PP]]-testdata1820[[#This Row],[L]])</f>
        <v>373.08499999999998</v>
      </c>
      <c r="S1234" s="8">
        <v>44183.436805555553</v>
      </c>
      <c r="T1234" s="10">
        <v>371.36250000000001</v>
      </c>
      <c r="U1234" s="10">
        <v>370.26499999999999</v>
      </c>
      <c r="V1234" s="10">
        <v>369.95249999999999</v>
      </c>
      <c r="W1234" s="10">
        <v>368.85500000000002</v>
      </c>
      <c r="X1234" s="10">
        <v>371.67500000000001</v>
      </c>
      <c r="Y1234" s="10">
        <v>372.77249999999998</v>
      </c>
      <c r="Z1234" s="10">
        <v>373.08499999999998</v>
      </c>
    </row>
    <row r="1235" spans="1:26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2">
        <f t="shared" si="39"/>
        <v>370.97</v>
      </c>
      <c r="I1235" s="2">
        <f t="shared" si="40"/>
        <v>372.46</v>
      </c>
      <c r="J1235" s="2">
        <f t="shared" si="41"/>
        <v>371.05</v>
      </c>
      <c r="K1235" s="10">
        <f>(testdata1820[[#This Row],[H]]+testdata1820[[#This Row],[L]]+2*testdata1820[[#This Row],[O]])/4</f>
        <v>371.36250000000001</v>
      </c>
      <c r="L1235" s="10">
        <f>2*testdata1820[[#This Row],[PP]]-testdata1820[[#This Row],[H]]</f>
        <v>370.26500000000004</v>
      </c>
      <c r="M1235" s="10">
        <f>testdata1820[[#This Row],[PP]]-(testdata1820[[#This Row],[H]]-testdata1820[[#This Row],[L]])</f>
        <v>369.95250000000004</v>
      </c>
      <c r="N1235" s="10">
        <f>testdata1820[[#This Row],[L]]-2*(testdata1820[[#This Row],[H]]-testdata1820[[#This Row],[PP]])</f>
        <v>368.85500000000008</v>
      </c>
      <c r="O1235" s="10">
        <f>2*testdata1820[[#This Row],[PP]]-testdata1820[[#This Row],[L]]</f>
        <v>371.67500000000001</v>
      </c>
      <c r="P1235" s="10">
        <f>testdata1820[[#This Row],[PP]]+(testdata1820[[#This Row],[H]]-testdata1820[[#This Row],[L]])</f>
        <v>372.77249999999998</v>
      </c>
      <c r="Q1235" s="10">
        <f>testdata1820[[#This Row],[H]]+2*(testdata1820[[#This Row],[PP]]-testdata1820[[#This Row],[L]])</f>
        <v>373.08499999999998</v>
      </c>
      <c r="S1235" s="8">
        <v>44183.4375</v>
      </c>
      <c r="T1235" s="10">
        <v>371.36250000000001</v>
      </c>
      <c r="U1235" s="10">
        <v>370.26499999999999</v>
      </c>
      <c r="V1235" s="10">
        <v>369.95249999999999</v>
      </c>
      <c r="W1235" s="10">
        <v>368.85500000000002</v>
      </c>
      <c r="X1235" s="10">
        <v>371.67500000000001</v>
      </c>
      <c r="Y1235" s="10">
        <v>372.77249999999998</v>
      </c>
      <c r="Z1235" s="10">
        <v>373.08499999999998</v>
      </c>
    </row>
    <row r="1236" spans="1:26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2">
        <f t="shared" si="39"/>
        <v>370.97</v>
      </c>
      <c r="I1236" s="2">
        <f t="shared" si="40"/>
        <v>372.46</v>
      </c>
      <c r="J1236" s="2">
        <f t="shared" si="41"/>
        <v>371.05</v>
      </c>
      <c r="K1236" s="10">
        <f>(testdata1820[[#This Row],[H]]+testdata1820[[#This Row],[L]]+2*testdata1820[[#This Row],[O]])/4</f>
        <v>371.36250000000001</v>
      </c>
      <c r="L1236" s="10">
        <f>2*testdata1820[[#This Row],[PP]]-testdata1820[[#This Row],[H]]</f>
        <v>370.26500000000004</v>
      </c>
      <c r="M1236" s="10">
        <f>testdata1820[[#This Row],[PP]]-(testdata1820[[#This Row],[H]]-testdata1820[[#This Row],[L]])</f>
        <v>369.95250000000004</v>
      </c>
      <c r="N1236" s="10">
        <f>testdata1820[[#This Row],[L]]-2*(testdata1820[[#This Row],[H]]-testdata1820[[#This Row],[PP]])</f>
        <v>368.85500000000008</v>
      </c>
      <c r="O1236" s="10">
        <f>2*testdata1820[[#This Row],[PP]]-testdata1820[[#This Row],[L]]</f>
        <v>371.67500000000001</v>
      </c>
      <c r="P1236" s="10">
        <f>testdata1820[[#This Row],[PP]]+(testdata1820[[#This Row],[H]]-testdata1820[[#This Row],[L]])</f>
        <v>372.77249999999998</v>
      </c>
      <c r="Q1236" s="10">
        <f>testdata1820[[#This Row],[H]]+2*(testdata1820[[#This Row],[PP]]-testdata1820[[#This Row],[L]])</f>
        <v>373.08499999999998</v>
      </c>
      <c r="S1236" s="8">
        <v>44183.438194444447</v>
      </c>
      <c r="T1236" s="10">
        <v>371.36250000000001</v>
      </c>
      <c r="U1236" s="10">
        <v>370.26499999999999</v>
      </c>
      <c r="V1236" s="10">
        <v>369.95249999999999</v>
      </c>
      <c r="W1236" s="10">
        <v>368.85500000000002</v>
      </c>
      <c r="X1236" s="10">
        <v>371.67500000000001</v>
      </c>
      <c r="Y1236" s="10">
        <v>372.77249999999998</v>
      </c>
      <c r="Z1236" s="10">
        <v>373.08499999999998</v>
      </c>
    </row>
    <row r="1237" spans="1:26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2">
        <f t="shared" si="39"/>
        <v>370.97</v>
      </c>
      <c r="I1237" s="2">
        <f t="shared" si="40"/>
        <v>372.46</v>
      </c>
      <c r="J1237" s="2">
        <f t="shared" si="41"/>
        <v>371.05</v>
      </c>
      <c r="K1237" s="10">
        <f>(testdata1820[[#This Row],[H]]+testdata1820[[#This Row],[L]]+2*testdata1820[[#This Row],[O]])/4</f>
        <v>371.36250000000001</v>
      </c>
      <c r="L1237" s="10">
        <f>2*testdata1820[[#This Row],[PP]]-testdata1820[[#This Row],[H]]</f>
        <v>370.26500000000004</v>
      </c>
      <c r="M1237" s="10">
        <f>testdata1820[[#This Row],[PP]]-(testdata1820[[#This Row],[H]]-testdata1820[[#This Row],[L]])</f>
        <v>369.95250000000004</v>
      </c>
      <c r="N1237" s="10">
        <f>testdata1820[[#This Row],[L]]-2*(testdata1820[[#This Row],[H]]-testdata1820[[#This Row],[PP]])</f>
        <v>368.85500000000008</v>
      </c>
      <c r="O1237" s="10">
        <f>2*testdata1820[[#This Row],[PP]]-testdata1820[[#This Row],[L]]</f>
        <v>371.67500000000001</v>
      </c>
      <c r="P1237" s="10">
        <f>testdata1820[[#This Row],[PP]]+(testdata1820[[#This Row],[H]]-testdata1820[[#This Row],[L]])</f>
        <v>372.77249999999998</v>
      </c>
      <c r="Q1237" s="10">
        <f>testdata1820[[#This Row],[H]]+2*(testdata1820[[#This Row],[PP]]-testdata1820[[#This Row],[L]])</f>
        <v>373.08499999999998</v>
      </c>
      <c r="S1237" s="8">
        <v>44183.438888888886</v>
      </c>
      <c r="T1237" s="10">
        <v>371.36250000000001</v>
      </c>
      <c r="U1237" s="10">
        <v>370.26499999999999</v>
      </c>
      <c r="V1237" s="10">
        <v>369.95249999999999</v>
      </c>
      <c r="W1237" s="10">
        <v>368.85500000000002</v>
      </c>
      <c r="X1237" s="10">
        <v>371.67500000000001</v>
      </c>
      <c r="Y1237" s="10">
        <v>372.77249999999998</v>
      </c>
      <c r="Z1237" s="10">
        <v>373.08499999999998</v>
      </c>
    </row>
    <row r="1238" spans="1:26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2">
        <f t="shared" si="39"/>
        <v>370.97</v>
      </c>
      <c r="I1238" s="2">
        <f t="shared" si="40"/>
        <v>372.46</v>
      </c>
      <c r="J1238" s="2">
        <f t="shared" si="41"/>
        <v>371.05</v>
      </c>
      <c r="K1238" s="10">
        <f>(testdata1820[[#This Row],[H]]+testdata1820[[#This Row],[L]]+2*testdata1820[[#This Row],[O]])/4</f>
        <v>371.36250000000001</v>
      </c>
      <c r="L1238" s="10">
        <f>2*testdata1820[[#This Row],[PP]]-testdata1820[[#This Row],[H]]</f>
        <v>370.26500000000004</v>
      </c>
      <c r="M1238" s="10">
        <f>testdata1820[[#This Row],[PP]]-(testdata1820[[#This Row],[H]]-testdata1820[[#This Row],[L]])</f>
        <v>369.95250000000004</v>
      </c>
      <c r="N1238" s="10">
        <f>testdata1820[[#This Row],[L]]-2*(testdata1820[[#This Row],[H]]-testdata1820[[#This Row],[PP]])</f>
        <v>368.85500000000008</v>
      </c>
      <c r="O1238" s="10">
        <f>2*testdata1820[[#This Row],[PP]]-testdata1820[[#This Row],[L]]</f>
        <v>371.67500000000001</v>
      </c>
      <c r="P1238" s="10">
        <f>testdata1820[[#This Row],[PP]]+(testdata1820[[#This Row],[H]]-testdata1820[[#This Row],[L]])</f>
        <v>372.77249999999998</v>
      </c>
      <c r="Q1238" s="10">
        <f>testdata1820[[#This Row],[H]]+2*(testdata1820[[#This Row],[PP]]-testdata1820[[#This Row],[L]])</f>
        <v>373.08499999999998</v>
      </c>
      <c r="S1238" s="8">
        <v>44183.439583333333</v>
      </c>
      <c r="T1238" s="10">
        <v>371.36250000000001</v>
      </c>
      <c r="U1238" s="10">
        <v>370.26499999999999</v>
      </c>
      <c r="V1238" s="10">
        <v>369.95249999999999</v>
      </c>
      <c r="W1238" s="10">
        <v>368.85500000000002</v>
      </c>
      <c r="X1238" s="10">
        <v>371.67500000000001</v>
      </c>
      <c r="Y1238" s="10">
        <v>372.77249999999998</v>
      </c>
      <c r="Z1238" s="10">
        <v>373.08499999999998</v>
      </c>
    </row>
    <row r="1239" spans="1:26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2">
        <f t="shared" si="39"/>
        <v>370.97</v>
      </c>
      <c r="I1239" s="2">
        <f t="shared" si="40"/>
        <v>372.46</v>
      </c>
      <c r="J1239" s="2">
        <f t="shared" si="41"/>
        <v>371.05</v>
      </c>
      <c r="K1239" s="10">
        <f>(testdata1820[[#This Row],[H]]+testdata1820[[#This Row],[L]]+2*testdata1820[[#This Row],[O]])/4</f>
        <v>371.36250000000001</v>
      </c>
      <c r="L1239" s="10">
        <f>2*testdata1820[[#This Row],[PP]]-testdata1820[[#This Row],[H]]</f>
        <v>370.26500000000004</v>
      </c>
      <c r="M1239" s="10">
        <f>testdata1820[[#This Row],[PP]]-(testdata1820[[#This Row],[H]]-testdata1820[[#This Row],[L]])</f>
        <v>369.95250000000004</v>
      </c>
      <c r="N1239" s="10">
        <f>testdata1820[[#This Row],[L]]-2*(testdata1820[[#This Row],[H]]-testdata1820[[#This Row],[PP]])</f>
        <v>368.85500000000008</v>
      </c>
      <c r="O1239" s="10">
        <f>2*testdata1820[[#This Row],[PP]]-testdata1820[[#This Row],[L]]</f>
        <v>371.67500000000001</v>
      </c>
      <c r="P1239" s="10">
        <f>testdata1820[[#This Row],[PP]]+(testdata1820[[#This Row],[H]]-testdata1820[[#This Row],[L]])</f>
        <v>372.77249999999998</v>
      </c>
      <c r="Q1239" s="10">
        <f>testdata1820[[#This Row],[H]]+2*(testdata1820[[#This Row],[PP]]-testdata1820[[#This Row],[L]])</f>
        <v>373.08499999999998</v>
      </c>
      <c r="S1239" s="8">
        <v>44183.44027777778</v>
      </c>
      <c r="T1239" s="10">
        <v>371.36250000000001</v>
      </c>
      <c r="U1239" s="10">
        <v>370.26499999999999</v>
      </c>
      <c r="V1239" s="10">
        <v>369.95249999999999</v>
      </c>
      <c r="W1239" s="10">
        <v>368.85500000000002</v>
      </c>
      <c r="X1239" s="10">
        <v>371.67500000000001</v>
      </c>
      <c r="Y1239" s="10">
        <v>372.77249999999998</v>
      </c>
      <c r="Z1239" s="10">
        <v>373.08499999999998</v>
      </c>
    </row>
    <row r="1240" spans="1:26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2">
        <f t="shared" si="39"/>
        <v>370.97</v>
      </c>
      <c r="I1240" s="2">
        <f t="shared" si="40"/>
        <v>372.46</v>
      </c>
      <c r="J1240" s="2">
        <f t="shared" si="41"/>
        <v>371.05</v>
      </c>
      <c r="K1240" s="10">
        <f>(testdata1820[[#This Row],[H]]+testdata1820[[#This Row],[L]]+2*testdata1820[[#This Row],[O]])/4</f>
        <v>371.36250000000001</v>
      </c>
      <c r="L1240" s="10">
        <f>2*testdata1820[[#This Row],[PP]]-testdata1820[[#This Row],[H]]</f>
        <v>370.26500000000004</v>
      </c>
      <c r="M1240" s="10">
        <f>testdata1820[[#This Row],[PP]]-(testdata1820[[#This Row],[H]]-testdata1820[[#This Row],[L]])</f>
        <v>369.95250000000004</v>
      </c>
      <c r="N1240" s="10">
        <f>testdata1820[[#This Row],[L]]-2*(testdata1820[[#This Row],[H]]-testdata1820[[#This Row],[PP]])</f>
        <v>368.85500000000008</v>
      </c>
      <c r="O1240" s="10">
        <f>2*testdata1820[[#This Row],[PP]]-testdata1820[[#This Row],[L]]</f>
        <v>371.67500000000001</v>
      </c>
      <c r="P1240" s="10">
        <f>testdata1820[[#This Row],[PP]]+(testdata1820[[#This Row],[H]]-testdata1820[[#This Row],[L]])</f>
        <v>372.77249999999998</v>
      </c>
      <c r="Q1240" s="10">
        <f>testdata1820[[#This Row],[H]]+2*(testdata1820[[#This Row],[PP]]-testdata1820[[#This Row],[L]])</f>
        <v>373.08499999999998</v>
      </c>
      <c r="S1240" s="8">
        <v>44183.440972222219</v>
      </c>
      <c r="T1240" s="10">
        <v>371.36250000000001</v>
      </c>
      <c r="U1240" s="10">
        <v>370.26499999999999</v>
      </c>
      <c r="V1240" s="10">
        <v>369.95249999999999</v>
      </c>
      <c r="W1240" s="10">
        <v>368.85500000000002</v>
      </c>
      <c r="X1240" s="10">
        <v>371.67500000000001</v>
      </c>
      <c r="Y1240" s="10">
        <v>372.77249999999998</v>
      </c>
      <c r="Z1240" s="10">
        <v>373.08499999999998</v>
      </c>
    </row>
    <row r="1241" spans="1:26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2">
        <f t="shared" si="39"/>
        <v>370.97</v>
      </c>
      <c r="I1241" s="2">
        <f t="shared" si="40"/>
        <v>372.46</v>
      </c>
      <c r="J1241" s="2">
        <f t="shared" si="41"/>
        <v>371.05</v>
      </c>
      <c r="K1241" s="10">
        <f>(testdata1820[[#This Row],[H]]+testdata1820[[#This Row],[L]]+2*testdata1820[[#This Row],[O]])/4</f>
        <v>371.36250000000001</v>
      </c>
      <c r="L1241" s="10">
        <f>2*testdata1820[[#This Row],[PP]]-testdata1820[[#This Row],[H]]</f>
        <v>370.26500000000004</v>
      </c>
      <c r="M1241" s="10">
        <f>testdata1820[[#This Row],[PP]]-(testdata1820[[#This Row],[H]]-testdata1820[[#This Row],[L]])</f>
        <v>369.95250000000004</v>
      </c>
      <c r="N1241" s="10">
        <f>testdata1820[[#This Row],[L]]-2*(testdata1820[[#This Row],[H]]-testdata1820[[#This Row],[PP]])</f>
        <v>368.85500000000008</v>
      </c>
      <c r="O1241" s="10">
        <f>2*testdata1820[[#This Row],[PP]]-testdata1820[[#This Row],[L]]</f>
        <v>371.67500000000001</v>
      </c>
      <c r="P1241" s="10">
        <f>testdata1820[[#This Row],[PP]]+(testdata1820[[#This Row],[H]]-testdata1820[[#This Row],[L]])</f>
        <v>372.77249999999998</v>
      </c>
      <c r="Q1241" s="10">
        <f>testdata1820[[#This Row],[H]]+2*(testdata1820[[#This Row],[PP]]-testdata1820[[#This Row],[L]])</f>
        <v>373.08499999999998</v>
      </c>
      <c r="S1241" s="8">
        <v>44183.441666666666</v>
      </c>
      <c r="T1241" s="10">
        <v>371.36250000000001</v>
      </c>
      <c r="U1241" s="10">
        <v>370.26499999999999</v>
      </c>
      <c r="V1241" s="10">
        <v>369.95249999999999</v>
      </c>
      <c r="W1241" s="10">
        <v>368.85500000000002</v>
      </c>
      <c r="X1241" s="10">
        <v>371.67500000000001</v>
      </c>
      <c r="Y1241" s="10">
        <v>372.77249999999998</v>
      </c>
      <c r="Z1241" s="10">
        <v>373.08499999999998</v>
      </c>
    </row>
    <row r="1242" spans="1:26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2">
        <f t="shared" si="39"/>
        <v>370.97</v>
      </c>
      <c r="I1242" s="2">
        <f t="shared" si="40"/>
        <v>372.46</v>
      </c>
      <c r="J1242" s="2">
        <f t="shared" si="41"/>
        <v>371.05</v>
      </c>
      <c r="K1242" s="10">
        <f>(testdata1820[[#This Row],[H]]+testdata1820[[#This Row],[L]]+2*testdata1820[[#This Row],[O]])/4</f>
        <v>371.36250000000001</v>
      </c>
      <c r="L1242" s="10">
        <f>2*testdata1820[[#This Row],[PP]]-testdata1820[[#This Row],[H]]</f>
        <v>370.26500000000004</v>
      </c>
      <c r="M1242" s="10">
        <f>testdata1820[[#This Row],[PP]]-(testdata1820[[#This Row],[H]]-testdata1820[[#This Row],[L]])</f>
        <v>369.95250000000004</v>
      </c>
      <c r="N1242" s="10">
        <f>testdata1820[[#This Row],[L]]-2*(testdata1820[[#This Row],[H]]-testdata1820[[#This Row],[PP]])</f>
        <v>368.85500000000008</v>
      </c>
      <c r="O1242" s="10">
        <f>2*testdata1820[[#This Row],[PP]]-testdata1820[[#This Row],[L]]</f>
        <v>371.67500000000001</v>
      </c>
      <c r="P1242" s="10">
        <f>testdata1820[[#This Row],[PP]]+(testdata1820[[#This Row],[H]]-testdata1820[[#This Row],[L]])</f>
        <v>372.77249999999998</v>
      </c>
      <c r="Q1242" s="10">
        <f>testdata1820[[#This Row],[H]]+2*(testdata1820[[#This Row],[PP]]-testdata1820[[#This Row],[L]])</f>
        <v>373.08499999999998</v>
      </c>
      <c r="S1242" s="8">
        <v>44183.442361111112</v>
      </c>
      <c r="T1242" s="10">
        <v>371.36250000000001</v>
      </c>
      <c r="U1242" s="10">
        <v>370.26499999999999</v>
      </c>
      <c r="V1242" s="10">
        <v>369.95249999999999</v>
      </c>
      <c r="W1242" s="10">
        <v>368.85500000000002</v>
      </c>
      <c r="X1242" s="10">
        <v>371.67500000000001</v>
      </c>
      <c r="Y1242" s="10">
        <v>372.77249999999998</v>
      </c>
      <c r="Z1242" s="10">
        <v>373.08499999999998</v>
      </c>
    </row>
    <row r="1243" spans="1:26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2">
        <f t="shared" si="39"/>
        <v>370.97</v>
      </c>
      <c r="I1243" s="2">
        <f t="shared" si="40"/>
        <v>372.46</v>
      </c>
      <c r="J1243" s="2">
        <f t="shared" si="41"/>
        <v>371.05</v>
      </c>
      <c r="K1243" s="10">
        <f>(testdata1820[[#This Row],[H]]+testdata1820[[#This Row],[L]]+2*testdata1820[[#This Row],[O]])/4</f>
        <v>371.36250000000001</v>
      </c>
      <c r="L1243" s="10">
        <f>2*testdata1820[[#This Row],[PP]]-testdata1820[[#This Row],[H]]</f>
        <v>370.26500000000004</v>
      </c>
      <c r="M1243" s="10">
        <f>testdata1820[[#This Row],[PP]]-(testdata1820[[#This Row],[H]]-testdata1820[[#This Row],[L]])</f>
        <v>369.95250000000004</v>
      </c>
      <c r="N1243" s="10">
        <f>testdata1820[[#This Row],[L]]-2*(testdata1820[[#This Row],[H]]-testdata1820[[#This Row],[PP]])</f>
        <v>368.85500000000008</v>
      </c>
      <c r="O1243" s="10">
        <f>2*testdata1820[[#This Row],[PP]]-testdata1820[[#This Row],[L]]</f>
        <v>371.67500000000001</v>
      </c>
      <c r="P1243" s="10">
        <f>testdata1820[[#This Row],[PP]]+(testdata1820[[#This Row],[H]]-testdata1820[[#This Row],[L]])</f>
        <v>372.77249999999998</v>
      </c>
      <c r="Q1243" s="10">
        <f>testdata1820[[#This Row],[H]]+2*(testdata1820[[#This Row],[PP]]-testdata1820[[#This Row],[L]])</f>
        <v>373.08499999999998</v>
      </c>
      <c r="S1243" s="8">
        <v>44183.443055555559</v>
      </c>
      <c r="T1243" s="10">
        <v>371.36250000000001</v>
      </c>
      <c r="U1243" s="10">
        <v>370.26499999999999</v>
      </c>
      <c r="V1243" s="10">
        <v>369.95249999999999</v>
      </c>
      <c r="W1243" s="10">
        <v>368.85500000000002</v>
      </c>
      <c r="X1243" s="10">
        <v>371.67500000000001</v>
      </c>
      <c r="Y1243" s="10">
        <v>372.77249999999998</v>
      </c>
      <c r="Z1243" s="10">
        <v>373.08499999999998</v>
      </c>
    </row>
    <row r="1244" spans="1:26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2">
        <f t="shared" si="39"/>
        <v>370.97</v>
      </c>
      <c r="I1244" s="2">
        <f t="shared" si="40"/>
        <v>372.46</v>
      </c>
      <c r="J1244" s="2">
        <f t="shared" si="41"/>
        <v>371.05</v>
      </c>
      <c r="K1244" s="10">
        <f>(testdata1820[[#This Row],[H]]+testdata1820[[#This Row],[L]]+2*testdata1820[[#This Row],[O]])/4</f>
        <v>371.36250000000001</v>
      </c>
      <c r="L1244" s="10">
        <f>2*testdata1820[[#This Row],[PP]]-testdata1820[[#This Row],[H]]</f>
        <v>370.26500000000004</v>
      </c>
      <c r="M1244" s="10">
        <f>testdata1820[[#This Row],[PP]]-(testdata1820[[#This Row],[H]]-testdata1820[[#This Row],[L]])</f>
        <v>369.95250000000004</v>
      </c>
      <c r="N1244" s="10">
        <f>testdata1820[[#This Row],[L]]-2*(testdata1820[[#This Row],[H]]-testdata1820[[#This Row],[PP]])</f>
        <v>368.85500000000008</v>
      </c>
      <c r="O1244" s="10">
        <f>2*testdata1820[[#This Row],[PP]]-testdata1820[[#This Row],[L]]</f>
        <v>371.67500000000001</v>
      </c>
      <c r="P1244" s="10">
        <f>testdata1820[[#This Row],[PP]]+(testdata1820[[#This Row],[H]]-testdata1820[[#This Row],[L]])</f>
        <v>372.77249999999998</v>
      </c>
      <c r="Q1244" s="10">
        <f>testdata1820[[#This Row],[H]]+2*(testdata1820[[#This Row],[PP]]-testdata1820[[#This Row],[L]])</f>
        <v>373.08499999999998</v>
      </c>
      <c r="S1244" s="8">
        <v>44183.443749999999</v>
      </c>
      <c r="T1244" s="10">
        <v>371.36250000000001</v>
      </c>
      <c r="U1244" s="10">
        <v>370.26499999999999</v>
      </c>
      <c r="V1244" s="10">
        <v>369.95249999999999</v>
      </c>
      <c r="W1244" s="10">
        <v>368.85500000000002</v>
      </c>
      <c r="X1244" s="10">
        <v>371.67500000000001</v>
      </c>
      <c r="Y1244" s="10">
        <v>372.77249999999998</v>
      </c>
      <c r="Z1244" s="10">
        <v>373.08499999999998</v>
      </c>
    </row>
    <row r="1245" spans="1:26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2">
        <f t="shared" si="39"/>
        <v>370.97</v>
      </c>
      <c r="I1245" s="2">
        <f t="shared" si="40"/>
        <v>372.46</v>
      </c>
      <c r="J1245" s="2">
        <f t="shared" si="41"/>
        <v>371.05</v>
      </c>
      <c r="K1245" s="10">
        <f>(testdata1820[[#This Row],[H]]+testdata1820[[#This Row],[L]]+2*testdata1820[[#This Row],[O]])/4</f>
        <v>371.36250000000001</v>
      </c>
      <c r="L1245" s="10">
        <f>2*testdata1820[[#This Row],[PP]]-testdata1820[[#This Row],[H]]</f>
        <v>370.26500000000004</v>
      </c>
      <c r="M1245" s="10">
        <f>testdata1820[[#This Row],[PP]]-(testdata1820[[#This Row],[H]]-testdata1820[[#This Row],[L]])</f>
        <v>369.95250000000004</v>
      </c>
      <c r="N1245" s="10">
        <f>testdata1820[[#This Row],[L]]-2*(testdata1820[[#This Row],[H]]-testdata1820[[#This Row],[PP]])</f>
        <v>368.85500000000008</v>
      </c>
      <c r="O1245" s="10">
        <f>2*testdata1820[[#This Row],[PP]]-testdata1820[[#This Row],[L]]</f>
        <v>371.67500000000001</v>
      </c>
      <c r="P1245" s="10">
        <f>testdata1820[[#This Row],[PP]]+(testdata1820[[#This Row],[H]]-testdata1820[[#This Row],[L]])</f>
        <v>372.77249999999998</v>
      </c>
      <c r="Q1245" s="10">
        <f>testdata1820[[#This Row],[H]]+2*(testdata1820[[#This Row],[PP]]-testdata1820[[#This Row],[L]])</f>
        <v>373.08499999999998</v>
      </c>
      <c r="S1245" s="8">
        <v>44183.444444444445</v>
      </c>
      <c r="T1245" s="10">
        <v>371.36250000000001</v>
      </c>
      <c r="U1245" s="10">
        <v>370.26499999999999</v>
      </c>
      <c r="V1245" s="10">
        <v>369.95249999999999</v>
      </c>
      <c r="W1245" s="10">
        <v>368.85500000000002</v>
      </c>
      <c r="X1245" s="10">
        <v>371.67500000000001</v>
      </c>
      <c r="Y1245" s="10">
        <v>372.77249999999998</v>
      </c>
      <c r="Z1245" s="10">
        <v>373.08499999999998</v>
      </c>
    </row>
    <row r="1246" spans="1:26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2">
        <f t="shared" si="39"/>
        <v>370.97</v>
      </c>
      <c r="I1246" s="2">
        <f t="shared" si="40"/>
        <v>372.46</v>
      </c>
      <c r="J1246" s="2">
        <f t="shared" si="41"/>
        <v>371.05</v>
      </c>
      <c r="K1246" s="10">
        <f>(testdata1820[[#This Row],[H]]+testdata1820[[#This Row],[L]]+2*testdata1820[[#This Row],[O]])/4</f>
        <v>371.36250000000001</v>
      </c>
      <c r="L1246" s="10">
        <f>2*testdata1820[[#This Row],[PP]]-testdata1820[[#This Row],[H]]</f>
        <v>370.26500000000004</v>
      </c>
      <c r="M1246" s="10">
        <f>testdata1820[[#This Row],[PP]]-(testdata1820[[#This Row],[H]]-testdata1820[[#This Row],[L]])</f>
        <v>369.95250000000004</v>
      </c>
      <c r="N1246" s="10">
        <f>testdata1820[[#This Row],[L]]-2*(testdata1820[[#This Row],[H]]-testdata1820[[#This Row],[PP]])</f>
        <v>368.85500000000008</v>
      </c>
      <c r="O1246" s="10">
        <f>2*testdata1820[[#This Row],[PP]]-testdata1820[[#This Row],[L]]</f>
        <v>371.67500000000001</v>
      </c>
      <c r="P1246" s="10">
        <f>testdata1820[[#This Row],[PP]]+(testdata1820[[#This Row],[H]]-testdata1820[[#This Row],[L]])</f>
        <v>372.77249999999998</v>
      </c>
      <c r="Q1246" s="10">
        <f>testdata1820[[#This Row],[H]]+2*(testdata1820[[#This Row],[PP]]-testdata1820[[#This Row],[L]])</f>
        <v>373.08499999999998</v>
      </c>
      <c r="S1246" s="8">
        <v>44183.445138888892</v>
      </c>
      <c r="T1246" s="10">
        <v>371.36250000000001</v>
      </c>
      <c r="U1246" s="10">
        <v>370.26499999999999</v>
      </c>
      <c r="V1246" s="10">
        <v>369.95249999999999</v>
      </c>
      <c r="W1246" s="10">
        <v>368.85500000000002</v>
      </c>
      <c r="X1246" s="10">
        <v>371.67500000000001</v>
      </c>
      <c r="Y1246" s="10">
        <v>372.77249999999998</v>
      </c>
      <c r="Z1246" s="10">
        <v>373.08499999999998</v>
      </c>
    </row>
    <row r="1247" spans="1:26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2">
        <f t="shared" si="39"/>
        <v>370.97</v>
      </c>
      <c r="I1247" s="2">
        <f t="shared" si="40"/>
        <v>372.46</v>
      </c>
      <c r="J1247" s="2">
        <f t="shared" si="41"/>
        <v>371.05</v>
      </c>
      <c r="K1247" s="10">
        <f>(testdata1820[[#This Row],[H]]+testdata1820[[#This Row],[L]]+2*testdata1820[[#This Row],[O]])/4</f>
        <v>371.36250000000001</v>
      </c>
      <c r="L1247" s="10">
        <f>2*testdata1820[[#This Row],[PP]]-testdata1820[[#This Row],[H]]</f>
        <v>370.26500000000004</v>
      </c>
      <c r="M1247" s="10">
        <f>testdata1820[[#This Row],[PP]]-(testdata1820[[#This Row],[H]]-testdata1820[[#This Row],[L]])</f>
        <v>369.95250000000004</v>
      </c>
      <c r="N1247" s="10">
        <f>testdata1820[[#This Row],[L]]-2*(testdata1820[[#This Row],[H]]-testdata1820[[#This Row],[PP]])</f>
        <v>368.85500000000008</v>
      </c>
      <c r="O1247" s="10">
        <f>2*testdata1820[[#This Row],[PP]]-testdata1820[[#This Row],[L]]</f>
        <v>371.67500000000001</v>
      </c>
      <c r="P1247" s="10">
        <f>testdata1820[[#This Row],[PP]]+(testdata1820[[#This Row],[H]]-testdata1820[[#This Row],[L]])</f>
        <v>372.77249999999998</v>
      </c>
      <c r="Q1247" s="10">
        <f>testdata1820[[#This Row],[H]]+2*(testdata1820[[#This Row],[PP]]-testdata1820[[#This Row],[L]])</f>
        <v>373.08499999999998</v>
      </c>
      <c r="S1247" s="8">
        <v>44183.445833333331</v>
      </c>
      <c r="T1247" s="10">
        <v>371.36250000000001</v>
      </c>
      <c r="U1247" s="10">
        <v>370.26499999999999</v>
      </c>
      <c r="V1247" s="10">
        <v>369.95249999999999</v>
      </c>
      <c r="W1247" s="10">
        <v>368.85500000000002</v>
      </c>
      <c r="X1247" s="10">
        <v>371.67500000000001</v>
      </c>
      <c r="Y1247" s="10">
        <v>372.77249999999998</v>
      </c>
      <c r="Z1247" s="10">
        <v>373.08499999999998</v>
      </c>
    </row>
    <row r="1248" spans="1:26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2">
        <f t="shared" si="39"/>
        <v>370.97</v>
      </c>
      <c r="I1248" s="2">
        <f t="shared" si="40"/>
        <v>372.46</v>
      </c>
      <c r="J1248" s="2">
        <f t="shared" si="41"/>
        <v>371.05</v>
      </c>
      <c r="K1248" s="10">
        <f>(testdata1820[[#This Row],[H]]+testdata1820[[#This Row],[L]]+2*testdata1820[[#This Row],[O]])/4</f>
        <v>371.36250000000001</v>
      </c>
      <c r="L1248" s="10">
        <f>2*testdata1820[[#This Row],[PP]]-testdata1820[[#This Row],[H]]</f>
        <v>370.26500000000004</v>
      </c>
      <c r="M1248" s="10">
        <f>testdata1820[[#This Row],[PP]]-(testdata1820[[#This Row],[H]]-testdata1820[[#This Row],[L]])</f>
        <v>369.95250000000004</v>
      </c>
      <c r="N1248" s="10">
        <f>testdata1820[[#This Row],[L]]-2*(testdata1820[[#This Row],[H]]-testdata1820[[#This Row],[PP]])</f>
        <v>368.85500000000008</v>
      </c>
      <c r="O1248" s="10">
        <f>2*testdata1820[[#This Row],[PP]]-testdata1820[[#This Row],[L]]</f>
        <v>371.67500000000001</v>
      </c>
      <c r="P1248" s="10">
        <f>testdata1820[[#This Row],[PP]]+(testdata1820[[#This Row],[H]]-testdata1820[[#This Row],[L]])</f>
        <v>372.77249999999998</v>
      </c>
      <c r="Q1248" s="10">
        <f>testdata1820[[#This Row],[H]]+2*(testdata1820[[#This Row],[PP]]-testdata1820[[#This Row],[L]])</f>
        <v>373.08499999999998</v>
      </c>
      <c r="S1248" s="8">
        <v>44183.446527777778</v>
      </c>
      <c r="T1248" s="10">
        <v>371.36250000000001</v>
      </c>
      <c r="U1248" s="10">
        <v>370.26499999999999</v>
      </c>
      <c r="V1248" s="10">
        <v>369.95249999999999</v>
      </c>
      <c r="W1248" s="10">
        <v>368.85500000000002</v>
      </c>
      <c r="X1248" s="10">
        <v>371.67500000000001</v>
      </c>
      <c r="Y1248" s="10">
        <v>372.77249999999998</v>
      </c>
      <c r="Z1248" s="10">
        <v>373.08499999999998</v>
      </c>
    </row>
    <row r="1249" spans="1:26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2">
        <f t="shared" si="39"/>
        <v>370.97</v>
      </c>
      <c r="I1249" s="2">
        <f t="shared" si="40"/>
        <v>372.46</v>
      </c>
      <c r="J1249" s="2">
        <f t="shared" si="41"/>
        <v>371.05</v>
      </c>
      <c r="K1249" s="10">
        <f>(testdata1820[[#This Row],[H]]+testdata1820[[#This Row],[L]]+2*testdata1820[[#This Row],[O]])/4</f>
        <v>371.36250000000001</v>
      </c>
      <c r="L1249" s="10">
        <f>2*testdata1820[[#This Row],[PP]]-testdata1820[[#This Row],[H]]</f>
        <v>370.26500000000004</v>
      </c>
      <c r="M1249" s="10">
        <f>testdata1820[[#This Row],[PP]]-(testdata1820[[#This Row],[H]]-testdata1820[[#This Row],[L]])</f>
        <v>369.95250000000004</v>
      </c>
      <c r="N1249" s="10">
        <f>testdata1820[[#This Row],[L]]-2*(testdata1820[[#This Row],[H]]-testdata1820[[#This Row],[PP]])</f>
        <v>368.85500000000008</v>
      </c>
      <c r="O1249" s="10">
        <f>2*testdata1820[[#This Row],[PP]]-testdata1820[[#This Row],[L]]</f>
        <v>371.67500000000001</v>
      </c>
      <c r="P1249" s="10">
        <f>testdata1820[[#This Row],[PP]]+(testdata1820[[#This Row],[H]]-testdata1820[[#This Row],[L]])</f>
        <v>372.77249999999998</v>
      </c>
      <c r="Q1249" s="10">
        <f>testdata1820[[#This Row],[H]]+2*(testdata1820[[#This Row],[PP]]-testdata1820[[#This Row],[L]])</f>
        <v>373.08499999999998</v>
      </c>
      <c r="S1249" s="8">
        <v>44183.447222222225</v>
      </c>
      <c r="T1249" s="10">
        <v>371.36250000000001</v>
      </c>
      <c r="U1249" s="10">
        <v>370.26499999999999</v>
      </c>
      <c r="V1249" s="10">
        <v>369.95249999999999</v>
      </c>
      <c r="W1249" s="10">
        <v>368.85500000000002</v>
      </c>
      <c r="X1249" s="10">
        <v>371.67500000000001</v>
      </c>
      <c r="Y1249" s="10">
        <v>372.77249999999998</v>
      </c>
      <c r="Z1249" s="10">
        <v>373.08499999999998</v>
      </c>
    </row>
    <row r="1250" spans="1:26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2">
        <f t="shared" si="39"/>
        <v>370.97</v>
      </c>
      <c r="I1250" s="2">
        <f t="shared" si="40"/>
        <v>372.46</v>
      </c>
      <c r="J1250" s="2">
        <f t="shared" si="41"/>
        <v>371.05</v>
      </c>
      <c r="K1250" s="10">
        <f>(testdata1820[[#This Row],[H]]+testdata1820[[#This Row],[L]]+2*testdata1820[[#This Row],[O]])/4</f>
        <v>371.36250000000001</v>
      </c>
      <c r="L1250" s="10">
        <f>2*testdata1820[[#This Row],[PP]]-testdata1820[[#This Row],[H]]</f>
        <v>370.26500000000004</v>
      </c>
      <c r="M1250" s="10">
        <f>testdata1820[[#This Row],[PP]]-(testdata1820[[#This Row],[H]]-testdata1820[[#This Row],[L]])</f>
        <v>369.95250000000004</v>
      </c>
      <c r="N1250" s="10">
        <f>testdata1820[[#This Row],[L]]-2*(testdata1820[[#This Row],[H]]-testdata1820[[#This Row],[PP]])</f>
        <v>368.85500000000008</v>
      </c>
      <c r="O1250" s="10">
        <f>2*testdata1820[[#This Row],[PP]]-testdata1820[[#This Row],[L]]</f>
        <v>371.67500000000001</v>
      </c>
      <c r="P1250" s="10">
        <f>testdata1820[[#This Row],[PP]]+(testdata1820[[#This Row],[H]]-testdata1820[[#This Row],[L]])</f>
        <v>372.77249999999998</v>
      </c>
      <c r="Q1250" s="10">
        <f>testdata1820[[#This Row],[H]]+2*(testdata1820[[#This Row],[PP]]-testdata1820[[#This Row],[L]])</f>
        <v>373.08499999999998</v>
      </c>
      <c r="S1250" s="8">
        <v>44183.447916666664</v>
      </c>
      <c r="T1250" s="10">
        <v>371.36250000000001</v>
      </c>
      <c r="U1250" s="10">
        <v>370.26499999999999</v>
      </c>
      <c r="V1250" s="10">
        <v>369.95249999999999</v>
      </c>
      <c r="W1250" s="10">
        <v>368.85500000000002</v>
      </c>
      <c r="X1250" s="10">
        <v>371.67500000000001</v>
      </c>
      <c r="Y1250" s="10">
        <v>372.77249999999998</v>
      </c>
      <c r="Z1250" s="10">
        <v>373.08499999999998</v>
      </c>
    </row>
    <row r="1251" spans="1:26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2">
        <f t="shared" si="39"/>
        <v>370.97</v>
      </c>
      <c r="I1251" s="2">
        <f t="shared" si="40"/>
        <v>372.46</v>
      </c>
      <c r="J1251" s="2">
        <f t="shared" si="41"/>
        <v>371.05</v>
      </c>
      <c r="K1251" s="10">
        <f>(testdata1820[[#This Row],[H]]+testdata1820[[#This Row],[L]]+2*testdata1820[[#This Row],[O]])/4</f>
        <v>371.36250000000001</v>
      </c>
      <c r="L1251" s="10">
        <f>2*testdata1820[[#This Row],[PP]]-testdata1820[[#This Row],[H]]</f>
        <v>370.26500000000004</v>
      </c>
      <c r="M1251" s="10">
        <f>testdata1820[[#This Row],[PP]]-(testdata1820[[#This Row],[H]]-testdata1820[[#This Row],[L]])</f>
        <v>369.95250000000004</v>
      </c>
      <c r="N1251" s="10">
        <f>testdata1820[[#This Row],[L]]-2*(testdata1820[[#This Row],[H]]-testdata1820[[#This Row],[PP]])</f>
        <v>368.85500000000008</v>
      </c>
      <c r="O1251" s="10">
        <f>2*testdata1820[[#This Row],[PP]]-testdata1820[[#This Row],[L]]</f>
        <v>371.67500000000001</v>
      </c>
      <c r="P1251" s="10">
        <f>testdata1820[[#This Row],[PP]]+(testdata1820[[#This Row],[H]]-testdata1820[[#This Row],[L]])</f>
        <v>372.77249999999998</v>
      </c>
      <c r="Q1251" s="10">
        <f>testdata1820[[#This Row],[H]]+2*(testdata1820[[#This Row],[PP]]-testdata1820[[#This Row],[L]])</f>
        <v>373.08499999999998</v>
      </c>
      <c r="S1251" s="8">
        <v>44183.448611111111</v>
      </c>
      <c r="T1251" s="10">
        <v>371.36250000000001</v>
      </c>
      <c r="U1251" s="10">
        <v>370.26499999999999</v>
      </c>
      <c r="V1251" s="10">
        <v>369.95249999999999</v>
      </c>
      <c r="W1251" s="10">
        <v>368.85500000000002</v>
      </c>
      <c r="X1251" s="10">
        <v>371.67500000000001</v>
      </c>
      <c r="Y1251" s="10">
        <v>372.77249999999998</v>
      </c>
      <c r="Z1251" s="10">
        <v>373.08499999999998</v>
      </c>
    </row>
    <row r="1252" spans="1:26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2">
        <f t="shared" si="39"/>
        <v>370.97</v>
      </c>
      <c r="I1252" s="2">
        <f t="shared" si="40"/>
        <v>372.46</v>
      </c>
      <c r="J1252" s="2">
        <f t="shared" si="41"/>
        <v>371.05</v>
      </c>
      <c r="K1252" s="10">
        <f>(testdata1820[[#This Row],[H]]+testdata1820[[#This Row],[L]]+2*testdata1820[[#This Row],[O]])/4</f>
        <v>371.36250000000001</v>
      </c>
      <c r="L1252" s="10">
        <f>2*testdata1820[[#This Row],[PP]]-testdata1820[[#This Row],[H]]</f>
        <v>370.26500000000004</v>
      </c>
      <c r="M1252" s="10">
        <f>testdata1820[[#This Row],[PP]]-(testdata1820[[#This Row],[H]]-testdata1820[[#This Row],[L]])</f>
        <v>369.95250000000004</v>
      </c>
      <c r="N1252" s="10">
        <f>testdata1820[[#This Row],[L]]-2*(testdata1820[[#This Row],[H]]-testdata1820[[#This Row],[PP]])</f>
        <v>368.85500000000008</v>
      </c>
      <c r="O1252" s="10">
        <f>2*testdata1820[[#This Row],[PP]]-testdata1820[[#This Row],[L]]</f>
        <v>371.67500000000001</v>
      </c>
      <c r="P1252" s="10">
        <f>testdata1820[[#This Row],[PP]]+(testdata1820[[#This Row],[H]]-testdata1820[[#This Row],[L]])</f>
        <v>372.77249999999998</v>
      </c>
      <c r="Q1252" s="10">
        <f>testdata1820[[#This Row],[H]]+2*(testdata1820[[#This Row],[PP]]-testdata1820[[#This Row],[L]])</f>
        <v>373.08499999999998</v>
      </c>
      <c r="S1252" s="8">
        <v>44183.449305555558</v>
      </c>
      <c r="T1252" s="10">
        <v>371.36250000000001</v>
      </c>
      <c r="U1252" s="10">
        <v>370.26499999999999</v>
      </c>
      <c r="V1252" s="10">
        <v>369.95249999999999</v>
      </c>
      <c r="W1252" s="10">
        <v>368.85500000000002</v>
      </c>
      <c r="X1252" s="10">
        <v>371.67500000000001</v>
      </c>
      <c r="Y1252" s="10">
        <v>372.77249999999998</v>
      </c>
      <c r="Z1252" s="10">
        <v>373.08499999999998</v>
      </c>
    </row>
    <row r="1253" spans="1:26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2">
        <f t="shared" si="39"/>
        <v>370.97</v>
      </c>
      <c r="I1253" s="2">
        <f t="shared" si="40"/>
        <v>372.46</v>
      </c>
      <c r="J1253" s="2">
        <f t="shared" si="41"/>
        <v>371.05</v>
      </c>
      <c r="K1253" s="10">
        <f>(testdata1820[[#This Row],[H]]+testdata1820[[#This Row],[L]]+2*testdata1820[[#This Row],[O]])/4</f>
        <v>371.36250000000001</v>
      </c>
      <c r="L1253" s="10">
        <f>2*testdata1820[[#This Row],[PP]]-testdata1820[[#This Row],[H]]</f>
        <v>370.26500000000004</v>
      </c>
      <c r="M1253" s="10">
        <f>testdata1820[[#This Row],[PP]]-(testdata1820[[#This Row],[H]]-testdata1820[[#This Row],[L]])</f>
        <v>369.95250000000004</v>
      </c>
      <c r="N1253" s="10">
        <f>testdata1820[[#This Row],[L]]-2*(testdata1820[[#This Row],[H]]-testdata1820[[#This Row],[PP]])</f>
        <v>368.85500000000008</v>
      </c>
      <c r="O1253" s="10">
        <f>2*testdata1820[[#This Row],[PP]]-testdata1820[[#This Row],[L]]</f>
        <v>371.67500000000001</v>
      </c>
      <c r="P1253" s="10">
        <f>testdata1820[[#This Row],[PP]]+(testdata1820[[#This Row],[H]]-testdata1820[[#This Row],[L]])</f>
        <v>372.77249999999998</v>
      </c>
      <c r="Q1253" s="10">
        <f>testdata1820[[#This Row],[H]]+2*(testdata1820[[#This Row],[PP]]-testdata1820[[#This Row],[L]])</f>
        <v>373.08499999999998</v>
      </c>
      <c r="S1253" s="8">
        <v>44183.45</v>
      </c>
      <c r="T1253" s="10">
        <v>371.36250000000001</v>
      </c>
      <c r="U1253" s="10">
        <v>370.26499999999999</v>
      </c>
      <c r="V1253" s="10">
        <v>369.95249999999999</v>
      </c>
      <c r="W1253" s="10">
        <v>368.85500000000002</v>
      </c>
      <c r="X1253" s="10">
        <v>371.67500000000001</v>
      </c>
      <c r="Y1253" s="10">
        <v>372.77249999999998</v>
      </c>
      <c r="Z1253" s="10">
        <v>373.08499999999998</v>
      </c>
    </row>
    <row r="1254" spans="1:26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2">
        <f t="shared" si="39"/>
        <v>370.97</v>
      </c>
      <c r="I1254" s="2">
        <f t="shared" si="40"/>
        <v>372.46</v>
      </c>
      <c r="J1254" s="2">
        <f t="shared" si="41"/>
        <v>371.05</v>
      </c>
      <c r="K1254" s="10">
        <f>(testdata1820[[#This Row],[H]]+testdata1820[[#This Row],[L]]+2*testdata1820[[#This Row],[O]])/4</f>
        <v>371.36250000000001</v>
      </c>
      <c r="L1254" s="10">
        <f>2*testdata1820[[#This Row],[PP]]-testdata1820[[#This Row],[H]]</f>
        <v>370.26500000000004</v>
      </c>
      <c r="M1254" s="10">
        <f>testdata1820[[#This Row],[PP]]-(testdata1820[[#This Row],[H]]-testdata1820[[#This Row],[L]])</f>
        <v>369.95250000000004</v>
      </c>
      <c r="N1254" s="10">
        <f>testdata1820[[#This Row],[L]]-2*(testdata1820[[#This Row],[H]]-testdata1820[[#This Row],[PP]])</f>
        <v>368.85500000000008</v>
      </c>
      <c r="O1254" s="10">
        <f>2*testdata1820[[#This Row],[PP]]-testdata1820[[#This Row],[L]]</f>
        <v>371.67500000000001</v>
      </c>
      <c r="P1254" s="10">
        <f>testdata1820[[#This Row],[PP]]+(testdata1820[[#This Row],[H]]-testdata1820[[#This Row],[L]])</f>
        <v>372.77249999999998</v>
      </c>
      <c r="Q1254" s="10">
        <f>testdata1820[[#This Row],[H]]+2*(testdata1820[[#This Row],[PP]]-testdata1820[[#This Row],[L]])</f>
        <v>373.08499999999998</v>
      </c>
      <c r="S1254" s="8">
        <v>44183.450694444444</v>
      </c>
      <c r="T1254" s="10">
        <v>371.36250000000001</v>
      </c>
      <c r="U1254" s="10">
        <v>370.26499999999999</v>
      </c>
      <c r="V1254" s="10">
        <v>369.95249999999999</v>
      </c>
      <c r="W1254" s="10">
        <v>368.85500000000002</v>
      </c>
      <c r="X1254" s="10">
        <v>371.67500000000001</v>
      </c>
      <c r="Y1254" s="10">
        <v>372.77249999999998</v>
      </c>
      <c r="Z1254" s="10">
        <v>373.08499999999998</v>
      </c>
    </row>
    <row r="1255" spans="1:26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2">
        <f t="shared" si="39"/>
        <v>370.97</v>
      </c>
      <c r="I1255" s="2">
        <f t="shared" si="40"/>
        <v>372.46</v>
      </c>
      <c r="J1255" s="2">
        <f t="shared" si="41"/>
        <v>371.05</v>
      </c>
      <c r="K1255" s="10">
        <f>(testdata1820[[#This Row],[H]]+testdata1820[[#This Row],[L]]+2*testdata1820[[#This Row],[O]])/4</f>
        <v>371.36250000000001</v>
      </c>
      <c r="L1255" s="10">
        <f>2*testdata1820[[#This Row],[PP]]-testdata1820[[#This Row],[H]]</f>
        <v>370.26500000000004</v>
      </c>
      <c r="M1255" s="10">
        <f>testdata1820[[#This Row],[PP]]-(testdata1820[[#This Row],[H]]-testdata1820[[#This Row],[L]])</f>
        <v>369.95250000000004</v>
      </c>
      <c r="N1255" s="10">
        <f>testdata1820[[#This Row],[L]]-2*(testdata1820[[#This Row],[H]]-testdata1820[[#This Row],[PP]])</f>
        <v>368.85500000000008</v>
      </c>
      <c r="O1255" s="10">
        <f>2*testdata1820[[#This Row],[PP]]-testdata1820[[#This Row],[L]]</f>
        <v>371.67500000000001</v>
      </c>
      <c r="P1255" s="10">
        <f>testdata1820[[#This Row],[PP]]+(testdata1820[[#This Row],[H]]-testdata1820[[#This Row],[L]])</f>
        <v>372.77249999999998</v>
      </c>
      <c r="Q1255" s="10">
        <f>testdata1820[[#This Row],[H]]+2*(testdata1820[[#This Row],[PP]]-testdata1820[[#This Row],[L]])</f>
        <v>373.08499999999998</v>
      </c>
      <c r="S1255" s="8">
        <v>44183.451388888891</v>
      </c>
      <c r="T1255" s="10">
        <v>371.36250000000001</v>
      </c>
      <c r="U1255" s="10">
        <v>370.26499999999999</v>
      </c>
      <c r="V1255" s="10">
        <v>369.95249999999999</v>
      </c>
      <c r="W1255" s="10">
        <v>368.85500000000002</v>
      </c>
      <c r="X1255" s="10">
        <v>371.67500000000001</v>
      </c>
      <c r="Y1255" s="10">
        <v>372.77249999999998</v>
      </c>
      <c r="Z1255" s="10">
        <v>373.08499999999998</v>
      </c>
    </row>
    <row r="1256" spans="1:26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2">
        <f t="shared" si="39"/>
        <v>370.97</v>
      </c>
      <c r="I1256" s="2">
        <f t="shared" si="40"/>
        <v>372.46</v>
      </c>
      <c r="J1256" s="2">
        <f t="shared" si="41"/>
        <v>371.05</v>
      </c>
      <c r="K1256" s="10">
        <f>(testdata1820[[#This Row],[H]]+testdata1820[[#This Row],[L]]+2*testdata1820[[#This Row],[O]])/4</f>
        <v>371.36250000000001</v>
      </c>
      <c r="L1256" s="10">
        <f>2*testdata1820[[#This Row],[PP]]-testdata1820[[#This Row],[H]]</f>
        <v>370.26500000000004</v>
      </c>
      <c r="M1256" s="10">
        <f>testdata1820[[#This Row],[PP]]-(testdata1820[[#This Row],[H]]-testdata1820[[#This Row],[L]])</f>
        <v>369.95250000000004</v>
      </c>
      <c r="N1256" s="10">
        <f>testdata1820[[#This Row],[L]]-2*(testdata1820[[#This Row],[H]]-testdata1820[[#This Row],[PP]])</f>
        <v>368.85500000000008</v>
      </c>
      <c r="O1256" s="10">
        <f>2*testdata1820[[#This Row],[PP]]-testdata1820[[#This Row],[L]]</f>
        <v>371.67500000000001</v>
      </c>
      <c r="P1256" s="10">
        <f>testdata1820[[#This Row],[PP]]+(testdata1820[[#This Row],[H]]-testdata1820[[#This Row],[L]])</f>
        <v>372.77249999999998</v>
      </c>
      <c r="Q1256" s="10">
        <f>testdata1820[[#This Row],[H]]+2*(testdata1820[[#This Row],[PP]]-testdata1820[[#This Row],[L]])</f>
        <v>373.08499999999998</v>
      </c>
      <c r="S1256" s="8">
        <v>44183.45208333333</v>
      </c>
      <c r="T1256" s="10">
        <v>371.36250000000001</v>
      </c>
      <c r="U1256" s="10">
        <v>370.26499999999999</v>
      </c>
      <c r="V1256" s="10">
        <v>369.95249999999999</v>
      </c>
      <c r="W1256" s="10">
        <v>368.85500000000002</v>
      </c>
      <c r="X1256" s="10">
        <v>371.67500000000001</v>
      </c>
      <c r="Y1256" s="10">
        <v>372.77249999999998</v>
      </c>
      <c r="Z1256" s="10">
        <v>373.08499999999998</v>
      </c>
    </row>
    <row r="1257" spans="1:26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2">
        <f t="shared" si="39"/>
        <v>370.97</v>
      </c>
      <c r="I1257" s="2">
        <f t="shared" si="40"/>
        <v>372.46</v>
      </c>
      <c r="J1257" s="2">
        <f t="shared" si="41"/>
        <v>371.05</v>
      </c>
      <c r="K1257" s="10">
        <f>(testdata1820[[#This Row],[H]]+testdata1820[[#This Row],[L]]+2*testdata1820[[#This Row],[O]])/4</f>
        <v>371.36250000000001</v>
      </c>
      <c r="L1257" s="10">
        <f>2*testdata1820[[#This Row],[PP]]-testdata1820[[#This Row],[H]]</f>
        <v>370.26500000000004</v>
      </c>
      <c r="M1257" s="10">
        <f>testdata1820[[#This Row],[PP]]-(testdata1820[[#This Row],[H]]-testdata1820[[#This Row],[L]])</f>
        <v>369.95250000000004</v>
      </c>
      <c r="N1257" s="10">
        <f>testdata1820[[#This Row],[L]]-2*(testdata1820[[#This Row],[H]]-testdata1820[[#This Row],[PP]])</f>
        <v>368.85500000000008</v>
      </c>
      <c r="O1257" s="10">
        <f>2*testdata1820[[#This Row],[PP]]-testdata1820[[#This Row],[L]]</f>
        <v>371.67500000000001</v>
      </c>
      <c r="P1257" s="10">
        <f>testdata1820[[#This Row],[PP]]+(testdata1820[[#This Row],[H]]-testdata1820[[#This Row],[L]])</f>
        <v>372.77249999999998</v>
      </c>
      <c r="Q1257" s="10">
        <f>testdata1820[[#This Row],[H]]+2*(testdata1820[[#This Row],[PP]]-testdata1820[[#This Row],[L]])</f>
        <v>373.08499999999998</v>
      </c>
      <c r="S1257" s="8">
        <v>44183.452777777777</v>
      </c>
      <c r="T1257" s="10">
        <v>371.36250000000001</v>
      </c>
      <c r="U1257" s="10">
        <v>370.26499999999999</v>
      </c>
      <c r="V1257" s="10">
        <v>369.95249999999999</v>
      </c>
      <c r="W1257" s="10">
        <v>368.85500000000002</v>
      </c>
      <c r="X1257" s="10">
        <v>371.67500000000001</v>
      </c>
      <c r="Y1257" s="10">
        <v>372.77249999999998</v>
      </c>
      <c r="Z1257" s="10">
        <v>373.08499999999998</v>
      </c>
    </row>
    <row r="1258" spans="1:26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2">
        <f t="shared" si="39"/>
        <v>370.97</v>
      </c>
      <c r="I1258" s="2">
        <f t="shared" si="40"/>
        <v>372.46</v>
      </c>
      <c r="J1258" s="2">
        <f t="shared" si="41"/>
        <v>371.05</v>
      </c>
      <c r="K1258" s="10">
        <f>(testdata1820[[#This Row],[H]]+testdata1820[[#This Row],[L]]+2*testdata1820[[#This Row],[O]])/4</f>
        <v>371.36250000000001</v>
      </c>
      <c r="L1258" s="10">
        <f>2*testdata1820[[#This Row],[PP]]-testdata1820[[#This Row],[H]]</f>
        <v>370.26500000000004</v>
      </c>
      <c r="M1258" s="10">
        <f>testdata1820[[#This Row],[PP]]-(testdata1820[[#This Row],[H]]-testdata1820[[#This Row],[L]])</f>
        <v>369.95250000000004</v>
      </c>
      <c r="N1258" s="10">
        <f>testdata1820[[#This Row],[L]]-2*(testdata1820[[#This Row],[H]]-testdata1820[[#This Row],[PP]])</f>
        <v>368.85500000000008</v>
      </c>
      <c r="O1258" s="10">
        <f>2*testdata1820[[#This Row],[PP]]-testdata1820[[#This Row],[L]]</f>
        <v>371.67500000000001</v>
      </c>
      <c r="P1258" s="10">
        <f>testdata1820[[#This Row],[PP]]+(testdata1820[[#This Row],[H]]-testdata1820[[#This Row],[L]])</f>
        <v>372.77249999999998</v>
      </c>
      <c r="Q1258" s="10">
        <f>testdata1820[[#This Row],[H]]+2*(testdata1820[[#This Row],[PP]]-testdata1820[[#This Row],[L]])</f>
        <v>373.08499999999998</v>
      </c>
      <c r="S1258" s="8">
        <v>44183.453472222223</v>
      </c>
      <c r="T1258" s="10">
        <v>371.36250000000001</v>
      </c>
      <c r="U1258" s="10">
        <v>370.26499999999999</v>
      </c>
      <c r="V1258" s="10">
        <v>369.95249999999999</v>
      </c>
      <c r="W1258" s="10">
        <v>368.85500000000002</v>
      </c>
      <c r="X1258" s="10">
        <v>371.67500000000001</v>
      </c>
      <c r="Y1258" s="10">
        <v>372.77249999999998</v>
      </c>
      <c r="Z1258" s="10">
        <v>373.08499999999998</v>
      </c>
    </row>
    <row r="1259" spans="1:26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2">
        <f t="shared" si="39"/>
        <v>370.97</v>
      </c>
      <c r="I1259" s="2">
        <f t="shared" si="40"/>
        <v>372.46</v>
      </c>
      <c r="J1259" s="2">
        <f t="shared" si="41"/>
        <v>371.05</v>
      </c>
      <c r="K1259" s="10">
        <f>(testdata1820[[#This Row],[H]]+testdata1820[[#This Row],[L]]+2*testdata1820[[#This Row],[O]])/4</f>
        <v>371.36250000000001</v>
      </c>
      <c r="L1259" s="10">
        <f>2*testdata1820[[#This Row],[PP]]-testdata1820[[#This Row],[H]]</f>
        <v>370.26500000000004</v>
      </c>
      <c r="M1259" s="10">
        <f>testdata1820[[#This Row],[PP]]-(testdata1820[[#This Row],[H]]-testdata1820[[#This Row],[L]])</f>
        <v>369.95250000000004</v>
      </c>
      <c r="N1259" s="10">
        <f>testdata1820[[#This Row],[L]]-2*(testdata1820[[#This Row],[H]]-testdata1820[[#This Row],[PP]])</f>
        <v>368.85500000000008</v>
      </c>
      <c r="O1259" s="10">
        <f>2*testdata1820[[#This Row],[PP]]-testdata1820[[#This Row],[L]]</f>
        <v>371.67500000000001</v>
      </c>
      <c r="P1259" s="10">
        <f>testdata1820[[#This Row],[PP]]+(testdata1820[[#This Row],[H]]-testdata1820[[#This Row],[L]])</f>
        <v>372.77249999999998</v>
      </c>
      <c r="Q1259" s="10">
        <f>testdata1820[[#This Row],[H]]+2*(testdata1820[[#This Row],[PP]]-testdata1820[[#This Row],[L]])</f>
        <v>373.08499999999998</v>
      </c>
      <c r="S1259" s="8">
        <v>44183.45416666667</v>
      </c>
      <c r="T1259" s="10">
        <v>371.36250000000001</v>
      </c>
      <c r="U1259" s="10">
        <v>370.26499999999999</v>
      </c>
      <c r="V1259" s="10">
        <v>369.95249999999999</v>
      </c>
      <c r="W1259" s="10">
        <v>368.85500000000002</v>
      </c>
      <c r="X1259" s="10">
        <v>371.67500000000001</v>
      </c>
      <c r="Y1259" s="10">
        <v>372.77249999999998</v>
      </c>
      <c r="Z1259" s="10">
        <v>373.08499999999998</v>
      </c>
    </row>
    <row r="1260" spans="1:26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2">
        <f t="shared" si="39"/>
        <v>370.97</v>
      </c>
      <c r="I1260" s="2">
        <f t="shared" si="40"/>
        <v>372.46</v>
      </c>
      <c r="J1260" s="2">
        <f t="shared" si="41"/>
        <v>371.05</v>
      </c>
      <c r="K1260" s="10">
        <f>(testdata1820[[#This Row],[H]]+testdata1820[[#This Row],[L]]+2*testdata1820[[#This Row],[O]])/4</f>
        <v>371.36250000000001</v>
      </c>
      <c r="L1260" s="10">
        <f>2*testdata1820[[#This Row],[PP]]-testdata1820[[#This Row],[H]]</f>
        <v>370.26500000000004</v>
      </c>
      <c r="M1260" s="10">
        <f>testdata1820[[#This Row],[PP]]-(testdata1820[[#This Row],[H]]-testdata1820[[#This Row],[L]])</f>
        <v>369.95250000000004</v>
      </c>
      <c r="N1260" s="10">
        <f>testdata1820[[#This Row],[L]]-2*(testdata1820[[#This Row],[H]]-testdata1820[[#This Row],[PP]])</f>
        <v>368.85500000000008</v>
      </c>
      <c r="O1260" s="10">
        <f>2*testdata1820[[#This Row],[PP]]-testdata1820[[#This Row],[L]]</f>
        <v>371.67500000000001</v>
      </c>
      <c r="P1260" s="10">
        <f>testdata1820[[#This Row],[PP]]+(testdata1820[[#This Row],[H]]-testdata1820[[#This Row],[L]])</f>
        <v>372.77249999999998</v>
      </c>
      <c r="Q1260" s="10">
        <f>testdata1820[[#This Row],[H]]+2*(testdata1820[[#This Row],[PP]]-testdata1820[[#This Row],[L]])</f>
        <v>373.08499999999998</v>
      </c>
      <c r="S1260" s="8">
        <v>44183.454861111109</v>
      </c>
      <c r="T1260" s="10">
        <v>371.36250000000001</v>
      </c>
      <c r="U1260" s="10">
        <v>370.26499999999999</v>
      </c>
      <c r="V1260" s="10">
        <v>369.95249999999999</v>
      </c>
      <c r="W1260" s="10">
        <v>368.85500000000002</v>
      </c>
      <c r="X1260" s="10">
        <v>371.67500000000001</v>
      </c>
      <c r="Y1260" s="10">
        <v>372.77249999999998</v>
      </c>
      <c r="Z1260" s="10">
        <v>373.08499999999998</v>
      </c>
    </row>
    <row r="1261" spans="1:26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2">
        <f t="shared" si="39"/>
        <v>370.97</v>
      </c>
      <c r="I1261" s="2">
        <f t="shared" si="40"/>
        <v>372.46</v>
      </c>
      <c r="J1261" s="2">
        <f t="shared" si="41"/>
        <v>371.05</v>
      </c>
      <c r="K1261" s="10">
        <f>(testdata1820[[#This Row],[H]]+testdata1820[[#This Row],[L]]+2*testdata1820[[#This Row],[O]])/4</f>
        <v>371.36250000000001</v>
      </c>
      <c r="L1261" s="10">
        <f>2*testdata1820[[#This Row],[PP]]-testdata1820[[#This Row],[H]]</f>
        <v>370.26500000000004</v>
      </c>
      <c r="M1261" s="10">
        <f>testdata1820[[#This Row],[PP]]-(testdata1820[[#This Row],[H]]-testdata1820[[#This Row],[L]])</f>
        <v>369.95250000000004</v>
      </c>
      <c r="N1261" s="10">
        <f>testdata1820[[#This Row],[L]]-2*(testdata1820[[#This Row],[H]]-testdata1820[[#This Row],[PP]])</f>
        <v>368.85500000000008</v>
      </c>
      <c r="O1261" s="10">
        <f>2*testdata1820[[#This Row],[PP]]-testdata1820[[#This Row],[L]]</f>
        <v>371.67500000000001</v>
      </c>
      <c r="P1261" s="10">
        <f>testdata1820[[#This Row],[PP]]+(testdata1820[[#This Row],[H]]-testdata1820[[#This Row],[L]])</f>
        <v>372.77249999999998</v>
      </c>
      <c r="Q1261" s="10">
        <f>testdata1820[[#This Row],[H]]+2*(testdata1820[[#This Row],[PP]]-testdata1820[[#This Row],[L]])</f>
        <v>373.08499999999998</v>
      </c>
      <c r="S1261" s="8">
        <v>44183.455555555556</v>
      </c>
      <c r="T1261" s="10">
        <v>371.36250000000001</v>
      </c>
      <c r="U1261" s="10">
        <v>370.26499999999999</v>
      </c>
      <c r="V1261" s="10">
        <v>369.95249999999999</v>
      </c>
      <c r="W1261" s="10">
        <v>368.85500000000002</v>
      </c>
      <c r="X1261" s="10">
        <v>371.67500000000001</v>
      </c>
      <c r="Y1261" s="10">
        <v>372.77249999999998</v>
      </c>
      <c r="Z1261" s="10">
        <v>373.08499999999998</v>
      </c>
    </row>
    <row r="1262" spans="1:26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2">
        <f t="shared" si="39"/>
        <v>370.97</v>
      </c>
      <c r="I1262" s="2">
        <f t="shared" si="40"/>
        <v>372.46</v>
      </c>
      <c r="J1262" s="2">
        <f t="shared" si="41"/>
        <v>371.05</v>
      </c>
      <c r="K1262" s="10">
        <f>(testdata1820[[#This Row],[H]]+testdata1820[[#This Row],[L]]+2*testdata1820[[#This Row],[O]])/4</f>
        <v>371.36250000000001</v>
      </c>
      <c r="L1262" s="10">
        <f>2*testdata1820[[#This Row],[PP]]-testdata1820[[#This Row],[H]]</f>
        <v>370.26500000000004</v>
      </c>
      <c r="M1262" s="10">
        <f>testdata1820[[#This Row],[PP]]-(testdata1820[[#This Row],[H]]-testdata1820[[#This Row],[L]])</f>
        <v>369.95250000000004</v>
      </c>
      <c r="N1262" s="10">
        <f>testdata1820[[#This Row],[L]]-2*(testdata1820[[#This Row],[H]]-testdata1820[[#This Row],[PP]])</f>
        <v>368.85500000000008</v>
      </c>
      <c r="O1262" s="10">
        <f>2*testdata1820[[#This Row],[PP]]-testdata1820[[#This Row],[L]]</f>
        <v>371.67500000000001</v>
      </c>
      <c r="P1262" s="10">
        <f>testdata1820[[#This Row],[PP]]+(testdata1820[[#This Row],[H]]-testdata1820[[#This Row],[L]])</f>
        <v>372.77249999999998</v>
      </c>
      <c r="Q1262" s="10">
        <f>testdata1820[[#This Row],[H]]+2*(testdata1820[[#This Row],[PP]]-testdata1820[[#This Row],[L]])</f>
        <v>373.08499999999998</v>
      </c>
      <c r="S1262" s="8">
        <v>44183.456250000003</v>
      </c>
      <c r="T1262" s="10">
        <v>371.36250000000001</v>
      </c>
      <c r="U1262" s="10">
        <v>370.26499999999999</v>
      </c>
      <c r="V1262" s="10">
        <v>369.95249999999999</v>
      </c>
      <c r="W1262" s="10">
        <v>368.85500000000002</v>
      </c>
      <c r="X1262" s="10">
        <v>371.67500000000001</v>
      </c>
      <c r="Y1262" s="10">
        <v>372.77249999999998</v>
      </c>
      <c r="Z1262" s="10">
        <v>373.08499999999998</v>
      </c>
    </row>
    <row r="1263" spans="1:26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2">
        <f t="shared" si="39"/>
        <v>370.97</v>
      </c>
      <c r="I1263" s="2">
        <f t="shared" si="40"/>
        <v>372.46</v>
      </c>
      <c r="J1263" s="2">
        <f t="shared" si="41"/>
        <v>371.05</v>
      </c>
      <c r="K1263" s="10">
        <f>(testdata1820[[#This Row],[H]]+testdata1820[[#This Row],[L]]+2*testdata1820[[#This Row],[O]])/4</f>
        <v>371.36250000000001</v>
      </c>
      <c r="L1263" s="10">
        <f>2*testdata1820[[#This Row],[PP]]-testdata1820[[#This Row],[H]]</f>
        <v>370.26500000000004</v>
      </c>
      <c r="M1263" s="10">
        <f>testdata1820[[#This Row],[PP]]-(testdata1820[[#This Row],[H]]-testdata1820[[#This Row],[L]])</f>
        <v>369.95250000000004</v>
      </c>
      <c r="N1263" s="10">
        <f>testdata1820[[#This Row],[L]]-2*(testdata1820[[#This Row],[H]]-testdata1820[[#This Row],[PP]])</f>
        <v>368.85500000000008</v>
      </c>
      <c r="O1263" s="10">
        <f>2*testdata1820[[#This Row],[PP]]-testdata1820[[#This Row],[L]]</f>
        <v>371.67500000000001</v>
      </c>
      <c r="P1263" s="10">
        <f>testdata1820[[#This Row],[PP]]+(testdata1820[[#This Row],[H]]-testdata1820[[#This Row],[L]])</f>
        <v>372.77249999999998</v>
      </c>
      <c r="Q1263" s="10">
        <f>testdata1820[[#This Row],[H]]+2*(testdata1820[[#This Row],[PP]]-testdata1820[[#This Row],[L]])</f>
        <v>373.08499999999998</v>
      </c>
      <c r="S1263" s="8">
        <v>44183.456944444442</v>
      </c>
      <c r="T1263" s="10">
        <v>371.36250000000001</v>
      </c>
      <c r="U1263" s="10">
        <v>370.26499999999999</v>
      </c>
      <c r="V1263" s="10">
        <v>369.95249999999999</v>
      </c>
      <c r="W1263" s="10">
        <v>368.85500000000002</v>
      </c>
      <c r="X1263" s="10">
        <v>371.67500000000001</v>
      </c>
      <c r="Y1263" s="10">
        <v>372.77249999999998</v>
      </c>
      <c r="Z1263" s="10">
        <v>373.08499999999998</v>
      </c>
    </row>
    <row r="1264" spans="1:26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2">
        <f t="shared" si="39"/>
        <v>370.97</v>
      </c>
      <c r="I1264" s="2">
        <f t="shared" si="40"/>
        <v>372.46</v>
      </c>
      <c r="J1264" s="2">
        <f t="shared" si="41"/>
        <v>371.05</v>
      </c>
      <c r="K1264" s="10">
        <f>(testdata1820[[#This Row],[H]]+testdata1820[[#This Row],[L]]+2*testdata1820[[#This Row],[O]])/4</f>
        <v>371.36250000000001</v>
      </c>
      <c r="L1264" s="10">
        <f>2*testdata1820[[#This Row],[PP]]-testdata1820[[#This Row],[H]]</f>
        <v>370.26500000000004</v>
      </c>
      <c r="M1264" s="10">
        <f>testdata1820[[#This Row],[PP]]-(testdata1820[[#This Row],[H]]-testdata1820[[#This Row],[L]])</f>
        <v>369.95250000000004</v>
      </c>
      <c r="N1264" s="10">
        <f>testdata1820[[#This Row],[L]]-2*(testdata1820[[#This Row],[H]]-testdata1820[[#This Row],[PP]])</f>
        <v>368.85500000000008</v>
      </c>
      <c r="O1264" s="10">
        <f>2*testdata1820[[#This Row],[PP]]-testdata1820[[#This Row],[L]]</f>
        <v>371.67500000000001</v>
      </c>
      <c r="P1264" s="10">
        <f>testdata1820[[#This Row],[PP]]+(testdata1820[[#This Row],[H]]-testdata1820[[#This Row],[L]])</f>
        <v>372.77249999999998</v>
      </c>
      <c r="Q1264" s="10">
        <f>testdata1820[[#This Row],[H]]+2*(testdata1820[[#This Row],[PP]]-testdata1820[[#This Row],[L]])</f>
        <v>373.08499999999998</v>
      </c>
      <c r="S1264" s="8">
        <v>44183.457638888889</v>
      </c>
      <c r="T1264" s="10">
        <v>371.36250000000001</v>
      </c>
      <c r="U1264" s="10">
        <v>370.26499999999999</v>
      </c>
      <c r="V1264" s="10">
        <v>369.95249999999999</v>
      </c>
      <c r="W1264" s="10">
        <v>368.85500000000002</v>
      </c>
      <c r="X1264" s="10">
        <v>371.67500000000001</v>
      </c>
      <c r="Y1264" s="10">
        <v>372.77249999999998</v>
      </c>
      <c r="Z1264" s="10">
        <v>373.08499999999998</v>
      </c>
    </row>
    <row r="1265" spans="1:26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2">
        <f t="shared" si="39"/>
        <v>370.97</v>
      </c>
      <c r="I1265" s="2">
        <f t="shared" si="40"/>
        <v>372.46</v>
      </c>
      <c r="J1265" s="2">
        <f t="shared" si="41"/>
        <v>371.05</v>
      </c>
      <c r="K1265" s="10">
        <f>(testdata1820[[#This Row],[H]]+testdata1820[[#This Row],[L]]+2*testdata1820[[#This Row],[O]])/4</f>
        <v>371.36250000000001</v>
      </c>
      <c r="L1265" s="10">
        <f>2*testdata1820[[#This Row],[PP]]-testdata1820[[#This Row],[H]]</f>
        <v>370.26500000000004</v>
      </c>
      <c r="M1265" s="10">
        <f>testdata1820[[#This Row],[PP]]-(testdata1820[[#This Row],[H]]-testdata1820[[#This Row],[L]])</f>
        <v>369.95250000000004</v>
      </c>
      <c r="N1265" s="10">
        <f>testdata1820[[#This Row],[L]]-2*(testdata1820[[#This Row],[H]]-testdata1820[[#This Row],[PP]])</f>
        <v>368.85500000000008</v>
      </c>
      <c r="O1265" s="10">
        <f>2*testdata1820[[#This Row],[PP]]-testdata1820[[#This Row],[L]]</f>
        <v>371.67500000000001</v>
      </c>
      <c r="P1265" s="10">
        <f>testdata1820[[#This Row],[PP]]+(testdata1820[[#This Row],[H]]-testdata1820[[#This Row],[L]])</f>
        <v>372.77249999999998</v>
      </c>
      <c r="Q1265" s="10">
        <f>testdata1820[[#This Row],[H]]+2*(testdata1820[[#This Row],[PP]]-testdata1820[[#This Row],[L]])</f>
        <v>373.08499999999998</v>
      </c>
      <c r="S1265" s="8">
        <v>44183.458333333336</v>
      </c>
      <c r="T1265" s="10">
        <v>371.36250000000001</v>
      </c>
      <c r="U1265" s="10">
        <v>370.26499999999999</v>
      </c>
      <c r="V1265" s="10">
        <v>369.95249999999999</v>
      </c>
      <c r="W1265" s="10">
        <v>368.85500000000002</v>
      </c>
      <c r="X1265" s="10">
        <v>371.67500000000001</v>
      </c>
      <c r="Y1265" s="10">
        <v>372.77249999999998</v>
      </c>
      <c r="Z1265" s="10">
        <v>373.08499999999998</v>
      </c>
    </row>
    <row r="1266" spans="1:26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2">
        <f t="shared" si="39"/>
        <v>370.97</v>
      </c>
      <c r="I1266" s="2">
        <f t="shared" si="40"/>
        <v>372.46</v>
      </c>
      <c r="J1266" s="2">
        <f t="shared" si="41"/>
        <v>371.05</v>
      </c>
      <c r="K1266" s="10">
        <f>(testdata1820[[#This Row],[H]]+testdata1820[[#This Row],[L]]+2*testdata1820[[#This Row],[O]])/4</f>
        <v>371.36250000000001</v>
      </c>
      <c r="L1266" s="10">
        <f>2*testdata1820[[#This Row],[PP]]-testdata1820[[#This Row],[H]]</f>
        <v>370.26500000000004</v>
      </c>
      <c r="M1266" s="10">
        <f>testdata1820[[#This Row],[PP]]-(testdata1820[[#This Row],[H]]-testdata1820[[#This Row],[L]])</f>
        <v>369.95250000000004</v>
      </c>
      <c r="N1266" s="10">
        <f>testdata1820[[#This Row],[L]]-2*(testdata1820[[#This Row],[H]]-testdata1820[[#This Row],[PP]])</f>
        <v>368.85500000000008</v>
      </c>
      <c r="O1266" s="10">
        <f>2*testdata1820[[#This Row],[PP]]-testdata1820[[#This Row],[L]]</f>
        <v>371.67500000000001</v>
      </c>
      <c r="P1266" s="10">
        <f>testdata1820[[#This Row],[PP]]+(testdata1820[[#This Row],[H]]-testdata1820[[#This Row],[L]])</f>
        <v>372.77249999999998</v>
      </c>
      <c r="Q1266" s="10">
        <f>testdata1820[[#This Row],[H]]+2*(testdata1820[[#This Row],[PP]]-testdata1820[[#This Row],[L]])</f>
        <v>373.08499999999998</v>
      </c>
      <c r="S1266" s="8">
        <v>44183.459027777775</v>
      </c>
      <c r="T1266" s="10">
        <v>371.36250000000001</v>
      </c>
      <c r="U1266" s="10">
        <v>370.26499999999999</v>
      </c>
      <c r="V1266" s="10">
        <v>369.95249999999999</v>
      </c>
      <c r="W1266" s="10">
        <v>368.85500000000002</v>
      </c>
      <c r="X1266" s="10">
        <v>371.67500000000001</v>
      </c>
      <c r="Y1266" s="10">
        <v>372.77249999999998</v>
      </c>
      <c r="Z1266" s="10">
        <v>373.08499999999998</v>
      </c>
    </row>
    <row r="1267" spans="1:26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2">
        <f t="shared" si="39"/>
        <v>370.97</v>
      </c>
      <c r="I1267" s="2">
        <f t="shared" si="40"/>
        <v>372.46</v>
      </c>
      <c r="J1267" s="2">
        <f t="shared" si="41"/>
        <v>371.05</v>
      </c>
      <c r="K1267" s="10">
        <f>(testdata1820[[#This Row],[H]]+testdata1820[[#This Row],[L]]+2*testdata1820[[#This Row],[O]])/4</f>
        <v>371.36250000000001</v>
      </c>
      <c r="L1267" s="10">
        <f>2*testdata1820[[#This Row],[PP]]-testdata1820[[#This Row],[H]]</f>
        <v>370.26500000000004</v>
      </c>
      <c r="M1267" s="10">
        <f>testdata1820[[#This Row],[PP]]-(testdata1820[[#This Row],[H]]-testdata1820[[#This Row],[L]])</f>
        <v>369.95250000000004</v>
      </c>
      <c r="N1267" s="10">
        <f>testdata1820[[#This Row],[L]]-2*(testdata1820[[#This Row],[H]]-testdata1820[[#This Row],[PP]])</f>
        <v>368.85500000000008</v>
      </c>
      <c r="O1267" s="10">
        <f>2*testdata1820[[#This Row],[PP]]-testdata1820[[#This Row],[L]]</f>
        <v>371.67500000000001</v>
      </c>
      <c r="P1267" s="10">
        <f>testdata1820[[#This Row],[PP]]+(testdata1820[[#This Row],[H]]-testdata1820[[#This Row],[L]])</f>
        <v>372.77249999999998</v>
      </c>
      <c r="Q1267" s="10">
        <f>testdata1820[[#This Row],[H]]+2*(testdata1820[[#This Row],[PP]]-testdata1820[[#This Row],[L]])</f>
        <v>373.08499999999998</v>
      </c>
      <c r="S1267" s="8">
        <v>44183.459722222222</v>
      </c>
      <c r="T1267" s="10">
        <v>371.36250000000001</v>
      </c>
      <c r="U1267" s="10">
        <v>370.26499999999999</v>
      </c>
      <c r="V1267" s="10">
        <v>369.95249999999999</v>
      </c>
      <c r="W1267" s="10">
        <v>368.85500000000002</v>
      </c>
      <c r="X1267" s="10">
        <v>371.67500000000001</v>
      </c>
      <c r="Y1267" s="10">
        <v>372.77249999999998</v>
      </c>
      <c r="Z1267" s="10">
        <v>373.08499999999998</v>
      </c>
    </row>
    <row r="1268" spans="1:26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2">
        <f t="shared" si="39"/>
        <v>370.97</v>
      </c>
      <c r="I1268" s="2">
        <f t="shared" si="40"/>
        <v>372.46</v>
      </c>
      <c r="J1268" s="2">
        <f t="shared" si="41"/>
        <v>371.05</v>
      </c>
      <c r="K1268" s="10">
        <f>(testdata1820[[#This Row],[H]]+testdata1820[[#This Row],[L]]+2*testdata1820[[#This Row],[O]])/4</f>
        <v>371.36250000000001</v>
      </c>
      <c r="L1268" s="10">
        <f>2*testdata1820[[#This Row],[PP]]-testdata1820[[#This Row],[H]]</f>
        <v>370.26500000000004</v>
      </c>
      <c r="M1268" s="10">
        <f>testdata1820[[#This Row],[PP]]-(testdata1820[[#This Row],[H]]-testdata1820[[#This Row],[L]])</f>
        <v>369.95250000000004</v>
      </c>
      <c r="N1268" s="10">
        <f>testdata1820[[#This Row],[L]]-2*(testdata1820[[#This Row],[H]]-testdata1820[[#This Row],[PP]])</f>
        <v>368.85500000000008</v>
      </c>
      <c r="O1268" s="10">
        <f>2*testdata1820[[#This Row],[PP]]-testdata1820[[#This Row],[L]]</f>
        <v>371.67500000000001</v>
      </c>
      <c r="P1268" s="10">
        <f>testdata1820[[#This Row],[PP]]+(testdata1820[[#This Row],[H]]-testdata1820[[#This Row],[L]])</f>
        <v>372.77249999999998</v>
      </c>
      <c r="Q1268" s="10">
        <f>testdata1820[[#This Row],[H]]+2*(testdata1820[[#This Row],[PP]]-testdata1820[[#This Row],[L]])</f>
        <v>373.08499999999998</v>
      </c>
      <c r="S1268" s="8">
        <v>44183.460416666669</v>
      </c>
      <c r="T1268" s="10">
        <v>371.36250000000001</v>
      </c>
      <c r="U1268" s="10">
        <v>370.26499999999999</v>
      </c>
      <c r="V1268" s="10">
        <v>369.95249999999999</v>
      </c>
      <c r="W1268" s="10">
        <v>368.85500000000002</v>
      </c>
      <c r="X1268" s="10">
        <v>371.67500000000001</v>
      </c>
      <c r="Y1268" s="10">
        <v>372.77249999999998</v>
      </c>
      <c r="Z1268" s="10">
        <v>373.08499999999998</v>
      </c>
    </row>
    <row r="1269" spans="1:26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2">
        <f t="shared" si="39"/>
        <v>370.97</v>
      </c>
      <c r="I1269" s="2">
        <f t="shared" si="40"/>
        <v>372.46</v>
      </c>
      <c r="J1269" s="2">
        <f t="shared" si="41"/>
        <v>371.05</v>
      </c>
      <c r="K1269" s="10">
        <f>(testdata1820[[#This Row],[H]]+testdata1820[[#This Row],[L]]+2*testdata1820[[#This Row],[O]])/4</f>
        <v>371.36250000000001</v>
      </c>
      <c r="L1269" s="10">
        <f>2*testdata1820[[#This Row],[PP]]-testdata1820[[#This Row],[H]]</f>
        <v>370.26500000000004</v>
      </c>
      <c r="M1269" s="10">
        <f>testdata1820[[#This Row],[PP]]-(testdata1820[[#This Row],[H]]-testdata1820[[#This Row],[L]])</f>
        <v>369.95250000000004</v>
      </c>
      <c r="N1269" s="10">
        <f>testdata1820[[#This Row],[L]]-2*(testdata1820[[#This Row],[H]]-testdata1820[[#This Row],[PP]])</f>
        <v>368.85500000000008</v>
      </c>
      <c r="O1269" s="10">
        <f>2*testdata1820[[#This Row],[PP]]-testdata1820[[#This Row],[L]]</f>
        <v>371.67500000000001</v>
      </c>
      <c r="P1269" s="10">
        <f>testdata1820[[#This Row],[PP]]+(testdata1820[[#This Row],[H]]-testdata1820[[#This Row],[L]])</f>
        <v>372.77249999999998</v>
      </c>
      <c r="Q1269" s="10">
        <f>testdata1820[[#This Row],[H]]+2*(testdata1820[[#This Row],[PP]]-testdata1820[[#This Row],[L]])</f>
        <v>373.08499999999998</v>
      </c>
      <c r="S1269" s="8">
        <v>44183.461111111108</v>
      </c>
      <c r="T1269" s="10">
        <v>371.36250000000001</v>
      </c>
      <c r="U1269" s="10">
        <v>370.26499999999999</v>
      </c>
      <c r="V1269" s="10">
        <v>369.95249999999999</v>
      </c>
      <c r="W1269" s="10">
        <v>368.85500000000002</v>
      </c>
      <c r="X1269" s="10">
        <v>371.67500000000001</v>
      </c>
      <c r="Y1269" s="10">
        <v>372.77249999999998</v>
      </c>
      <c r="Z1269" s="10">
        <v>373.08499999999998</v>
      </c>
    </row>
    <row r="1270" spans="1:26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2">
        <f t="shared" si="39"/>
        <v>370.97</v>
      </c>
      <c r="I1270" s="2">
        <f t="shared" si="40"/>
        <v>372.46</v>
      </c>
      <c r="J1270" s="2">
        <f t="shared" si="41"/>
        <v>371.05</v>
      </c>
      <c r="K1270" s="10">
        <f>(testdata1820[[#This Row],[H]]+testdata1820[[#This Row],[L]]+2*testdata1820[[#This Row],[O]])/4</f>
        <v>371.36250000000001</v>
      </c>
      <c r="L1270" s="10">
        <f>2*testdata1820[[#This Row],[PP]]-testdata1820[[#This Row],[H]]</f>
        <v>370.26500000000004</v>
      </c>
      <c r="M1270" s="10">
        <f>testdata1820[[#This Row],[PP]]-(testdata1820[[#This Row],[H]]-testdata1820[[#This Row],[L]])</f>
        <v>369.95250000000004</v>
      </c>
      <c r="N1270" s="10">
        <f>testdata1820[[#This Row],[L]]-2*(testdata1820[[#This Row],[H]]-testdata1820[[#This Row],[PP]])</f>
        <v>368.85500000000008</v>
      </c>
      <c r="O1270" s="10">
        <f>2*testdata1820[[#This Row],[PP]]-testdata1820[[#This Row],[L]]</f>
        <v>371.67500000000001</v>
      </c>
      <c r="P1270" s="10">
        <f>testdata1820[[#This Row],[PP]]+(testdata1820[[#This Row],[H]]-testdata1820[[#This Row],[L]])</f>
        <v>372.77249999999998</v>
      </c>
      <c r="Q1270" s="10">
        <f>testdata1820[[#This Row],[H]]+2*(testdata1820[[#This Row],[PP]]-testdata1820[[#This Row],[L]])</f>
        <v>373.08499999999998</v>
      </c>
      <c r="S1270" s="8">
        <v>44183.461805555555</v>
      </c>
      <c r="T1270" s="10">
        <v>371.36250000000001</v>
      </c>
      <c r="U1270" s="10">
        <v>370.26499999999999</v>
      </c>
      <c r="V1270" s="10">
        <v>369.95249999999999</v>
      </c>
      <c r="W1270" s="10">
        <v>368.85500000000002</v>
      </c>
      <c r="X1270" s="10">
        <v>371.67500000000001</v>
      </c>
      <c r="Y1270" s="10">
        <v>372.77249999999998</v>
      </c>
      <c r="Z1270" s="10">
        <v>373.08499999999998</v>
      </c>
    </row>
    <row r="1271" spans="1:26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2">
        <f t="shared" si="39"/>
        <v>370.97</v>
      </c>
      <c r="I1271" s="2">
        <f t="shared" si="40"/>
        <v>372.46</v>
      </c>
      <c r="J1271" s="2">
        <f t="shared" si="41"/>
        <v>371.05</v>
      </c>
      <c r="K1271" s="10">
        <f>(testdata1820[[#This Row],[H]]+testdata1820[[#This Row],[L]]+2*testdata1820[[#This Row],[O]])/4</f>
        <v>371.36250000000001</v>
      </c>
      <c r="L1271" s="10">
        <f>2*testdata1820[[#This Row],[PP]]-testdata1820[[#This Row],[H]]</f>
        <v>370.26500000000004</v>
      </c>
      <c r="M1271" s="10">
        <f>testdata1820[[#This Row],[PP]]-(testdata1820[[#This Row],[H]]-testdata1820[[#This Row],[L]])</f>
        <v>369.95250000000004</v>
      </c>
      <c r="N1271" s="10">
        <f>testdata1820[[#This Row],[L]]-2*(testdata1820[[#This Row],[H]]-testdata1820[[#This Row],[PP]])</f>
        <v>368.85500000000008</v>
      </c>
      <c r="O1271" s="10">
        <f>2*testdata1820[[#This Row],[PP]]-testdata1820[[#This Row],[L]]</f>
        <v>371.67500000000001</v>
      </c>
      <c r="P1271" s="10">
        <f>testdata1820[[#This Row],[PP]]+(testdata1820[[#This Row],[H]]-testdata1820[[#This Row],[L]])</f>
        <v>372.77249999999998</v>
      </c>
      <c r="Q1271" s="10">
        <f>testdata1820[[#This Row],[H]]+2*(testdata1820[[#This Row],[PP]]-testdata1820[[#This Row],[L]])</f>
        <v>373.08499999999998</v>
      </c>
      <c r="S1271" s="8">
        <v>44183.462500000001</v>
      </c>
      <c r="T1271" s="10">
        <v>371.36250000000001</v>
      </c>
      <c r="U1271" s="10">
        <v>370.26499999999999</v>
      </c>
      <c r="V1271" s="10">
        <v>369.95249999999999</v>
      </c>
      <c r="W1271" s="10">
        <v>368.85500000000002</v>
      </c>
      <c r="X1271" s="10">
        <v>371.67500000000001</v>
      </c>
      <c r="Y1271" s="10">
        <v>372.77249999999998</v>
      </c>
      <c r="Z1271" s="10">
        <v>373.08499999999998</v>
      </c>
    </row>
    <row r="1272" spans="1:26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2">
        <f t="shared" si="39"/>
        <v>370.97</v>
      </c>
      <c r="I1272" s="2">
        <f t="shared" si="40"/>
        <v>372.46</v>
      </c>
      <c r="J1272" s="2">
        <f t="shared" si="41"/>
        <v>371.05</v>
      </c>
      <c r="K1272" s="10">
        <f>(testdata1820[[#This Row],[H]]+testdata1820[[#This Row],[L]]+2*testdata1820[[#This Row],[O]])/4</f>
        <v>371.36250000000001</v>
      </c>
      <c r="L1272" s="10">
        <f>2*testdata1820[[#This Row],[PP]]-testdata1820[[#This Row],[H]]</f>
        <v>370.26500000000004</v>
      </c>
      <c r="M1272" s="10">
        <f>testdata1820[[#This Row],[PP]]-(testdata1820[[#This Row],[H]]-testdata1820[[#This Row],[L]])</f>
        <v>369.95250000000004</v>
      </c>
      <c r="N1272" s="10">
        <f>testdata1820[[#This Row],[L]]-2*(testdata1820[[#This Row],[H]]-testdata1820[[#This Row],[PP]])</f>
        <v>368.85500000000008</v>
      </c>
      <c r="O1272" s="10">
        <f>2*testdata1820[[#This Row],[PP]]-testdata1820[[#This Row],[L]]</f>
        <v>371.67500000000001</v>
      </c>
      <c r="P1272" s="10">
        <f>testdata1820[[#This Row],[PP]]+(testdata1820[[#This Row],[H]]-testdata1820[[#This Row],[L]])</f>
        <v>372.77249999999998</v>
      </c>
      <c r="Q1272" s="10">
        <f>testdata1820[[#This Row],[H]]+2*(testdata1820[[#This Row],[PP]]-testdata1820[[#This Row],[L]])</f>
        <v>373.08499999999998</v>
      </c>
      <c r="S1272" s="8">
        <v>44183.463194444441</v>
      </c>
      <c r="T1272" s="10">
        <v>371.36250000000001</v>
      </c>
      <c r="U1272" s="10">
        <v>370.26499999999999</v>
      </c>
      <c r="V1272" s="10">
        <v>369.95249999999999</v>
      </c>
      <c r="W1272" s="10">
        <v>368.85500000000002</v>
      </c>
      <c r="X1272" s="10">
        <v>371.67500000000001</v>
      </c>
      <c r="Y1272" s="10">
        <v>372.77249999999998</v>
      </c>
      <c r="Z1272" s="10">
        <v>373.08499999999998</v>
      </c>
    </row>
    <row r="1273" spans="1:26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2">
        <f t="shared" si="39"/>
        <v>370.97</v>
      </c>
      <c r="I1273" s="2">
        <f t="shared" si="40"/>
        <v>372.46</v>
      </c>
      <c r="J1273" s="2">
        <f t="shared" si="41"/>
        <v>371.05</v>
      </c>
      <c r="K1273" s="10">
        <f>(testdata1820[[#This Row],[H]]+testdata1820[[#This Row],[L]]+2*testdata1820[[#This Row],[O]])/4</f>
        <v>371.36250000000001</v>
      </c>
      <c r="L1273" s="10">
        <f>2*testdata1820[[#This Row],[PP]]-testdata1820[[#This Row],[H]]</f>
        <v>370.26500000000004</v>
      </c>
      <c r="M1273" s="10">
        <f>testdata1820[[#This Row],[PP]]-(testdata1820[[#This Row],[H]]-testdata1820[[#This Row],[L]])</f>
        <v>369.95250000000004</v>
      </c>
      <c r="N1273" s="10">
        <f>testdata1820[[#This Row],[L]]-2*(testdata1820[[#This Row],[H]]-testdata1820[[#This Row],[PP]])</f>
        <v>368.85500000000008</v>
      </c>
      <c r="O1273" s="10">
        <f>2*testdata1820[[#This Row],[PP]]-testdata1820[[#This Row],[L]]</f>
        <v>371.67500000000001</v>
      </c>
      <c r="P1273" s="10">
        <f>testdata1820[[#This Row],[PP]]+(testdata1820[[#This Row],[H]]-testdata1820[[#This Row],[L]])</f>
        <v>372.77249999999998</v>
      </c>
      <c r="Q1273" s="10">
        <f>testdata1820[[#This Row],[H]]+2*(testdata1820[[#This Row],[PP]]-testdata1820[[#This Row],[L]])</f>
        <v>373.08499999999998</v>
      </c>
      <c r="S1273" s="8">
        <v>44183.463888888888</v>
      </c>
      <c r="T1273" s="10">
        <v>371.36250000000001</v>
      </c>
      <c r="U1273" s="10">
        <v>370.26499999999999</v>
      </c>
      <c r="V1273" s="10">
        <v>369.95249999999999</v>
      </c>
      <c r="W1273" s="10">
        <v>368.85500000000002</v>
      </c>
      <c r="X1273" s="10">
        <v>371.67500000000001</v>
      </c>
      <c r="Y1273" s="10">
        <v>372.77249999999998</v>
      </c>
      <c r="Z1273" s="10">
        <v>373.08499999999998</v>
      </c>
    </row>
    <row r="1274" spans="1:26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2">
        <f t="shared" si="39"/>
        <v>370.97</v>
      </c>
      <c r="I1274" s="2">
        <f t="shared" si="40"/>
        <v>372.46</v>
      </c>
      <c r="J1274" s="2">
        <f t="shared" si="41"/>
        <v>371.05</v>
      </c>
      <c r="K1274" s="10">
        <f>(testdata1820[[#This Row],[H]]+testdata1820[[#This Row],[L]]+2*testdata1820[[#This Row],[O]])/4</f>
        <v>371.36250000000001</v>
      </c>
      <c r="L1274" s="10">
        <f>2*testdata1820[[#This Row],[PP]]-testdata1820[[#This Row],[H]]</f>
        <v>370.26500000000004</v>
      </c>
      <c r="M1274" s="10">
        <f>testdata1820[[#This Row],[PP]]-(testdata1820[[#This Row],[H]]-testdata1820[[#This Row],[L]])</f>
        <v>369.95250000000004</v>
      </c>
      <c r="N1274" s="10">
        <f>testdata1820[[#This Row],[L]]-2*(testdata1820[[#This Row],[H]]-testdata1820[[#This Row],[PP]])</f>
        <v>368.85500000000008</v>
      </c>
      <c r="O1274" s="10">
        <f>2*testdata1820[[#This Row],[PP]]-testdata1820[[#This Row],[L]]</f>
        <v>371.67500000000001</v>
      </c>
      <c r="P1274" s="10">
        <f>testdata1820[[#This Row],[PP]]+(testdata1820[[#This Row],[H]]-testdata1820[[#This Row],[L]])</f>
        <v>372.77249999999998</v>
      </c>
      <c r="Q1274" s="10">
        <f>testdata1820[[#This Row],[H]]+2*(testdata1820[[#This Row],[PP]]-testdata1820[[#This Row],[L]])</f>
        <v>373.08499999999998</v>
      </c>
      <c r="S1274" s="8">
        <v>44183.464583333334</v>
      </c>
      <c r="T1274" s="10">
        <v>371.36250000000001</v>
      </c>
      <c r="U1274" s="10">
        <v>370.26499999999999</v>
      </c>
      <c r="V1274" s="10">
        <v>369.95249999999999</v>
      </c>
      <c r="W1274" s="10">
        <v>368.85500000000002</v>
      </c>
      <c r="X1274" s="10">
        <v>371.67500000000001</v>
      </c>
      <c r="Y1274" s="10">
        <v>372.77249999999998</v>
      </c>
      <c r="Z1274" s="10">
        <v>373.08499999999998</v>
      </c>
    </row>
    <row r="1275" spans="1:26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2">
        <f t="shared" si="39"/>
        <v>370.97</v>
      </c>
      <c r="I1275" s="2">
        <f t="shared" si="40"/>
        <v>372.46</v>
      </c>
      <c r="J1275" s="2">
        <f t="shared" si="41"/>
        <v>371.05</v>
      </c>
      <c r="K1275" s="10">
        <f>(testdata1820[[#This Row],[H]]+testdata1820[[#This Row],[L]]+2*testdata1820[[#This Row],[O]])/4</f>
        <v>371.36250000000001</v>
      </c>
      <c r="L1275" s="10">
        <f>2*testdata1820[[#This Row],[PP]]-testdata1820[[#This Row],[H]]</f>
        <v>370.26500000000004</v>
      </c>
      <c r="M1275" s="10">
        <f>testdata1820[[#This Row],[PP]]-(testdata1820[[#This Row],[H]]-testdata1820[[#This Row],[L]])</f>
        <v>369.95250000000004</v>
      </c>
      <c r="N1275" s="10">
        <f>testdata1820[[#This Row],[L]]-2*(testdata1820[[#This Row],[H]]-testdata1820[[#This Row],[PP]])</f>
        <v>368.85500000000008</v>
      </c>
      <c r="O1275" s="10">
        <f>2*testdata1820[[#This Row],[PP]]-testdata1820[[#This Row],[L]]</f>
        <v>371.67500000000001</v>
      </c>
      <c r="P1275" s="10">
        <f>testdata1820[[#This Row],[PP]]+(testdata1820[[#This Row],[H]]-testdata1820[[#This Row],[L]])</f>
        <v>372.77249999999998</v>
      </c>
      <c r="Q1275" s="10">
        <f>testdata1820[[#This Row],[H]]+2*(testdata1820[[#This Row],[PP]]-testdata1820[[#This Row],[L]])</f>
        <v>373.08499999999998</v>
      </c>
      <c r="S1275" s="8">
        <v>44183.465277777781</v>
      </c>
      <c r="T1275" s="10">
        <v>371.36250000000001</v>
      </c>
      <c r="U1275" s="10">
        <v>370.26499999999999</v>
      </c>
      <c r="V1275" s="10">
        <v>369.95249999999999</v>
      </c>
      <c r="W1275" s="10">
        <v>368.85500000000002</v>
      </c>
      <c r="X1275" s="10">
        <v>371.67500000000001</v>
      </c>
      <c r="Y1275" s="10">
        <v>372.77249999999998</v>
      </c>
      <c r="Z1275" s="10">
        <v>373.08499999999998</v>
      </c>
    </row>
    <row r="1276" spans="1:26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2">
        <f t="shared" si="39"/>
        <v>370.97</v>
      </c>
      <c r="I1276" s="2">
        <f t="shared" si="40"/>
        <v>372.46</v>
      </c>
      <c r="J1276" s="2">
        <f t="shared" si="41"/>
        <v>371.05</v>
      </c>
      <c r="K1276" s="10">
        <f>(testdata1820[[#This Row],[H]]+testdata1820[[#This Row],[L]]+2*testdata1820[[#This Row],[O]])/4</f>
        <v>371.36250000000001</v>
      </c>
      <c r="L1276" s="10">
        <f>2*testdata1820[[#This Row],[PP]]-testdata1820[[#This Row],[H]]</f>
        <v>370.26500000000004</v>
      </c>
      <c r="M1276" s="10">
        <f>testdata1820[[#This Row],[PP]]-(testdata1820[[#This Row],[H]]-testdata1820[[#This Row],[L]])</f>
        <v>369.95250000000004</v>
      </c>
      <c r="N1276" s="10">
        <f>testdata1820[[#This Row],[L]]-2*(testdata1820[[#This Row],[H]]-testdata1820[[#This Row],[PP]])</f>
        <v>368.85500000000008</v>
      </c>
      <c r="O1276" s="10">
        <f>2*testdata1820[[#This Row],[PP]]-testdata1820[[#This Row],[L]]</f>
        <v>371.67500000000001</v>
      </c>
      <c r="P1276" s="10">
        <f>testdata1820[[#This Row],[PP]]+(testdata1820[[#This Row],[H]]-testdata1820[[#This Row],[L]])</f>
        <v>372.77249999999998</v>
      </c>
      <c r="Q1276" s="10">
        <f>testdata1820[[#This Row],[H]]+2*(testdata1820[[#This Row],[PP]]-testdata1820[[#This Row],[L]])</f>
        <v>373.08499999999998</v>
      </c>
      <c r="S1276" s="8">
        <v>44183.46597222222</v>
      </c>
      <c r="T1276" s="10">
        <v>371.36250000000001</v>
      </c>
      <c r="U1276" s="10">
        <v>370.26499999999999</v>
      </c>
      <c r="V1276" s="10">
        <v>369.95249999999999</v>
      </c>
      <c r="W1276" s="10">
        <v>368.85500000000002</v>
      </c>
      <c r="X1276" s="10">
        <v>371.67500000000001</v>
      </c>
      <c r="Y1276" s="10">
        <v>372.77249999999998</v>
      </c>
      <c r="Z1276" s="10">
        <v>373.08499999999998</v>
      </c>
    </row>
    <row r="1277" spans="1:26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2">
        <f t="shared" si="39"/>
        <v>370.97</v>
      </c>
      <c r="I1277" s="2">
        <f t="shared" si="40"/>
        <v>372.46</v>
      </c>
      <c r="J1277" s="2">
        <f t="shared" si="41"/>
        <v>371.05</v>
      </c>
      <c r="K1277" s="10">
        <f>(testdata1820[[#This Row],[H]]+testdata1820[[#This Row],[L]]+2*testdata1820[[#This Row],[O]])/4</f>
        <v>371.36250000000001</v>
      </c>
      <c r="L1277" s="10">
        <f>2*testdata1820[[#This Row],[PP]]-testdata1820[[#This Row],[H]]</f>
        <v>370.26500000000004</v>
      </c>
      <c r="M1277" s="10">
        <f>testdata1820[[#This Row],[PP]]-(testdata1820[[#This Row],[H]]-testdata1820[[#This Row],[L]])</f>
        <v>369.95250000000004</v>
      </c>
      <c r="N1277" s="10">
        <f>testdata1820[[#This Row],[L]]-2*(testdata1820[[#This Row],[H]]-testdata1820[[#This Row],[PP]])</f>
        <v>368.85500000000008</v>
      </c>
      <c r="O1277" s="10">
        <f>2*testdata1820[[#This Row],[PP]]-testdata1820[[#This Row],[L]]</f>
        <v>371.67500000000001</v>
      </c>
      <c r="P1277" s="10">
        <f>testdata1820[[#This Row],[PP]]+(testdata1820[[#This Row],[H]]-testdata1820[[#This Row],[L]])</f>
        <v>372.77249999999998</v>
      </c>
      <c r="Q1277" s="10">
        <f>testdata1820[[#This Row],[H]]+2*(testdata1820[[#This Row],[PP]]-testdata1820[[#This Row],[L]])</f>
        <v>373.08499999999998</v>
      </c>
      <c r="S1277" s="8">
        <v>44183.466666666667</v>
      </c>
      <c r="T1277" s="10">
        <v>371.36250000000001</v>
      </c>
      <c r="U1277" s="10">
        <v>370.26499999999999</v>
      </c>
      <c r="V1277" s="10">
        <v>369.95249999999999</v>
      </c>
      <c r="W1277" s="10">
        <v>368.85500000000002</v>
      </c>
      <c r="X1277" s="10">
        <v>371.67500000000001</v>
      </c>
      <c r="Y1277" s="10">
        <v>372.77249999999998</v>
      </c>
      <c r="Z1277" s="10">
        <v>373.08499999999998</v>
      </c>
    </row>
    <row r="1278" spans="1:26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2">
        <f t="shared" si="39"/>
        <v>370.97</v>
      </c>
      <c r="I1278" s="2">
        <f t="shared" si="40"/>
        <v>372.46</v>
      </c>
      <c r="J1278" s="2">
        <f t="shared" si="41"/>
        <v>371.05</v>
      </c>
      <c r="K1278" s="10">
        <f>(testdata1820[[#This Row],[H]]+testdata1820[[#This Row],[L]]+2*testdata1820[[#This Row],[O]])/4</f>
        <v>371.36250000000001</v>
      </c>
      <c r="L1278" s="10">
        <f>2*testdata1820[[#This Row],[PP]]-testdata1820[[#This Row],[H]]</f>
        <v>370.26500000000004</v>
      </c>
      <c r="M1278" s="10">
        <f>testdata1820[[#This Row],[PP]]-(testdata1820[[#This Row],[H]]-testdata1820[[#This Row],[L]])</f>
        <v>369.95250000000004</v>
      </c>
      <c r="N1278" s="10">
        <f>testdata1820[[#This Row],[L]]-2*(testdata1820[[#This Row],[H]]-testdata1820[[#This Row],[PP]])</f>
        <v>368.85500000000008</v>
      </c>
      <c r="O1278" s="10">
        <f>2*testdata1820[[#This Row],[PP]]-testdata1820[[#This Row],[L]]</f>
        <v>371.67500000000001</v>
      </c>
      <c r="P1278" s="10">
        <f>testdata1820[[#This Row],[PP]]+(testdata1820[[#This Row],[H]]-testdata1820[[#This Row],[L]])</f>
        <v>372.77249999999998</v>
      </c>
      <c r="Q1278" s="10">
        <f>testdata1820[[#This Row],[H]]+2*(testdata1820[[#This Row],[PP]]-testdata1820[[#This Row],[L]])</f>
        <v>373.08499999999998</v>
      </c>
      <c r="S1278" s="8">
        <v>44183.467361111114</v>
      </c>
      <c r="T1278" s="10">
        <v>371.36250000000001</v>
      </c>
      <c r="U1278" s="10">
        <v>370.26499999999999</v>
      </c>
      <c r="V1278" s="10">
        <v>369.95249999999999</v>
      </c>
      <c r="W1278" s="10">
        <v>368.85500000000002</v>
      </c>
      <c r="X1278" s="10">
        <v>371.67500000000001</v>
      </c>
      <c r="Y1278" s="10">
        <v>372.77249999999998</v>
      </c>
      <c r="Z1278" s="10">
        <v>373.08499999999998</v>
      </c>
    </row>
    <row r="1279" spans="1:26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2">
        <f t="shared" si="39"/>
        <v>370.97</v>
      </c>
      <c r="I1279" s="2">
        <f t="shared" si="40"/>
        <v>372.46</v>
      </c>
      <c r="J1279" s="2">
        <f t="shared" si="41"/>
        <v>371.05</v>
      </c>
      <c r="K1279" s="10">
        <f>(testdata1820[[#This Row],[H]]+testdata1820[[#This Row],[L]]+2*testdata1820[[#This Row],[O]])/4</f>
        <v>371.36250000000001</v>
      </c>
      <c r="L1279" s="10">
        <f>2*testdata1820[[#This Row],[PP]]-testdata1820[[#This Row],[H]]</f>
        <v>370.26500000000004</v>
      </c>
      <c r="M1279" s="10">
        <f>testdata1820[[#This Row],[PP]]-(testdata1820[[#This Row],[H]]-testdata1820[[#This Row],[L]])</f>
        <v>369.95250000000004</v>
      </c>
      <c r="N1279" s="10">
        <f>testdata1820[[#This Row],[L]]-2*(testdata1820[[#This Row],[H]]-testdata1820[[#This Row],[PP]])</f>
        <v>368.85500000000008</v>
      </c>
      <c r="O1279" s="10">
        <f>2*testdata1820[[#This Row],[PP]]-testdata1820[[#This Row],[L]]</f>
        <v>371.67500000000001</v>
      </c>
      <c r="P1279" s="10">
        <f>testdata1820[[#This Row],[PP]]+(testdata1820[[#This Row],[H]]-testdata1820[[#This Row],[L]])</f>
        <v>372.77249999999998</v>
      </c>
      <c r="Q1279" s="10">
        <f>testdata1820[[#This Row],[H]]+2*(testdata1820[[#This Row],[PP]]-testdata1820[[#This Row],[L]])</f>
        <v>373.08499999999998</v>
      </c>
      <c r="S1279" s="8">
        <v>44183.468055555553</v>
      </c>
      <c r="T1279" s="10">
        <v>371.36250000000001</v>
      </c>
      <c r="U1279" s="10">
        <v>370.26499999999999</v>
      </c>
      <c r="V1279" s="10">
        <v>369.95249999999999</v>
      </c>
      <c r="W1279" s="10">
        <v>368.85500000000002</v>
      </c>
      <c r="X1279" s="10">
        <v>371.67500000000001</v>
      </c>
      <c r="Y1279" s="10">
        <v>372.77249999999998</v>
      </c>
      <c r="Z1279" s="10">
        <v>373.08499999999998</v>
      </c>
    </row>
    <row r="1280" spans="1:26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2">
        <f t="shared" si="39"/>
        <v>370.97</v>
      </c>
      <c r="I1280" s="2">
        <f t="shared" si="40"/>
        <v>372.46</v>
      </c>
      <c r="J1280" s="2">
        <f t="shared" si="41"/>
        <v>371.05</v>
      </c>
      <c r="K1280" s="10">
        <f>(testdata1820[[#This Row],[H]]+testdata1820[[#This Row],[L]]+2*testdata1820[[#This Row],[O]])/4</f>
        <v>371.36250000000001</v>
      </c>
      <c r="L1280" s="10">
        <f>2*testdata1820[[#This Row],[PP]]-testdata1820[[#This Row],[H]]</f>
        <v>370.26500000000004</v>
      </c>
      <c r="M1280" s="10">
        <f>testdata1820[[#This Row],[PP]]-(testdata1820[[#This Row],[H]]-testdata1820[[#This Row],[L]])</f>
        <v>369.95250000000004</v>
      </c>
      <c r="N1280" s="10">
        <f>testdata1820[[#This Row],[L]]-2*(testdata1820[[#This Row],[H]]-testdata1820[[#This Row],[PP]])</f>
        <v>368.85500000000008</v>
      </c>
      <c r="O1280" s="10">
        <f>2*testdata1820[[#This Row],[PP]]-testdata1820[[#This Row],[L]]</f>
        <v>371.67500000000001</v>
      </c>
      <c r="P1280" s="10">
        <f>testdata1820[[#This Row],[PP]]+(testdata1820[[#This Row],[H]]-testdata1820[[#This Row],[L]])</f>
        <v>372.77249999999998</v>
      </c>
      <c r="Q1280" s="10">
        <f>testdata1820[[#This Row],[H]]+2*(testdata1820[[#This Row],[PP]]-testdata1820[[#This Row],[L]])</f>
        <v>373.08499999999998</v>
      </c>
      <c r="S1280" s="8">
        <v>44183.46875</v>
      </c>
      <c r="T1280" s="10">
        <v>371.36250000000001</v>
      </c>
      <c r="U1280" s="10">
        <v>370.26499999999999</v>
      </c>
      <c r="V1280" s="10">
        <v>369.95249999999999</v>
      </c>
      <c r="W1280" s="10">
        <v>368.85500000000002</v>
      </c>
      <c r="X1280" s="10">
        <v>371.67500000000001</v>
      </c>
      <c r="Y1280" s="10">
        <v>372.77249999999998</v>
      </c>
      <c r="Z1280" s="10">
        <v>373.08499999999998</v>
      </c>
    </row>
    <row r="1281" spans="1:26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2">
        <f t="shared" si="39"/>
        <v>370.97</v>
      </c>
      <c r="I1281" s="2">
        <f t="shared" si="40"/>
        <v>372.46</v>
      </c>
      <c r="J1281" s="2">
        <f t="shared" si="41"/>
        <v>371.05</v>
      </c>
      <c r="K1281" s="10">
        <f>(testdata1820[[#This Row],[H]]+testdata1820[[#This Row],[L]]+2*testdata1820[[#This Row],[O]])/4</f>
        <v>371.36250000000001</v>
      </c>
      <c r="L1281" s="10">
        <f>2*testdata1820[[#This Row],[PP]]-testdata1820[[#This Row],[H]]</f>
        <v>370.26500000000004</v>
      </c>
      <c r="M1281" s="10">
        <f>testdata1820[[#This Row],[PP]]-(testdata1820[[#This Row],[H]]-testdata1820[[#This Row],[L]])</f>
        <v>369.95250000000004</v>
      </c>
      <c r="N1281" s="10">
        <f>testdata1820[[#This Row],[L]]-2*(testdata1820[[#This Row],[H]]-testdata1820[[#This Row],[PP]])</f>
        <v>368.85500000000008</v>
      </c>
      <c r="O1281" s="10">
        <f>2*testdata1820[[#This Row],[PP]]-testdata1820[[#This Row],[L]]</f>
        <v>371.67500000000001</v>
      </c>
      <c r="P1281" s="10">
        <f>testdata1820[[#This Row],[PP]]+(testdata1820[[#This Row],[H]]-testdata1820[[#This Row],[L]])</f>
        <v>372.77249999999998</v>
      </c>
      <c r="Q1281" s="10">
        <f>testdata1820[[#This Row],[H]]+2*(testdata1820[[#This Row],[PP]]-testdata1820[[#This Row],[L]])</f>
        <v>373.08499999999998</v>
      </c>
      <c r="S1281" s="8">
        <v>44183.469444444447</v>
      </c>
      <c r="T1281" s="10">
        <v>371.36250000000001</v>
      </c>
      <c r="U1281" s="10">
        <v>370.26499999999999</v>
      </c>
      <c r="V1281" s="10">
        <v>369.95249999999999</v>
      </c>
      <c r="W1281" s="10">
        <v>368.85500000000002</v>
      </c>
      <c r="X1281" s="10">
        <v>371.67500000000001</v>
      </c>
      <c r="Y1281" s="10">
        <v>372.77249999999998</v>
      </c>
      <c r="Z1281" s="10">
        <v>373.08499999999998</v>
      </c>
    </row>
    <row r="1282" spans="1:26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2">
        <f t="shared" si="39"/>
        <v>370.97</v>
      </c>
      <c r="I1282" s="2">
        <f t="shared" si="40"/>
        <v>372.46</v>
      </c>
      <c r="J1282" s="2">
        <f t="shared" si="41"/>
        <v>371.05</v>
      </c>
      <c r="K1282" s="10">
        <f>(testdata1820[[#This Row],[H]]+testdata1820[[#This Row],[L]]+2*testdata1820[[#This Row],[O]])/4</f>
        <v>371.36250000000001</v>
      </c>
      <c r="L1282" s="10">
        <f>2*testdata1820[[#This Row],[PP]]-testdata1820[[#This Row],[H]]</f>
        <v>370.26500000000004</v>
      </c>
      <c r="M1282" s="10">
        <f>testdata1820[[#This Row],[PP]]-(testdata1820[[#This Row],[H]]-testdata1820[[#This Row],[L]])</f>
        <v>369.95250000000004</v>
      </c>
      <c r="N1282" s="10">
        <f>testdata1820[[#This Row],[L]]-2*(testdata1820[[#This Row],[H]]-testdata1820[[#This Row],[PP]])</f>
        <v>368.85500000000008</v>
      </c>
      <c r="O1282" s="10">
        <f>2*testdata1820[[#This Row],[PP]]-testdata1820[[#This Row],[L]]</f>
        <v>371.67500000000001</v>
      </c>
      <c r="P1282" s="10">
        <f>testdata1820[[#This Row],[PP]]+(testdata1820[[#This Row],[H]]-testdata1820[[#This Row],[L]])</f>
        <v>372.77249999999998</v>
      </c>
      <c r="Q1282" s="10">
        <f>testdata1820[[#This Row],[H]]+2*(testdata1820[[#This Row],[PP]]-testdata1820[[#This Row],[L]])</f>
        <v>373.08499999999998</v>
      </c>
      <c r="S1282" s="8">
        <v>44183.470138888886</v>
      </c>
      <c r="T1282" s="10">
        <v>371.36250000000001</v>
      </c>
      <c r="U1282" s="10">
        <v>370.26499999999999</v>
      </c>
      <c r="V1282" s="10">
        <v>369.95249999999999</v>
      </c>
      <c r="W1282" s="10">
        <v>368.85500000000002</v>
      </c>
      <c r="X1282" s="10">
        <v>371.67500000000001</v>
      </c>
      <c r="Y1282" s="10">
        <v>372.77249999999998</v>
      </c>
      <c r="Z1282" s="10">
        <v>373.08499999999998</v>
      </c>
    </row>
    <row r="1283" spans="1:26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2">
        <f t="shared" si="39"/>
        <v>370.97</v>
      </c>
      <c r="I1283" s="2">
        <f t="shared" si="40"/>
        <v>372.46</v>
      </c>
      <c r="J1283" s="2">
        <f t="shared" si="41"/>
        <v>371.05</v>
      </c>
      <c r="K1283" s="10">
        <f>(testdata1820[[#This Row],[H]]+testdata1820[[#This Row],[L]]+2*testdata1820[[#This Row],[O]])/4</f>
        <v>371.36250000000001</v>
      </c>
      <c r="L1283" s="10">
        <f>2*testdata1820[[#This Row],[PP]]-testdata1820[[#This Row],[H]]</f>
        <v>370.26500000000004</v>
      </c>
      <c r="M1283" s="10">
        <f>testdata1820[[#This Row],[PP]]-(testdata1820[[#This Row],[H]]-testdata1820[[#This Row],[L]])</f>
        <v>369.95250000000004</v>
      </c>
      <c r="N1283" s="10">
        <f>testdata1820[[#This Row],[L]]-2*(testdata1820[[#This Row],[H]]-testdata1820[[#This Row],[PP]])</f>
        <v>368.85500000000008</v>
      </c>
      <c r="O1283" s="10">
        <f>2*testdata1820[[#This Row],[PP]]-testdata1820[[#This Row],[L]]</f>
        <v>371.67500000000001</v>
      </c>
      <c r="P1283" s="10">
        <f>testdata1820[[#This Row],[PP]]+(testdata1820[[#This Row],[H]]-testdata1820[[#This Row],[L]])</f>
        <v>372.77249999999998</v>
      </c>
      <c r="Q1283" s="10">
        <f>testdata1820[[#This Row],[H]]+2*(testdata1820[[#This Row],[PP]]-testdata1820[[#This Row],[L]])</f>
        <v>373.08499999999998</v>
      </c>
      <c r="S1283" s="8">
        <v>44183.470833333333</v>
      </c>
      <c r="T1283" s="10">
        <v>371.36250000000001</v>
      </c>
      <c r="U1283" s="10">
        <v>370.26499999999999</v>
      </c>
      <c r="V1283" s="10">
        <v>369.95249999999999</v>
      </c>
      <c r="W1283" s="10">
        <v>368.85500000000002</v>
      </c>
      <c r="X1283" s="10">
        <v>371.67500000000001</v>
      </c>
      <c r="Y1283" s="10">
        <v>372.77249999999998</v>
      </c>
      <c r="Z1283" s="10">
        <v>373.08499999999998</v>
      </c>
    </row>
    <row r="1284" spans="1:26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2">
        <f t="shared" si="39"/>
        <v>370.97</v>
      </c>
      <c r="I1284" s="2">
        <f t="shared" si="40"/>
        <v>372.46</v>
      </c>
      <c r="J1284" s="2">
        <f t="shared" si="41"/>
        <v>371.05</v>
      </c>
      <c r="K1284" s="10">
        <f>(testdata1820[[#This Row],[H]]+testdata1820[[#This Row],[L]]+2*testdata1820[[#This Row],[O]])/4</f>
        <v>371.36250000000001</v>
      </c>
      <c r="L1284" s="10">
        <f>2*testdata1820[[#This Row],[PP]]-testdata1820[[#This Row],[H]]</f>
        <v>370.26500000000004</v>
      </c>
      <c r="M1284" s="10">
        <f>testdata1820[[#This Row],[PP]]-(testdata1820[[#This Row],[H]]-testdata1820[[#This Row],[L]])</f>
        <v>369.95250000000004</v>
      </c>
      <c r="N1284" s="10">
        <f>testdata1820[[#This Row],[L]]-2*(testdata1820[[#This Row],[H]]-testdata1820[[#This Row],[PP]])</f>
        <v>368.85500000000008</v>
      </c>
      <c r="O1284" s="10">
        <f>2*testdata1820[[#This Row],[PP]]-testdata1820[[#This Row],[L]]</f>
        <v>371.67500000000001</v>
      </c>
      <c r="P1284" s="10">
        <f>testdata1820[[#This Row],[PP]]+(testdata1820[[#This Row],[H]]-testdata1820[[#This Row],[L]])</f>
        <v>372.77249999999998</v>
      </c>
      <c r="Q1284" s="10">
        <f>testdata1820[[#This Row],[H]]+2*(testdata1820[[#This Row],[PP]]-testdata1820[[#This Row],[L]])</f>
        <v>373.08499999999998</v>
      </c>
      <c r="S1284" s="8">
        <v>44183.47152777778</v>
      </c>
      <c r="T1284" s="10">
        <v>371.36250000000001</v>
      </c>
      <c r="U1284" s="10">
        <v>370.26499999999999</v>
      </c>
      <c r="V1284" s="10">
        <v>369.95249999999999</v>
      </c>
      <c r="W1284" s="10">
        <v>368.85500000000002</v>
      </c>
      <c r="X1284" s="10">
        <v>371.67500000000001</v>
      </c>
      <c r="Y1284" s="10">
        <v>372.77249999999998</v>
      </c>
      <c r="Z1284" s="10">
        <v>373.08499999999998</v>
      </c>
    </row>
    <row r="1285" spans="1:26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2">
        <f t="shared" si="39"/>
        <v>370.97</v>
      </c>
      <c r="I1285" s="2">
        <f t="shared" si="40"/>
        <v>372.46</v>
      </c>
      <c r="J1285" s="2">
        <f t="shared" si="41"/>
        <v>371.05</v>
      </c>
      <c r="K1285" s="10">
        <f>(testdata1820[[#This Row],[H]]+testdata1820[[#This Row],[L]]+2*testdata1820[[#This Row],[O]])/4</f>
        <v>371.36250000000001</v>
      </c>
      <c r="L1285" s="10">
        <f>2*testdata1820[[#This Row],[PP]]-testdata1820[[#This Row],[H]]</f>
        <v>370.26500000000004</v>
      </c>
      <c r="M1285" s="10">
        <f>testdata1820[[#This Row],[PP]]-(testdata1820[[#This Row],[H]]-testdata1820[[#This Row],[L]])</f>
        <v>369.95250000000004</v>
      </c>
      <c r="N1285" s="10">
        <f>testdata1820[[#This Row],[L]]-2*(testdata1820[[#This Row],[H]]-testdata1820[[#This Row],[PP]])</f>
        <v>368.85500000000008</v>
      </c>
      <c r="O1285" s="10">
        <f>2*testdata1820[[#This Row],[PP]]-testdata1820[[#This Row],[L]]</f>
        <v>371.67500000000001</v>
      </c>
      <c r="P1285" s="10">
        <f>testdata1820[[#This Row],[PP]]+(testdata1820[[#This Row],[H]]-testdata1820[[#This Row],[L]])</f>
        <v>372.77249999999998</v>
      </c>
      <c r="Q1285" s="10">
        <f>testdata1820[[#This Row],[H]]+2*(testdata1820[[#This Row],[PP]]-testdata1820[[#This Row],[L]])</f>
        <v>373.08499999999998</v>
      </c>
      <c r="S1285" s="8">
        <v>44183.472222222219</v>
      </c>
      <c r="T1285" s="10">
        <v>371.36250000000001</v>
      </c>
      <c r="U1285" s="10">
        <v>370.26499999999999</v>
      </c>
      <c r="V1285" s="10">
        <v>369.95249999999999</v>
      </c>
      <c r="W1285" s="10">
        <v>368.85500000000002</v>
      </c>
      <c r="X1285" s="10">
        <v>371.67500000000001</v>
      </c>
      <c r="Y1285" s="10">
        <v>372.77249999999998</v>
      </c>
      <c r="Z1285" s="10">
        <v>373.08499999999998</v>
      </c>
    </row>
    <row r="1286" spans="1:26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2">
        <f t="shared" si="39"/>
        <v>370.97</v>
      </c>
      <c r="I1286" s="2">
        <f t="shared" si="40"/>
        <v>372.46</v>
      </c>
      <c r="J1286" s="2">
        <f t="shared" si="41"/>
        <v>371.05</v>
      </c>
      <c r="K1286" s="10">
        <f>(testdata1820[[#This Row],[H]]+testdata1820[[#This Row],[L]]+2*testdata1820[[#This Row],[O]])/4</f>
        <v>371.36250000000001</v>
      </c>
      <c r="L1286" s="10">
        <f>2*testdata1820[[#This Row],[PP]]-testdata1820[[#This Row],[H]]</f>
        <v>370.26500000000004</v>
      </c>
      <c r="M1286" s="10">
        <f>testdata1820[[#This Row],[PP]]-(testdata1820[[#This Row],[H]]-testdata1820[[#This Row],[L]])</f>
        <v>369.95250000000004</v>
      </c>
      <c r="N1286" s="10">
        <f>testdata1820[[#This Row],[L]]-2*(testdata1820[[#This Row],[H]]-testdata1820[[#This Row],[PP]])</f>
        <v>368.85500000000008</v>
      </c>
      <c r="O1286" s="10">
        <f>2*testdata1820[[#This Row],[PP]]-testdata1820[[#This Row],[L]]</f>
        <v>371.67500000000001</v>
      </c>
      <c r="P1286" s="10">
        <f>testdata1820[[#This Row],[PP]]+(testdata1820[[#This Row],[H]]-testdata1820[[#This Row],[L]])</f>
        <v>372.77249999999998</v>
      </c>
      <c r="Q1286" s="10">
        <f>testdata1820[[#This Row],[H]]+2*(testdata1820[[#This Row],[PP]]-testdata1820[[#This Row],[L]])</f>
        <v>373.08499999999998</v>
      </c>
      <c r="S1286" s="8">
        <v>44183.472916666666</v>
      </c>
      <c r="T1286" s="10">
        <v>371.36250000000001</v>
      </c>
      <c r="U1286" s="10">
        <v>370.26499999999999</v>
      </c>
      <c r="V1286" s="10">
        <v>369.95249999999999</v>
      </c>
      <c r="W1286" s="10">
        <v>368.85500000000002</v>
      </c>
      <c r="X1286" s="10">
        <v>371.67500000000001</v>
      </c>
      <c r="Y1286" s="10">
        <v>372.77249999999998</v>
      </c>
      <c r="Z1286" s="10">
        <v>373.08499999999998</v>
      </c>
    </row>
    <row r="1287" spans="1:26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2">
        <f t="shared" si="39"/>
        <v>370.97</v>
      </c>
      <c r="I1287" s="2">
        <f t="shared" si="40"/>
        <v>372.46</v>
      </c>
      <c r="J1287" s="2">
        <f t="shared" si="41"/>
        <v>371.05</v>
      </c>
      <c r="K1287" s="10">
        <f>(testdata1820[[#This Row],[H]]+testdata1820[[#This Row],[L]]+2*testdata1820[[#This Row],[O]])/4</f>
        <v>371.36250000000001</v>
      </c>
      <c r="L1287" s="10">
        <f>2*testdata1820[[#This Row],[PP]]-testdata1820[[#This Row],[H]]</f>
        <v>370.26500000000004</v>
      </c>
      <c r="M1287" s="10">
        <f>testdata1820[[#This Row],[PP]]-(testdata1820[[#This Row],[H]]-testdata1820[[#This Row],[L]])</f>
        <v>369.95250000000004</v>
      </c>
      <c r="N1287" s="10">
        <f>testdata1820[[#This Row],[L]]-2*(testdata1820[[#This Row],[H]]-testdata1820[[#This Row],[PP]])</f>
        <v>368.85500000000008</v>
      </c>
      <c r="O1287" s="10">
        <f>2*testdata1820[[#This Row],[PP]]-testdata1820[[#This Row],[L]]</f>
        <v>371.67500000000001</v>
      </c>
      <c r="P1287" s="10">
        <f>testdata1820[[#This Row],[PP]]+(testdata1820[[#This Row],[H]]-testdata1820[[#This Row],[L]])</f>
        <v>372.77249999999998</v>
      </c>
      <c r="Q1287" s="10">
        <f>testdata1820[[#This Row],[H]]+2*(testdata1820[[#This Row],[PP]]-testdata1820[[#This Row],[L]])</f>
        <v>373.08499999999998</v>
      </c>
      <c r="S1287" s="8">
        <v>44183.473611111112</v>
      </c>
      <c r="T1287" s="10">
        <v>371.36250000000001</v>
      </c>
      <c r="U1287" s="10">
        <v>370.26499999999999</v>
      </c>
      <c r="V1287" s="10">
        <v>369.95249999999999</v>
      </c>
      <c r="W1287" s="10">
        <v>368.85500000000002</v>
      </c>
      <c r="X1287" s="10">
        <v>371.67500000000001</v>
      </c>
      <c r="Y1287" s="10">
        <v>372.77249999999998</v>
      </c>
      <c r="Z1287" s="10">
        <v>373.08499999999998</v>
      </c>
    </row>
    <row r="1288" spans="1:26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2">
        <f t="shared" si="39"/>
        <v>370.97</v>
      </c>
      <c r="I1288" s="2">
        <f t="shared" si="40"/>
        <v>372.46</v>
      </c>
      <c r="J1288" s="2">
        <f t="shared" si="41"/>
        <v>371.05</v>
      </c>
      <c r="K1288" s="10">
        <f>(testdata1820[[#This Row],[H]]+testdata1820[[#This Row],[L]]+2*testdata1820[[#This Row],[O]])/4</f>
        <v>371.36250000000001</v>
      </c>
      <c r="L1288" s="10">
        <f>2*testdata1820[[#This Row],[PP]]-testdata1820[[#This Row],[H]]</f>
        <v>370.26500000000004</v>
      </c>
      <c r="M1288" s="10">
        <f>testdata1820[[#This Row],[PP]]-(testdata1820[[#This Row],[H]]-testdata1820[[#This Row],[L]])</f>
        <v>369.95250000000004</v>
      </c>
      <c r="N1288" s="10">
        <f>testdata1820[[#This Row],[L]]-2*(testdata1820[[#This Row],[H]]-testdata1820[[#This Row],[PP]])</f>
        <v>368.85500000000008</v>
      </c>
      <c r="O1288" s="10">
        <f>2*testdata1820[[#This Row],[PP]]-testdata1820[[#This Row],[L]]</f>
        <v>371.67500000000001</v>
      </c>
      <c r="P1288" s="10">
        <f>testdata1820[[#This Row],[PP]]+(testdata1820[[#This Row],[H]]-testdata1820[[#This Row],[L]])</f>
        <v>372.77249999999998</v>
      </c>
      <c r="Q1288" s="10">
        <f>testdata1820[[#This Row],[H]]+2*(testdata1820[[#This Row],[PP]]-testdata1820[[#This Row],[L]])</f>
        <v>373.08499999999998</v>
      </c>
      <c r="S1288" s="8">
        <v>44183.474305555559</v>
      </c>
      <c r="T1288" s="10">
        <v>371.36250000000001</v>
      </c>
      <c r="U1288" s="10">
        <v>370.26499999999999</v>
      </c>
      <c r="V1288" s="10">
        <v>369.95249999999999</v>
      </c>
      <c r="W1288" s="10">
        <v>368.85500000000002</v>
      </c>
      <c r="X1288" s="10">
        <v>371.67500000000001</v>
      </c>
      <c r="Y1288" s="10">
        <v>372.77249999999998</v>
      </c>
      <c r="Z1288" s="10">
        <v>373.08499999999998</v>
      </c>
    </row>
    <row r="1289" spans="1:26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2">
        <f t="shared" si="39"/>
        <v>370.97</v>
      </c>
      <c r="I1289" s="2">
        <f t="shared" si="40"/>
        <v>372.46</v>
      </c>
      <c r="J1289" s="2">
        <f t="shared" si="41"/>
        <v>371.05</v>
      </c>
      <c r="K1289" s="10">
        <f>(testdata1820[[#This Row],[H]]+testdata1820[[#This Row],[L]]+2*testdata1820[[#This Row],[O]])/4</f>
        <v>371.36250000000001</v>
      </c>
      <c r="L1289" s="10">
        <f>2*testdata1820[[#This Row],[PP]]-testdata1820[[#This Row],[H]]</f>
        <v>370.26500000000004</v>
      </c>
      <c r="M1289" s="10">
        <f>testdata1820[[#This Row],[PP]]-(testdata1820[[#This Row],[H]]-testdata1820[[#This Row],[L]])</f>
        <v>369.95250000000004</v>
      </c>
      <c r="N1289" s="10">
        <f>testdata1820[[#This Row],[L]]-2*(testdata1820[[#This Row],[H]]-testdata1820[[#This Row],[PP]])</f>
        <v>368.85500000000008</v>
      </c>
      <c r="O1289" s="10">
        <f>2*testdata1820[[#This Row],[PP]]-testdata1820[[#This Row],[L]]</f>
        <v>371.67500000000001</v>
      </c>
      <c r="P1289" s="10">
        <f>testdata1820[[#This Row],[PP]]+(testdata1820[[#This Row],[H]]-testdata1820[[#This Row],[L]])</f>
        <v>372.77249999999998</v>
      </c>
      <c r="Q1289" s="10">
        <f>testdata1820[[#This Row],[H]]+2*(testdata1820[[#This Row],[PP]]-testdata1820[[#This Row],[L]])</f>
        <v>373.08499999999998</v>
      </c>
      <c r="S1289" s="8">
        <v>44183.474999999999</v>
      </c>
      <c r="T1289" s="10">
        <v>371.36250000000001</v>
      </c>
      <c r="U1289" s="10">
        <v>370.26499999999999</v>
      </c>
      <c r="V1289" s="10">
        <v>369.95249999999999</v>
      </c>
      <c r="W1289" s="10">
        <v>368.85500000000002</v>
      </c>
      <c r="X1289" s="10">
        <v>371.67500000000001</v>
      </c>
      <c r="Y1289" s="10">
        <v>372.77249999999998</v>
      </c>
      <c r="Z1289" s="10">
        <v>373.08499999999998</v>
      </c>
    </row>
    <row r="1290" spans="1:26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2">
        <f t="shared" si="39"/>
        <v>370.97</v>
      </c>
      <c r="I1290" s="2">
        <f t="shared" si="40"/>
        <v>372.46</v>
      </c>
      <c r="J1290" s="2">
        <f t="shared" si="41"/>
        <v>371.05</v>
      </c>
      <c r="K1290" s="10">
        <f>(testdata1820[[#This Row],[H]]+testdata1820[[#This Row],[L]]+2*testdata1820[[#This Row],[O]])/4</f>
        <v>371.36250000000001</v>
      </c>
      <c r="L1290" s="10">
        <f>2*testdata1820[[#This Row],[PP]]-testdata1820[[#This Row],[H]]</f>
        <v>370.26500000000004</v>
      </c>
      <c r="M1290" s="10">
        <f>testdata1820[[#This Row],[PP]]-(testdata1820[[#This Row],[H]]-testdata1820[[#This Row],[L]])</f>
        <v>369.95250000000004</v>
      </c>
      <c r="N1290" s="10">
        <f>testdata1820[[#This Row],[L]]-2*(testdata1820[[#This Row],[H]]-testdata1820[[#This Row],[PP]])</f>
        <v>368.85500000000008</v>
      </c>
      <c r="O1290" s="10">
        <f>2*testdata1820[[#This Row],[PP]]-testdata1820[[#This Row],[L]]</f>
        <v>371.67500000000001</v>
      </c>
      <c r="P1290" s="10">
        <f>testdata1820[[#This Row],[PP]]+(testdata1820[[#This Row],[H]]-testdata1820[[#This Row],[L]])</f>
        <v>372.77249999999998</v>
      </c>
      <c r="Q1290" s="10">
        <f>testdata1820[[#This Row],[H]]+2*(testdata1820[[#This Row],[PP]]-testdata1820[[#This Row],[L]])</f>
        <v>373.08499999999998</v>
      </c>
      <c r="S1290" s="8">
        <v>44183.475694444445</v>
      </c>
      <c r="T1290" s="10">
        <v>371.36250000000001</v>
      </c>
      <c r="U1290" s="10">
        <v>370.26499999999999</v>
      </c>
      <c r="V1290" s="10">
        <v>369.95249999999999</v>
      </c>
      <c r="W1290" s="10">
        <v>368.85500000000002</v>
      </c>
      <c r="X1290" s="10">
        <v>371.67500000000001</v>
      </c>
      <c r="Y1290" s="10">
        <v>372.77249999999998</v>
      </c>
      <c r="Z1290" s="10">
        <v>373.08499999999998</v>
      </c>
    </row>
    <row r="1291" spans="1:26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2">
        <f t="shared" ref="H1291:H1354" si="42">H1290</f>
        <v>370.97</v>
      </c>
      <c r="I1291" s="2">
        <f t="shared" ref="I1291:I1354" si="43">I1290</f>
        <v>372.46</v>
      </c>
      <c r="J1291" s="2">
        <f t="shared" ref="J1291:J1354" si="44">J1290</f>
        <v>371.05</v>
      </c>
      <c r="K1291" s="10">
        <f>(testdata1820[[#This Row],[H]]+testdata1820[[#This Row],[L]]+2*testdata1820[[#This Row],[O]])/4</f>
        <v>371.36250000000001</v>
      </c>
      <c r="L1291" s="10">
        <f>2*testdata1820[[#This Row],[PP]]-testdata1820[[#This Row],[H]]</f>
        <v>370.26500000000004</v>
      </c>
      <c r="M1291" s="10">
        <f>testdata1820[[#This Row],[PP]]-(testdata1820[[#This Row],[H]]-testdata1820[[#This Row],[L]])</f>
        <v>369.95250000000004</v>
      </c>
      <c r="N1291" s="10">
        <f>testdata1820[[#This Row],[L]]-2*(testdata1820[[#This Row],[H]]-testdata1820[[#This Row],[PP]])</f>
        <v>368.85500000000008</v>
      </c>
      <c r="O1291" s="10">
        <f>2*testdata1820[[#This Row],[PP]]-testdata1820[[#This Row],[L]]</f>
        <v>371.67500000000001</v>
      </c>
      <c r="P1291" s="10">
        <f>testdata1820[[#This Row],[PP]]+(testdata1820[[#This Row],[H]]-testdata1820[[#This Row],[L]])</f>
        <v>372.77249999999998</v>
      </c>
      <c r="Q1291" s="10">
        <f>testdata1820[[#This Row],[H]]+2*(testdata1820[[#This Row],[PP]]-testdata1820[[#This Row],[L]])</f>
        <v>373.08499999999998</v>
      </c>
      <c r="S1291" s="8">
        <v>44183.476388888892</v>
      </c>
      <c r="T1291" s="10">
        <v>371.36250000000001</v>
      </c>
      <c r="U1291" s="10">
        <v>370.26499999999999</v>
      </c>
      <c r="V1291" s="10">
        <v>369.95249999999999</v>
      </c>
      <c r="W1291" s="10">
        <v>368.85500000000002</v>
      </c>
      <c r="X1291" s="10">
        <v>371.67500000000001</v>
      </c>
      <c r="Y1291" s="10">
        <v>372.77249999999998</v>
      </c>
      <c r="Z1291" s="10">
        <v>373.08499999999998</v>
      </c>
    </row>
    <row r="1292" spans="1:26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2">
        <f t="shared" si="42"/>
        <v>370.97</v>
      </c>
      <c r="I1292" s="2">
        <f t="shared" si="43"/>
        <v>372.46</v>
      </c>
      <c r="J1292" s="2">
        <f t="shared" si="44"/>
        <v>371.05</v>
      </c>
      <c r="K1292" s="10">
        <f>(testdata1820[[#This Row],[H]]+testdata1820[[#This Row],[L]]+2*testdata1820[[#This Row],[O]])/4</f>
        <v>371.36250000000001</v>
      </c>
      <c r="L1292" s="10">
        <f>2*testdata1820[[#This Row],[PP]]-testdata1820[[#This Row],[H]]</f>
        <v>370.26500000000004</v>
      </c>
      <c r="M1292" s="10">
        <f>testdata1820[[#This Row],[PP]]-(testdata1820[[#This Row],[H]]-testdata1820[[#This Row],[L]])</f>
        <v>369.95250000000004</v>
      </c>
      <c r="N1292" s="10">
        <f>testdata1820[[#This Row],[L]]-2*(testdata1820[[#This Row],[H]]-testdata1820[[#This Row],[PP]])</f>
        <v>368.85500000000008</v>
      </c>
      <c r="O1292" s="10">
        <f>2*testdata1820[[#This Row],[PP]]-testdata1820[[#This Row],[L]]</f>
        <v>371.67500000000001</v>
      </c>
      <c r="P1292" s="10">
        <f>testdata1820[[#This Row],[PP]]+(testdata1820[[#This Row],[H]]-testdata1820[[#This Row],[L]])</f>
        <v>372.77249999999998</v>
      </c>
      <c r="Q1292" s="10">
        <f>testdata1820[[#This Row],[H]]+2*(testdata1820[[#This Row],[PP]]-testdata1820[[#This Row],[L]])</f>
        <v>373.08499999999998</v>
      </c>
      <c r="S1292" s="8">
        <v>44183.477083333331</v>
      </c>
      <c r="T1292" s="10">
        <v>371.36250000000001</v>
      </c>
      <c r="U1292" s="10">
        <v>370.26499999999999</v>
      </c>
      <c r="V1292" s="10">
        <v>369.95249999999999</v>
      </c>
      <c r="W1292" s="10">
        <v>368.85500000000002</v>
      </c>
      <c r="X1292" s="10">
        <v>371.67500000000001</v>
      </c>
      <c r="Y1292" s="10">
        <v>372.77249999999998</v>
      </c>
      <c r="Z1292" s="10">
        <v>373.08499999999998</v>
      </c>
    </row>
    <row r="1293" spans="1:26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2">
        <f t="shared" si="42"/>
        <v>370.97</v>
      </c>
      <c r="I1293" s="2">
        <f t="shared" si="43"/>
        <v>372.46</v>
      </c>
      <c r="J1293" s="2">
        <f t="shared" si="44"/>
        <v>371.05</v>
      </c>
      <c r="K1293" s="10">
        <f>(testdata1820[[#This Row],[H]]+testdata1820[[#This Row],[L]]+2*testdata1820[[#This Row],[O]])/4</f>
        <v>371.36250000000001</v>
      </c>
      <c r="L1293" s="10">
        <f>2*testdata1820[[#This Row],[PP]]-testdata1820[[#This Row],[H]]</f>
        <v>370.26500000000004</v>
      </c>
      <c r="M1293" s="10">
        <f>testdata1820[[#This Row],[PP]]-(testdata1820[[#This Row],[H]]-testdata1820[[#This Row],[L]])</f>
        <v>369.95250000000004</v>
      </c>
      <c r="N1293" s="10">
        <f>testdata1820[[#This Row],[L]]-2*(testdata1820[[#This Row],[H]]-testdata1820[[#This Row],[PP]])</f>
        <v>368.85500000000008</v>
      </c>
      <c r="O1293" s="10">
        <f>2*testdata1820[[#This Row],[PP]]-testdata1820[[#This Row],[L]]</f>
        <v>371.67500000000001</v>
      </c>
      <c r="P1293" s="10">
        <f>testdata1820[[#This Row],[PP]]+(testdata1820[[#This Row],[H]]-testdata1820[[#This Row],[L]])</f>
        <v>372.77249999999998</v>
      </c>
      <c r="Q1293" s="10">
        <f>testdata1820[[#This Row],[H]]+2*(testdata1820[[#This Row],[PP]]-testdata1820[[#This Row],[L]])</f>
        <v>373.08499999999998</v>
      </c>
      <c r="S1293" s="8">
        <v>44183.477777777778</v>
      </c>
      <c r="T1293" s="10">
        <v>371.36250000000001</v>
      </c>
      <c r="U1293" s="10">
        <v>370.26499999999999</v>
      </c>
      <c r="V1293" s="10">
        <v>369.95249999999999</v>
      </c>
      <c r="W1293" s="10">
        <v>368.85500000000002</v>
      </c>
      <c r="X1293" s="10">
        <v>371.67500000000001</v>
      </c>
      <c r="Y1293" s="10">
        <v>372.77249999999998</v>
      </c>
      <c r="Z1293" s="10">
        <v>373.08499999999998</v>
      </c>
    </row>
    <row r="1294" spans="1:26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2">
        <f t="shared" si="42"/>
        <v>370.97</v>
      </c>
      <c r="I1294" s="2">
        <f t="shared" si="43"/>
        <v>372.46</v>
      </c>
      <c r="J1294" s="2">
        <f t="shared" si="44"/>
        <v>371.05</v>
      </c>
      <c r="K1294" s="10">
        <f>(testdata1820[[#This Row],[H]]+testdata1820[[#This Row],[L]]+2*testdata1820[[#This Row],[O]])/4</f>
        <v>371.36250000000001</v>
      </c>
      <c r="L1294" s="10">
        <f>2*testdata1820[[#This Row],[PP]]-testdata1820[[#This Row],[H]]</f>
        <v>370.26500000000004</v>
      </c>
      <c r="M1294" s="10">
        <f>testdata1820[[#This Row],[PP]]-(testdata1820[[#This Row],[H]]-testdata1820[[#This Row],[L]])</f>
        <v>369.95250000000004</v>
      </c>
      <c r="N1294" s="10">
        <f>testdata1820[[#This Row],[L]]-2*(testdata1820[[#This Row],[H]]-testdata1820[[#This Row],[PP]])</f>
        <v>368.85500000000008</v>
      </c>
      <c r="O1294" s="10">
        <f>2*testdata1820[[#This Row],[PP]]-testdata1820[[#This Row],[L]]</f>
        <v>371.67500000000001</v>
      </c>
      <c r="P1294" s="10">
        <f>testdata1820[[#This Row],[PP]]+(testdata1820[[#This Row],[H]]-testdata1820[[#This Row],[L]])</f>
        <v>372.77249999999998</v>
      </c>
      <c r="Q1294" s="10">
        <f>testdata1820[[#This Row],[H]]+2*(testdata1820[[#This Row],[PP]]-testdata1820[[#This Row],[L]])</f>
        <v>373.08499999999998</v>
      </c>
      <c r="S1294" s="8">
        <v>44183.478472222225</v>
      </c>
      <c r="T1294" s="10">
        <v>371.36250000000001</v>
      </c>
      <c r="U1294" s="10">
        <v>370.26499999999999</v>
      </c>
      <c r="V1294" s="10">
        <v>369.95249999999999</v>
      </c>
      <c r="W1294" s="10">
        <v>368.85500000000002</v>
      </c>
      <c r="X1294" s="10">
        <v>371.67500000000001</v>
      </c>
      <c r="Y1294" s="10">
        <v>372.77249999999998</v>
      </c>
      <c r="Z1294" s="10">
        <v>373.08499999999998</v>
      </c>
    </row>
    <row r="1295" spans="1:26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2">
        <f t="shared" si="42"/>
        <v>370.97</v>
      </c>
      <c r="I1295" s="2">
        <f t="shared" si="43"/>
        <v>372.46</v>
      </c>
      <c r="J1295" s="2">
        <f t="shared" si="44"/>
        <v>371.05</v>
      </c>
      <c r="K1295" s="10">
        <f>(testdata1820[[#This Row],[H]]+testdata1820[[#This Row],[L]]+2*testdata1820[[#This Row],[O]])/4</f>
        <v>371.36250000000001</v>
      </c>
      <c r="L1295" s="10">
        <f>2*testdata1820[[#This Row],[PP]]-testdata1820[[#This Row],[H]]</f>
        <v>370.26500000000004</v>
      </c>
      <c r="M1295" s="10">
        <f>testdata1820[[#This Row],[PP]]-(testdata1820[[#This Row],[H]]-testdata1820[[#This Row],[L]])</f>
        <v>369.95250000000004</v>
      </c>
      <c r="N1295" s="10">
        <f>testdata1820[[#This Row],[L]]-2*(testdata1820[[#This Row],[H]]-testdata1820[[#This Row],[PP]])</f>
        <v>368.85500000000008</v>
      </c>
      <c r="O1295" s="10">
        <f>2*testdata1820[[#This Row],[PP]]-testdata1820[[#This Row],[L]]</f>
        <v>371.67500000000001</v>
      </c>
      <c r="P1295" s="10">
        <f>testdata1820[[#This Row],[PP]]+(testdata1820[[#This Row],[H]]-testdata1820[[#This Row],[L]])</f>
        <v>372.77249999999998</v>
      </c>
      <c r="Q1295" s="10">
        <f>testdata1820[[#This Row],[H]]+2*(testdata1820[[#This Row],[PP]]-testdata1820[[#This Row],[L]])</f>
        <v>373.08499999999998</v>
      </c>
      <c r="S1295" s="8">
        <v>44183.479166666664</v>
      </c>
      <c r="T1295" s="10">
        <v>371.36250000000001</v>
      </c>
      <c r="U1295" s="10">
        <v>370.26499999999999</v>
      </c>
      <c r="V1295" s="10">
        <v>369.95249999999999</v>
      </c>
      <c r="W1295" s="10">
        <v>368.85500000000002</v>
      </c>
      <c r="X1295" s="10">
        <v>371.67500000000001</v>
      </c>
      <c r="Y1295" s="10">
        <v>372.77249999999998</v>
      </c>
      <c r="Z1295" s="10">
        <v>373.08499999999998</v>
      </c>
    </row>
    <row r="1296" spans="1:26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2">
        <f t="shared" si="42"/>
        <v>370.97</v>
      </c>
      <c r="I1296" s="2">
        <f t="shared" si="43"/>
        <v>372.46</v>
      </c>
      <c r="J1296" s="2">
        <f t="shared" si="44"/>
        <v>371.05</v>
      </c>
      <c r="K1296" s="10">
        <f>(testdata1820[[#This Row],[H]]+testdata1820[[#This Row],[L]]+2*testdata1820[[#This Row],[O]])/4</f>
        <v>371.36250000000001</v>
      </c>
      <c r="L1296" s="10">
        <f>2*testdata1820[[#This Row],[PP]]-testdata1820[[#This Row],[H]]</f>
        <v>370.26500000000004</v>
      </c>
      <c r="M1296" s="10">
        <f>testdata1820[[#This Row],[PP]]-(testdata1820[[#This Row],[H]]-testdata1820[[#This Row],[L]])</f>
        <v>369.95250000000004</v>
      </c>
      <c r="N1296" s="10">
        <f>testdata1820[[#This Row],[L]]-2*(testdata1820[[#This Row],[H]]-testdata1820[[#This Row],[PP]])</f>
        <v>368.85500000000008</v>
      </c>
      <c r="O1296" s="10">
        <f>2*testdata1820[[#This Row],[PP]]-testdata1820[[#This Row],[L]]</f>
        <v>371.67500000000001</v>
      </c>
      <c r="P1296" s="10">
        <f>testdata1820[[#This Row],[PP]]+(testdata1820[[#This Row],[H]]-testdata1820[[#This Row],[L]])</f>
        <v>372.77249999999998</v>
      </c>
      <c r="Q1296" s="10">
        <f>testdata1820[[#This Row],[H]]+2*(testdata1820[[#This Row],[PP]]-testdata1820[[#This Row],[L]])</f>
        <v>373.08499999999998</v>
      </c>
      <c r="S1296" s="8">
        <v>44183.479861111111</v>
      </c>
      <c r="T1296" s="10">
        <v>371.36250000000001</v>
      </c>
      <c r="U1296" s="10">
        <v>370.26499999999999</v>
      </c>
      <c r="V1296" s="10">
        <v>369.95249999999999</v>
      </c>
      <c r="W1296" s="10">
        <v>368.85500000000002</v>
      </c>
      <c r="X1296" s="10">
        <v>371.67500000000001</v>
      </c>
      <c r="Y1296" s="10">
        <v>372.77249999999998</v>
      </c>
      <c r="Z1296" s="10">
        <v>373.08499999999998</v>
      </c>
    </row>
    <row r="1297" spans="1:26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2">
        <f t="shared" si="42"/>
        <v>370.97</v>
      </c>
      <c r="I1297" s="2">
        <f t="shared" si="43"/>
        <v>372.46</v>
      </c>
      <c r="J1297" s="2">
        <f t="shared" si="44"/>
        <v>371.05</v>
      </c>
      <c r="K1297" s="10">
        <f>(testdata1820[[#This Row],[H]]+testdata1820[[#This Row],[L]]+2*testdata1820[[#This Row],[O]])/4</f>
        <v>371.36250000000001</v>
      </c>
      <c r="L1297" s="10">
        <f>2*testdata1820[[#This Row],[PP]]-testdata1820[[#This Row],[H]]</f>
        <v>370.26500000000004</v>
      </c>
      <c r="M1297" s="10">
        <f>testdata1820[[#This Row],[PP]]-(testdata1820[[#This Row],[H]]-testdata1820[[#This Row],[L]])</f>
        <v>369.95250000000004</v>
      </c>
      <c r="N1297" s="10">
        <f>testdata1820[[#This Row],[L]]-2*(testdata1820[[#This Row],[H]]-testdata1820[[#This Row],[PP]])</f>
        <v>368.85500000000008</v>
      </c>
      <c r="O1297" s="10">
        <f>2*testdata1820[[#This Row],[PP]]-testdata1820[[#This Row],[L]]</f>
        <v>371.67500000000001</v>
      </c>
      <c r="P1297" s="10">
        <f>testdata1820[[#This Row],[PP]]+(testdata1820[[#This Row],[H]]-testdata1820[[#This Row],[L]])</f>
        <v>372.77249999999998</v>
      </c>
      <c r="Q1297" s="10">
        <f>testdata1820[[#This Row],[H]]+2*(testdata1820[[#This Row],[PP]]-testdata1820[[#This Row],[L]])</f>
        <v>373.08499999999998</v>
      </c>
      <c r="S1297" s="8">
        <v>44183.480555555558</v>
      </c>
      <c r="T1297" s="10">
        <v>371.36250000000001</v>
      </c>
      <c r="U1297" s="10">
        <v>370.26499999999999</v>
      </c>
      <c r="V1297" s="10">
        <v>369.95249999999999</v>
      </c>
      <c r="W1297" s="10">
        <v>368.85500000000002</v>
      </c>
      <c r="X1297" s="10">
        <v>371.67500000000001</v>
      </c>
      <c r="Y1297" s="10">
        <v>372.77249999999998</v>
      </c>
      <c r="Z1297" s="10">
        <v>373.08499999999998</v>
      </c>
    </row>
    <row r="1298" spans="1:26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2">
        <f t="shared" si="42"/>
        <v>370.97</v>
      </c>
      <c r="I1298" s="2">
        <f t="shared" si="43"/>
        <v>372.46</v>
      </c>
      <c r="J1298" s="2">
        <f t="shared" si="44"/>
        <v>371.05</v>
      </c>
      <c r="K1298" s="10">
        <f>(testdata1820[[#This Row],[H]]+testdata1820[[#This Row],[L]]+2*testdata1820[[#This Row],[O]])/4</f>
        <v>371.36250000000001</v>
      </c>
      <c r="L1298" s="10">
        <f>2*testdata1820[[#This Row],[PP]]-testdata1820[[#This Row],[H]]</f>
        <v>370.26500000000004</v>
      </c>
      <c r="M1298" s="10">
        <f>testdata1820[[#This Row],[PP]]-(testdata1820[[#This Row],[H]]-testdata1820[[#This Row],[L]])</f>
        <v>369.95250000000004</v>
      </c>
      <c r="N1298" s="10">
        <f>testdata1820[[#This Row],[L]]-2*(testdata1820[[#This Row],[H]]-testdata1820[[#This Row],[PP]])</f>
        <v>368.85500000000008</v>
      </c>
      <c r="O1298" s="10">
        <f>2*testdata1820[[#This Row],[PP]]-testdata1820[[#This Row],[L]]</f>
        <v>371.67500000000001</v>
      </c>
      <c r="P1298" s="10">
        <f>testdata1820[[#This Row],[PP]]+(testdata1820[[#This Row],[H]]-testdata1820[[#This Row],[L]])</f>
        <v>372.77249999999998</v>
      </c>
      <c r="Q1298" s="10">
        <f>testdata1820[[#This Row],[H]]+2*(testdata1820[[#This Row],[PP]]-testdata1820[[#This Row],[L]])</f>
        <v>373.08499999999998</v>
      </c>
      <c r="S1298" s="8">
        <v>44183.481249999997</v>
      </c>
      <c r="T1298" s="10">
        <v>371.36250000000001</v>
      </c>
      <c r="U1298" s="10">
        <v>370.26499999999999</v>
      </c>
      <c r="V1298" s="10">
        <v>369.95249999999999</v>
      </c>
      <c r="W1298" s="10">
        <v>368.85500000000002</v>
      </c>
      <c r="X1298" s="10">
        <v>371.67500000000001</v>
      </c>
      <c r="Y1298" s="10">
        <v>372.77249999999998</v>
      </c>
      <c r="Z1298" s="10">
        <v>373.08499999999998</v>
      </c>
    </row>
    <row r="1299" spans="1:26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2">
        <f t="shared" si="42"/>
        <v>370.97</v>
      </c>
      <c r="I1299" s="2">
        <f t="shared" si="43"/>
        <v>372.46</v>
      </c>
      <c r="J1299" s="2">
        <f t="shared" si="44"/>
        <v>371.05</v>
      </c>
      <c r="K1299" s="10">
        <f>(testdata1820[[#This Row],[H]]+testdata1820[[#This Row],[L]]+2*testdata1820[[#This Row],[O]])/4</f>
        <v>371.36250000000001</v>
      </c>
      <c r="L1299" s="10">
        <f>2*testdata1820[[#This Row],[PP]]-testdata1820[[#This Row],[H]]</f>
        <v>370.26500000000004</v>
      </c>
      <c r="M1299" s="10">
        <f>testdata1820[[#This Row],[PP]]-(testdata1820[[#This Row],[H]]-testdata1820[[#This Row],[L]])</f>
        <v>369.95250000000004</v>
      </c>
      <c r="N1299" s="10">
        <f>testdata1820[[#This Row],[L]]-2*(testdata1820[[#This Row],[H]]-testdata1820[[#This Row],[PP]])</f>
        <v>368.85500000000008</v>
      </c>
      <c r="O1299" s="10">
        <f>2*testdata1820[[#This Row],[PP]]-testdata1820[[#This Row],[L]]</f>
        <v>371.67500000000001</v>
      </c>
      <c r="P1299" s="10">
        <f>testdata1820[[#This Row],[PP]]+(testdata1820[[#This Row],[H]]-testdata1820[[#This Row],[L]])</f>
        <v>372.77249999999998</v>
      </c>
      <c r="Q1299" s="10">
        <f>testdata1820[[#This Row],[H]]+2*(testdata1820[[#This Row],[PP]]-testdata1820[[#This Row],[L]])</f>
        <v>373.08499999999998</v>
      </c>
      <c r="S1299" s="8">
        <v>44183.481944444444</v>
      </c>
      <c r="T1299" s="10">
        <v>371.36250000000001</v>
      </c>
      <c r="U1299" s="10">
        <v>370.26499999999999</v>
      </c>
      <c r="V1299" s="10">
        <v>369.95249999999999</v>
      </c>
      <c r="W1299" s="10">
        <v>368.85500000000002</v>
      </c>
      <c r="X1299" s="10">
        <v>371.67500000000001</v>
      </c>
      <c r="Y1299" s="10">
        <v>372.77249999999998</v>
      </c>
      <c r="Z1299" s="10">
        <v>373.08499999999998</v>
      </c>
    </row>
    <row r="1300" spans="1:26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2">
        <f t="shared" si="42"/>
        <v>370.97</v>
      </c>
      <c r="I1300" s="2">
        <f t="shared" si="43"/>
        <v>372.46</v>
      </c>
      <c r="J1300" s="2">
        <f t="shared" si="44"/>
        <v>371.05</v>
      </c>
      <c r="K1300" s="10">
        <f>(testdata1820[[#This Row],[H]]+testdata1820[[#This Row],[L]]+2*testdata1820[[#This Row],[O]])/4</f>
        <v>371.36250000000001</v>
      </c>
      <c r="L1300" s="10">
        <f>2*testdata1820[[#This Row],[PP]]-testdata1820[[#This Row],[H]]</f>
        <v>370.26500000000004</v>
      </c>
      <c r="M1300" s="10">
        <f>testdata1820[[#This Row],[PP]]-(testdata1820[[#This Row],[H]]-testdata1820[[#This Row],[L]])</f>
        <v>369.95250000000004</v>
      </c>
      <c r="N1300" s="10">
        <f>testdata1820[[#This Row],[L]]-2*(testdata1820[[#This Row],[H]]-testdata1820[[#This Row],[PP]])</f>
        <v>368.85500000000008</v>
      </c>
      <c r="O1300" s="10">
        <f>2*testdata1820[[#This Row],[PP]]-testdata1820[[#This Row],[L]]</f>
        <v>371.67500000000001</v>
      </c>
      <c r="P1300" s="10">
        <f>testdata1820[[#This Row],[PP]]+(testdata1820[[#This Row],[H]]-testdata1820[[#This Row],[L]])</f>
        <v>372.77249999999998</v>
      </c>
      <c r="Q1300" s="10">
        <f>testdata1820[[#This Row],[H]]+2*(testdata1820[[#This Row],[PP]]-testdata1820[[#This Row],[L]])</f>
        <v>373.08499999999998</v>
      </c>
      <c r="S1300" s="8">
        <v>44183.482638888891</v>
      </c>
      <c r="T1300" s="10">
        <v>371.36250000000001</v>
      </c>
      <c r="U1300" s="10">
        <v>370.26499999999999</v>
      </c>
      <c r="V1300" s="10">
        <v>369.95249999999999</v>
      </c>
      <c r="W1300" s="10">
        <v>368.85500000000002</v>
      </c>
      <c r="X1300" s="10">
        <v>371.67500000000001</v>
      </c>
      <c r="Y1300" s="10">
        <v>372.77249999999998</v>
      </c>
      <c r="Z1300" s="10">
        <v>373.08499999999998</v>
      </c>
    </row>
    <row r="1301" spans="1:26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2">
        <f t="shared" si="42"/>
        <v>370.97</v>
      </c>
      <c r="I1301" s="2">
        <f t="shared" si="43"/>
        <v>372.46</v>
      </c>
      <c r="J1301" s="2">
        <f t="shared" si="44"/>
        <v>371.05</v>
      </c>
      <c r="K1301" s="10">
        <f>(testdata1820[[#This Row],[H]]+testdata1820[[#This Row],[L]]+2*testdata1820[[#This Row],[O]])/4</f>
        <v>371.36250000000001</v>
      </c>
      <c r="L1301" s="10">
        <f>2*testdata1820[[#This Row],[PP]]-testdata1820[[#This Row],[H]]</f>
        <v>370.26500000000004</v>
      </c>
      <c r="M1301" s="10">
        <f>testdata1820[[#This Row],[PP]]-(testdata1820[[#This Row],[H]]-testdata1820[[#This Row],[L]])</f>
        <v>369.95250000000004</v>
      </c>
      <c r="N1301" s="10">
        <f>testdata1820[[#This Row],[L]]-2*(testdata1820[[#This Row],[H]]-testdata1820[[#This Row],[PP]])</f>
        <v>368.85500000000008</v>
      </c>
      <c r="O1301" s="10">
        <f>2*testdata1820[[#This Row],[PP]]-testdata1820[[#This Row],[L]]</f>
        <v>371.67500000000001</v>
      </c>
      <c r="P1301" s="10">
        <f>testdata1820[[#This Row],[PP]]+(testdata1820[[#This Row],[H]]-testdata1820[[#This Row],[L]])</f>
        <v>372.77249999999998</v>
      </c>
      <c r="Q1301" s="10">
        <f>testdata1820[[#This Row],[H]]+2*(testdata1820[[#This Row],[PP]]-testdata1820[[#This Row],[L]])</f>
        <v>373.08499999999998</v>
      </c>
      <c r="S1301" s="8">
        <v>44183.48333333333</v>
      </c>
      <c r="T1301" s="10">
        <v>371.36250000000001</v>
      </c>
      <c r="U1301" s="10">
        <v>370.26499999999999</v>
      </c>
      <c r="V1301" s="10">
        <v>369.95249999999999</v>
      </c>
      <c r="W1301" s="10">
        <v>368.85500000000002</v>
      </c>
      <c r="X1301" s="10">
        <v>371.67500000000001</v>
      </c>
      <c r="Y1301" s="10">
        <v>372.77249999999998</v>
      </c>
      <c r="Z1301" s="10">
        <v>373.08499999999998</v>
      </c>
    </row>
    <row r="1302" spans="1:26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2">
        <f t="shared" si="42"/>
        <v>370.97</v>
      </c>
      <c r="I1302" s="2">
        <f t="shared" si="43"/>
        <v>372.46</v>
      </c>
      <c r="J1302" s="2">
        <f t="shared" si="44"/>
        <v>371.05</v>
      </c>
      <c r="K1302" s="10">
        <f>(testdata1820[[#This Row],[H]]+testdata1820[[#This Row],[L]]+2*testdata1820[[#This Row],[O]])/4</f>
        <v>371.36250000000001</v>
      </c>
      <c r="L1302" s="10">
        <f>2*testdata1820[[#This Row],[PP]]-testdata1820[[#This Row],[H]]</f>
        <v>370.26500000000004</v>
      </c>
      <c r="M1302" s="10">
        <f>testdata1820[[#This Row],[PP]]-(testdata1820[[#This Row],[H]]-testdata1820[[#This Row],[L]])</f>
        <v>369.95250000000004</v>
      </c>
      <c r="N1302" s="10">
        <f>testdata1820[[#This Row],[L]]-2*(testdata1820[[#This Row],[H]]-testdata1820[[#This Row],[PP]])</f>
        <v>368.85500000000008</v>
      </c>
      <c r="O1302" s="10">
        <f>2*testdata1820[[#This Row],[PP]]-testdata1820[[#This Row],[L]]</f>
        <v>371.67500000000001</v>
      </c>
      <c r="P1302" s="10">
        <f>testdata1820[[#This Row],[PP]]+(testdata1820[[#This Row],[H]]-testdata1820[[#This Row],[L]])</f>
        <v>372.77249999999998</v>
      </c>
      <c r="Q1302" s="10">
        <f>testdata1820[[#This Row],[H]]+2*(testdata1820[[#This Row],[PP]]-testdata1820[[#This Row],[L]])</f>
        <v>373.08499999999998</v>
      </c>
      <c r="S1302" s="8">
        <v>44183.484027777777</v>
      </c>
      <c r="T1302" s="10">
        <v>371.36250000000001</v>
      </c>
      <c r="U1302" s="10">
        <v>370.26499999999999</v>
      </c>
      <c r="V1302" s="10">
        <v>369.95249999999999</v>
      </c>
      <c r="W1302" s="10">
        <v>368.85500000000002</v>
      </c>
      <c r="X1302" s="10">
        <v>371.67500000000001</v>
      </c>
      <c r="Y1302" s="10">
        <v>372.77249999999998</v>
      </c>
      <c r="Z1302" s="10">
        <v>373.08499999999998</v>
      </c>
    </row>
    <row r="1303" spans="1:26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2">
        <f t="shared" si="42"/>
        <v>370.97</v>
      </c>
      <c r="I1303" s="2">
        <f t="shared" si="43"/>
        <v>372.46</v>
      </c>
      <c r="J1303" s="2">
        <f t="shared" si="44"/>
        <v>371.05</v>
      </c>
      <c r="K1303" s="10">
        <f>(testdata1820[[#This Row],[H]]+testdata1820[[#This Row],[L]]+2*testdata1820[[#This Row],[O]])/4</f>
        <v>371.36250000000001</v>
      </c>
      <c r="L1303" s="10">
        <f>2*testdata1820[[#This Row],[PP]]-testdata1820[[#This Row],[H]]</f>
        <v>370.26500000000004</v>
      </c>
      <c r="M1303" s="10">
        <f>testdata1820[[#This Row],[PP]]-(testdata1820[[#This Row],[H]]-testdata1820[[#This Row],[L]])</f>
        <v>369.95250000000004</v>
      </c>
      <c r="N1303" s="10">
        <f>testdata1820[[#This Row],[L]]-2*(testdata1820[[#This Row],[H]]-testdata1820[[#This Row],[PP]])</f>
        <v>368.85500000000008</v>
      </c>
      <c r="O1303" s="10">
        <f>2*testdata1820[[#This Row],[PP]]-testdata1820[[#This Row],[L]]</f>
        <v>371.67500000000001</v>
      </c>
      <c r="P1303" s="10">
        <f>testdata1820[[#This Row],[PP]]+(testdata1820[[#This Row],[H]]-testdata1820[[#This Row],[L]])</f>
        <v>372.77249999999998</v>
      </c>
      <c r="Q1303" s="10">
        <f>testdata1820[[#This Row],[H]]+2*(testdata1820[[#This Row],[PP]]-testdata1820[[#This Row],[L]])</f>
        <v>373.08499999999998</v>
      </c>
      <c r="S1303" s="8">
        <v>44183.484722222223</v>
      </c>
      <c r="T1303" s="10">
        <v>371.36250000000001</v>
      </c>
      <c r="U1303" s="10">
        <v>370.26499999999999</v>
      </c>
      <c r="V1303" s="10">
        <v>369.95249999999999</v>
      </c>
      <c r="W1303" s="10">
        <v>368.85500000000002</v>
      </c>
      <c r="X1303" s="10">
        <v>371.67500000000001</v>
      </c>
      <c r="Y1303" s="10">
        <v>372.77249999999998</v>
      </c>
      <c r="Z1303" s="10">
        <v>373.08499999999998</v>
      </c>
    </row>
    <row r="1304" spans="1:26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2">
        <f t="shared" si="42"/>
        <v>370.97</v>
      </c>
      <c r="I1304" s="2">
        <f t="shared" si="43"/>
        <v>372.46</v>
      </c>
      <c r="J1304" s="2">
        <f t="shared" si="44"/>
        <v>371.05</v>
      </c>
      <c r="K1304" s="10">
        <f>(testdata1820[[#This Row],[H]]+testdata1820[[#This Row],[L]]+2*testdata1820[[#This Row],[O]])/4</f>
        <v>371.36250000000001</v>
      </c>
      <c r="L1304" s="10">
        <f>2*testdata1820[[#This Row],[PP]]-testdata1820[[#This Row],[H]]</f>
        <v>370.26500000000004</v>
      </c>
      <c r="M1304" s="10">
        <f>testdata1820[[#This Row],[PP]]-(testdata1820[[#This Row],[H]]-testdata1820[[#This Row],[L]])</f>
        <v>369.95250000000004</v>
      </c>
      <c r="N1304" s="10">
        <f>testdata1820[[#This Row],[L]]-2*(testdata1820[[#This Row],[H]]-testdata1820[[#This Row],[PP]])</f>
        <v>368.85500000000008</v>
      </c>
      <c r="O1304" s="10">
        <f>2*testdata1820[[#This Row],[PP]]-testdata1820[[#This Row],[L]]</f>
        <v>371.67500000000001</v>
      </c>
      <c r="P1304" s="10">
        <f>testdata1820[[#This Row],[PP]]+(testdata1820[[#This Row],[H]]-testdata1820[[#This Row],[L]])</f>
        <v>372.77249999999998</v>
      </c>
      <c r="Q1304" s="10">
        <f>testdata1820[[#This Row],[H]]+2*(testdata1820[[#This Row],[PP]]-testdata1820[[#This Row],[L]])</f>
        <v>373.08499999999998</v>
      </c>
      <c r="S1304" s="8">
        <v>44183.48541666667</v>
      </c>
      <c r="T1304" s="10">
        <v>371.36250000000001</v>
      </c>
      <c r="U1304" s="10">
        <v>370.26499999999999</v>
      </c>
      <c r="V1304" s="10">
        <v>369.95249999999999</v>
      </c>
      <c r="W1304" s="10">
        <v>368.85500000000002</v>
      </c>
      <c r="X1304" s="10">
        <v>371.67500000000001</v>
      </c>
      <c r="Y1304" s="10">
        <v>372.77249999999998</v>
      </c>
      <c r="Z1304" s="10">
        <v>373.08499999999998</v>
      </c>
    </row>
    <row r="1305" spans="1:26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2">
        <f t="shared" si="42"/>
        <v>370.97</v>
      </c>
      <c r="I1305" s="2">
        <f t="shared" si="43"/>
        <v>372.46</v>
      </c>
      <c r="J1305" s="2">
        <f t="shared" si="44"/>
        <v>371.05</v>
      </c>
      <c r="K1305" s="10">
        <f>(testdata1820[[#This Row],[H]]+testdata1820[[#This Row],[L]]+2*testdata1820[[#This Row],[O]])/4</f>
        <v>371.36250000000001</v>
      </c>
      <c r="L1305" s="10">
        <f>2*testdata1820[[#This Row],[PP]]-testdata1820[[#This Row],[H]]</f>
        <v>370.26500000000004</v>
      </c>
      <c r="M1305" s="10">
        <f>testdata1820[[#This Row],[PP]]-(testdata1820[[#This Row],[H]]-testdata1820[[#This Row],[L]])</f>
        <v>369.95250000000004</v>
      </c>
      <c r="N1305" s="10">
        <f>testdata1820[[#This Row],[L]]-2*(testdata1820[[#This Row],[H]]-testdata1820[[#This Row],[PP]])</f>
        <v>368.85500000000008</v>
      </c>
      <c r="O1305" s="10">
        <f>2*testdata1820[[#This Row],[PP]]-testdata1820[[#This Row],[L]]</f>
        <v>371.67500000000001</v>
      </c>
      <c r="P1305" s="10">
        <f>testdata1820[[#This Row],[PP]]+(testdata1820[[#This Row],[H]]-testdata1820[[#This Row],[L]])</f>
        <v>372.77249999999998</v>
      </c>
      <c r="Q1305" s="10">
        <f>testdata1820[[#This Row],[H]]+2*(testdata1820[[#This Row],[PP]]-testdata1820[[#This Row],[L]])</f>
        <v>373.08499999999998</v>
      </c>
      <c r="S1305" s="8">
        <v>44183.486111111109</v>
      </c>
      <c r="T1305" s="10">
        <v>371.36250000000001</v>
      </c>
      <c r="U1305" s="10">
        <v>370.26499999999999</v>
      </c>
      <c r="V1305" s="10">
        <v>369.95249999999999</v>
      </c>
      <c r="W1305" s="10">
        <v>368.85500000000002</v>
      </c>
      <c r="X1305" s="10">
        <v>371.67500000000001</v>
      </c>
      <c r="Y1305" s="10">
        <v>372.77249999999998</v>
      </c>
      <c r="Z1305" s="10">
        <v>373.08499999999998</v>
      </c>
    </row>
    <row r="1306" spans="1:26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2">
        <f t="shared" si="42"/>
        <v>370.97</v>
      </c>
      <c r="I1306" s="2">
        <f t="shared" si="43"/>
        <v>372.46</v>
      </c>
      <c r="J1306" s="2">
        <f t="shared" si="44"/>
        <v>371.05</v>
      </c>
      <c r="K1306" s="10">
        <f>(testdata1820[[#This Row],[H]]+testdata1820[[#This Row],[L]]+2*testdata1820[[#This Row],[O]])/4</f>
        <v>371.36250000000001</v>
      </c>
      <c r="L1306" s="10">
        <f>2*testdata1820[[#This Row],[PP]]-testdata1820[[#This Row],[H]]</f>
        <v>370.26500000000004</v>
      </c>
      <c r="M1306" s="10">
        <f>testdata1820[[#This Row],[PP]]-(testdata1820[[#This Row],[H]]-testdata1820[[#This Row],[L]])</f>
        <v>369.95250000000004</v>
      </c>
      <c r="N1306" s="10">
        <f>testdata1820[[#This Row],[L]]-2*(testdata1820[[#This Row],[H]]-testdata1820[[#This Row],[PP]])</f>
        <v>368.85500000000008</v>
      </c>
      <c r="O1306" s="10">
        <f>2*testdata1820[[#This Row],[PP]]-testdata1820[[#This Row],[L]]</f>
        <v>371.67500000000001</v>
      </c>
      <c r="P1306" s="10">
        <f>testdata1820[[#This Row],[PP]]+(testdata1820[[#This Row],[H]]-testdata1820[[#This Row],[L]])</f>
        <v>372.77249999999998</v>
      </c>
      <c r="Q1306" s="10">
        <f>testdata1820[[#This Row],[H]]+2*(testdata1820[[#This Row],[PP]]-testdata1820[[#This Row],[L]])</f>
        <v>373.08499999999998</v>
      </c>
      <c r="S1306" s="8">
        <v>44183.486805555556</v>
      </c>
      <c r="T1306" s="10">
        <v>371.36250000000001</v>
      </c>
      <c r="U1306" s="10">
        <v>370.26499999999999</v>
      </c>
      <c r="V1306" s="10">
        <v>369.95249999999999</v>
      </c>
      <c r="W1306" s="10">
        <v>368.85500000000002</v>
      </c>
      <c r="X1306" s="10">
        <v>371.67500000000001</v>
      </c>
      <c r="Y1306" s="10">
        <v>372.77249999999998</v>
      </c>
      <c r="Z1306" s="10">
        <v>373.08499999999998</v>
      </c>
    </row>
    <row r="1307" spans="1:26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2">
        <f t="shared" si="42"/>
        <v>370.97</v>
      </c>
      <c r="I1307" s="2">
        <f t="shared" si="43"/>
        <v>372.46</v>
      </c>
      <c r="J1307" s="2">
        <f t="shared" si="44"/>
        <v>371.05</v>
      </c>
      <c r="K1307" s="10">
        <f>(testdata1820[[#This Row],[H]]+testdata1820[[#This Row],[L]]+2*testdata1820[[#This Row],[O]])/4</f>
        <v>371.36250000000001</v>
      </c>
      <c r="L1307" s="10">
        <f>2*testdata1820[[#This Row],[PP]]-testdata1820[[#This Row],[H]]</f>
        <v>370.26500000000004</v>
      </c>
      <c r="M1307" s="10">
        <f>testdata1820[[#This Row],[PP]]-(testdata1820[[#This Row],[H]]-testdata1820[[#This Row],[L]])</f>
        <v>369.95250000000004</v>
      </c>
      <c r="N1307" s="10">
        <f>testdata1820[[#This Row],[L]]-2*(testdata1820[[#This Row],[H]]-testdata1820[[#This Row],[PP]])</f>
        <v>368.85500000000008</v>
      </c>
      <c r="O1307" s="10">
        <f>2*testdata1820[[#This Row],[PP]]-testdata1820[[#This Row],[L]]</f>
        <v>371.67500000000001</v>
      </c>
      <c r="P1307" s="10">
        <f>testdata1820[[#This Row],[PP]]+(testdata1820[[#This Row],[H]]-testdata1820[[#This Row],[L]])</f>
        <v>372.77249999999998</v>
      </c>
      <c r="Q1307" s="10">
        <f>testdata1820[[#This Row],[H]]+2*(testdata1820[[#This Row],[PP]]-testdata1820[[#This Row],[L]])</f>
        <v>373.08499999999998</v>
      </c>
      <c r="S1307" s="8">
        <v>44183.487500000003</v>
      </c>
      <c r="T1307" s="10">
        <v>371.36250000000001</v>
      </c>
      <c r="U1307" s="10">
        <v>370.26499999999999</v>
      </c>
      <c r="V1307" s="10">
        <v>369.95249999999999</v>
      </c>
      <c r="W1307" s="10">
        <v>368.85500000000002</v>
      </c>
      <c r="X1307" s="10">
        <v>371.67500000000001</v>
      </c>
      <c r="Y1307" s="10">
        <v>372.77249999999998</v>
      </c>
      <c r="Z1307" s="10">
        <v>373.08499999999998</v>
      </c>
    </row>
    <row r="1308" spans="1:26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2">
        <f t="shared" si="42"/>
        <v>370.97</v>
      </c>
      <c r="I1308" s="2">
        <f t="shared" si="43"/>
        <v>372.46</v>
      </c>
      <c r="J1308" s="2">
        <f t="shared" si="44"/>
        <v>371.05</v>
      </c>
      <c r="K1308" s="10">
        <f>(testdata1820[[#This Row],[H]]+testdata1820[[#This Row],[L]]+2*testdata1820[[#This Row],[O]])/4</f>
        <v>371.36250000000001</v>
      </c>
      <c r="L1308" s="10">
        <f>2*testdata1820[[#This Row],[PP]]-testdata1820[[#This Row],[H]]</f>
        <v>370.26500000000004</v>
      </c>
      <c r="M1308" s="10">
        <f>testdata1820[[#This Row],[PP]]-(testdata1820[[#This Row],[H]]-testdata1820[[#This Row],[L]])</f>
        <v>369.95250000000004</v>
      </c>
      <c r="N1308" s="10">
        <f>testdata1820[[#This Row],[L]]-2*(testdata1820[[#This Row],[H]]-testdata1820[[#This Row],[PP]])</f>
        <v>368.85500000000008</v>
      </c>
      <c r="O1308" s="10">
        <f>2*testdata1820[[#This Row],[PP]]-testdata1820[[#This Row],[L]]</f>
        <v>371.67500000000001</v>
      </c>
      <c r="P1308" s="10">
        <f>testdata1820[[#This Row],[PP]]+(testdata1820[[#This Row],[H]]-testdata1820[[#This Row],[L]])</f>
        <v>372.77249999999998</v>
      </c>
      <c r="Q1308" s="10">
        <f>testdata1820[[#This Row],[H]]+2*(testdata1820[[#This Row],[PP]]-testdata1820[[#This Row],[L]])</f>
        <v>373.08499999999998</v>
      </c>
      <c r="S1308" s="8">
        <v>44183.488194444442</v>
      </c>
      <c r="T1308" s="10">
        <v>371.36250000000001</v>
      </c>
      <c r="U1308" s="10">
        <v>370.26499999999999</v>
      </c>
      <c r="V1308" s="10">
        <v>369.95249999999999</v>
      </c>
      <c r="W1308" s="10">
        <v>368.85500000000002</v>
      </c>
      <c r="X1308" s="10">
        <v>371.67500000000001</v>
      </c>
      <c r="Y1308" s="10">
        <v>372.77249999999998</v>
      </c>
      <c r="Z1308" s="10">
        <v>373.08499999999998</v>
      </c>
    </row>
    <row r="1309" spans="1:26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2">
        <f t="shared" si="42"/>
        <v>370.97</v>
      </c>
      <c r="I1309" s="2">
        <f t="shared" si="43"/>
        <v>372.46</v>
      </c>
      <c r="J1309" s="2">
        <f t="shared" si="44"/>
        <v>371.05</v>
      </c>
      <c r="K1309" s="10">
        <f>(testdata1820[[#This Row],[H]]+testdata1820[[#This Row],[L]]+2*testdata1820[[#This Row],[O]])/4</f>
        <v>371.36250000000001</v>
      </c>
      <c r="L1309" s="10">
        <f>2*testdata1820[[#This Row],[PP]]-testdata1820[[#This Row],[H]]</f>
        <v>370.26500000000004</v>
      </c>
      <c r="M1309" s="10">
        <f>testdata1820[[#This Row],[PP]]-(testdata1820[[#This Row],[H]]-testdata1820[[#This Row],[L]])</f>
        <v>369.95250000000004</v>
      </c>
      <c r="N1309" s="10">
        <f>testdata1820[[#This Row],[L]]-2*(testdata1820[[#This Row],[H]]-testdata1820[[#This Row],[PP]])</f>
        <v>368.85500000000008</v>
      </c>
      <c r="O1309" s="10">
        <f>2*testdata1820[[#This Row],[PP]]-testdata1820[[#This Row],[L]]</f>
        <v>371.67500000000001</v>
      </c>
      <c r="P1309" s="10">
        <f>testdata1820[[#This Row],[PP]]+(testdata1820[[#This Row],[H]]-testdata1820[[#This Row],[L]])</f>
        <v>372.77249999999998</v>
      </c>
      <c r="Q1309" s="10">
        <f>testdata1820[[#This Row],[H]]+2*(testdata1820[[#This Row],[PP]]-testdata1820[[#This Row],[L]])</f>
        <v>373.08499999999998</v>
      </c>
      <c r="S1309" s="8">
        <v>44183.488888888889</v>
      </c>
      <c r="T1309" s="10">
        <v>371.36250000000001</v>
      </c>
      <c r="U1309" s="10">
        <v>370.26499999999999</v>
      </c>
      <c r="V1309" s="10">
        <v>369.95249999999999</v>
      </c>
      <c r="W1309" s="10">
        <v>368.85500000000002</v>
      </c>
      <c r="X1309" s="10">
        <v>371.67500000000001</v>
      </c>
      <c r="Y1309" s="10">
        <v>372.77249999999998</v>
      </c>
      <c r="Z1309" s="10">
        <v>373.08499999999998</v>
      </c>
    </row>
    <row r="1310" spans="1:26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2">
        <f t="shared" si="42"/>
        <v>370.97</v>
      </c>
      <c r="I1310" s="2">
        <f t="shared" si="43"/>
        <v>372.46</v>
      </c>
      <c r="J1310" s="2">
        <f t="shared" si="44"/>
        <v>371.05</v>
      </c>
      <c r="K1310" s="10">
        <f>(testdata1820[[#This Row],[H]]+testdata1820[[#This Row],[L]]+2*testdata1820[[#This Row],[O]])/4</f>
        <v>371.36250000000001</v>
      </c>
      <c r="L1310" s="10">
        <f>2*testdata1820[[#This Row],[PP]]-testdata1820[[#This Row],[H]]</f>
        <v>370.26500000000004</v>
      </c>
      <c r="M1310" s="10">
        <f>testdata1820[[#This Row],[PP]]-(testdata1820[[#This Row],[H]]-testdata1820[[#This Row],[L]])</f>
        <v>369.95250000000004</v>
      </c>
      <c r="N1310" s="10">
        <f>testdata1820[[#This Row],[L]]-2*(testdata1820[[#This Row],[H]]-testdata1820[[#This Row],[PP]])</f>
        <v>368.85500000000008</v>
      </c>
      <c r="O1310" s="10">
        <f>2*testdata1820[[#This Row],[PP]]-testdata1820[[#This Row],[L]]</f>
        <v>371.67500000000001</v>
      </c>
      <c r="P1310" s="10">
        <f>testdata1820[[#This Row],[PP]]+(testdata1820[[#This Row],[H]]-testdata1820[[#This Row],[L]])</f>
        <v>372.77249999999998</v>
      </c>
      <c r="Q1310" s="10">
        <f>testdata1820[[#This Row],[H]]+2*(testdata1820[[#This Row],[PP]]-testdata1820[[#This Row],[L]])</f>
        <v>373.08499999999998</v>
      </c>
      <c r="S1310" s="8">
        <v>44183.489583333336</v>
      </c>
      <c r="T1310" s="10">
        <v>371.36250000000001</v>
      </c>
      <c r="U1310" s="10">
        <v>370.26499999999999</v>
      </c>
      <c r="V1310" s="10">
        <v>369.95249999999999</v>
      </c>
      <c r="W1310" s="10">
        <v>368.85500000000002</v>
      </c>
      <c r="X1310" s="10">
        <v>371.67500000000001</v>
      </c>
      <c r="Y1310" s="10">
        <v>372.77249999999998</v>
      </c>
      <c r="Z1310" s="10">
        <v>373.08499999999998</v>
      </c>
    </row>
    <row r="1311" spans="1:26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2">
        <f t="shared" si="42"/>
        <v>370.97</v>
      </c>
      <c r="I1311" s="2">
        <f t="shared" si="43"/>
        <v>372.46</v>
      </c>
      <c r="J1311" s="2">
        <f t="shared" si="44"/>
        <v>371.05</v>
      </c>
      <c r="K1311" s="10">
        <f>(testdata1820[[#This Row],[H]]+testdata1820[[#This Row],[L]]+2*testdata1820[[#This Row],[O]])/4</f>
        <v>371.36250000000001</v>
      </c>
      <c r="L1311" s="10">
        <f>2*testdata1820[[#This Row],[PP]]-testdata1820[[#This Row],[H]]</f>
        <v>370.26500000000004</v>
      </c>
      <c r="M1311" s="10">
        <f>testdata1820[[#This Row],[PP]]-(testdata1820[[#This Row],[H]]-testdata1820[[#This Row],[L]])</f>
        <v>369.95250000000004</v>
      </c>
      <c r="N1311" s="10">
        <f>testdata1820[[#This Row],[L]]-2*(testdata1820[[#This Row],[H]]-testdata1820[[#This Row],[PP]])</f>
        <v>368.85500000000008</v>
      </c>
      <c r="O1311" s="10">
        <f>2*testdata1820[[#This Row],[PP]]-testdata1820[[#This Row],[L]]</f>
        <v>371.67500000000001</v>
      </c>
      <c r="P1311" s="10">
        <f>testdata1820[[#This Row],[PP]]+(testdata1820[[#This Row],[H]]-testdata1820[[#This Row],[L]])</f>
        <v>372.77249999999998</v>
      </c>
      <c r="Q1311" s="10">
        <f>testdata1820[[#This Row],[H]]+2*(testdata1820[[#This Row],[PP]]-testdata1820[[#This Row],[L]])</f>
        <v>373.08499999999998</v>
      </c>
      <c r="S1311" s="8">
        <v>44183.490277777775</v>
      </c>
      <c r="T1311" s="10">
        <v>371.36250000000001</v>
      </c>
      <c r="U1311" s="10">
        <v>370.26499999999999</v>
      </c>
      <c r="V1311" s="10">
        <v>369.95249999999999</v>
      </c>
      <c r="W1311" s="10">
        <v>368.85500000000002</v>
      </c>
      <c r="X1311" s="10">
        <v>371.67500000000001</v>
      </c>
      <c r="Y1311" s="10">
        <v>372.77249999999998</v>
      </c>
      <c r="Z1311" s="10">
        <v>373.08499999999998</v>
      </c>
    </row>
    <row r="1312" spans="1:26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2">
        <f t="shared" si="42"/>
        <v>370.97</v>
      </c>
      <c r="I1312" s="2">
        <f t="shared" si="43"/>
        <v>372.46</v>
      </c>
      <c r="J1312" s="2">
        <f t="shared" si="44"/>
        <v>371.05</v>
      </c>
      <c r="K1312" s="10">
        <f>(testdata1820[[#This Row],[H]]+testdata1820[[#This Row],[L]]+2*testdata1820[[#This Row],[O]])/4</f>
        <v>371.36250000000001</v>
      </c>
      <c r="L1312" s="10">
        <f>2*testdata1820[[#This Row],[PP]]-testdata1820[[#This Row],[H]]</f>
        <v>370.26500000000004</v>
      </c>
      <c r="M1312" s="10">
        <f>testdata1820[[#This Row],[PP]]-(testdata1820[[#This Row],[H]]-testdata1820[[#This Row],[L]])</f>
        <v>369.95250000000004</v>
      </c>
      <c r="N1312" s="10">
        <f>testdata1820[[#This Row],[L]]-2*(testdata1820[[#This Row],[H]]-testdata1820[[#This Row],[PP]])</f>
        <v>368.85500000000008</v>
      </c>
      <c r="O1312" s="10">
        <f>2*testdata1820[[#This Row],[PP]]-testdata1820[[#This Row],[L]]</f>
        <v>371.67500000000001</v>
      </c>
      <c r="P1312" s="10">
        <f>testdata1820[[#This Row],[PP]]+(testdata1820[[#This Row],[H]]-testdata1820[[#This Row],[L]])</f>
        <v>372.77249999999998</v>
      </c>
      <c r="Q1312" s="10">
        <f>testdata1820[[#This Row],[H]]+2*(testdata1820[[#This Row],[PP]]-testdata1820[[#This Row],[L]])</f>
        <v>373.08499999999998</v>
      </c>
      <c r="S1312" s="8">
        <v>44183.490972222222</v>
      </c>
      <c r="T1312" s="10">
        <v>371.36250000000001</v>
      </c>
      <c r="U1312" s="10">
        <v>370.26499999999999</v>
      </c>
      <c r="V1312" s="10">
        <v>369.95249999999999</v>
      </c>
      <c r="W1312" s="10">
        <v>368.85500000000002</v>
      </c>
      <c r="X1312" s="10">
        <v>371.67500000000001</v>
      </c>
      <c r="Y1312" s="10">
        <v>372.77249999999998</v>
      </c>
      <c r="Z1312" s="10">
        <v>373.08499999999998</v>
      </c>
    </row>
    <row r="1313" spans="1:26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2">
        <f t="shared" si="42"/>
        <v>370.97</v>
      </c>
      <c r="I1313" s="2">
        <f t="shared" si="43"/>
        <v>372.46</v>
      </c>
      <c r="J1313" s="2">
        <f t="shared" si="44"/>
        <v>371.05</v>
      </c>
      <c r="K1313" s="10">
        <f>(testdata1820[[#This Row],[H]]+testdata1820[[#This Row],[L]]+2*testdata1820[[#This Row],[O]])/4</f>
        <v>371.36250000000001</v>
      </c>
      <c r="L1313" s="10">
        <f>2*testdata1820[[#This Row],[PP]]-testdata1820[[#This Row],[H]]</f>
        <v>370.26500000000004</v>
      </c>
      <c r="M1313" s="10">
        <f>testdata1820[[#This Row],[PP]]-(testdata1820[[#This Row],[H]]-testdata1820[[#This Row],[L]])</f>
        <v>369.95250000000004</v>
      </c>
      <c r="N1313" s="10">
        <f>testdata1820[[#This Row],[L]]-2*(testdata1820[[#This Row],[H]]-testdata1820[[#This Row],[PP]])</f>
        <v>368.85500000000008</v>
      </c>
      <c r="O1313" s="10">
        <f>2*testdata1820[[#This Row],[PP]]-testdata1820[[#This Row],[L]]</f>
        <v>371.67500000000001</v>
      </c>
      <c r="P1313" s="10">
        <f>testdata1820[[#This Row],[PP]]+(testdata1820[[#This Row],[H]]-testdata1820[[#This Row],[L]])</f>
        <v>372.77249999999998</v>
      </c>
      <c r="Q1313" s="10">
        <f>testdata1820[[#This Row],[H]]+2*(testdata1820[[#This Row],[PP]]-testdata1820[[#This Row],[L]])</f>
        <v>373.08499999999998</v>
      </c>
      <c r="S1313" s="8">
        <v>44183.491666666669</v>
      </c>
      <c r="T1313" s="10">
        <v>371.36250000000001</v>
      </c>
      <c r="U1313" s="10">
        <v>370.26499999999999</v>
      </c>
      <c r="V1313" s="10">
        <v>369.95249999999999</v>
      </c>
      <c r="W1313" s="10">
        <v>368.85500000000002</v>
      </c>
      <c r="X1313" s="10">
        <v>371.67500000000001</v>
      </c>
      <c r="Y1313" s="10">
        <v>372.77249999999998</v>
      </c>
      <c r="Z1313" s="10">
        <v>373.08499999999998</v>
      </c>
    </row>
    <row r="1314" spans="1:26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2">
        <f t="shared" si="42"/>
        <v>370.97</v>
      </c>
      <c r="I1314" s="2">
        <f t="shared" si="43"/>
        <v>372.46</v>
      </c>
      <c r="J1314" s="2">
        <f t="shared" si="44"/>
        <v>371.05</v>
      </c>
      <c r="K1314" s="10">
        <f>(testdata1820[[#This Row],[H]]+testdata1820[[#This Row],[L]]+2*testdata1820[[#This Row],[O]])/4</f>
        <v>371.36250000000001</v>
      </c>
      <c r="L1314" s="10">
        <f>2*testdata1820[[#This Row],[PP]]-testdata1820[[#This Row],[H]]</f>
        <v>370.26500000000004</v>
      </c>
      <c r="M1314" s="10">
        <f>testdata1820[[#This Row],[PP]]-(testdata1820[[#This Row],[H]]-testdata1820[[#This Row],[L]])</f>
        <v>369.95250000000004</v>
      </c>
      <c r="N1314" s="10">
        <f>testdata1820[[#This Row],[L]]-2*(testdata1820[[#This Row],[H]]-testdata1820[[#This Row],[PP]])</f>
        <v>368.85500000000008</v>
      </c>
      <c r="O1314" s="10">
        <f>2*testdata1820[[#This Row],[PP]]-testdata1820[[#This Row],[L]]</f>
        <v>371.67500000000001</v>
      </c>
      <c r="P1314" s="10">
        <f>testdata1820[[#This Row],[PP]]+(testdata1820[[#This Row],[H]]-testdata1820[[#This Row],[L]])</f>
        <v>372.77249999999998</v>
      </c>
      <c r="Q1314" s="10">
        <f>testdata1820[[#This Row],[H]]+2*(testdata1820[[#This Row],[PP]]-testdata1820[[#This Row],[L]])</f>
        <v>373.08499999999998</v>
      </c>
      <c r="S1314" s="8">
        <v>44183.492361111108</v>
      </c>
      <c r="T1314" s="10">
        <v>371.36250000000001</v>
      </c>
      <c r="U1314" s="10">
        <v>370.26499999999999</v>
      </c>
      <c r="V1314" s="10">
        <v>369.95249999999999</v>
      </c>
      <c r="W1314" s="10">
        <v>368.85500000000002</v>
      </c>
      <c r="X1314" s="10">
        <v>371.67500000000001</v>
      </c>
      <c r="Y1314" s="10">
        <v>372.77249999999998</v>
      </c>
      <c r="Z1314" s="10">
        <v>373.08499999999998</v>
      </c>
    </row>
    <row r="1315" spans="1:26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2">
        <f t="shared" si="42"/>
        <v>370.97</v>
      </c>
      <c r="I1315" s="2">
        <f t="shared" si="43"/>
        <v>372.46</v>
      </c>
      <c r="J1315" s="2">
        <f t="shared" si="44"/>
        <v>371.05</v>
      </c>
      <c r="K1315" s="10">
        <f>(testdata1820[[#This Row],[H]]+testdata1820[[#This Row],[L]]+2*testdata1820[[#This Row],[O]])/4</f>
        <v>371.36250000000001</v>
      </c>
      <c r="L1315" s="10">
        <f>2*testdata1820[[#This Row],[PP]]-testdata1820[[#This Row],[H]]</f>
        <v>370.26500000000004</v>
      </c>
      <c r="M1315" s="10">
        <f>testdata1820[[#This Row],[PP]]-(testdata1820[[#This Row],[H]]-testdata1820[[#This Row],[L]])</f>
        <v>369.95250000000004</v>
      </c>
      <c r="N1315" s="10">
        <f>testdata1820[[#This Row],[L]]-2*(testdata1820[[#This Row],[H]]-testdata1820[[#This Row],[PP]])</f>
        <v>368.85500000000008</v>
      </c>
      <c r="O1315" s="10">
        <f>2*testdata1820[[#This Row],[PP]]-testdata1820[[#This Row],[L]]</f>
        <v>371.67500000000001</v>
      </c>
      <c r="P1315" s="10">
        <f>testdata1820[[#This Row],[PP]]+(testdata1820[[#This Row],[H]]-testdata1820[[#This Row],[L]])</f>
        <v>372.77249999999998</v>
      </c>
      <c r="Q1315" s="10">
        <f>testdata1820[[#This Row],[H]]+2*(testdata1820[[#This Row],[PP]]-testdata1820[[#This Row],[L]])</f>
        <v>373.08499999999998</v>
      </c>
      <c r="S1315" s="8">
        <v>44183.493055555555</v>
      </c>
      <c r="T1315" s="10">
        <v>371.36250000000001</v>
      </c>
      <c r="U1315" s="10">
        <v>370.26499999999999</v>
      </c>
      <c r="V1315" s="10">
        <v>369.95249999999999</v>
      </c>
      <c r="W1315" s="10">
        <v>368.85500000000002</v>
      </c>
      <c r="X1315" s="10">
        <v>371.67500000000001</v>
      </c>
      <c r="Y1315" s="10">
        <v>372.77249999999998</v>
      </c>
      <c r="Z1315" s="10">
        <v>373.08499999999998</v>
      </c>
    </row>
    <row r="1316" spans="1:26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2">
        <f t="shared" si="42"/>
        <v>370.97</v>
      </c>
      <c r="I1316" s="2">
        <f t="shared" si="43"/>
        <v>372.46</v>
      </c>
      <c r="J1316" s="2">
        <f t="shared" si="44"/>
        <v>371.05</v>
      </c>
      <c r="K1316" s="10">
        <f>(testdata1820[[#This Row],[H]]+testdata1820[[#This Row],[L]]+2*testdata1820[[#This Row],[O]])/4</f>
        <v>371.36250000000001</v>
      </c>
      <c r="L1316" s="10">
        <f>2*testdata1820[[#This Row],[PP]]-testdata1820[[#This Row],[H]]</f>
        <v>370.26500000000004</v>
      </c>
      <c r="M1316" s="10">
        <f>testdata1820[[#This Row],[PP]]-(testdata1820[[#This Row],[H]]-testdata1820[[#This Row],[L]])</f>
        <v>369.95250000000004</v>
      </c>
      <c r="N1316" s="10">
        <f>testdata1820[[#This Row],[L]]-2*(testdata1820[[#This Row],[H]]-testdata1820[[#This Row],[PP]])</f>
        <v>368.85500000000008</v>
      </c>
      <c r="O1316" s="10">
        <f>2*testdata1820[[#This Row],[PP]]-testdata1820[[#This Row],[L]]</f>
        <v>371.67500000000001</v>
      </c>
      <c r="P1316" s="10">
        <f>testdata1820[[#This Row],[PP]]+(testdata1820[[#This Row],[H]]-testdata1820[[#This Row],[L]])</f>
        <v>372.77249999999998</v>
      </c>
      <c r="Q1316" s="10">
        <f>testdata1820[[#This Row],[H]]+2*(testdata1820[[#This Row],[PP]]-testdata1820[[#This Row],[L]])</f>
        <v>373.08499999999998</v>
      </c>
      <c r="S1316" s="8">
        <v>44183.493750000001</v>
      </c>
      <c r="T1316" s="10">
        <v>371.36250000000001</v>
      </c>
      <c r="U1316" s="10">
        <v>370.26499999999999</v>
      </c>
      <c r="V1316" s="10">
        <v>369.95249999999999</v>
      </c>
      <c r="W1316" s="10">
        <v>368.85500000000002</v>
      </c>
      <c r="X1316" s="10">
        <v>371.67500000000001</v>
      </c>
      <c r="Y1316" s="10">
        <v>372.77249999999998</v>
      </c>
      <c r="Z1316" s="10">
        <v>373.08499999999998</v>
      </c>
    </row>
    <row r="1317" spans="1:26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2">
        <f t="shared" si="42"/>
        <v>370.97</v>
      </c>
      <c r="I1317" s="2">
        <f t="shared" si="43"/>
        <v>372.46</v>
      </c>
      <c r="J1317" s="2">
        <f t="shared" si="44"/>
        <v>371.05</v>
      </c>
      <c r="K1317" s="10">
        <f>(testdata1820[[#This Row],[H]]+testdata1820[[#This Row],[L]]+2*testdata1820[[#This Row],[O]])/4</f>
        <v>371.36250000000001</v>
      </c>
      <c r="L1317" s="10">
        <f>2*testdata1820[[#This Row],[PP]]-testdata1820[[#This Row],[H]]</f>
        <v>370.26500000000004</v>
      </c>
      <c r="M1317" s="10">
        <f>testdata1820[[#This Row],[PP]]-(testdata1820[[#This Row],[H]]-testdata1820[[#This Row],[L]])</f>
        <v>369.95250000000004</v>
      </c>
      <c r="N1317" s="10">
        <f>testdata1820[[#This Row],[L]]-2*(testdata1820[[#This Row],[H]]-testdata1820[[#This Row],[PP]])</f>
        <v>368.85500000000008</v>
      </c>
      <c r="O1317" s="10">
        <f>2*testdata1820[[#This Row],[PP]]-testdata1820[[#This Row],[L]]</f>
        <v>371.67500000000001</v>
      </c>
      <c r="P1317" s="10">
        <f>testdata1820[[#This Row],[PP]]+(testdata1820[[#This Row],[H]]-testdata1820[[#This Row],[L]])</f>
        <v>372.77249999999998</v>
      </c>
      <c r="Q1317" s="10">
        <f>testdata1820[[#This Row],[H]]+2*(testdata1820[[#This Row],[PP]]-testdata1820[[#This Row],[L]])</f>
        <v>373.08499999999998</v>
      </c>
      <c r="S1317" s="8">
        <v>44183.494444444441</v>
      </c>
      <c r="T1317" s="10">
        <v>371.36250000000001</v>
      </c>
      <c r="U1317" s="10">
        <v>370.26499999999999</v>
      </c>
      <c r="V1317" s="10">
        <v>369.95249999999999</v>
      </c>
      <c r="W1317" s="10">
        <v>368.85500000000002</v>
      </c>
      <c r="X1317" s="10">
        <v>371.67500000000001</v>
      </c>
      <c r="Y1317" s="10">
        <v>372.77249999999998</v>
      </c>
      <c r="Z1317" s="10">
        <v>373.08499999999998</v>
      </c>
    </row>
    <row r="1318" spans="1:26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2">
        <f t="shared" si="42"/>
        <v>370.97</v>
      </c>
      <c r="I1318" s="2">
        <f t="shared" si="43"/>
        <v>372.46</v>
      </c>
      <c r="J1318" s="2">
        <f t="shared" si="44"/>
        <v>371.05</v>
      </c>
      <c r="K1318" s="10">
        <f>(testdata1820[[#This Row],[H]]+testdata1820[[#This Row],[L]]+2*testdata1820[[#This Row],[O]])/4</f>
        <v>371.36250000000001</v>
      </c>
      <c r="L1318" s="10">
        <f>2*testdata1820[[#This Row],[PP]]-testdata1820[[#This Row],[H]]</f>
        <v>370.26500000000004</v>
      </c>
      <c r="M1318" s="10">
        <f>testdata1820[[#This Row],[PP]]-(testdata1820[[#This Row],[H]]-testdata1820[[#This Row],[L]])</f>
        <v>369.95250000000004</v>
      </c>
      <c r="N1318" s="10">
        <f>testdata1820[[#This Row],[L]]-2*(testdata1820[[#This Row],[H]]-testdata1820[[#This Row],[PP]])</f>
        <v>368.85500000000008</v>
      </c>
      <c r="O1318" s="10">
        <f>2*testdata1820[[#This Row],[PP]]-testdata1820[[#This Row],[L]]</f>
        <v>371.67500000000001</v>
      </c>
      <c r="P1318" s="10">
        <f>testdata1820[[#This Row],[PP]]+(testdata1820[[#This Row],[H]]-testdata1820[[#This Row],[L]])</f>
        <v>372.77249999999998</v>
      </c>
      <c r="Q1318" s="10">
        <f>testdata1820[[#This Row],[H]]+2*(testdata1820[[#This Row],[PP]]-testdata1820[[#This Row],[L]])</f>
        <v>373.08499999999998</v>
      </c>
      <c r="S1318" s="8">
        <v>44183.495138888888</v>
      </c>
      <c r="T1318" s="10">
        <v>371.36250000000001</v>
      </c>
      <c r="U1318" s="10">
        <v>370.26499999999999</v>
      </c>
      <c r="V1318" s="10">
        <v>369.95249999999999</v>
      </c>
      <c r="W1318" s="10">
        <v>368.85500000000002</v>
      </c>
      <c r="X1318" s="10">
        <v>371.67500000000001</v>
      </c>
      <c r="Y1318" s="10">
        <v>372.77249999999998</v>
      </c>
      <c r="Z1318" s="10">
        <v>373.08499999999998</v>
      </c>
    </row>
    <row r="1319" spans="1:26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2">
        <f t="shared" si="42"/>
        <v>370.97</v>
      </c>
      <c r="I1319" s="2">
        <f t="shared" si="43"/>
        <v>372.46</v>
      </c>
      <c r="J1319" s="2">
        <f t="shared" si="44"/>
        <v>371.05</v>
      </c>
      <c r="K1319" s="10">
        <f>(testdata1820[[#This Row],[H]]+testdata1820[[#This Row],[L]]+2*testdata1820[[#This Row],[O]])/4</f>
        <v>371.36250000000001</v>
      </c>
      <c r="L1319" s="10">
        <f>2*testdata1820[[#This Row],[PP]]-testdata1820[[#This Row],[H]]</f>
        <v>370.26500000000004</v>
      </c>
      <c r="M1319" s="10">
        <f>testdata1820[[#This Row],[PP]]-(testdata1820[[#This Row],[H]]-testdata1820[[#This Row],[L]])</f>
        <v>369.95250000000004</v>
      </c>
      <c r="N1319" s="10">
        <f>testdata1820[[#This Row],[L]]-2*(testdata1820[[#This Row],[H]]-testdata1820[[#This Row],[PP]])</f>
        <v>368.85500000000008</v>
      </c>
      <c r="O1319" s="10">
        <f>2*testdata1820[[#This Row],[PP]]-testdata1820[[#This Row],[L]]</f>
        <v>371.67500000000001</v>
      </c>
      <c r="P1319" s="10">
        <f>testdata1820[[#This Row],[PP]]+(testdata1820[[#This Row],[H]]-testdata1820[[#This Row],[L]])</f>
        <v>372.77249999999998</v>
      </c>
      <c r="Q1319" s="10">
        <f>testdata1820[[#This Row],[H]]+2*(testdata1820[[#This Row],[PP]]-testdata1820[[#This Row],[L]])</f>
        <v>373.08499999999998</v>
      </c>
      <c r="S1319" s="8">
        <v>44183.495833333334</v>
      </c>
      <c r="T1319" s="10">
        <v>371.36250000000001</v>
      </c>
      <c r="U1319" s="10">
        <v>370.26499999999999</v>
      </c>
      <c r="V1319" s="10">
        <v>369.95249999999999</v>
      </c>
      <c r="W1319" s="10">
        <v>368.85500000000002</v>
      </c>
      <c r="X1319" s="10">
        <v>371.67500000000001</v>
      </c>
      <c r="Y1319" s="10">
        <v>372.77249999999998</v>
      </c>
      <c r="Z1319" s="10">
        <v>373.08499999999998</v>
      </c>
    </row>
    <row r="1320" spans="1:26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2">
        <f t="shared" si="42"/>
        <v>370.97</v>
      </c>
      <c r="I1320" s="2">
        <f t="shared" si="43"/>
        <v>372.46</v>
      </c>
      <c r="J1320" s="2">
        <f t="shared" si="44"/>
        <v>371.05</v>
      </c>
      <c r="K1320" s="10">
        <f>(testdata1820[[#This Row],[H]]+testdata1820[[#This Row],[L]]+2*testdata1820[[#This Row],[O]])/4</f>
        <v>371.36250000000001</v>
      </c>
      <c r="L1320" s="10">
        <f>2*testdata1820[[#This Row],[PP]]-testdata1820[[#This Row],[H]]</f>
        <v>370.26500000000004</v>
      </c>
      <c r="M1320" s="10">
        <f>testdata1820[[#This Row],[PP]]-(testdata1820[[#This Row],[H]]-testdata1820[[#This Row],[L]])</f>
        <v>369.95250000000004</v>
      </c>
      <c r="N1320" s="10">
        <f>testdata1820[[#This Row],[L]]-2*(testdata1820[[#This Row],[H]]-testdata1820[[#This Row],[PP]])</f>
        <v>368.85500000000008</v>
      </c>
      <c r="O1320" s="10">
        <f>2*testdata1820[[#This Row],[PP]]-testdata1820[[#This Row],[L]]</f>
        <v>371.67500000000001</v>
      </c>
      <c r="P1320" s="10">
        <f>testdata1820[[#This Row],[PP]]+(testdata1820[[#This Row],[H]]-testdata1820[[#This Row],[L]])</f>
        <v>372.77249999999998</v>
      </c>
      <c r="Q1320" s="10">
        <f>testdata1820[[#This Row],[H]]+2*(testdata1820[[#This Row],[PP]]-testdata1820[[#This Row],[L]])</f>
        <v>373.08499999999998</v>
      </c>
      <c r="S1320" s="8">
        <v>44183.496527777781</v>
      </c>
      <c r="T1320" s="10">
        <v>371.36250000000001</v>
      </c>
      <c r="U1320" s="10">
        <v>370.26499999999999</v>
      </c>
      <c r="V1320" s="10">
        <v>369.95249999999999</v>
      </c>
      <c r="W1320" s="10">
        <v>368.85500000000002</v>
      </c>
      <c r="X1320" s="10">
        <v>371.67500000000001</v>
      </c>
      <c r="Y1320" s="10">
        <v>372.77249999999998</v>
      </c>
      <c r="Z1320" s="10">
        <v>373.08499999999998</v>
      </c>
    </row>
    <row r="1321" spans="1:26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2">
        <f t="shared" si="42"/>
        <v>370.97</v>
      </c>
      <c r="I1321" s="2">
        <f t="shared" si="43"/>
        <v>372.46</v>
      </c>
      <c r="J1321" s="2">
        <f t="shared" si="44"/>
        <v>371.05</v>
      </c>
      <c r="K1321" s="10">
        <f>(testdata1820[[#This Row],[H]]+testdata1820[[#This Row],[L]]+2*testdata1820[[#This Row],[O]])/4</f>
        <v>371.36250000000001</v>
      </c>
      <c r="L1321" s="10">
        <f>2*testdata1820[[#This Row],[PP]]-testdata1820[[#This Row],[H]]</f>
        <v>370.26500000000004</v>
      </c>
      <c r="M1321" s="10">
        <f>testdata1820[[#This Row],[PP]]-(testdata1820[[#This Row],[H]]-testdata1820[[#This Row],[L]])</f>
        <v>369.95250000000004</v>
      </c>
      <c r="N1321" s="10">
        <f>testdata1820[[#This Row],[L]]-2*(testdata1820[[#This Row],[H]]-testdata1820[[#This Row],[PP]])</f>
        <v>368.85500000000008</v>
      </c>
      <c r="O1321" s="10">
        <f>2*testdata1820[[#This Row],[PP]]-testdata1820[[#This Row],[L]]</f>
        <v>371.67500000000001</v>
      </c>
      <c r="P1321" s="10">
        <f>testdata1820[[#This Row],[PP]]+(testdata1820[[#This Row],[H]]-testdata1820[[#This Row],[L]])</f>
        <v>372.77249999999998</v>
      </c>
      <c r="Q1321" s="10">
        <f>testdata1820[[#This Row],[H]]+2*(testdata1820[[#This Row],[PP]]-testdata1820[[#This Row],[L]])</f>
        <v>373.08499999999998</v>
      </c>
      <c r="S1321" s="8">
        <v>44183.49722222222</v>
      </c>
      <c r="T1321" s="10">
        <v>371.36250000000001</v>
      </c>
      <c r="U1321" s="10">
        <v>370.26499999999999</v>
      </c>
      <c r="V1321" s="10">
        <v>369.95249999999999</v>
      </c>
      <c r="W1321" s="10">
        <v>368.85500000000002</v>
      </c>
      <c r="X1321" s="10">
        <v>371.67500000000001</v>
      </c>
      <c r="Y1321" s="10">
        <v>372.77249999999998</v>
      </c>
      <c r="Z1321" s="10">
        <v>373.08499999999998</v>
      </c>
    </row>
    <row r="1322" spans="1:26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2">
        <f t="shared" si="42"/>
        <v>370.97</v>
      </c>
      <c r="I1322" s="2">
        <f t="shared" si="43"/>
        <v>372.46</v>
      </c>
      <c r="J1322" s="2">
        <f t="shared" si="44"/>
        <v>371.05</v>
      </c>
      <c r="K1322" s="10">
        <f>(testdata1820[[#This Row],[H]]+testdata1820[[#This Row],[L]]+2*testdata1820[[#This Row],[O]])/4</f>
        <v>371.36250000000001</v>
      </c>
      <c r="L1322" s="10">
        <f>2*testdata1820[[#This Row],[PP]]-testdata1820[[#This Row],[H]]</f>
        <v>370.26500000000004</v>
      </c>
      <c r="M1322" s="10">
        <f>testdata1820[[#This Row],[PP]]-(testdata1820[[#This Row],[H]]-testdata1820[[#This Row],[L]])</f>
        <v>369.95250000000004</v>
      </c>
      <c r="N1322" s="10">
        <f>testdata1820[[#This Row],[L]]-2*(testdata1820[[#This Row],[H]]-testdata1820[[#This Row],[PP]])</f>
        <v>368.85500000000008</v>
      </c>
      <c r="O1322" s="10">
        <f>2*testdata1820[[#This Row],[PP]]-testdata1820[[#This Row],[L]]</f>
        <v>371.67500000000001</v>
      </c>
      <c r="P1322" s="10">
        <f>testdata1820[[#This Row],[PP]]+(testdata1820[[#This Row],[H]]-testdata1820[[#This Row],[L]])</f>
        <v>372.77249999999998</v>
      </c>
      <c r="Q1322" s="10">
        <f>testdata1820[[#This Row],[H]]+2*(testdata1820[[#This Row],[PP]]-testdata1820[[#This Row],[L]])</f>
        <v>373.08499999999998</v>
      </c>
      <c r="S1322" s="8">
        <v>44183.497916666667</v>
      </c>
      <c r="T1322" s="10">
        <v>371.36250000000001</v>
      </c>
      <c r="U1322" s="10">
        <v>370.26499999999999</v>
      </c>
      <c r="V1322" s="10">
        <v>369.95249999999999</v>
      </c>
      <c r="W1322" s="10">
        <v>368.85500000000002</v>
      </c>
      <c r="X1322" s="10">
        <v>371.67500000000001</v>
      </c>
      <c r="Y1322" s="10">
        <v>372.77249999999998</v>
      </c>
      <c r="Z1322" s="10">
        <v>373.08499999999998</v>
      </c>
    </row>
    <row r="1323" spans="1:26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2">
        <f t="shared" si="42"/>
        <v>370.97</v>
      </c>
      <c r="I1323" s="2">
        <f t="shared" si="43"/>
        <v>372.46</v>
      </c>
      <c r="J1323" s="2">
        <f t="shared" si="44"/>
        <v>371.05</v>
      </c>
      <c r="K1323" s="10">
        <f>(testdata1820[[#This Row],[H]]+testdata1820[[#This Row],[L]]+2*testdata1820[[#This Row],[O]])/4</f>
        <v>371.36250000000001</v>
      </c>
      <c r="L1323" s="10">
        <f>2*testdata1820[[#This Row],[PP]]-testdata1820[[#This Row],[H]]</f>
        <v>370.26500000000004</v>
      </c>
      <c r="M1323" s="10">
        <f>testdata1820[[#This Row],[PP]]-(testdata1820[[#This Row],[H]]-testdata1820[[#This Row],[L]])</f>
        <v>369.95250000000004</v>
      </c>
      <c r="N1323" s="10">
        <f>testdata1820[[#This Row],[L]]-2*(testdata1820[[#This Row],[H]]-testdata1820[[#This Row],[PP]])</f>
        <v>368.85500000000008</v>
      </c>
      <c r="O1323" s="10">
        <f>2*testdata1820[[#This Row],[PP]]-testdata1820[[#This Row],[L]]</f>
        <v>371.67500000000001</v>
      </c>
      <c r="P1323" s="10">
        <f>testdata1820[[#This Row],[PP]]+(testdata1820[[#This Row],[H]]-testdata1820[[#This Row],[L]])</f>
        <v>372.77249999999998</v>
      </c>
      <c r="Q1323" s="10">
        <f>testdata1820[[#This Row],[H]]+2*(testdata1820[[#This Row],[PP]]-testdata1820[[#This Row],[L]])</f>
        <v>373.08499999999998</v>
      </c>
      <c r="S1323" s="8">
        <v>44183.498611111114</v>
      </c>
      <c r="T1323" s="10">
        <v>371.36250000000001</v>
      </c>
      <c r="U1323" s="10">
        <v>370.26499999999999</v>
      </c>
      <c r="V1323" s="10">
        <v>369.95249999999999</v>
      </c>
      <c r="W1323" s="10">
        <v>368.85500000000002</v>
      </c>
      <c r="X1323" s="10">
        <v>371.67500000000001</v>
      </c>
      <c r="Y1323" s="10">
        <v>372.77249999999998</v>
      </c>
      <c r="Z1323" s="10">
        <v>373.08499999999998</v>
      </c>
    </row>
    <row r="1324" spans="1:26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2">
        <f t="shared" si="42"/>
        <v>370.97</v>
      </c>
      <c r="I1324" s="2">
        <f t="shared" si="43"/>
        <v>372.46</v>
      </c>
      <c r="J1324" s="2">
        <f t="shared" si="44"/>
        <v>371.05</v>
      </c>
      <c r="K1324" s="10">
        <f>(testdata1820[[#This Row],[H]]+testdata1820[[#This Row],[L]]+2*testdata1820[[#This Row],[O]])/4</f>
        <v>371.36250000000001</v>
      </c>
      <c r="L1324" s="10">
        <f>2*testdata1820[[#This Row],[PP]]-testdata1820[[#This Row],[H]]</f>
        <v>370.26500000000004</v>
      </c>
      <c r="M1324" s="10">
        <f>testdata1820[[#This Row],[PP]]-(testdata1820[[#This Row],[H]]-testdata1820[[#This Row],[L]])</f>
        <v>369.95250000000004</v>
      </c>
      <c r="N1324" s="10">
        <f>testdata1820[[#This Row],[L]]-2*(testdata1820[[#This Row],[H]]-testdata1820[[#This Row],[PP]])</f>
        <v>368.85500000000008</v>
      </c>
      <c r="O1324" s="10">
        <f>2*testdata1820[[#This Row],[PP]]-testdata1820[[#This Row],[L]]</f>
        <v>371.67500000000001</v>
      </c>
      <c r="P1324" s="10">
        <f>testdata1820[[#This Row],[PP]]+(testdata1820[[#This Row],[H]]-testdata1820[[#This Row],[L]])</f>
        <v>372.77249999999998</v>
      </c>
      <c r="Q1324" s="10">
        <f>testdata1820[[#This Row],[H]]+2*(testdata1820[[#This Row],[PP]]-testdata1820[[#This Row],[L]])</f>
        <v>373.08499999999998</v>
      </c>
      <c r="S1324" s="8">
        <v>44183.499305555553</v>
      </c>
      <c r="T1324" s="10">
        <v>371.36250000000001</v>
      </c>
      <c r="U1324" s="10">
        <v>370.26499999999999</v>
      </c>
      <c r="V1324" s="10">
        <v>369.95249999999999</v>
      </c>
      <c r="W1324" s="10">
        <v>368.85500000000002</v>
      </c>
      <c r="X1324" s="10">
        <v>371.67500000000001</v>
      </c>
      <c r="Y1324" s="10">
        <v>372.77249999999998</v>
      </c>
      <c r="Z1324" s="10">
        <v>373.08499999999998</v>
      </c>
    </row>
    <row r="1325" spans="1:26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2">
        <f t="shared" si="42"/>
        <v>370.97</v>
      </c>
      <c r="I1325" s="2">
        <f t="shared" si="43"/>
        <v>372.46</v>
      </c>
      <c r="J1325" s="2">
        <f t="shared" si="44"/>
        <v>371.05</v>
      </c>
      <c r="K1325" s="10">
        <f>(testdata1820[[#This Row],[H]]+testdata1820[[#This Row],[L]]+2*testdata1820[[#This Row],[O]])/4</f>
        <v>371.36250000000001</v>
      </c>
      <c r="L1325" s="10">
        <f>2*testdata1820[[#This Row],[PP]]-testdata1820[[#This Row],[H]]</f>
        <v>370.26500000000004</v>
      </c>
      <c r="M1325" s="10">
        <f>testdata1820[[#This Row],[PP]]-(testdata1820[[#This Row],[H]]-testdata1820[[#This Row],[L]])</f>
        <v>369.95250000000004</v>
      </c>
      <c r="N1325" s="10">
        <f>testdata1820[[#This Row],[L]]-2*(testdata1820[[#This Row],[H]]-testdata1820[[#This Row],[PP]])</f>
        <v>368.85500000000008</v>
      </c>
      <c r="O1325" s="10">
        <f>2*testdata1820[[#This Row],[PP]]-testdata1820[[#This Row],[L]]</f>
        <v>371.67500000000001</v>
      </c>
      <c r="P1325" s="10">
        <f>testdata1820[[#This Row],[PP]]+(testdata1820[[#This Row],[H]]-testdata1820[[#This Row],[L]])</f>
        <v>372.77249999999998</v>
      </c>
      <c r="Q1325" s="10">
        <f>testdata1820[[#This Row],[H]]+2*(testdata1820[[#This Row],[PP]]-testdata1820[[#This Row],[L]])</f>
        <v>373.08499999999998</v>
      </c>
      <c r="S1325" s="8">
        <v>44183.5</v>
      </c>
      <c r="T1325" s="10">
        <v>371.36250000000001</v>
      </c>
      <c r="U1325" s="10">
        <v>370.26499999999999</v>
      </c>
      <c r="V1325" s="10">
        <v>369.95249999999999</v>
      </c>
      <c r="W1325" s="10">
        <v>368.85500000000002</v>
      </c>
      <c r="X1325" s="10">
        <v>371.67500000000001</v>
      </c>
      <c r="Y1325" s="10">
        <v>372.77249999999998</v>
      </c>
      <c r="Z1325" s="10">
        <v>373.08499999999998</v>
      </c>
    </row>
    <row r="1326" spans="1:26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2">
        <f t="shared" si="42"/>
        <v>370.97</v>
      </c>
      <c r="I1326" s="2">
        <f t="shared" si="43"/>
        <v>372.46</v>
      </c>
      <c r="J1326" s="2">
        <f t="shared" si="44"/>
        <v>371.05</v>
      </c>
      <c r="K1326" s="10">
        <f>(testdata1820[[#This Row],[H]]+testdata1820[[#This Row],[L]]+2*testdata1820[[#This Row],[O]])/4</f>
        <v>371.36250000000001</v>
      </c>
      <c r="L1326" s="10">
        <f>2*testdata1820[[#This Row],[PP]]-testdata1820[[#This Row],[H]]</f>
        <v>370.26500000000004</v>
      </c>
      <c r="M1326" s="10">
        <f>testdata1820[[#This Row],[PP]]-(testdata1820[[#This Row],[H]]-testdata1820[[#This Row],[L]])</f>
        <v>369.95250000000004</v>
      </c>
      <c r="N1326" s="10">
        <f>testdata1820[[#This Row],[L]]-2*(testdata1820[[#This Row],[H]]-testdata1820[[#This Row],[PP]])</f>
        <v>368.85500000000008</v>
      </c>
      <c r="O1326" s="10">
        <f>2*testdata1820[[#This Row],[PP]]-testdata1820[[#This Row],[L]]</f>
        <v>371.67500000000001</v>
      </c>
      <c r="P1326" s="10">
        <f>testdata1820[[#This Row],[PP]]+(testdata1820[[#This Row],[H]]-testdata1820[[#This Row],[L]])</f>
        <v>372.77249999999998</v>
      </c>
      <c r="Q1326" s="10">
        <f>testdata1820[[#This Row],[H]]+2*(testdata1820[[#This Row],[PP]]-testdata1820[[#This Row],[L]])</f>
        <v>373.08499999999998</v>
      </c>
      <c r="S1326" s="8">
        <v>44183.500694444447</v>
      </c>
      <c r="T1326" s="10">
        <v>371.36250000000001</v>
      </c>
      <c r="U1326" s="10">
        <v>370.26499999999999</v>
      </c>
      <c r="V1326" s="10">
        <v>369.95249999999999</v>
      </c>
      <c r="W1326" s="10">
        <v>368.85500000000002</v>
      </c>
      <c r="X1326" s="10">
        <v>371.67500000000001</v>
      </c>
      <c r="Y1326" s="10">
        <v>372.77249999999998</v>
      </c>
      <c r="Z1326" s="10">
        <v>373.08499999999998</v>
      </c>
    </row>
    <row r="1327" spans="1:26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2">
        <f t="shared" si="42"/>
        <v>370.97</v>
      </c>
      <c r="I1327" s="2">
        <f t="shared" si="43"/>
        <v>372.46</v>
      </c>
      <c r="J1327" s="2">
        <f t="shared" si="44"/>
        <v>371.05</v>
      </c>
      <c r="K1327" s="10">
        <f>(testdata1820[[#This Row],[H]]+testdata1820[[#This Row],[L]]+2*testdata1820[[#This Row],[O]])/4</f>
        <v>371.36250000000001</v>
      </c>
      <c r="L1327" s="10">
        <f>2*testdata1820[[#This Row],[PP]]-testdata1820[[#This Row],[H]]</f>
        <v>370.26500000000004</v>
      </c>
      <c r="M1327" s="10">
        <f>testdata1820[[#This Row],[PP]]-(testdata1820[[#This Row],[H]]-testdata1820[[#This Row],[L]])</f>
        <v>369.95250000000004</v>
      </c>
      <c r="N1327" s="10">
        <f>testdata1820[[#This Row],[L]]-2*(testdata1820[[#This Row],[H]]-testdata1820[[#This Row],[PP]])</f>
        <v>368.85500000000008</v>
      </c>
      <c r="O1327" s="10">
        <f>2*testdata1820[[#This Row],[PP]]-testdata1820[[#This Row],[L]]</f>
        <v>371.67500000000001</v>
      </c>
      <c r="P1327" s="10">
        <f>testdata1820[[#This Row],[PP]]+(testdata1820[[#This Row],[H]]-testdata1820[[#This Row],[L]])</f>
        <v>372.77249999999998</v>
      </c>
      <c r="Q1327" s="10">
        <f>testdata1820[[#This Row],[H]]+2*(testdata1820[[#This Row],[PP]]-testdata1820[[#This Row],[L]])</f>
        <v>373.08499999999998</v>
      </c>
      <c r="S1327" s="8">
        <v>44183.501388888886</v>
      </c>
      <c r="T1327" s="10">
        <v>371.36250000000001</v>
      </c>
      <c r="U1327" s="10">
        <v>370.26499999999999</v>
      </c>
      <c r="V1327" s="10">
        <v>369.95249999999999</v>
      </c>
      <c r="W1327" s="10">
        <v>368.85500000000002</v>
      </c>
      <c r="X1327" s="10">
        <v>371.67500000000001</v>
      </c>
      <c r="Y1327" s="10">
        <v>372.77249999999998</v>
      </c>
      <c r="Z1327" s="10">
        <v>373.08499999999998</v>
      </c>
    </row>
    <row r="1328" spans="1:26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2">
        <f t="shared" si="42"/>
        <v>370.97</v>
      </c>
      <c r="I1328" s="2">
        <f t="shared" si="43"/>
        <v>372.46</v>
      </c>
      <c r="J1328" s="2">
        <f t="shared" si="44"/>
        <v>371.05</v>
      </c>
      <c r="K1328" s="10">
        <f>(testdata1820[[#This Row],[H]]+testdata1820[[#This Row],[L]]+2*testdata1820[[#This Row],[O]])/4</f>
        <v>371.36250000000001</v>
      </c>
      <c r="L1328" s="10">
        <f>2*testdata1820[[#This Row],[PP]]-testdata1820[[#This Row],[H]]</f>
        <v>370.26500000000004</v>
      </c>
      <c r="M1328" s="10">
        <f>testdata1820[[#This Row],[PP]]-(testdata1820[[#This Row],[H]]-testdata1820[[#This Row],[L]])</f>
        <v>369.95250000000004</v>
      </c>
      <c r="N1328" s="10">
        <f>testdata1820[[#This Row],[L]]-2*(testdata1820[[#This Row],[H]]-testdata1820[[#This Row],[PP]])</f>
        <v>368.85500000000008</v>
      </c>
      <c r="O1328" s="10">
        <f>2*testdata1820[[#This Row],[PP]]-testdata1820[[#This Row],[L]]</f>
        <v>371.67500000000001</v>
      </c>
      <c r="P1328" s="10">
        <f>testdata1820[[#This Row],[PP]]+(testdata1820[[#This Row],[H]]-testdata1820[[#This Row],[L]])</f>
        <v>372.77249999999998</v>
      </c>
      <c r="Q1328" s="10">
        <f>testdata1820[[#This Row],[H]]+2*(testdata1820[[#This Row],[PP]]-testdata1820[[#This Row],[L]])</f>
        <v>373.08499999999998</v>
      </c>
      <c r="S1328" s="8">
        <v>44183.502083333333</v>
      </c>
      <c r="T1328" s="10">
        <v>371.36250000000001</v>
      </c>
      <c r="U1328" s="10">
        <v>370.26499999999999</v>
      </c>
      <c r="V1328" s="10">
        <v>369.95249999999999</v>
      </c>
      <c r="W1328" s="10">
        <v>368.85500000000002</v>
      </c>
      <c r="X1328" s="10">
        <v>371.67500000000001</v>
      </c>
      <c r="Y1328" s="10">
        <v>372.77249999999998</v>
      </c>
      <c r="Z1328" s="10">
        <v>373.08499999999998</v>
      </c>
    </row>
    <row r="1329" spans="1:26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2">
        <f t="shared" si="42"/>
        <v>370.97</v>
      </c>
      <c r="I1329" s="2">
        <f t="shared" si="43"/>
        <v>372.46</v>
      </c>
      <c r="J1329" s="2">
        <f t="shared" si="44"/>
        <v>371.05</v>
      </c>
      <c r="K1329" s="10">
        <f>(testdata1820[[#This Row],[H]]+testdata1820[[#This Row],[L]]+2*testdata1820[[#This Row],[O]])/4</f>
        <v>371.36250000000001</v>
      </c>
      <c r="L1329" s="10">
        <f>2*testdata1820[[#This Row],[PP]]-testdata1820[[#This Row],[H]]</f>
        <v>370.26500000000004</v>
      </c>
      <c r="M1329" s="10">
        <f>testdata1820[[#This Row],[PP]]-(testdata1820[[#This Row],[H]]-testdata1820[[#This Row],[L]])</f>
        <v>369.95250000000004</v>
      </c>
      <c r="N1329" s="10">
        <f>testdata1820[[#This Row],[L]]-2*(testdata1820[[#This Row],[H]]-testdata1820[[#This Row],[PP]])</f>
        <v>368.85500000000008</v>
      </c>
      <c r="O1329" s="10">
        <f>2*testdata1820[[#This Row],[PP]]-testdata1820[[#This Row],[L]]</f>
        <v>371.67500000000001</v>
      </c>
      <c r="P1329" s="10">
        <f>testdata1820[[#This Row],[PP]]+(testdata1820[[#This Row],[H]]-testdata1820[[#This Row],[L]])</f>
        <v>372.77249999999998</v>
      </c>
      <c r="Q1329" s="10">
        <f>testdata1820[[#This Row],[H]]+2*(testdata1820[[#This Row],[PP]]-testdata1820[[#This Row],[L]])</f>
        <v>373.08499999999998</v>
      </c>
      <c r="S1329" s="8">
        <v>44183.50277777778</v>
      </c>
      <c r="T1329" s="10">
        <v>371.36250000000001</v>
      </c>
      <c r="U1329" s="10">
        <v>370.26499999999999</v>
      </c>
      <c r="V1329" s="10">
        <v>369.95249999999999</v>
      </c>
      <c r="W1329" s="10">
        <v>368.85500000000002</v>
      </c>
      <c r="X1329" s="10">
        <v>371.67500000000001</v>
      </c>
      <c r="Y1329" s="10">
        <v>372.77249999999998</v>
      </c>
      <c r="Z1329" s="10">
        <v>373.08499999999998</v>
      </c>
    </row>
    <row r="1330" spans="1:26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2">
        <f t="shared" si="42"/>
        <v>370.97</v>
      </c>
      <c r="I1330" s="2">
        <f t="shared" si="43"/>
        <v>372.46</v>
      </c>
      <c r="J1330" s="2">
        <f t="shared" si="44"/>
        <v>371.05</v>
      </c>
      <c r="K1330" s="10">
        <f>(testdata1820[[#This Row],[H]]+testdata1820[[#This Row],[L]]+2*testdata1820[[#This Row],[O]])/4</f>
        <v>371.36250000000001</v>
      </c>
      <c r="L1330" s="10">
        <f>2*testdata1820[[#This Row],[PP]]-testdata1820[[#This Row],[H]]</f>
        <v>370.26500000000004</v>
      </c>
      <c r="M1330" s="10">
        <f>testdata1820[[#This Row],[PP]]-(testdata1820[[#This Row],[H]]-testdata1820[[#This Row],[L]])</f>
        <v>369.95250000000004</v>
      </c>
      <c r="N1330" s="10">
        <f>testdata1820[[#This Row],[L]]-2*(testdata1820[[#This Row],[H]]-testdata1820[[#This Row],[PP]])</f>
        <v>368.85500000000008</v>
      </c>
      <c r="O1330" s="10">
        <f>2*testdata1820[[#This Row],[PP]]-testdata1820[[#This Row],[L]]</f>
        <v>371.67500000000001</v>
      </c>
      <c r="P1330" s="10">
        <f>testdata1820[[#This Row],[PP]]+(testdata1820[[#This Row],[H]]-testdata1820[[#This Row],[L]])</f>
        <v>372.77249999999998</v>
      </c>
      <c r="Q1330" s="10">
        <f>testdata1820[[#This Row],[H]]+2*(testdata1820[[#This Row],[PP]]-testdata1820[[#This Row],[L]])</f>
        <v>373.08499999999998</v>
      </c>
      <c r="S1330" s="8">
        <v>44183.503472222219</v>
      </c>
      <c r="T1330" s="10">
        <v>371.36250000000001</v>
      </c>
      <c r="U1330" s="10">
        <v>370.26499999999999</v>
      </c>
      <c r="V1330" s="10">
        <v>369.95249999999999</v>
      </c>
      <c r="W1330" s="10">
        <v>368.85500000000002</v>
      </c>
      <c r="X1330" s="10">
        <v>371.67500000000001</v>
      </c>
      <c r="Y1330" s="10">
        <v>372.77249999999998</v>
      </c>
      <c r="Z1330" s="10">
        <v>373.08499999999998</v>
      </c>
    </row>
    <row r="1331" spans="1:26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2">
        <f t="shared" si="42"/>
        <v>370.97</v>
      </c>
      <c r="I1331" s="2">
        <f t="shared" si="43"/>
        <v>372.46</v>
      </c>
      <c r="J1331" s="2">
        <f t="shared" si="44"/>
        <v>371.05</v>
      </c>
      <c r="K1331" s="10">
        <f>(testdata1820[[#This Row],[H]]+testdata1820[[#This Row],[L]]+2*testdata1820[[#This Row],[O]])/4</f>
        <v>371.36250000000001</v>
      </c>
      <c r="L1331" s="10">
        <f>2*testdata1820[[#This Row],[PP]]-testdata1820[[#This Row],[H]]</f>
        <v>370.26500000000004</v>
      </c>
      <c r="M1331" s="10">
        <f>testdata1820[[#This Row],[PP]]-(testdata1820[[#This Row],[H]]-testdata1820[[#This Row],[L]])</f>
        <v>369.95250000000004</v>
      </c>
      <c r="N1331" s="10">
        <f>testdata1820[[#This Row],[L]]-2*(testdata1820[[#This Row],[H]]-testdata1820[[#This Row],[PP]])</f>
        <v>368.85500000000008</v>
      </c>
      <c r="O1331" s="10">
        <f>2*testdata1820[[#This Row],[PP]]-testdata1820[[#This Row],[L]]</f>
        <v>371.67500000000001</v>
      </c>
      <c r="P1331" s="10">
        <f>testdata1820[[#This Row],[PP]]+(testdata1820[[#This Row],[H]]-testdata1820[[#This Row],[L]])</f>
        <v>372.77249999999998</v>
      </c>
      <c r="Q1331" s="10">
        <f>testdata1820[[#This Row],[H]]+2*(testdata1820[[#This Row],[PP]]-testdata1820[[#This Row],[L]])</f>
        <v>373.08499999999998</v>
      </c>
      <c r="S1331" s="8">
        <v>44183.504166666666</v>
      </c>
      <c r="T1331" s="10">
        <v>371.36250000000001</v>
      </c>
      <c r="U1331" s="10">
        <v>370.26499999999999</v>
      </c>
      <c r="V1331" s="10">
        <v>369.95249999999999</v>
      </c>
      <c r="W1331" s="10">
        <v>368.85500000000002</v>
      </c>
      <c r="X1331" s="10">
        <v>371.67500000000001</v>
      </c>
      <c r="Y1331" s="10">
        <v>372.77249999999998</v>
      </c>
      <c r="Z1331" s="10">
        <v>373.08499999999998</v>
      </c>
    </row>
    <row r="1332" spans="1:26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2">
        <f t="shared" si="42"/>
        <v>370.97</v>
      </c>
      <c r="I1332" s="2">
        <f t="shared" si="43"/>
        <v>372.46</v>
      </c>
      <c r="J1332" s="2">
        <f t="shared" si="44"/>
        <v>371.05</v>
      </c>
      <c r="K1332" s="10">
        <f>(testdata1820[[#This Row],[H]]+testdata1820[[#This Row],[L]]+2*testdata1820[[#This Row],[O]])/4</f>
        <v>371.36250000000001</v>
      </c>
      <c r="L1332" s="10">
        <f>2*testdata1820[[#This Row],[PP]]-testdata1820[[#This Row],[H]]</f>
        <v>370.26500000000004</v>
      </c>
      <c r="M1332" s="10">
        <f>testdata1820[[#This Row],[PP]]-(testdata1820[[#This Row],[H]]-testdata1820[[#This Row],[L]])</f>
        <v>369.95250000000004</v>
      </c>
      <c r="N1332" s="10">
        <f>testdata1820[[#This Row],[L]]-2*(testdata1820[[#This Row],[H]]-testdata1820[[#This Row],[PP]])</f>
        <v>368.85500000000008</v>
      </c>
      <c r="O1332" s="10">
        <f>2*testdata1820[[#This Row],[PP]]-testdata1820[[#This Row],[L]]</f>
        <v>371.67500000000001</v>
      </c>
      <c r="P1332" s="10">
        <f>testdata1820[[#This Row],[PP]]+(testdata1820[[#This Row],[H]]-testdata1820[[#This Row],[L]])</f>
        <v>372.77249999999998</v>
      </c>
      <c r="Q1332" s="10">
        <f>testdata1820[[#This Row],[H]]+2*(testdata1820[[#This Row],[PP]]-testdata1820[[#This Row],[L]])</f>
        <v>373.08499999999998</v>
      </c>
      <c r="S1332" s="8">
        <v>44183.504861111112</v>
      </c>
      <c r="T1332" s="10">
        <v>371.36250000000001</v>
      </c>
      <c r="U1332" s="10">
        <v>370.26499999999999</v>
      </c>
      <c r="V1332" s="10">
        <v>369.95249999999999</v>
      </c>
      <c r="W1332" s="10">
        <v>368.85500000000002</v>
      </c>
      <c r="X1332" s="10">
        <v>371.67500000000001</v>
      </c>
      <c r="Y1332" s="10">
        <v>372.77249999999998</v>
      </c>
      <c r="Z1332" s="10">
        <v>373.08499999999998</v>
      </c>
    </row>
    <row r="1333" spans="1:26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2">
        <f t="shared" si="42"/>
        <v>370.97</v>
      </c>
      <c r="I1333" s="2">
        <f t="shared" si="43"/>
        <v>372.46</v>
      </c>
      <c r="J1333" s="2">
        <f t="shared" si="44"/>
        <v>371.05</v>
      </c>
      <c r="K1333" s="10">
        <f>(testdata1820[[#This Row],[H]]+testdata1820[[#This Row],[L]]+2*testdata1820[[#This Row],[O]])/4</f>
        <v>371.36250000000001</v>
      </c>
      <c r="L1333" s="10">
        <f>2*testdata1820[[#This Row],[PP]]-testdata1820[[#This Row],[H]]</f>
        <v>370.26500000000004</v>
      </c>
      <c r="M1333" s="10">
        <f>testdata1820[[#This Row],[PP]]-(testdata1820[[#This Row],[H]]-testdata1820[[#This Row],[L]])</f>
        <v>369.95250000000004</v>
      </c>
      <c r="N1333" s="10">
        <f>testdata1820[[#This Row],[L]]-2*(testdata1820[[#This Row],[H]]-testdata1820[[#This Row],[PP]])</f>
        <v>368.85500000000008</v>
      </c>
      <c r="O1333" s="10">
        <f>2*testdata1820[[#This Row],[PP]]-testdata1820[[#This Row],[L]]</f>
        <v>371.67500000000001</v>
      </c>
      <c r="P1333" s="10">
        <f>testdata1820[[#This Row],[PP]]+(testdata1820[[#This Row],[H]]-testdata1820[[#This Row],[L]])</f>
        <v>372.77249999999998</v>
      </c>
      <c r="Q1333" s="10">
        <f>testdata1820[[#This Row],[H]]+2*(testdata1820[[#This Row],[PP]]-testdata1820[[#This Row],[L]])</f>
        <v>373.08499999999998</v>
      </c>
      <c r="S1333" s="8">
        <v>44183.505555555559</v>
      </c>
      <c r="T1333" s="10">
        <v>371.36250000000001</v>
      </c>
      <c r="U1333" s="10">
        <v>370.26499999999999</v>
      </c>
      <c r="V1333" s="10">
        <v>369.95249999999999</v>
      </c>
      <c r="W1333" s="10">
        <v>368.85500000000002</v>
      </c>
      <c r="X1333" s="10">
        <v>371.67500000000001</v>
      </c>
      <c r="Y1333" s="10">
        <v>372.77249999999998</v>
      </c>
      <c r="Z1333" s="10">
        <v>373.08499999999998</v>
      </c>
    </row>
    <row r="1334" spans="1:26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2">
        <f t="shared" si="42"/>
        <v>370.97</v>
      </c>
      <c r="I1334" s="2">
        <f t="shared" si="43"/>
        <v>372.46</v>
      </c>
      <c r="J1334" s="2">
        <f t="shared" si="44"/>
        <v>371.05</v>
      </c>
      <c r="K1334" s="10">
        <f>(testdata1820[[#This Row],[H]]+testdata1820[[#This Row],[L]]+2*testdata1820[[#This Row],[O]])/4</f>
        <v>371.36250000000001</v>
      </c>
      <c r="L1334" s="10">
        <f>2*testdata1820[[#This Row],[PP]]-testdata1820[[#This Row],[H]]</f>
        <v>370.26500000000004</v>
      </c>
      <c r="M1334" s="10">
        <f>testdata1820[[#This Row],[PP]]-(testdata1820[[#This Row],[H]]-testdata1820[[#This Row],[L]])</f>
        <v>369.95250000000004</v>
      </c>
      <c r="N1334" s="10">
        <f>testdata1820[[#This Row],[L]]-2*(testdata1820[[#This Row],[H]]-testdata1820[[#This Row],[PP]])</f>
        <v>368.85500000000008</v>
      </c>
      <c r="O1334" s="10">
        <f>2*testdata1820[[#This Row],[PP]]-testdata1820[[#This Row],[L]]</f>
        <v>371.67500000000001</v>
      </c>
      <c r="P1334" s="10">
        <f>testdata1820[[#This Row],[PP]]+(testdata1820[[#This Row],[H]]-testdata1820[[#This Row],[L]])</f>
        <v>372.77249999999998</v>
      </c>
      <c r="Q1334" s="10">
        <f>testdata1820[[#This Row],[H]]+2*(testdata1820[[#This Row],[PP]]-testdata1820[[#This Row],[L]])</f>
        <v>373.08499999999998</v>
      </c>
      <c r="S1334" s="8">
        <v>44183.506249999999</v>
      </c>
      <c r="T1334" s="10">
        <v>371.36250000000001</v>
      </c>
      <c r="U1334" s="10">
        <v>370.26499999999999</v>
      </c>
      <c r="V1334" s="10">
        <v>369.95249999999999</v>
      </c>
      <c r="W1334" s="10">
        <v>368.85500000000002</v>
      </c>
      <c r="X1334" s="10">
        <v>371.67500000000001</v>
      </c>
      <c r="Y1334" s="10">
        <v>372.77249999999998</v>
      </c>
      <c r="Z1334" s="10">
        <v>373.08499999999998</v>
      </c>
    </row>
    <row r="1335" spans="1:26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2">
        <f t="shared" si="42"/>
        <v>370.97</v>
      </c>
      <c r="I1335" s="2">
        <f t="shared" si="43"/>
        <v>372.46</v>
      </c>
      <c r="J1335" s="2">
        <f t="shared" si="44"/>
        <v>371.05</v>
      </c>
      <c r="K1335" s="10">
        <f>(testdata1820[[#This Row],[H]]+testdata1820[[#This Row],[L]]+2*testdata1820[[#This Row],[O]])/4</f>
        <v>371.36250000000001</v>
      </c>
      <c r="L1335" s="10">
        <f>2*testdata1820[[#This Row],[PP]]-testdata1820[[#This Row],[H]]</f>
        <v>370.26500000000004</v>
      </c>
      <c r="M1335" s="10">
        <f>testdata1820[[#This Row],[PP]]-(testdata1820[[#This Row],[H]]-testdata1820[[#This Row],[L]])</f>
        <v>369.95250000000004</v>
      </c>
      <c r="N1335" s="10">
        <f>testdata1820[[#This Row],[L]]-2*(testdata1820[[#This Row],[H]]-testdata1820[[#This Row],[PP]])</f>
        <v>368.85500000000008</v>
      </c>
      <c r="O1335" s="10">
        <f>2*testdata1820[[#This Row],[PP]]-testdata1820[[#This Row],[L]]</f>
        <v>371.67500000000001</v>
      </c>
      <c r="P1335" s="10">
        <f>testdata1820[[#This Row],[PP]]+(testdata1820[[#This Row],[H]]-testdata1820[[#This Row],[L]])</f>
        <v>372.77249999999998</v>
      </c>
      <c r="Q1335" s="10">
        <f>testdata1820[[#This Row],[H]]+2*(testdata1820[[#This Row],[PP]]-testdata1820[[#This Row],[L]])</f>
        <v>373.08499999999998</v>
      </c>
      <c r="S1335" s="8">
        <v>44183.506944444445</v>
      </c>
      <c r="T1335" s="10">
        <v>371.36250000000001</v>
      </c>
      <c r="U1335" s="10">
        <v>370.26499999999999</v>
      </c>
      <c r="V1335" s="10">
        <v>369.95249999999999</v>
      </c>
      <c r="W1335" s="10">
        <v>368.85500000000002</v>
      </c>
      <c r="X1335" s="10">
        <v>371.67500000000001</v>
      </c>
      <c r="Y1335" s="10">
        <v>372.77249999999998</v>
      </c>
      <c r="Z1335" s="10">
        <v>373.08499999999998</v>
      </c>
    </row>
    <row r="1336" spans="1:26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2">
        <f t="shared" si="42"/>
        <v>370.97</v>
      </c>
      <c r="I1336" s="2">
        <f t="shared" si="43"/>
        <v>372.46</v>
      </c>
      <c r="J1336" s="2">
        <f t="shared" si="44"/>
        <v>371.05</v>
      </c>
      <c r="K1336" s="10">
        <f>(testdata1820[[#This Row],[H]]+testdata1820[[#This Row],[L]]+2*testdata1820[[#This Row],[O]])/4</f>
        <v>371.36250000000001</v>
      </c>
      <c r="L1336" s="10">
        <f>2*testdata1820[[#This Row],[PP]]-testdata1820[[#This Row],[H]]</f>
        <v>370.26500000000004</v>
      </c>
      <c r="M1336" s="10">
        <f>testdata1820[[#This Row],[PP]]-(testdata1820[[#This Row],[H]]-testdata1820[[#This Row],[L]])</f>
        <v>369.95250000000004</v>
      </c>
      <c r="N1336" s="10">
        <f>testdata1820[[#This Row],[L]]-2*(testdata1820[[#This Row],[H]]-testdata1820[[#This Row],[PP]])</f>
        <v>368.85500000000008</v>
      </c>
      <c r="O1336" s="10">
        <f>2*testdata1820[[#This Row],[PP]]-testdata1820[[#This Row],[L]]</f>
        <v>371.67500000000001</v>
      </c>
      <c r="P1336" s="10">
        <f>testdata1820[[#This Row],[PP]]+(testdata1820[[#This Row],[H]]-testdata1820[[#This Row],[L]])</f>
        <v>372.77249999999998</v>
      </c>
      <c r="Q1336" s="10">
        <f>testdata1820[[#This Row],[H]]+2*(testdata1820[[#This Row],[PP]]-testdata1820[[#This Row],[L]])</f>
        <v>373.08499999999998</v>
      </c>
      <c r="S1336" s="8">
        <v>44183.507638888892</v>
      </c>
      <c r="T1336" s="10">
        <v>371.36250000000001</v>
      </c>
      <c r="U1336" s="10">
        <v>370.26499999999999</v>
      </c>
      <c r="V1336" s="10">
        <v>369.95249999999999</v>
      </c>
      <c r="W1336" s="10">
        <v>368.85500000000002</v>
      </c>
      <c r="X1336" s="10">
        <v>371.67500000000001</v>
      </c>
      <c r="Y1336" s="10">
        <v>372.77249999999998</v>
      </c>
      <c r="Z1336" s="10">
        <v>373.08499999999998</v>
      </c>
    </row>
    <row r="1337" spans="1:26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2">
        <f t="shared" si="42"/>
        <v>370.97</v>
      </c>
      <c r="I1337" s="2">
        <f t="shared" si="43"/>
        <v>372.46</v>
      </c>
      <c r="J1337" s="2">
        <f t="shared" si="44"/>
        <v>371.05</v>
      </c>
      <c r="K1337" s="10">
        <f>(testdata1820[[#This Row],[H]]+testdata1820[[#This Row],[L]]+2*testdata1820[[#This Row],[O]])/4</f>
        <v>371.36250000000001</v>
      </c>
      <c r="L1337" s="10">
        <f>2*testdata1820[[#This Row],[PP]]-testdata1820[[#This Row],[H]]</f>
        <v>370.26500000000004</v>
      </c>
      <c r="M1337" s="10">
        <f>testdata1820[[#This Row],[PP]]-(testdata1820[[#This Row],[H]]-testdata1820[[#This Row],[L]])</f>
        <v>369.95250000000004</v>
      </c>
      <c r="N1337" s="10">
        <f>testdata1820[[#This Row],[L]]-2*(testdata1820[[#This Row],[H]]-testdata1820[[#This Row],[PP]])</f>
        <v>368.85500000000008</v>
      </c>
      <c r="O1337" s="10">
        <f>2*testdata1820[[#This Row],[PP]]-testdata1820[[#This Row],[L]]</f>
        <v>371.67500000000001</v>
      </c>
      <c r="P1337" s="10">
        <f>testdata1820[[#This Row],[PP]]+(testdata1820[[#This Row],[H]]-testdata1820[[#This Row],[L]])</f>
        <v>372.77249999999998</v>
      </c>
      <c r="Q1337" s="10">
        <f>testdata1820[[#This Row],[H]]+2*(testdata1820[[#This Row],[PP]]-testdata1820[[#This Row],[L]])</f>
        <v>373.08499999999998</v>
      </c>
      <c r="S1337" s="8">
        <v>44183.508333333331</v>
      </c>
      <c r="T1337" s="10">
        <v>371.36250000000001</v>
      </c>
      <c r="U1337" s="10">
        <v>370.26499999999999</v>
      </c>
      <c r="V1337" s="10">
        <v>369.95249999999999</v>
      </c>
      <c r="W1337" s="10">
        <v>368.85500000000002</v>
      </c>
      <c r="X1337" s="10">
        <v>371.67500000000001</v>
      </c>
      <c r="Y1337" s="10">
        <v>372.77249999999998</v>
      </c>
      <c r="Z1337" s="10">
        <v>373.08499999999998</v>
      </c>
    </row>
    <row r="1338" spans="1:26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2">
        <f t="shared" si="42"/>
        <v>370.97</v>
      </c>
      <c r="I1338" s="2">
        <f t="shared" si="43"/>
        <v>372.46</v>
      </c>
      <c r="J1338" s="2">
        <f t="shared" si="44"/>
        <v>371.05</v>
      </c>
      <c r="K1338" s="10">
        <f>(testdata1820[[#This Row],[H]]+testdata1820[[#This Row],[L]]+2*testdata1820[[#This Row],[O]])/4</f>
        <v>371.36250000000001</v>
      </c>
      <c r="L1338" s="10">
        <f>2*testdata1820[[#This Row],[PP]]-testdata1820[[#This Row],[H]]</f>
        <v>370.26500000000004</v>
      </c>
      <c r="M1338" s="10">
        <f>testdata1820[[#This Row],[PP]]-(testdata1820[[#This Row],[H]]-testdata1820[[#This Row],[L]])</f>
        <v>369.95250000000004</v>
      </c>
      <c r="N1338" s="10">
        <f>testdata1820[[#This Row],[L]]-2*(testdata1820[[#This Row],[H]]-testdata1820[[#This Row],[PP]])</f>
        <v>368.85500000000008</v>
      </c>
      <c r="O1338" s="10">
        <f>2*testdata1820[[#This Row],[PP]]-testdata1820[[#This Row],[L]]</f>
        <v>371.67500000000001</v>
      </c>
      <c r="P1338" s="10">
        <f>testdata1820[[#This Row],[PP]]+(testdata1820[[#This Row],[H]]-testdata1820[[#This Row],[L]])</f>
        <v>372.77249999999998</v>
      </c>
      <c r="Q1338" s="10">
        <f>testdata1820[[#This Row],[H]]+2*(testdata1820[[#This Row],[PP]]-testdata1820[[#This Row],[L]])</f>
        <v>373.08499999999998</v>
      </c>
      <c r="S1338" s="8">
        <v>44183.509027777778</v>
      </c>
      <c r="T1338" s="10">
        <v>371.36250000000001</v>
      </c>
      <c r="U1338" s="10">
        <v>370.26499999999999</v>
      </c>
      <c r="V1338" s="10">
        <v>369.95249999999999</v>
      </c>
      <c r="W1338" s="10">
        <v>368.85500000000002</v>
      </c>
      <c r="X1338" s="10">
        <v>371.67500000000001</v>
      </c>
      <c r="Y1338" s="10">
        <v>372.77249999999998</v>
      </c>
      <c r="Z1338" s="10">
        <v>373.08499999999998</v>
      </c>
    </row>
    <row r="1339" spans="1:26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2">
        <f t="shared" si="42"/>
        <v>370.97</v>
      </c>
      <c r="I1339" s="2">
        <f t="shared" si="43"/>
        <v>372.46</v>
      </c>
      <c r="J1339" s="2">
        <f t="shared" si="44"/>
        <v>371.05</v>
      </c>
      <c r="K1339" s="10">
        <f>(testdata1820[[#This Row],[H]]+testdata1820[[#This Row],[L]]+2*testdata1820[[#This Row],[O]])/4</f>
        <v>371.36250000000001</v>
      </c>
      <c r="L1339" s="10">
        <f>2*testdata1820[[#This Row],[PP]]-testdata1820[[#This Row],[H]]</f>
        <v>370.26500000000004</v>
      </c>
      <c r="M1339" s="10">
        <f>testdata1820[[#This Row],[PP]]-(testdata1820[[#This Row],[H]]-testdata1820[[#This Row],[L]])</f>
        <v>369.95250000000004</v>
      </c>
      <c r="N1339" s="10">
        <f>testdata1820[[#This Row],[L]]-2*(testdata1820[[#This Row],[H]]-testdata1820[[#This Row],[PP]])</f>
        <v>368.85500000000008</v>
      </c>
      <c r="O1339" s="10">
        <f>2*testdata1820[[#This Row],[PP]]-testdata1820[[#This Row],[L]]</f>
        <v>371.67500000000001</v>
      </c>
      <c r="P1339" s="10">
        <f>testdata1820[[#This Row],[PP]]+(testdata1820[[#This Row],[H]]-testdata1820[[#This Row],[L]])</f>
        <v>372.77249999999998</v>
      </c>
      <c r="Q1339" s="10">
        <f>testdata1820[[#This Row],[H]]+2*(testdata1820[[#This Row],[PP]]-testdata1820[[#This Row],[L]])</f>
        <v>373.08499999999998</v>
      </c>
      <c r="S1339" s="8">
        <v>44183.509722222225</v>
      </c>
      <c r="T1339" s="10">
        <v>371.36250000000001</v>
      </c>
      <c r="U1339" s="10">
        <v>370.26499999999999</v>
      </c>
      <c r="V1339" s="10">
        <v>369.95249999999999</v>
      </c>
      <c r="W1339" s="10">
        <v>368.85500000000002</v>
      </c>
      <c r="X1339" s="10">
        <v>371.67500000000001</v>
      </c>
      <c r="Y1339" s="10">
        <v>372.77249999999998</v>
      </c>
      <c r="Z1339" s="10">
        <v>373.08499999999998</v>
      </c>
    </row>
    <row r="1340" spans="1:26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2">
        <f t="shared" si="42"/>
        <v>370.97</v>
      </c>
      <c r="I1340" s="2">
        <f t="shared" si="43"/>
        <v>372.46</v>
      </c>
      <c r="J1340" s="2">
        <f t="shared" si="44"/>
        <v>371.05</v>
      </c>
      <c r="K1340" s="10">
        <f>(testdata1820[[#This Row],[H]]+testdata1820[[#This Row],[L]]+2*testdata1820[[#This Row],[O]])/4</f>
        <v>371.36250000000001</v>
      </c>
      <c r="L1340" s="10">
        <f>2*testdata1820[[#This Row],[PP]]-testdata1820[[#This Row],[H]]</f>
        <v>370.26500000000004</v>
      </c>
      <c r="M1340" s="10">
        <f>testdata1820[[#This Row],[PP]]-(testdata1820[[#This Row],[H]]-testdata1820[[#This Row],[L]])</f>
        <v>369.95250000000004</v>
      </c>
      <c r="N1340" s="10">
        <f>testdata1820[[#This Row],[L]]-2*(testdata1820[[#This Row],[H]]-testdata1820[[#This Row],[PP]])</f>
        <v>368.85500000000008</v>
      </c>
      <c r="O1340" s="10">
        <f>2*testdata1820[[#This Row],[PP]]-testdata1820[[#This Row],[L]]</f>
        <v>371.67500000000001</v>
      </c>
      <c r="P1340" s="10">
        <f>testdata1820[[#This Row],[PP]]+(testdata1820[[#This Row],[H]]-testdata1820[[#This Row],[L]])</f>
        <v>372.77249999999998</v>
      </c>
      <c r="Q1340" s="10">
        <f>testdata1820[[#This Row],[H]]+2*(testdata1820[[#This Row],[PP]]-testdata1820[[#This Row],[L]])</f>
        <v>373.08499999999998</v>
      </c>
      <c r="S1340" s="8">
        <v>44183.510416666664</v>
      </c>
      <c r="T1340" s="10">
        <v>371.36250000000001</v>
      </c>
      <c r="U1340" s="10">
        <v>370.26499999999999</v>
      </c>
      <c r="V1340" s="10">
        <v>369.95249999999999</v>
      </c>
      <c r="W1340" s="10">
        <v>368.85500000000002</v>
      </c>
      <c r="X1340" s="10">
        <v>371.67500000000001</v>
      </c>
      <c r="Y1340" s="10">
        <v>372.77249999999998</v>
      </c>
      <c r="Z1340" s="10">
        <v>373.08499999999998</v>
      </c>
    </row>
    <row r="1341" spans="1:26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2">
        <f t="shared" si="42"/>
        <v>370.97</v>
      </c>
      <c r="I1341" s="2">
        <f t="shared" si="43"/>
        <v>372.46</v>
      </c>
      <c r="J1341" s="2">
        <f t="shared" si="44"/>
        <v>371.05</v>
      </c>
      <c r="K1341" s="10">
        <f>(testdata1820[[#This Row],[H]]+testdata1820[[#This Row],[L]]+2*testdata1820[[#This Row],[O]])/4</f>
        <v>371.36250000000001</v>
      </c>
      <c r="L1341" s="10">
        <f>2*testdata1820[[#This Row],[PP]]-testdata1820[[#This Row],[H]]</f>
        <v>370.26500000000004</v>
      </c>
      <c r="M1341" s="10">
        <f>testdata1820[[#This Row],[PP]]-(testdata1820[[#This Row],[H]]-testdata1820[[#This Row],[L]])</f>
        <v>369.95250000000004</v>
      </c>
      <c r="N1341" s="10">
        <f>testdata1820[[#This Row],[L]]-2*(testdata1820[[#This Row],[H]]-testdata1820[[#This Row],[PP]])</f>
        <v>368.85500000000008</v>
      </c>
      <c r="O1341" s="10">
        <f>2*testdata1820[[#This Row],[PP]]-testdata1820[[#This Row],[L]]</f>
        <v>371.67500000000001</v>
      </c>
      <c r="P1341" s="10">
        <f>testdata1820[[#This Row],[PP]]+(testdata1820[[#This Row],[H]]-testdata1820[[#This Row],[L]])</f>
        <v>372.77249999999998</v>
      </c>
      <c r="Q1341" s="10">
        <f>testdata1820[[#This Row],[H]]+2*(testdata1820[[#This Row],[PP]]-testdata1820[[#This Row],[L]])</f>
        <v>373.08499999999998</v>
      </c>
      <c r="S1341" s="8">
        <v>44183.511111111111</v>
      </c>
      <c r="T1341" s="10">
        <v>371.36250000000001</v>
      </c>
      <c r="U1341" s="10">
        <v>370.26499999999999</v>
      </c>
      <c r="V1341" s="10">
        <v>369.95249999999999</v>
      </c>
      <c r="W1341" s="10">
        <v>368.85500000000002</v>
      </c>
      <c r="X1341" s="10">
        <v>371.67500000000001</v>
      </c>
      <c r="Y1341" s="10">
        <v>372.77249999999998</v>
      </c>
      <c r="Z1341" s="10">
        <v>373.08499999999998</v>
      </c>
    </row>
    <row r="1342" spans="1:26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2">
        <f t="shared" si="42"/>
        <v>370.97</v>
      </c>
      <c r="I1342" s="2">
        <f t="shared" si="43"/>
        <v>372.46</v>
      </c>
      <c r="J1342" s="2">
        <f t="shared" si="44"/>
        <v>371.05</v>
      </c>
      <c r="K1342" s="10">
        <f>(testdata1820[[#This Row],[H]]+testdata1820[[#This Row],[L]]+2*testdata1820[[#This Row],[O]])/4</f>
        <v>371.36250000000001</v>
      </c>
      <c r="L1342" s="10">
        <f>2*testdata1820[[#This Row],[PP]]-testdata1820[[#This Row],[H]]</f>
        <v>370.26500000000004</v>
      </c>
      <c r="M1342" s="10">
        <f>testdata1820[[#This Row],[PP]]-(testdata1820[[#This Row],[H]]-testdata1820[[#This Row],[L]])</f>
        <v>369.95250000000004</v>
      </c>
      <c r="N1342" s="10">
        <f>testdata1820[[#This Row],[L]]-2*(testdata1820[[#This Row],[H]]-testdata1820[[#This Row],[PP]])</f>
        <v>368.85500000000008</v>
      </c>
      <c r="O1342" s="10">
        <f>2*testdata1820[[#This Row],[PP]]-testdata1820[[#This Row],[L]]</f>
        <v>371.67500000000001</v>
      </c>
      <c r="P1342" s="10">
        <f>testdata1820[[#This Row],[PP]]+(testdata1820[[#This Row],[H]]-testdata1820[[#This Row],[L]])</f>
        <v>372.77249999999998</v>
      </c>
      <c r="Q1342" s="10">
        <f>testdata1820[[#This Row],[H]]+2*(testdata1820[[#This Row],[PP]]-testdata1820[[#This Row],[L]])</f>
        <v>373.08499999999998</v>
      </c>
      <c r="S1342" s="8">
        <v>44183.511805555558</v>
      </c>
      <c r="T1342" s="10">
        <v>371.36250000000001</v>
      </c>
      <c r="U1342" s="10">
        <v>370.26499999999999</v>
      </c>
      <c r="V1342" s="10">
        <v>369.95249999999999</v>
      </c>
      <c r="W1342" s="10">
        <v>368.85500000000002</v>
      </c>
      <c r="X1342" s="10">
        <v>371.67500000000001</v>
      </c>
      <c r="Y1342" s="10">
        <v>372.77249999999998</v>
      </c>
      <c r="Z1342" s="10">
        <v>373.08499999999998</v>
      </c>
    </row>
    <row r="1343" spans="1:26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2">
        <f t="shared" si="42"/>
        <v>370.97</v>
      </c>
      <c r="I1343" s="2">
        <f t="shared" si="43"/>
        <v>372.46</v>
      </c>
      <c r="J1343" s="2">
        <f t="shared" si="44"/>
        <v>371.05</v>
      </c>
      <c r="K1343" s="10">
        <f>(testdata1820[[#This Row],[H]]+testdata1820[[#This Row],[L]]+2*testdata1820[[#This Row],[O]])/4</f>
        <v>371.36250000000001</v>
      </c>
      <c r="L1343" s="10">
        <f>2*testdata1820[[#This Row],[PP]]-testdata1820[[#This Row],[H]]</f>
        <v>370.26500000000004</v>
      </c>
      <c r="M1343" s="10">
        <f>testdata1820[[#This Row],[PP]]-(testdata1820[[#This Row],[H]]-testdata1820[[#This Row],[L]])</f>
        <v>369.95250000000004</v>
      </c>
      <c r="N1343" s="10">
        <f>testdata1820[[#This Row],[L]]-2*(testdata1820[[#This Row],[H]]-testdata1820[[#This Row],[PP]])</f>
        <v>368.85500000000008</v>
      </c>
      <c r="O1343" s="10">
        <f>2*testdata1820[[#This Row],[PP]]-testdata1820[[#This Row],[L]]</f>
        <v>371.67500000000001</v>
      </c>
      <c r="P1343" s="10">
        <f>testdata1820[[#This Row],[PP]]+(testdata1820[[#This Row],[H]]-testdata1820[[#This Row],[L]])</f>
        <v>372.77249999999998</v>
      </c>
      <c r="Q1343" s="10">
        <f>testdata1820[[#This Row],[H]]+2*(testdata1820[[#This Row],[PP]]-testdata1820[[#This Row],[L]])</f>
        <v>373.08499999999998</v>
      </c>
      <c r="S1343" s="8">
        <v>44183.512499999997</v>
      </c>
      <c r="T1343" s="10">
        <v>371.36250000000001</v>
      </c>
      <c r="U1343" s="10">
        <v>370.26499999999999</v>
      </c>
      <c r="V1343" s="10">
        <v>369.95249999999999</v>
      </c>
      <c r="W1343" s="10">
        <v>368.85500000000002</v>
      </c>
      <c r="X1343" s="10">
        <v>371.67500000000001</v>
      </c>
      <c r="Y1343" s="10">
        <v>372.77249999999998</v>
      </c>
      <c r="Z1343" s="10">
        <v>373.08499999999998</v>
      </c>
    </row>
    <row r="1344" spans="1:26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2">
        <f t="shared" si="42"/>
        <v>370.97</v>
      </c>
      <c r="I1344" s="2">
        <f t="shared" si="43"/>
        <v>372.46</v>
      </c>
      <c r="J1344" s="2">
        <f t="shared" si="44"/>
        <v>371.05</v>
      </c>
      <c r="K1344" s="10">
        <f>(testdata1820[[#This Row],[H]]+testdata1820[[#This Row],[L]]+2*testdata1820[[#This Row],[O]])/4</f>
        <v>371.36250000000001</v>
      </c>
      <c r="L1344" s="10">
        <f>2*testdata1820[[#This Row],[PP]]-testdata1820[[#This Row],[H]]</f>
        <v>370.26500000000004</v>
      </c>
      <c r="M1344" s="10">
        <f>testdata1820[[#This Row],[PP]]-(testdata1820[[#This Row],[H]]-testdata1820[[#This Row],[L]])</f>
        <v>369.95250000000004</v>
      </c>
      <c r="N1344" s="10">
        <f>testdata1820[[#This Row],[L]]-2*(testdata1820[[#This Row],[H]]-testdata1820[[#This Row],[PP]])</f>
        <v>368.85500000000008</v>
      </c>
      <c r="O1344" s="10">
        <f>2*testdata1820[[#This Row],[PP]]-testdata1820[[#This Row],[L]]</f>
        <v>371.67500000000001</v>
      </c>
      <c r="P1344" s="10">
        <f>testdata1820[[#This Row],[PP]]+(testdata1820[[#This Row],[H]]-testdata1820[[#This Row],[L]])</f>
        <v>372.77249999999998</v>
      </c>
      <c r="Q1344" s="10">
        <f>testdata1820[[#This Row],[H]]+2*(testdata1820[[#This Row],[PP]]-testdata1820[[#This Row],[L]])</f>
        <v>373.08499999999998</v>
      </c>
      <c r="S1344" s="8">
        <v>44183.513194444444</v>
      </c>
      <c r="T1344" s="10">
        <v>371.36250000000001</v>
      </c>
      <c r="U1344" s="10">
        <v>370.26499999999999</v>
      </c>
      <c r="V1344" s="10">
        <v>369.95249999999999</v>
      </c>
      <c r="W1344" s="10">
        <v>368.85500000000002</v>
      </c>
      <c r="X1344" s="10">
        <v>371.67500000000001</v>
      </c>
      <c r="Y1344" s="10">
        <v>372.77249999999998</v>
      </c>
      <c r="Z1344" s="10">
        <v>373.08499999999998</v>
      </c>
    </row>
    <row r="1345" spans="1:26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2">
        <f t="shared" si="42"/>
        <v>370.97</v>
      </c>
      <c r="I1345" s="2">
        <f t="shared" si="43"/>
        <v>372.46</v>
      </c>
      <c r="J1345" s="2">
        <f t="shared" si="44"/>
        <v>371.05</v>
      </c>
      <c r="K1345" s="10">
        <f>(testdata1820[[#This Row],[H]]+testdata1820[[#This Row],[L]]+2*testdata1820[[#This Row],[O]])/4</f>
        <v>371.36250000000001</v>
      </c>
      <c r="L1345" s="10">
        <f>2*testdata1820[[#This Row],[PP]]-testdata1820[[#This Row],[H]]</f>
        <v>370.26500000000004</v>
      </c>
      <c r="M1345" s="10">
        <f>testdata1820[[#This Row],[PP]]-(testdata1820[[#This Row],[H]]-testdata1820[[#This Row],[L]])</f>
        <v>369.95250000000004</v>
      </c>
      <c r="N1345" s="10">
        <f>testdata1820[[#This Row],[L]]-2*(testdata1820[[#This Row],[H]]-testdata1820[[#This Row],[PP]])</f>
        <v>368.85500000000008</v>
      </c>
      <c r="O1345" s="10">
        <f>2*testdata1820[[#This Row],[PP]]-testdata1820[[#This Row],[L]]</f>
        <v>371.67500000000001</v>
      </c>
      <c r="P1345" s="10">
        <f>testdata1820[[#This Row],[PP]]+(testdata1820[[#This Row],[H]]-testdata1820[[#This Row],[L]])</f>
        <v>372.77249999999998</v>
      </c>
      <c r="Q1345" s="10">
        <f>testdata1820[[#This Row],[H]]+2*(testdata1820[[#This Row],[PP]]-testdata1820[[#This Row],[L]])</f>
        <v>373.08499999999998</v>
      </c>
      <c r="S1345" s="8">
        <v>44183.513888888891</v>
      </c>
      <c r="T1345" s="10">
        <v>371.36250000000001</v>
      </c>
      <c r="U1345" s="10">
        <v>370.26499999999999</v>
      </c>
      <c r="V1345" s="10">
        <v>369.95249999999999</v>
      </c>
      <c r="W1345" s="10">
        <v>368.85500000000002</v>
      </c>
      <c r="X1345" s="10">
        <v>371.67500000000001</v>
      </c>
      <c r="Y1345" s="10">
        <v>372.77249999999998</v>
      </c>
      <c r="Z1345" s="10">
        <v>373.08499999999998</v>
      </c>
    </row>
    <row r="1346" spans="1:26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2">
        <f t="shared" si="42"/>
        <v>370.97</v>
      </c>
      <c r="I1346" s="2">
        <f t="shared" si="43"/>
        <v>372.46</v>
      </c>
      <c r="J1346" s="2">
        <f t="shared" si="44"/>
        <v>371.05</v>
      </c>
      <c r="K1346" s="10">
        <f>(testdata1820[[#This Row],[H]]+testdata1820[[#This Row],[L]]+2*testdata1820[[#This Row],[O]])/4</f>
        <v>371.36250000000001</v>
      </c>
      <c r="L1346" s="10">
        <f>2*testdata1820[[#This Row],[PP]]-testdata1820[[#This Row],[H]]</f>
        <v>370.26500000000004</v>
      </c>
      <c r="M1346" s="10">
        <f>testdata1820[[#This Row],[PP]]-(testdata1820[[#This Row],[H]]-testdata1820[[#This Row],[L]])</f>
        <v>369.95250000000004</v>
      </c>
      <c r="N1346" s="10">
        <f>testdata1820[[#This Row],[L]]-2*(testdata1820[[#This Row],[H]]-testdata1820[[#This Row],[PP]])</f>
        <v>368.85500000000008</v>
      </c>
      <c r="O1346" s="10">
        <f>2*testdata1820[[#This Row],[PP]]-testdata1820[[#This Row],[L]]</f>
        <v>371.67500000000001</v>
      </c>
      <c r="P1346" s="10">
        <f>testdata1820[[#This Row],[PP]]+(testdata1820[[#This Row],[H]]-testdata1820[[#This Row],[L]])</f>
        <v>372.77249999999998</v>
      </c>
      <c r="Q1346" s="10">
        <f>testdata1820[[#This Row],[H]]+2*(testdata1820[[#This Row],[PP]]-testdata1820[[#This Row],[L]])</f>
        <v>373.08499999999998</v>
      </c>
      <c r="S1346" s="8">
        <v>44183.51458333333</v>
      </c>
      <c r="T1346" s="10">
        <v>371.36250000000001</v>
      </c>
      <c r="U1346" s="10">
        <v>370.26499999999999</v>
      </c>
      <c r="V1346" s="10">
        <v>369.95249999999999</v>
      </c>
      <c r="W1346" s="10">
        <v>368.85500000000002</v>
      </c>
      <c r="X1346" s="10">
        <v>371.67500000000001</v>
      </c>
      <c r="Y1346" s="10">
        <v>372.77249999999998</v>
      </c>
      <c r="Z1346" s="10">
        <v>373.08499999999998</v>
      </c>
    </row>
    <row r="1347" spans="1:26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2">
        <f t="shared" si="42"/>
        <v>370.97</v>
      </c>
      <c r="I1347" s="2">
        <f t="shared" si="43"/>
        <v>372.46</v>
      </c>
      <c r="J1347" s="2">
        <f t="shared" si="44"/>
        <v>371.05</v>
      </c>
      <c r="K1347" s="10">
        <f>(testdata1820[[#This Row],[H]]+testdata1820[[#This Row],[L]]+2*testdata1820[[#This Row],[O]])/4</f>
        <v>371.36250000000001</v>
      </c>
      <c r="L1347" s="10">
        <f>2*testdata1820[[#This Row],[PP]]-testdata1820[[#This Row],[H]]</f>
        <v>370.26500000000004</v>
      </c>
      <c r="M1347" s="10">
        <f>testdata1820[[#This Row],[PP]]-(testdata1820[[#This Row],[H]]-testdata1820[[#This Row],[L]])</f>
        <v>369.95250000000004</v>
      </c>
      <c r="N1347" s="10">
        <f>testdata1820[[#This Row],[L]]-2*(testdata1820[[#This Row],[H]]-testdata1820[[#This Row],[PP]])</f>
        <v>368.85500000000008</v>
      </c>
      <c r="O1347" s="10">
        <f>2*testdata1820[[#This Row],[PP]]-testdata1820[[#This Row],[L]]</f>
        <v>371.67500000000001</v>
      </c>
      <c r="P1347" s="10">
        <f>testdata1820[[#This Row],[PP]]+(testdata1820[[#This Row],[H]]-testdata1820[[#This Row],[L]])</f>
        <v>372.77249999999998</v>
      </c>
      <c r="Q1347" s="10">
        <f>testdata1820[[#This Row],[H]]+2*(testdata1820[[#This Row],[PP]]-testdata1820[[#This Row],[L]])</f>
        <v>373.08499999999998</v>
      </c>
      <c r="S1347" s="8">
        <v>44183.515277777777</v>
      </c>
      <c r="T1347" s="10">
        <v>371.36250000000001</v>
      </c>
      <c r="U1347" s="10">
        <v>370.26499999999999</v>
      </c>
      <c r="V1347" s="10">
        <v>369.95249999999999</v>
      </c>
      <c r="W1347" s="10">
        <v>368.85500000000002</v>
      </c>
      <c r="X1347" s="10">
        <v>371.67500000000001</v>
      </c>
      <c r="Y1347" s="10">
        <v>372.77249999999998</v>
      </c>
      <c r="Z1347" s="10">
        <v>373.08499999999998</v>
      </c>
    </row>
    <row r="1348" spans="1:26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2">
        <f t="shared" si="42"/>
        <v>370.97</v>
      </c>
      <c r="I1348" s="2">
        <f t="shared" si="43"/>
        <v>372.46</v>
      </c>
      <c r="J1348" s="2">
        <f t="shared" si="44"/>
        <v>371.05</v>
      </c>
      <c r="K1348" s="10">
        <f>(testdata1820[[#This Row],[H]]+testdata1820[[#This Row],[L]]+2*testdata1820[[#This Row],[O]])/4</f>
        <v>371.36250000000001</v>
      </c>
      <c r="L1348" s="10">
        <f>2*testdata1820[[#This Row],[PP]]-testdata1820[[#This Row],[H]]</f>
        <v>370.26500000000004</v>
      </c>
      <c r="M1348" s="10">
        <f>testdata1820[[#This Row],[PP]]-(testdata1820[[#This Row],[H]]-testdata1820[[#This Row],[L]])</f>
        <v>369.95250000000004</v>
      </c>
      <c r="N1348" s="10">
        <f>testdata1820[[#This Row],[L]]-2*(testdata1820[[#This Row],[H]]-testdata1820[[#This Row],[PP]])</f>
        <v>368.85500000000008</v>
      </c>
      <c r="O1348" s="10">
        <f>2*testdata1820[[#This Row],[PP]]-testdata1820[[#This Row],[L]]</f>
        <v>371.67500000000001</v>
      </c>
      <c r="P1348" s="10">
        <f>testdata1820[[#This Row],[PP]]+(testdata1820[[#This Row],[H]]-testdata1820[[#This Row],[L]])</f>
        <v>372.77249999999998</v>
      </c>
      <c r="Q1348" s="10">
        <f>testdata1820[[#This Row],[H]]+2*(testdata1820[[#This Row],[PP]]-testdata1820[[#This Row],[L]])</f>
        <v>373.08499999999998</v>
      </c>
      <c r="S1348" s="8">
        <v>44183.515972222223</v>
      </c>
      <c r="T1348" s="10">
        <v>371.36250000000001</v>
      </c>
      <c r="U1348" s="10">
        <v>370.26499999999999</v>
      </c>
      <c r="V1348" s="10">
        <v>369.95249999999999</v>
      </c>
      <c r="W1348" s="10">
        <v>368.85500000000002</v>
      </c>
      <c r="X1348" s="10">
        <v>371.67500000000001</v>
      </c>
      <c r="Y1348" s="10">
        <v>372.77249999999998</v>
      </c>
      <c r="Z1348" s="10">
        <v>373.08499999999998</v>
      </c>
    </row>
    <row r="1349" spans="1:26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2">
        <f t="shared" si="42"/>
        <v>370.97</v>
      </c>
      <c r="I1349" s="2">
        <f t="shared" si="43"/>
        <v>372.46</v>
      </c>
      <c r="J1349" s="2">
        <f t="shared" si="44"/>
        <v>371.05</v>
      </c>
      <c r="K1349" s="10">
        <f>(testdata1820[[#This Row],[H]]+testdata1820[[#This Row],[L]]+2*testdata1820[[#This Row],[O]])/4</f>
        <v>371.36250000000001</v>
      </c>
      <c r="L1349" s="10">
        <f>2*testdata1820[[#This Row],[PP]]-testdata1820[[#This Row],[H]]</f>
        <v>370.26500000000004</v>
      </c>
      <c r="M1349" s="10">
        <f>testdata1820[[#This Row],[PP]]-(testdata1820[[#This Row],[H]]-testdata1820[[#This Row],[L]])</f>
        <v>369.95250000000004</v>
      </c>
      <c r="N1349" s="10">
        <f>testdata1820[[#This Row],[L]]-2*(testdata1820[[#This Row],[H]]-testdata1820[[#This Row],[PP]])</f>
        <v>368.85500000000008</v>
      </c>
      <c r="O1349" s="10">
        <f>2*testdata1820[[#This Row],[PP]]-testdata1820[[#This Row],[L]]</f>
        <v>371.67500000000001</v>
      </c>
      <c r="P1349" s="10">
        <f>testdata1820[[#This Row],[PP]]+(testdata1820[[#This Row],[H]]-testdata1820[[#This Row],[L]])</f>
        <v>372.77249999999998</v>
      </c>
      <c r="Q1349" s="10">
        <f>testdata1820[[#This Row],[H]]+2*(testdata1820[[#This Row],[PP]]-testdata1820[[#This Row],[L]])</f>
        <v>373.08499999999998</v>
      </c>
      <c r="S1349" s="8">
        <v>44183.51666666667</v>
      </c>
      <c r="T1349" s="10">
        <v>371.36250000000001</v>
      </c>
      <c r="U1349" s="10">
        <v>370.26499999999999</v>
      </c>
      <c r="V1349" s="10">
        <v>369.95249999999999</v>
      </c>
      <c r="W1349" s="10">
        <v>368.85500000000002</v>
      </c>
      <c r="X1349" s="10">
        <v>371.67500000000001</v>
      </c>
      <c r="Y1349" s="10">
        <v>372.77249999999998</v>
      </c>
      <c r="Z1349" s="10">
        <v>373.08499999999998</v>
      </c>
    </row>
    <row r="1350" spans="1:26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2">
        <f t="shared" si="42"/>
        <v>370.97</v>
      </c>
      <c r="I1350" s="2">
        <f t="shared" si="43"/>
        <v>372.46</v>
      </c>
      <c r="J1350" s="2">
        <f t="shared" si="44"/>
        <v>371.05</v>
      </c>
      <c r="K1350" s="10">
        <f>(testdata1820[[#This Row],[H]]+testdata1820[[#This Row],[L]]+2*testdata1820[[#This Row],[O]])/4</f>
        <v>371.36250000000001</v>
      </c>
      <c r="L1350" s="10">
        <f>2*testdata1820[[#This Row],[PP]]-testdata1820[[#This Row],[H]]</f>
        <v>370.26500000000004</v>
      </c>
      <c r="M1350" s="10">
        <f>testdata1820[[#This Row],[PP]]-(testdata1820[[#This Row],[H]]-testdata1820[[#This Row],[L]])</f>
        <v>369.95250000000004</v>
      </c>
      <c r="N1350" s="10">
        <f>testdata1820[[#This Row],[L]]-2*(testdata1820[[#This Row],[H]]-testdata1820[[#This Row],[PP]])</f>
        <v>368.85500000000008</v>
      </c>
      <c r="O1350" s="10">
        <f>2*testdata1820[[#This Row],[PP]]-testdata1820[[#This Row],[L]]</f>
        <v>371.67500000000001</v>
      </c>
      <c r="P1350" s="10">
        <f>testdata1820[[#This Row],[PP]]+(testdata1820[[#This Row],[H]]-testdata1820[[#This Row],[L]])</f>
        <v>372.77249999999998</v>
      </c>
      <c r="Q1350" s="10">
        <f>testdata1820[[#This Row],[H]]+2*(testdata1820[[#This Row],[PP]]-testdata1820[[#This Row],[L]])</f>
        <v>373.08499999999998</v>
      </c>
      <c r="S1350" s="8">
        <v>44183.517361111109</v>
      </c>
      <c r="T1350" s="10">
        <v>371.36250000000001</v>
      </c>
      <c r="U1350" s="10">
        <v>370.26499999999999</v>
      </c>
      <c r="V1350" s="10">
        <v>369.95249999999999</v>
      </c>
      <c r="W1350" s="10">
        <v>368.85500000000002</v>
      </c>
      <c r="X1350" s="10">
        <v>371.67500000000001</v>
      </c>
      <c r="Y1350" s="10">
        <v>372.77249999999998</v>
      </c>
      <c r="Z1350" s="10">
        <v>373.08499999999998</v>
      </c>
    </row>
    <row r="1351" spans="1:26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2">
        <f t="shared" si="42"/>
        <v>370.97</v>
      </c>
      <c r="I1351" s="2">
        <f t="shared" si="43"/>
        <v>372.46</v>
      </c>
      <c r="J1351" s="2">
        <f t="shared" si="44"/>
        <v>371.05</v>
      </c>
      <c r="K1351" s="10">
        <f>(testdata1820[[#This Row],[H]]+testdata1820[[#This Row],[L]]+2*testdata1820[[#This Row],[O]])/4</f>
        <v>371.36250000000001</v>
      </c>
      <c r="L1351" s="10">
        <f>2*testdata1820[[#This Row],[PP]]-testdata1820[[#This Row],[H]]</f>
        <v>370.26500000000004</v>
      </c>
      <c r="M1351" s="10">
        <f>testdata1820[[#This Row],[PP]]-(testdata1820[[#This Row],[H]]-testdata1820[[#This Row],[L]])</f>
        <v>369.95250000000004</v>
      </c>
      <c r="N1351" s="10">
        <f>testdata1820[[#This Row],[L]]-2*(testdata1820[[#This Row],[H]]-testdata1820[[#This Row],[PP]])</f>
        <v>368.85500000000008</v>
      </c>
      <c r="O1351" s="10">
        <f>2*testdata1820[[#This Row],[PP]]-testdata1820[[#This Row],[L]]</f>
        <v>371.67500000000001</v>
      </c>
      <c r="P1351" s="10">
        <f>testdata1820[[#This Row],[PP]]+(testdata1820[[#This Row],[H]]-testdata1820[[#This Row],[L]])</f>
        <v>372.77249999999998</v>
      </c>
      <c r="Q1351" s="10">
        <f>testdata1820[[#This Row],[H]]+2*(testdata1820[[#This Row],[PP]]-testdata1820[[#This Row],[L]])</f>
        <v>373.08499999999998</v>
      </c>
      <c r="S1351" s="8">
        <v>44183.518055555556</v>
      </c>
      <c r="T1351" s="10">
        <v>371.36250000000001</v>
      </c>
      <c r="U1351" s="10">
        <v>370.26499999999999</v>
      </c>
      <c r="V1351" s="10">
        <v>369.95249999999999</v>
      </c>
      <c r="W1351" s="10">
        <v>368.85500000000002</v>
      </c>
      <c r="X1351" s="10">
        <v>371.67500000000001</v>
      </c>
      <c r="Y1351" s="10">
        <v>372.77249999999998</v>
      </c>
      <c r="Z1351" s="10">
        <v>373.08499999999998</v>
      </c>
    </row>
    <row r="1352" spans="1:26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2">
        <f t="shared" si="42"/>
        <v>370.97</v>
      </c>
      <c r="I1352" s="2">
        <f t="shared" si="43"/>
        <v>372.46</v>
      </c>
      <c r="J1352" s="2">
        <f t="shared" si="44"/>
        <v>371.05</v>
      </c>
      <c r="K1352" s="10">
        <f>(testdata1820[[#This Row],[H]]+testdata1820[[#This Row],[L]]+2*testdata1820[[#This Row],[O]])/4</f>
        <v>371.36250000000001</v>
      </c>
      <c r="L1352" s="10">
        <f>2*testdata1820[[#This Row],[PP]]-testdata1820[[#This Row],[H]]</f>
        <v>370.26500000000004</v>
      </c>
      <c r="M1352" s="10">
        <f>testdata1820[[#This Row],[PP]]-(testdata1820[[#This Row],[H]]-testdata1820[[#This Row],[L]])</f>
        <v>369.95250000000004</v>
      </c>
      <c r="N1352" s="10">
        <f>testdata1820[[#This Row],[L]]-2*(testdata1820[[#This Row],[H]]-testdata1820[[#This Row],[PP]])</f>
        <v>368.85500000000008</v>
      </c>
      <c r="O1352" s="10">
        <f>2*testdata1820[[#This Row],[PP]]-testdata1820[[#This Row],[L]]</f>
        <v>371.67500000000001</v>
      </c>
      <c r="P1352" s="10">
        <f>testdata1820[[#This Row],[PP]]+(testdata1820[[#This Row],[H]]-testdata1820[[#This Row],[L]])</f>
        <v>372.77249999999998</v>
      </c>
      <c r="Q1352" s="10">
        <f>testdata1820[[#This Row],[H]]+2*(testdata1820[[#This Row],[PP]]-testdata1820[[#This Row],[L]])</f>
        <v>373.08499999999998</v>
      </c>
      <c r="S1352" s="8">
        <v>44183.518750000003</v>
      </c>
      <c r="T1352" s="10">
        <v>371.36250000000001</v>
      </c>
      <c r="U1352" s="10">
        <v>370.26499999999999</v>
      </c>
      <c r="V1352" s="10">
        <v>369.95249999999999</v>
      </c>
      <c r="W1352" s="10">
        <v>368.85500000000002</v>
      </c>
      <c r="X1352" s="10">
        <v>371.67500000000001</v>
      </c>
      <c r="Y1352" s="10">
        <v>372.77249999999998</v>
      </c>
      <c r="Z1352" s="10">
        <v>373.08499999999998</v>
      </c>
    </row>
    <row r="1353" spans="1:26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2">
        <f t="shared" si="42"/>
        <v>370.97</v>
      </c>
      <c r="I1353" s="2">
        <f t="shared" si="43"/>
        <v>372.46</v>
      </c>
      <c r="J1353" s="2">
        <f t="shared" si="44"/>
        <v>371.05</v>
      </c>
      <c r="K1353" s="10">
        <f>(testdata1820[[#This Row],[H]]+testdata1820[[#This Row],[L]]+2*testdata1820[[#This Row],[O]])/4</f>
        <v>371.36250000000001</v>
      </c>
      <c r="L1353" s="10">
        <f>2*testdata1820[[#This Row],[PP]]-testdata1820[[#This Row],[H]]</f>
        <v>370.26500000000004</v>
      </c>
      <c r="M1353" s="10">
        <f>testdata1820[[#This Row],[PP]]-(testdata1820[[#This Row],[H]]-testdata1820[[#This Row],[L]])</f>
        <v>369.95250000000004</v>
      </c>
      <c r="N1353" s="10">
        <f>testdata1820[[#This Row],[L]]-2*(testdata1820[[#This Row],[H]]-testdata1820[[#This Row],[PP]])</f>
        <v>368.85500000000008</v>
      </c>
      <c r="O1353" s="10">
        <f>2*testdata1820[[#This Row],[PP]]-testdata1820[[#This Row],[L]]</f>
        <v>371.67500000000001</v>
      </c>
      <c r="P1353" s="10">
        <f>testdata1820[[#This Row],[PP]]+(testdata1820[[#This Row],[H]]-testdata1820[[#This Row],[L]])</f>
        <v>372.77249999999998</v>
      </c>
      <c r="Q1353" s="10">
        <f>testdata1820[[#This Row],[H]]+2*(testdata1820[[#This Row],[PP]]-testdata1820[[#This Row],[L]])</f>
        <v>373.08499999999998</v>
      </c>
      <c r="S1353" s="8">
        <v>44183.519444444442</v>
      </c>
      <c r="T1353" s="10">
        <v>371.36250000000001</v>
      </c>
      <c r="U1353" s="10">
        <v>370.26499999999999</v>
      </c>
      <c r="V1353" s="10">
        <v>369.95249999999999</v>
      </c>
      <c r="W1353" s="10">
        <v>368.85500000000002</v>
      </c>
      <c r="X1353" s="10">
        <v>371.67500000000001</v>
      </c>
      <c r="Y1353" s="10">
        <v>372.77249999999998</v>
      </c>
      <c r="Z1353" s="10">
        <v>373.08499999999998</v>
      </c>
    </row>
    <row r="1354" spans="1:26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2">
        <f t="shared" si="42"/>
        <v>370.97</v>
      </c>
      <c r="I1354" s="2">
        <f t="shared" si="43"/>
        <v>372.46</v>
      </c>
      <c r="J1354" s="2">
        <f t="shared" si="44"/>
        <v>371.05</v>
      </c>
      <c r="K1354" s="10">
        <f>(testdata1820[[#This Row],[H]]+testdata1820[[#This Row],[L]]+2*testdata1820[[#This Row],[O]])/4</f>
        <v>371.36250000000001</v>
      </c>
      <c r="L1354" s="10">
        <f>2*testdata1820[[#This Row],[PP]]-testdata1820[[#This Row],[H]]</f>
        <v>370.26500000000004</v>
      </c>
      <c r="M1354" s="10">
        <f>testdata1820[[#This Row],[PP]]-(testdata1820[[#This Row],[H]]-testdata1820[[#This Row],[L]])</f>
        <v>369.95250000000004</v>
      </c>
      <c r="N1354" s="10">
        <f>testdata1820[[#This Row],[L]]-2*(testdata1820[[#This Row],[H]]-testdata1820[[#This Row],[PP]])</f>
        <v>368.85500000000008</v>
      </c>
      <c r="O1354" s="10">
        <f>2*testdata1820[[#This Row],[PP]]-testdata1820[[#This Row],[L]]</f>
        <v>371.67500000000001</v>
      </c>
      <c r="P1354" s="10">
        <f>testdata1820[[#This Row],[PP]]+(testdata1820[[#This Row],[H]]-testdata1820[[#This Row],[L]])</f>
        <v>372.77249999999998</v>
      </c>
      <c r="Q1354" s="10">
        <f>testdata1820[[#This Row],[H]]+2*(testdata1820[[#This Row],[PP]]-testdata1820[[#This Row],[L]])</f>
        <v>373.08499999999998</v>
      </c>
      <c r="S1354" s="8">
        <v>44183.520138888889</v>
      </c>
      <c r="T1354" s="10">
        <v>371.36250000000001</v>
      </c>
      <c r="U1354" s="10">
        <v>370.26499999999999</v>
      </c>
      <c r="V1354" s="10">
        <v>369.95249999999999</v>
      </c>
      <c r="W1354" s="10">
        <v>368.85500000000002</v>
      </c>
      <c r="X1354" s="10">
        <v>371.67500000000001</v>
      </c>
      <c r="Y1354" s="10">
        <v>372.77249999999998</v>
      </c>
      <c r="Z1354" s="10">
        <v>373.08499999999998</v>
      </c>
    </row>
    <row r="1355" spans="1:26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2">
        <f t="shared" ref="H1355:H1418" si="45">H1354</f>
        <v>370.97</v>
      </c>
      <c r="I1355" s="2">
        <f t="shared" ref="I1355:I1418" si="46">I1354</f>
        <v>372.46</v>
      </c>
      <c r="J1355" s="2">
        <f t="shared" ref="J1355:J1418" si="47">J1354</f>
        <v>371.05</v>
      </c>
      <c r="K1355" s="10">
        <f>(testdata1820[[#This Row],[H]]+testdata1820[[#This Row],[L]]+2*testdata1820[[#This Row],[O]])/4</f>
        <v>371.36250000000001</v>
      </c>
      <c r="L1355" s="10">
        <f>2*testdata1820[[#This Row],[PP]]-testdata1820[[#This Row],[H]]</f>
        <v>370.26500000000004</v>
      </c>
      <c r="M1355" s="10">
        <f>testdata1820[[#This Row],[PP]]-(testdata1820[[#This Row],[H]]-testdata1820[[#This Row],[L]])</f>
        <v>369.95250000000004</v>
      </c>
      <c r="N1355" s="10">
        <f>testdata1820[[#This Row],[L]]-2*(testdata1820[[#This Row],[H]]-testdata1820[[#This Row],[PP]])</f>
        <v>368.85500000000008</v>
      </c>
      <c r="O1355" s="10">
        <f>2*testdata1820[[#This Row],[PP]]-testdata1820[[#This Row],[L]]</f>
        <v>371.67500000000001</v>
      </c>
      <c r="P1355" s="10">
        <f>testdata1820[[#This Row],[PP]]+(testdata1820[[#This Row],[H]]-testdata1820[[#This Row],[L]])</f>
        <v>372.77249999999998</v>
      </c>
      <c r="Q1355" s="10">
        <f>testdata1820[[#This Row],[H]]+2*(testdata1820[[#This Row],[PP]]-testdata1820[[#This Row],[L]])</f>
        <v>373.08499999999998</v>
      </c>
      <c r="S1355" s="8">
        <v>44183.520833333336</v>
      </c>
      <c r="T1355" s="10">
        <v>371.36250000000001</v>
      </c>
      <c r="U1355" s="10">
        <v>370.26499999999999</v>
      </c>
      <c r="V1355" s="10">
        <v>369.95249999999999</v>
      </c>
      <c r="W1355" s="10">
        <v>368.85500000000002</v>
      </c>
      <c r="X1355" s="10">
        <v>371.67500000000001</v>
      </c>
      <c r="Y1355" s="10">
        <v>372.77249999999998</v>
      </c>
      <c r="Z1355" s="10">
        <v>373.08499999999998</v>
      </c>
    </row>
    <row r="1356" spans="1:26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2">
        <f t="shared" si="45"/>
        <v>370.97</v>
      </c>
      <c r="I1356" s="2">
        <f t="shared" si="46"/>
        <v>372.46</v>
      </c>
      <c r="J1356" s="2">
        <f t="shared" si="47"/>
        <v>371.05</v>
      </c>
      <c r="K1356" s="10">
        <f>(testdata1820[[#This Row],[H]]+testdata1820[[#This Row],[L]]+2*testdata1820[[#This Row],[O]])/4</f>
        <v>371.36250000000001</v>
      </c>
      <c r="L1356" s="10">
        <f>2*testdata1820[[#This Row],[PP]]-testdata1820[[#This Row],[H]]</f>
        <v>370.26500000000004</v>
      </c>
      <c r="M1356" s="10">
        <f>testdata1820[[#This Row],[PP]]-(testdata1820[[#This Row],[H]]-testdata1820[[#This Row],[L]])</f>
        <v>369.95250000000004</v>
      </c>
      <c r="N1356" s="10">
        <f>testdata1820[[#This Row],[L]]-2*(testdata1820[[#This Row],[H]]-testdata1820[[#This Row],[PP]])</f>
        <v>368.85500000000008</v>
      </c>
      <c r="O1356" s="10">
        <f>2*testdata1820[[#This Row],[PP]]-testdata1820[[#This Row],[L]]</f>
        <v>371.67500000000001</v>
      </c>
      <c r="P1356" s="10">
        <f>testdata1820[[#This Row],[PP]]+(testdata1820[[#This Row],[H]]-testdata1820[[#This Row],[L]])</f>
        <v>372.77249999999998</v>
      </c>
      <c r="Q1356" s="10">
        <f>testdata1820[[#This Row],[H]]+2*(testdata1820[[#This Row],[PP]]-testdata1820[[#This Row],[L]])</f>
        <v>373.08499999999998</v>
      </c>
      <c r="S1356" s="8">
        <v>44183.521527777775</v>
      </c>
      <c r="T1356" s="10">
        <v>371.36250000000001</v>
      </c>
      <c r="U1356" s="10">
        <v>370.26499999999999</v>
      </c>
      <c r="V1356" s="10">
        <v>369.95249999999999</v>
      </c>
      <c r="W1356" s="10">
        <v>368.85500000000002</v>
      </c>
      <c r="X1356" s="10">
        <v>371.67500000000001</v>
      </c>
      <c r="Y1356" s="10">
        <v>372.77249999999998</v>
      </c>
      <c r="Z1356" s="10">
        <v>373.08499999999998</v>
      </c>
    </row>
    <row r="1357" spans="1:26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2">
        <f t="shared" si="45"/>
        <v>370.97</v>
      </c>
      <c r="I1357" s="2">
        <f t="shared" si="46"/>
        <v>372.46</v>
      </c>
      <c r="J1357" s="2">
        <f t="shared" si="47"/>
        <v>371.05</v>
      </c>
      <c r="K1357" s="10">
        <f>(testdata1820[[#This Row],[H]]+testdata1820[[#This Row],[L]]+2*testdata1820[[#This Row],[O]])/4</f>
        <v>371.36250000000001</v>
      </c>
      <c r="L1357" s="10">
        <f>2*testdata1820[[#This Row],[PP]]-testdata1820[[#This Row],[H]]</f>
        <v>370.26500000000004</v>
      </c>
      <c r="M1357" s="10">
        <f>testdata1820[[#This Row],[PP]]-(testdata1820[[#This Row],[H]]-testdata1820[[#This Row],[L]])</f>
        <v>369.95250000000004</v>
      </c>
      <c r="N1357" s="10">
        <f>testdata1820[[#This Row],[L]]-2*(testdata1820[[#This Row],[H]]-testdata1820[[#This Row],[PP]])</f>
        <v>368.85500000000008</v>
      </c>
      <c r="O1357" s="10">
        <f>2*testdata1820[[#This Row],[PP]]-testdata1820[[#This Row],[L]]</f>
        <v>371.67500000000001</v>
      </c>
      <c r="P1357" s="10">
        <f>testdata1820[[#This Row],[PP]]+(testdata1820[[#This Row],[H]]-testdata1820[[#This Row],[L]])</f>
        <v>372.77249999999998</v>
      </c>
      <c r="Q1357" s="10">
        <f>testdata1820[[#This Row],[H]]+2*(testdata1820[[#This Row],[PP]]-testdata1820[[#This Row],[L]])</f>
        <v>373.08499999999998</v>
      </c>
      <c r="S1357" s="8">
        <v>44183.522222222222</v>
      </c>
      <c r="T1357" s="10">
        <v>371.36250000000001</v>
      </c>
      <c r="U1357" s="10">
        <v>370.26499999999999</v>
      </c>
      <c r="V1357" s="10">
        <v>369.95249999999999</v>
      </c>
      <c r="W1357" s="10">
        <v>368.85500000000002</v>
      </c>
      <c r="X1357" s="10">
        <v>371.67500000000001</v>
      </c>
      <c r="Y1357" s="10">
        <v>372.77249999999998</v>
      </c>
      <c r="Z1357" s="10">
        <v>373.08499999999998</v>
      </c>
    </row>
    <row r="1358" spans="1:26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2">
        <f t="shared" si="45"/>
        <v>370.97</v>
      </c>
      <c r="I1358" s="2">
        <f t="shared" si="46"/>
        <v>372.46</v>
      </c>
      <c r="J1358" s="2">
        <f t="shared" si="47"/>
        <v>371.05</v>
      </c>
      <c r="K1358" s="10">
        <f>(testdata1820[[#This Row],[H]]+testdata1820[[#This Row],[L]]+2*testdata1820[[#This Row],[O]])/4</f>
        <v>371.36250000000001</v>
      </c>
      <c r="L1358" s="10">
        <f>2*testdata1820[[#This Row],[PP]]-testdata1820[[#This Row],[H]]</f>
        <v>370.26500000000004</v>
      </c>
      <c r="M1358" s="10">
        <f>testdata1820[[#This Row],[PP]]-(testdata1820[[#This Row],[H]]-testdata1820[[#This Row],[L]])</f>
        <v>369.95250000000004</v>
      </c>
      <c r="N1358" s="10">
        <f>testdata1820[[#This Row],[L]]-2*(testdata1820[[#This Row],[H]]-testdata1820[[#This Row],[PP]])</f>
        <v>368.85500000000008</v>
      </c>
      <c r="O1358" s="10">
        <f>2*testdata1820[[#This Row],[PP]]-testdata1820[[#This Row],[L]]</f>
        <v>371.67500000000001</v>
      </c>
      <c r="P1358" s="10">
        <f>testdata1820[[#This Row],[PP]]+(testdata1820[[#This Row],[H]]-testdata1820[[#This Row],[L]])</f>
        <v>372.77249999999998</v>
      </c>
      <c r="Q1358" s="10">
        <f>testdata1820[[#This Row],[H]]+2*(testdata1820[[#This Row],[PP]]-testdata1820[[#This Row],[L]])</f>
        <v>373.08499999999998</v>
      </c>
      <c r="S1358" s="8">
        <v>44183.522916666669</v>
      </c>
      <c r="T1358" s="10">
        <v>371.36250000000001</v>
      </c>
      <c r="U1358" s="10">
        <v>370.26499999999999</v>
      </c>
      <c r="V1358" s="10">
        <v>369.95249999999999</v>
      </c>
      <c r="W1358" s="10">
        <v>368.85500000000002</v>
      </c>
      <c r="X1358" s="10">
        <v>371.67500000000001</v>
      </c>
      <c r="Y1358" s="10">
        <v>372.77249999999998</v>
      </c>
      <c r="Z1358" s="10">
        <v>373.08499999999998</v>
      </c>
    </row>
    <row r="1359" spans="1:26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2">
        <f t="shared" si="45"/>
        <v>370.97</v>
      </c>
      <c r="I1359" s="2">
        <f t="shared" si="46"/>
        <v>372.46</v>
      </c>
      <c r="J1359" s="2">
        <f t="shared" si="47"/>
        <v>371.05</v>
      </c>
      <c r="K1359" s="10">
        <f>(testdata1820[[#This Row],[H]]+testdata1820[[#This Row],[L]]+2*testdata1820[[#This Row],[O]])/4</f>
        <v>371.36250000000001</v>
      </c>
      <c r="L1359" s="10">
        <f>2*testdata1820[[#This Row],[PP]]-testdata1820[[#This Row],[H]]</f>
        <v>370.26500000000004</v>
      </c>
      <c r="M1359" s="10">
        <f>testdata1820[[#This Row],[PP]]-(testdata1820[[#This Row],[H]]-testdata1820[[#This Row],[L]])</f>
        <v>369.95250000000004</v>
      </c>
      <c r="N1359" s="10">
        <f>testdata1820[[#This Row],[L]]-2*(testdata1820[[#This Row],[H]]-testdata1820[[#This Row],[PP]])</f>
        <v>368.85500000000008</v>
      </c>
      <c r="O1359" s="10">
        <f>2*testdata1820[[#This Row],[PP]]-testdata1820[[#This Row],[L]]</f>
        <v>371.67500000000001</v>
      </c>
      <c r="P1359" s="10">
        <f>testdata1820[[#This Row],[PP]]+(testdata1820[[#This Row],[H]]-testdata1820[[#This Row],[L]])</f>
        <v>372.77249999999998</v>
      </c>
      <c r="Q1359" s="10">
        <f>testdata1820[[#This Row],[H]]+2*(testdata1820[[#This Row],[PP]]-testdata1820[[#This Row],[L]])</f>
        <v>373.08499999999998</v>
      </c>
      <c r="S1359" s="8">
        <v>44183.523611111108</v>
      </c>
      <c r="T1359" s="10">
        <v>371.36250000000001</v>
      </c>
      <c r="U1359" s="10">
        <v>370.26499999999999</v>
      </c>
      <c r="V1359" s="10">
        <v>369.95249999999999</v>
      </c>
      <c r="W1359" s="10">
        <v>368.85500000000002</v>
      </c>
      <c r="X1359" s="10">
        <v>371.67500000000001</v>
      </c>
      <c r="Y1359" s="10">
        <v>372.77249999999998</v>
      </c>
      <c r="Z1359" s="10">
        <v>373.08499999999998</v>
      </c>
    </row>
    <row r="1360" spans="1:26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2">
        <f t="shared" si="45"/>
        <v>370.97</v>
      </c>
      <c r="I1360" s="2">
        <f t="shared" si="46"/>
        <v>372.46</v>
      </c>
      <c r="J1360" s="2">
        <f t="shared" si="47"/>
        <v>371.05</v>
      </c>
      <c r="K1360" s="10">
        <f>(testdata1820[[#This Row],[H]]+testdata1820[[#This Row],[L]]+2*testdata1820[[#This Row],[O]])/4</f>
        <v>371.36250000000001</v>
      </c>
      <c r="L1360" s="10">
        <f>2*testdata1820[[#This Row],[PP]]-testdata1820[[#This Row],[H]]</f>
        <v>370.26500000000004</v>
      </c>
      <c r="M1360" s="10">
        <f>testdata1820[[#This Row],[PP]]-(testdata1820[[#This Row],[H]]-testdata1820[[#This Row],[L]])</f>
        <v>369.95250000000004</v>
      </c>
      <c r="N1360" s="10">
        <f>testdata1820[[#This Row],[L]]-2*(testdata1820[[#This Row],[H]]-testdata1820[[#This Row],[PP]])</f>
        <v>368.85500000000008</v>
      </c>
      <c r="O1360" s="10">
        <f>2*testdata1820[[#This Row],[PP]]-testdata1820[[#This Row],[L]]</f>
        <v>371.67500000000001</v>
      </c>
      <c r="P1360" s="10">
        <f>testdata1820[[#This Row],[PP]]+(testdata1820[[#This Row],[H]]-testdata1820[[#This Row],[L]])</f>
        <v>372.77249999999998</v>
      </c>
      <c r="Q1360" s="10">
        <f>testdata1820[[#This Row],[H]]+2*(testdata1820[[#This Row],[PP]]-testdata1820[[#This Row],[L]])</f>
        <v>373.08499999999998</v>
      </c>
      <c r="S1360" s="8">
        <v>44183.524305555555</v>
      </c>
      <c r="T1360" s="10">
        <v>371.36250000000001</v>
      </c>
      <c r="U1360" s="10">
        <v>370.26499999999999</v>
      </c>
      <c r="V1360" s="10">
        <v>369.95249999999999</v>
      </c>
      <c r="W1360" s="10">
        <v>368.85500000000002</v>
      </c>
      <c r="X1360" s="10">
        <v>371.67500000000001</v>
      </c>
      <c r="Y1360" s="10">
        <v>372.77249999999998</v>
      </c>
      <c r="Z1360" s="10">
        <v>373.08499999999998</v>
      </c>
    </row>
    <row r="1361" spans="1:26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2">
        <f t="shared" si="45"/>
        <v>370.97</v>
      </c>
      <c r="I1361" s="2">
        <f t="shared" si="46"/>
        <v>372.46</v>
      </c>
      <c r="J1361" s="2">
        <f t="shared" si="47"/>
        <v>371.05</v>
      </c>
      <c r="K1361" s="10">
        <f>(testdata1820[[#This Row],[H]]+testdata1820[[#This Row],[L]]+2*testdata1820[[#This Row],[O]])/4</f>
        <v>371.36250000000001</v>
      </c>
      <c r="L1361" s="10">
        <f>2*testdata1820[[#This Row],[PP]]-testdata1820[[#This Row],[H]]</f>
        <v>370.26500000000004</v>
      </c>
      <c r="M1361" s="10">
        <f>testdata1820[[#This Row],[PP]]-(testdata1820[[#This Row],[H]]-testdata1820[[#This Row],[L]])</f>
        <v>369.95250000000004</v>
      </c>
      <c r="N1361" s="10">
        <f>testdata1820[[#This Row],[L]]-2*(testdata1820[[#This Row],[H]]-testdata1820[[#This Row],[PP]])</f>
        <v>368.85500000000008</v>
      </c>
      <c r="O1361" s="10">
        <f>2*testdata1820[[#This Row],[PP]]-testdata1820[[#This Row],[L]]</f>
        <v>371.67500000000001</v>
      </c>
      <c r="P1361" s="10">
        <f>testdata1820[[#This Row],[PP]]+(testdata1820[[#This Row],[H]]-testdata1820[[#This Row],[L]])</f>
        <v>372.77249999999998</v>
      </c>
      <c r="Q1361" s="10">
        <f>testdata1820[[#This Row],[H]]+2*(testdata1820[[#This Row],[PP]]-testdata1820[[#This Row],[L]])</f>
        <v>373.08499999999998</v>
      </c>
      <c r="S1361" s="8">
        <v>44183.525000000001</v>
      </c>
      <c r="T1361" s="10">
        <v>371.36250000000001</v>
      </c>
      <c r="U1361" s="10">
        <v>370.26499999999999</v>
      </c>
      <c r="V1361" s="10">
        <v>369.95249999999999</v>
      </c>
      <c r="W1361" s="10">
        <v>368.85500000000002</v>
      </c>
      <c r="X1361" s="10">
        <v>371.67500000000001</v>
      </c>
      <c r="Y1361" s="10">
        <v>372.77249999999998</v>
      </c>
      <c r="Z1361" s="10">
        <v>373.08499999999998</v>
      </c>
    </row>
    <row r="1362" spans="1:26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2">
        <f t="shared" si="45"/>
        <v>370.97</v>
      </c>
      <c r="I1362" s="2">
        <f t="shared" si="46"/>
        <v>372.46</v>
      </c>
      <c r="J1362" s="2">
        <f t="shared" si="47"/>
        <v>371.05</v>
      </c>
      <c r="K1362" s="10">
        <f>(testdata1820[[#This Row],[H]]+testdata1820[[#This Row],[L]]+2*testdata1820[[#This Row],[O]])/4</f>
        <v>371.36250000000001</v>
      </c>
      <c r="L1362" s="10">
        <f>2*testdata1820[[#This Row],[PP]]-testdata1820[[#This Row],[H]]</f>
        <v>370.26500000000004</v>
      </c>
      <c r="M1362" s="10">
        <f>testdata1820[[#This Row],[PP]]-(testdata1820[[#This Row],[H]]-testdata1820[[#This Row],[L]])</f>
        <v>369.95250000000004</v>
      </c>
      <c r="N1362" s="10">
        <f>testdata1820[[#This Row],[L]]-2*(testdata1820[[#This Row],[H]]-testdata1820[[#This Row],[PP]])</f>
        <v>368.85500000000008</v>
      </c>
      <c r="O1362" s="10">
        <f>2*testdata1820[[#This Row],[PP]]-testdata1820[[#This Row],[L]]</f>
        <v>371.67500000000001</v>
      </c>
      <c r="P1362" s="10">
        <f>testdata1820[[#This Row],[PP]]+(testdata1820[[#This Row],[H]]-testdata1820[[#This Row],[L]])</f>
        <v>372.77249999999998</v>
      </c>
      <c r="Q1362" s="10">
        <f>testdata1820[[#This Row],[H]]+2*(testdata1820[[#This Row],[PP]]-testdata1820[[#This Row],[L]])</f>
        <v>373.08499999999998</v>
      </c>
      <c r="S1362" s="8">
        <v>44183.525694444441</v>
      </c>
      <c r="T1362" s="10">
        <v>371.36250000000001</v>
      </c>
      <c r="U1362" s="10">
        <v>370.26499999999999</v>
      </c>
      <c r="V1362" s="10">
        <v>369.95249999999999</v>
      </c>
      <c r="W1362" s="10">
        <v>368.85500000000002</v>
      </c>
      <c r="X1362" s="10">
        <v>371.67500000000001</v>
      </c>
      <c r="Y1362" s="10">
        <v>372.77249999999998</v>
      </c>
      <c r="Z1362" s="10">
        <v>373.08499999999998</v>
      </c>
    </row>
    <row r="1363" spans="1:26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2">
        <f t="shared" si="45"/>
        <v>370.97</v>
      </c>
      <c r="I1363" s="2">
        <f t="shared" si="46"/>
        <v>372.46</v>
      </c>
      <c r="J1363" s="2">
        <f t="shared" si="47"/>
        <v>371.05</v>
      </c>
      <c r="K1363" s="10">
        <f>(testdata1820[[#This Row],[H]]+testdata1820[[#This Row],[L]]+2*testdata1820[[#This Row],[O]])/4</f>
        <v>371.36250000000001</v>
      </c>
      <c r="L1363" s="10">
        <f>2*testdata1820[[#This Row],[PP]]-testdata1820[[#This Row],[H]]</f>
        <v>370.26500000000004</v>
      </c>
      <c r="M1363" s="10">
        <f>testdata1820[[#This Row],[PP]]-(testdata1820[[#This Row],[H]]-testdata1820[[#This Row],[L]])</f>
        <v>369.95250000000004</v>
      </c>
      <c r="N1363" s="10">
        <f>testdata1820[[#This Row],[L]]-2*(testdata1820[[#This Row],[H]]-testdata1820[[#This Row],[PP]])</f>
        <v>368.85500000000008</v>
      </c>
      <c r="O1363" s="10">
        <f>2*testdata1820[[#This Row],[PP]]-testdata1820[[#This Row],[L]]</f>
        <v>371.67500000000001</v>
      </c>
      <c r="P1363" s="10">
        <f>testdata1820[[#This Row],[PP]]+(testdata1820[[#This Row],[H]]-testdata1820[[#This Row],[L]])</f>
        <v>372.77249999999998</v>
      </c>
      <c r="Q1363" s="10">
        <f>testdata1820[[#This Row],[H]]+2*(testdata1820[[#This Row],[PP]]-testdata1820[[#This Row],[L]])</f>
        <v>373.08499999999998</v>
      </c>
      <c r="S1363" s="8">
        <v>44183.526388888888</v>
      </c>
      <c r="T1363" s="10">
        <v>371.36250000000001</v>
      </c>
      <c r="U1363" s="10">
        <v>370.26499999999999</v>
      </c>
      <c r="V1363" s="10">
        <v>369.95249999999999</v>
      </c>
      <c r="W1363" s="10">
        <v>368.85500000000002</v>
      </c>
      <c r="X1363" s="10">
        <v>371.67500000000001</v>
      </c>
      <c r="Y1363" s="10">
        <v>372.77249999999998</v>
      </c>
      <c r="Z1363" s="10">
        <v>373.08499999999998</v>
      </c>
    </row>
    <row r="1364" spans="1:26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2">
        <f t="shared" si="45"/>
        <v>370.97</v>
      </c>
      <c r="I1364" s="2">
        <f t="shared" si="46"/>
        <v>372.46</v>
      </c>
      <c r="J1364" s="2">
        <f t="shared" si="47"/>
        <v>371.05</v>
      </c>
      <c r="K1364" s="10">
        <f>(testdata1820[[#This Row],[H]]+testdata1820[[#This Row],[L]]+2*testdata1820[[#This Row],[O]])/4</f>
        <v>371.36250000000001</v>
      </c>
      <c r="L1364" s="10">
        <f>2*testdata1820[[#This Row],[PP]]-testdata1820[[#This Row],[H]]</f>
        <v>370.26500000000004</v>
      </c>
      <c r="M1364" s="10">
        <f>testdata1820[[#This Row],[PP]]-(testdata1820[[#This Row],[H]]-testdata1820[[#This Row],[L]])</f>
        <v>369.95250000000004</v>
      </c>
      <c r="N1364" s="10">
        <f>testdata1820[[#This Row],[L]]-2*(testdata1820[[#This Row],[H]]-testdata1820[[#This Row],[PP]])</f>
        <v>368.85500000000008</v>
      </c>
      <c r="O1364" s="10">
        <f>2*testdata1820[[#This Row],[PP]]-testdata1820[[#This Row],[L]]</f>
        <v>371.67500000000001</v>
      </c>
      <c r="P1364" s="10">
        <f>testdata1820[[#This Row],[PP]]+(testdata1820[[#This Row],[H]]-testdata1820[[#This Row],[L]])</f>
        <v>372.77249999999998</v>
      </c>
      <c r="Q1364" s="10">
        <f>testdata1820[[#This Row],[H]]+2*(testdata1820[[#This Row],[PP]]-testdata1820[[#This Row],[L]])</f>
        <v>373.08499999999998</v>
      </c>
      <c r="S1364" s="8">
        <v>44183.527083333334</v>
      </c>
      <c r="T1364" s="10">
        <v>371.36250000000001</v>
      </c>
      <c r="U1364" s="10">
        <v>370.26499999999999</v>
      </c>
      <c r="V1364" s="10">
        <v>369.95249999999999</v>
      </c>
      <c r="W1364" s="10">
        <v>368.85500000000002</v>
      </c>
      <c r="X1364" s="10">
        <v>371.67500000000001</v>
      </c>
      <c r="Y1364" s="10">
        <v>372.77249999999998</v>
      </c>
      <c r="Z1364" s="10">
        <v>373.08499999999998</v>
      </c>
    </row>
    <row r="1365" spans="1:26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2">
        <f t="shared" si="45"/>
        <v>370.97</v>
      </c>
      <c r="I1365" s="2">
        <f t="shared" si="46"/>
        <v>372.46</v>
      </c>
      <c r="J1365" s="2">
        <f t="shared" si="47"/>
        <v>371.05</v>
      </c>
      <c r="K1365" s="10">
        <f>(testdata1820[[#This Row],[H]]+testdata1820[[#This Row],[L]]+2*testdata1820[[#This Row],[O]])/4</f>
        <v>371.36250000000001</v>
      </c>
      <c r="L1365" s="10">
        <f>2*testdata1820[[#This Row],[PP]]-testdata1820[[#This Row],[H]]</f>
        <v>370.26500000000004</v>
      </c>
      <c r="M1365" s="10">
        <f>testdata1820[[#This Row],[PP]]-(testdata1820[[#This Row],[H]]-testdata1820[[#This Row],[L]])</f>
        <v>369.95250000000004</v>
      </c>
      <c r="N1365" s="10">
        <f>testdata1820[[#This Row],[L]]-2*(testdata1820[[#This Row],[H]]-testdata1820[[#This Row],[PP]])</f>
        <v>368.85500000000008</v>
      </c>
      <c r="O1365" s="10">
        <f>2*testdata1820[[#This Row],[PP]]-testdata1820[[#This Row],[L]]</f>
        <v>371.67500000000001</v>
      </c>
      <c r="P1365" s="10">
        <f>testdata1820[[#This Row],[PP]]+(testdata1820[[#This Row],[H]]-testdata1820[[#This Row],[L]])</f>
        <v>372.77249999999998</v>
      </c>
      <c r="Q1365" s="10">
        <f>testdata1820[[#This Row],[H]]+2*(testdata1820[[#This Row],[PP]]-testdata1820[[#This Row],[L]])</f>
        <v>373.08499999999998</v>
      </c>
      <c r="S1365" s="8">
        <v>44183.527777777781</v>
      </c>
      <c r="T1365" s="10">
        <v>371.36250000000001</v>
      </c>
      <c r="U1365" s="10">
        <v>370.26499999999999</v>
      </c>
      <c r="V1365" s="10">
        <v>369.95249999999999</v>
      </c>
      <c r="W1365" s="10">
        <v>368.85500000000002</v>
      </c>
      <c r="X1365" s="10">
        <v>371.67500000000001</v>
      </c>
      <c r="Y1365" s="10">
        <v>372.77249999999998</v>
      </c>
      <c r="Z1365" s="10">
        <v>373.08499999999998</v>
      </c>
    </row>
    <row r="1366" spans="1:26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2">
        <f t="shared" si="45"/>
        <v>370.97</v>
      </c>
      <c r="I1366" s="2">
        <f t="shared" si="46"/>
        <v>372.46</v>
      </c>
      <c r="J1366" s="2">
        <f t="shared" si="47"/>
        <v>371.05</v>
      </c>
      <c r="K1366" s="10">
        <f>(testdata1820[[#This Row],[H]]+testdata1820[[#This Row],[L]]+2*testdata1820[[#This Row],[O]])/4</f>
        <v>371.36250000000001</v>
      </c>
      <c r="L1366" s="10">
        <f>2*testdata1820[[#This Row],[PP]]-testdata1820[[#This Row],[H]]</f>
        <v>370.26500000000004</v>
      </c>
      <c r="M1366" s="10">
        <f>testdata1820[[#This Row],[PP]]-(testdata1820[[#This Row],[H]]-testdata1820[[#This Row],[L]])</f>
        <v>369.95250000000004</v>
      </c>
      <c r="N1366" s="10">
        <f>testdata1820[[#This Row],[L]]-2*(testdata1820[[#This Row],[H]]-testdata1820[[#This Row],[PP]])</f>
        <v>368.85500000000008</v>
      </c>
      <c r="O1366" s="10">
        <f>2*testdata1820[[#This Row],[PP]]-testdata1820[[#This Row],[L]]</f>
        <v>371.67500000000001</v>
      </c>
      <c r="P1366" s="10">
        <f>testdata1820[[#This Row],[PP]]+(testdata1820[[#This Row],[H]]-testdata1820[[#This Row],[L]])</f>
        <v>372.77249999999998</v>
      </c>
      <c r="Q1366" s="10">
        <f>testdata1820[[#This Row],[H]]+2*(testdata1820[[#This Row],[PP]]-testdata1820[[#This Row],[L]])</f>
        <v>373.08499999999998</v>
      </c>
      <c r="S1366" s="8">
        <v>44183.52847222222</v>
      </c>
      <c r="T1366" s="10">
        <v>371.36250000000001</v>
      </c>
      <c r="U1366" s="10">
        <v>370.26499999999999</v>
      </c>
      <c r="V1366" s="10">
        <v>369.95249999999999</v>
      </c>
      <c r="W1366" s="10">
        <v>368.85500000000002</v>
      </c>
      <c r="X1366" s="10">
        <v>371.67500000000001</v>
      </c>
      <c r="Y1366" s="10">
        <v>372.77249999999998</v>
      </c>
      <c r="Z1366" s="10">
        <v>373.08499999999998</v>
      </c>
    </row>
    <row r="1367" spans="1:26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2">
        <f t="shared" si="45"/>
        <v>370.97</v>
      </c>
      <c r="I1367" s="2">
        <f t="shared" si="46"/>
        <v>372.46</v>
      </c>
      <c r="J1367" s="2">
        <f t="shared" si="47"/>
        <v>371.05</v>
      </c>
      <c r="K1367" s="10">
        <f>(testdata1820[[#This Row],[H]]+testdata1820[[#This Row],[L]]+2*testdata1820[[#This Row],[O]])/4</f>
        <v>371.36250000000001</v>
      </c>
      <c r="L1367" s="10">
        <f>2*testdata1820[[#This Row],[PP]]-testdata1820[[#This Row],[H]]</f>
        <v>370.26500000000004</v>
      </c>
      <c r="M1367" s="10">
        <f>testdata1820[[#This Row],[PP]]-(testdata1820[[#This Row],[H]]-testdata1820[[#This Row],[L]])</f>
        <v>369.95250000000004</v>
      </c>
      <c r="N1367" s="10">
        <f>testdata1820[[#This Row],[L]]-2*(testdata1820[[#This Row],[H]]-testdata1820[[#This Row],[PP]])</f>
        <v>368.85500000000008</v>
      </c>
      <c r="O1367" s="10">
        <f>2*testdata1820[[#This Row],[PP]]-testdata1820[[#This Row],[L]]</f>
        <v>371.67500000000001</v>
      </c>
      <c r="P1367" s="10">
        <f>testdata1820[[#This Row],[PP]]+(testdata1820[[#This Row],[H]]-testdata1820[[#This Row],[L]])</f>
        <v>372.77249999999998</v>
      </c>
      <c r="Q1367" s="10">
        <f>testdata1820[[#This Row],[H]]+2*(testdata1820[[#This Row],[PP]]-testdata1820[[#This Row],[L]])</f>
        <v>373.08499999999998</v>
      </c>
      <c r="S1367" s="8">
        <v>44183.529166666667</v>
      </c>
      <c r="T1367" s="10">
        <v>371.36250000000001</v>
      </c>
      <c r="U1367" s="10">
        <v>370.26499999999999</v>
      </c>
      <c r="V1367" s="10">
        <v>369.95249999999999</v>
      </c>
      <c r="W1367" s="10">
        <v>368.85500000000002</v>
      </c>
      <c r="X1367" s="10">
        <v>371.67500000000001</v>
      </c>
      <c r="Y1367" s="10">
        <v>372.77249999999998</v>
      </c>
      <c r="Z1367" s="10">
        <v>373.08499999999998</v>
      </c>
    </row>
    <row r="1368" spans="1:26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2">
        <f t="shared" si="45"/>
        <v>370.97</v>
      </c>
      <c r="I1368" s="2">
        <f t="shared" si="46"/>
        <v>372.46</v>
      </c>
      <c r="J1368" s="2">
        <f t="shared" si="47"/>
        <v>371.05</v>
      </c>
      <c r="K1368" s="10">
        <f>(testdata1820[[#This Row],[H]]+testdata1820[[#This Row],[L]]+2*testdata1820[[#This Row],[O]])/4</f>
        <v>371.36250000000001</v>
      </c>
      <c r="L1368" s="10">
        <f>2*testdata1820[[#This Row],[PP]]-testdata1820[[#This Row],[H]]</f>
        <v>370.26500000000004</v>
      </c>
      <c r="M1368" s="10">
        <f>testdata1820[[#This Row],[PP]]-(testdata1820[[#This Row],[H]]-testdata1820[[#This Row],[L]])</f>
        <v>369.95250000000004</v>
      </c>
      <c r="N1368" s="10">
        <f>testdata1820[[#This Row],[L]]-2*(testdata1820[[#This Row],[H]]-testdata1820[[#This Row],[PP]])</f>
        <v>368.85500000000008</v>
      </c>
      <c r="O1368" s="10">
        <f>2*testdata1820[[#This Row],[PP]]-testdata1820[[#This Row],[L]]</f>
        <v>371.67500000000001</v>
      </c>
      <c r="P1368" s="10">
        <f>testdata1820[[#This Row],[PP]]+(testdata1820[[#This Row],[H]]-testdata1820[[#This Row],[L]])</f>
        <v>372.77249999999998</v>
      </c>
      <c r="Q1368" s="10">
        <f>testdata1820[[#This Row],[H]]+2*(testdata1820[[#This Row],[PP]]-testdata1820[[#This Row],[L]])</f>
        <v>373.08499999999998</v>
      </c>
      <c r="S1368" s="8">
        <v>44183.529861111114</v>
      </c>
      <c r="T1368" s="10">
        <v>371.36250000000001</v>
      </c>
      <c r="U1368" s="10">
        <v>370.26499999999999</v>
      </c>
      <c r="V1368" s="10">
        <v>369.95249999999999</v>
      </c>
      <c r="W1368" s="10">
        <v>368.85500000000002</v>
      </c>
      <c r="X1368" s="10">
        <v>371.67500000000001</v>
      </c>
      <c r="Y1368" s="10">
        <v>372.77249999999998</v>
      </c>
      <c r="Z1368" s="10">
        <v>373.08499999999998</v>
      </c>
    </row>
    <row r="1369" spans="1:26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2">
        <f t="shared" si="45"/>
        <v>370.97</v>
      </c>
      <c r="I1369" s="2">
        <f t="shared" si="46"/>
        <v>372.46</v>
      </c>
      <c r="J1369" s="2">
        <f t="shared" si="47"/>
        <v>371.05</v>
      </c>
      <c r="K1369" s="10">
        <f>(testdata1820[[#This Row],[H]]+testdata1820[[#This Row],[L]]+2*testdata1820[[#This Row],[O]])/4</f>
        <v>371.36250000000001</v>
      </c>
      <c r="L1369" s="10">
        <f>2*testdata1820[[#This Row],[PP]]-testdata1820[[#This Row],[H]]</f>
        <v>370.26500000000004</v>
      </c>
      <c r="M1369" s="10">
        <f>testdata1820[[#This Row],[PP]]-(testdata1820[[#This Row],[H]]-testdata1820[[#This Row],[L]])</f>
        <v>369.95250000000004</v>
      </c>
      <c r="N1369" s="10">
        <f>testdata1820[[#This Row],[L]]-2*(testdata1820[[#This Row],[H]]-testdata1820[[#This Row],[PP]])</f>
        <v>368.85500000000008</v>
      </c>
      <c r="O1369" s="10">
        <f>2*testdata1820[[#This Row],[PP]]-testdata1820[[#This Row],[L]]</f>
        <v>371.67500000000001</v>
      </c>
      <c r="P1369" s="10">
        <f>testdata1820[[#This Row],[PP]]+(testdata1820[[#This Row],[H]]-testdata1820[[#This Row],[L]])</f>
        <v>372.77249999999998</v>
      </c>
      <c r="Q1369" s="10">
        <f>testdata1820[[#This Row],[H]]+2*(testdata1820[[#This Row],[PP]]-testdata1820[[#This Row],[L]])</f>
        <v>373.08499999999998</v>
      </c>
      <c r="S1369" s="8">
        <v>44183.530555555553</v>
      </c>
      <c r="T1369" s="10">
        <v>371.36250000000001</v>
      </c>
      <c r="U1369" s="10">
        <v>370.26499999999999</v>
      </c>
      <c r="V1369" s="10">
        <v>369.95249999999999</v>
      </c>
      <c r="W1369" s="10">
        <v>368.85500000000002</v>
      </c>
      <c r="X1369" s="10">
        <v>371.67500000000001</v>
      </c>
      <c r="Y1369" s="10">
        <v>372.77249999999998</v>
      </c>
      <c r="Z1369" s="10">
        <v>373.08499999999998</v>
      </c>
    </row>
    <row r="1370" spans="1:26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2">
        <f t="shared" si="45"/>
        <v>370.97</v>
      </c>
      <c r="I1370" s="2">
        <f t="shared" si="46"/>
        <v>372.46</v>
      </c>
      <c r="J1370" s="2">
        <f t="shared" si="47"/>
        <v>371.05</v>
      </c>
      <c r="K1370" s="10">
        <f>(testdata1820[[#This Row],[H]]+testdata1820[[#This Row],[L]]+2*testdata1820[[#This Row],[O]])/4</f>
        <v>371.36250000000001</v>
      </c>
      <c r="L1370" s="10">
        <f>2*testdata1820[[#This Row],[PP]]-testdata1820[[#This Row],[H]]</f>
        <v>370.26500000000004</v>
      </c>
      <c r="M1370" s="10">
        <f>testdata1820[[#This Row],[PP]]-(testdata1820[[#This Row],[H]]-testdata1820[[#This Row],[L]])</f>
        <v>369.95250000000004</v>
      </c>
      <c r="N1370" s="10">
        <f>testdata1820[[#This Row],[L]]-2*(testdata1820[[#This Row],[H]]-testdata1820[[#This Row],[PP]])</f>
        <v>368.85500000000008</v>
      </c>
      <c r="O1370" s="10">
        <f>2*testdata1820[[#This Row],[PP]]-testdata1820[[#This Row],[L]]</f>
        <v>371.67500000000001</v>
      </c>
      <c r="P1370" s="10">
        <f>testdata1820[[#This Row],[PP]]+(testdata1820[[#This Row],[H]]-testdata1820[[#This Row],[L]])</f>
        <v>372.77249999999998</v>
      </c>
      <c r="Q1370" s="10">
        <f>testdata1820[[#This Row],[H]]+2*(testdata1820[[#This Row],[PP]]-testdata1820[[#This Row],[L]])</f>
        <v>373.08499999999998</v>
      </c>
      <c r="S1370" s="8">
        <v>44183.53125</v>
      </c>
      <c r="T1370" s="10">
        <v>371.36250000000001</v>
      </c>
      <c r="U1370" s="10">
        <v>370.26499999999999</v>
      </c>
      <c r="V1370" s="10">
        <v>369.95249999999999</v>
      </c>
      <c r="W1370" s="10">
        <v>368.85500000000002</v>
      </c>
      <c r="X1370" s="10">
        <v>371.67500000000001</v>
      </c>
      <c r="Y1370" s="10">
        <v>372.77249999999998</v>
      </c>
      <c r="Z1370" s="10">
        <v>373.08499999999998</v>
      </c>
    </row>
    <row r="1371" spans="1:26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2">
        <f t="shared" si="45"/>
        <v>370.97</v>
      </c>
      <c r="I1371" s="2">
        <f t="shared" si="46"/>
        <v>372.46</v>
      </c>
      <c r="J1371" s="2">
        <f t="shared" si="47"/>
        <v>371.05</v>
      </c>
      <c r="K1371" s="10">
        <f>(testdata1820[[#This Row],[H]]+testdata1820[[#This Row],[L]]+2*testdata1820[[#This Row],[O]])/4</f>
        <v>371.36250000000001</v>
      </c>
      <c r="L1371" s="10">
        <f>2*testdata1820[[#This Row],[PP]]-testdata1820[[#This Row],[H]]</f>
        <v>370.26500000000004</v>
      </c>
      <c r="M1371" s="10">
        <f>testdata1820[[#This Row],[PP]]-(testdata1820[[#This Row],[H]]-testdata1820[[#This Row],[L]])</f>
        <v>369.95250000000004</v>
      </c>
      <c r="N1371" s="10">
        <f>testdata1820[[#This Row],[L]]-2*(testdata1820[[#This Row],[H]]-testdata1820[[#This Row],[PP]])</f>
        <v>368.85500000000008</v>
      </c>
      <c r="O1371" s="10">
        <f>2*testdata1820[[#This Row],[PP]]-testdata1820[[#This Row],[L]]</f>
        <v>371.67500000000001</v>
      </c>
      <c r="P1371" s="10">
        <f>testdata1820[[#This Row],[PP]]+(testdata1820[[#This Row],[H]]-testdata1820[[#This Row],[L]])</f>
        <v>372.77249999999998</v>
      </c>
      <c r="Q1371" s="10">
        <f>testdata1820[[#This Row],[H]]+2*(testdata1820[[#This Row],[PP]]-testdata1820[[#This Row],[L]])</f>
        <v>373.08499999999998</v>
      </c>
      <c r="S1371" s="8">
        <v>44183.531944444447</v>
      </c>
      <c r="T1371" s="10">
        <v>371.36250000000001</v>
      </c>
      <c r="U1371" s="10">
        <v>370.26499999999999</v>
      </c>
      <c r="V1371" s="10">
        <v>369.95249999999999</v>
      </c>
      <c r="W1371" s="10">
        <v>368.85500000000002</v>
      </c>
      <c r="X1371" s="10">
        <v>371.67500000000001</v>
      </c>
      <c r="Y1371" s="10">
        <v>372.77249999999998</v>
      </c>
      <c r="Z1371" s="10">
        <v>373.08499999999998</v>
      </c>
    </row>
    <row r="1372" spans="1:26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2">
        <f t="shared" si="45"/>
        <v>370.97</v>
      </c>
      <c r="I1372" s="2">
        <f t="shared" si="46"/>
        <v>372.46</v>
      </c>
      <c r="J1372" s="2">
        <f t="shared" si="47"/>
        <v>371.05</v>
      </c>
      <c r="K1372" s="10">
        <f>(testdata1820[[#This Row],[H]]+testdata1820[[#This Row],[L]]+2*testdata1820[[#This Row],[O]])/4</f>
        <v>371.36250000000001</v>
      </c>
      <c r="L1372" s="10">
        <f>2*testdata1820[[#This Row],[PP]]-testdata1820[[#This Row],[H]]</f>
        <v>370.26500000000004</v>
      </c>
      <c r="M1372" s="10">
        <f>testdata1820[[#This Row],[PP]]-(testdata1820[[#This Row],[H]]-testdata1820[[#This Row],[L]])</f>
        <v>369.95250000000004</v>
      </c>
      <c r="N1372" s="10">
        <f>testdata1820[[#This Row],[L]]-2*(testdata1820[[#This Row],[H]]-testdata1820[[#This Row],[PP]])</f>
        <v>368.85500000000008</v>
      </c>
      <c r="O1372" s="10">
        <f>2*testdata1820[[#This Row],[PP]]-testdata1820[[#This Row],[L]]</f>
        <v>371.67500000000001</v>
      </c>
      <c r="P1372" s="10">
        <f>testdata1820[[#This Row],[PP]]+(testdata1820[[#This Row],[H]]-testdata1820[[#This Row],[L]])</f>
        <v>372.77249999999998</v>
      </c>
      <c r="Q1372" s="10">
        <f>testdata1820[[#This Row],[H]]+2*(testdata1820[[#This Row],[PP]]-testdata1820[[#This Row],[L]])</f>
        <v>373.08499999999998</v>
      </c>
      <c r="S1372" s="8">
        <v>44183.532638888886</v>
      </c>
      <c r="T1372" s="10">
        <v>371.36250000000001</v>
      </c>
      <c r="U1372" s="10">
        <v>370.26499999999999</v>
      </c>
      <c r="V1372" s="10">
        <v>369.95249999999999</v>
      </c>
      <c r="W1372" s="10">
        <v>368.85500000000002</v>
      </c>
      <c r="X1372" s="10">
        <v>371.67500000000001</v>
      </c>
      <c r="Y1372" s="10">
        <v>372.77249999999998</v>
      </c>
      <c r="Z1372" s="10">
        <v>373.08499999999998</v>
      </c>
    </row>
    <row r="1373" spans="1:26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2">
        <f t="shared" si="45"/>
        <v>370.97</v>
      </c>
      <c r="I1373" s="2">
        <f t="shared" si="46"/>
        <v>372.46</v>
      </c>
      <c r="J1373" s="2">
        <f t="shared" si="47"/>
        <v>371.05</v>
      </c>
      <c r="K1373" s="10">
        <f>(testdata1820[[#This Row],[H]]+testdata1820[[#This Row],[L]]+2*testdata1820[[#This Row],[O]])/4</f>
        <v>371.36250000000001</v>
      </c>
      <c r="L1373" s="10">
        <f>2*testdata1820[[#This Row],[PP]]-testdata1820[[#This Row],[H]]</f>
        <v>370.26500000000004</v>
      </c>
      <c r="M1373" s="10">
        <f>testdata1820[[#This Row],[PP]]-(testdata1820[[#This Row],[H]]-testdata1820[[#This Row],[L]])</f>
        <v>369.95250000000004</v>
      </c>
      <c r="N1373" s="10">
        <f>testdata1820[[#This Row],[L]]-2*(testdata1820[[#This Row],[H]]-testdata1820[[#This Row],[PP]])</f>
        <v>368.85500000000008</v>
      </c>
      <c r="O1373" s="10">
        <f>2*testdata1820[[#This Row],[PP]]-testdata1820[[#This Row],[L]]</f>
        <v>371.67500000000001</v>
      </c>
      <c r="P1373" s="10">
        <f>testdata1820[[#This Row],[PP]]+(testdata1820[[#This Row],[H]]-testdata1820[[#This Row],[L]])</f>
        <v>372.77249999999998</v>
      </c>
      <c r="Q1373" s="10">
        <f>testdata1820[[#This Row],[H]]+2*(testdata1820[[#This Row],[PP]]-testdata1820[[#This Row],[L]])</f>
        <v>373.08499999999998</v>
      </c>
      <c r="S1373" s="8">
        <v>44183.533333333333</v>
      </c>
      <c r="T1373" s="10">
        <v>371.36250000000001</v>
      </c>
      <c r="U1373" s="10">
        <v>370.26499999999999</v>
      </c>
      <c r="V1373" s="10">
        <v>369.95249999999999</v>
      </c>
      <c r="W1373" s="10">
        <v>368.85500000000002</v>
      </c>
      <c r="X1373" s="10">
        <v>371.67500000000001</v>
      </c>
      <c r="Y1373" s="10">
        <v>372.77249999999998</v>
      </c>
      <c r="Z1373" s="10">
        <v>373.08499999999998</v>
      </c>
    </row>
    <row r="1374" spans="1:26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2">
        <f t="shared" si="45"/>
        <v>370.97</v>
      </c>
      <c r="I1374" s="2">
        <f t="shared" si="46"/>
        <v>372.46</v>
      </c>
      <c r="J1374" s="2">
        <f t="shared" si="47"/>
        <v>371.05</v>
      </c>
      <c r="K1374" s="10">
        <f>(testdata1820[[#This Row],[H]]+testdata1820[[#This Row],[L]]+2*testdata1820[[#This Row],[O]])/4</f>
        <v>371.36250000000001</v>
      </c>
      <c r="L1374" s="10">
        <f>2*testdata1820[[#This Row],[PP]]-testdata1820[[#This Row],[H]]</f>
        <v>370.26500000000004</v>
      </c>
      <c r="M1374" s="10">
        <f>testdata1820[[#This Row],[PP]]-(testdata1820[[#This Row],[H]]-testdata1820[[#This Row],[L]])</f>
        <v>369.95250000000004</v>
      </c>
      <c r="N1374" s="10">
        <f>testdata1820[[#This Row],[L]]-2*(testdata1820[[#This Row],[H]]-testdata1820[[#This Row],[PP]])</f>
        <v>368.85500000000008</v>
      </c>
      <c r="O1374" s="10">
        <f>2*testdata1820[[#This Row],[PP]]-testdata1820[[#This Row],[L]]</f>
        <v>371.67500000000001</v>
      </c>
      <c r="P1374" s="10">
        <f>testdata1820[[#This Row],[PP]]+(testdata1820[[#This Row],[H]]-testdata1820[[#This Row],[L]])</f>
        <v>372.77249999999998</v>
      </c>
      <c r="Q1374" s="10">
        <f>testdata1820[[#This Row],[H]]+2*(testdata1820[[#This Row],[PP]]-testdata1820[[#This Row],[L]])</f>
        <v>373.08499999999998</v>
      </c>
      <c r="S1374" s="8">
        <v>44183.53402777778</v>
      </c>
      <c r="T1374" s="10">
        <v>371.36250000000001</v>
      </c>
      <c r="U1374" s="10">
        <v>370.26499999999999</v>
      </c>
      <c r="V1374" s="10">
        <v>369.95249999999999</v>
      </c>
      <c r="W1374" s="10">
        <v>368.85500000000002</v>
      </c>
      <c r="X1374" s="10">
        <v>371.67500000000001</v>
      </c>
      <c r="Y1374" s="10">
        <v>372.77249999999998</v>
      </c>
      <c r="Z1374" s="10">
        <v>373.08499999999998</v>
      </c>
    </row>
    <row r="1375" spans="1:26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2">
        <f t="shared" si="45"/>
        <v>370.97</v>
      </c>
      <c r="I1375" s="2">
        <f t="shared" si="46"/>
        <v>372.46</v>
      </c>
      <c r="J1375" s="2">
        <f t="shared" si="47"/>
        <v>371.05</v>
      </c>
      <c r="K1375" s="10">
        <f>(testdata1820[[#This Row],[H]]+testdata1820[[#This Row],[L]]+2*testdata1820[[#This Row],[O]])/4</f>
        <v>371.36250000000001</v>
      </c>
      <c r="L1375" s="10">
        <f>2*testdata1820[[#This Row],[PP]]-testdata1820[[#This Row],[H]]</f>
        <v>370.26500000000004</v>
      </c>
      <c r="M1375" s="10">
        <f>testdata1820[[#This Row],[PP]]-(testdata1820[[#This Row],[H]]-testdata1820[[#This Row],[L]])</f>
        <v>369.95250000000004</v>
      </c>
      <c r="N1375" s="10">
        <f>testdata1820[[#This Row],[L]]-2*(testdata1820[[#This Row],[H]]-testdata1820[[#This Row],[PP]])</f>
        <v>368.85500000000008</v>
      </c>
      <c r="O1375" s="10">
        <f>2*testdata1820[[#This Row],[PP]]-testdata1820[[#This Row],[L]]</f>
        <v>371.67500000000001</v>
      </c>
      <c r="P1375" s="10">
        <f>testdata1820[[#This Row],[PP]]+(testdata1820[[#This Row],[H]]-testdata1820[[#This Row],[L]])</f>
        <v>372.77249999999998</v>
      </c>
      <c r="Q1375" s="10">
        <f>testdata1820[[#This Row],[H]]+2*(testdata1820[[#This Row],[PP]]-testdata1820[[#This Row],[L]])</f>
        <v>373.08499999999998</v>
      </c>
      <c r="S1375" s="8">
        <v>44183.534722222219</v>
      </c>
      <c r="T1375" s="10">
        <v>371.36250000000001</v>
      </c>
      <c r="U1375" s="10">
        <v>370.26499999999999</v>
      </c>
      <c r="V1375" s="10">
        <v>369.95249999999999</v>
      </c>
      <c r="W1375" s="10">
        <v>368.85500000000002</v>
      </c>
      <c r="X1375" s="10">
        <v>371.67500000000001</v>
      </c>
      <c r="Y1375" s="10">
        <v>372.77249999999998</v>
      </c>
      <c r="Z1375" s="10">
        <v>373.08499999999998</v>
      </c>
    </row>
    <row r="1376" spans="1:26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2">
        <f t="shared" si="45"/>
        <v>370.97</v>
      </c>
      <c r="I1376" s="2">
        <f t="shared" si="46"/>
        <v>372.46</v>
      </c>
      <c r="J1376" s="2">
        <f t="shared" si="47"/>
        <v>371.05</v>
      </c>
      <c r="K1376" s="10">
        <f>(testdata1820[[#This Row],[H]]+testdata1820[[#This Row],[L]]+2*testdata1820[[#This Row],[O]])/4</f>
        <v>371.36250000000001</v>
      </c>
      <c r="L1376" s="10">
        <f>2*testdata1820[[#This Row],[PP]]-testdata1820[[#This Row],[H]]</f>
        <v>370.26500000000004</v>
      </c>
      <c r="M1376" s="10">
        <f>testdata1820[[#This Row],[PP]]-(testdata1820[[#This Row],[H]]-testdata1820[[#This Row],[L]])</f>
        <v>369.95250000000004</v>
      </c>
      <c r="N1376" s="10">
        <f>testdata1820[[#This Row],[L]]-2*(testdata1820[[#This Row],[H]]-testdata1820[[#This Row],[PP]])</f>
        <v>368.85500000000008</v>
      </c>
      <c r="O1376" s="10">
        <f>2*testdata1820[[#This Row],[PP]]-testdata1820[[#This Row],[L]]</f>
        <v>371.67500000000001</v>
      </c>
      <c r="P1376" s="10">
        <f>testdata1820[[#This Row],[PP]]+(testdata1820[[#This Row],[H]]-testdata1820[[#This Row],[L]])</f>
        <v>372.77249999999998</v>
      </c>
      <c r="Q1376" s="10">
        <f>testdata1820[[#This Row],[H]]+2*(testdata1820[[#This Row],[PP]]-testdata1820[[#This Row],[L]])</f>
        <v>373.08499999999998</v>
      </c>
      <c r="S1376" s="8">
        <v>44183.535416666666</v>
      </c>
      <c r="T1376" s="10">
        <v>371.36250000000001</v>
      </c>
      <c r="U1376" s="10">
        <v>370.26499999999999</v>
      </c>
      <c r="V1376" s="10">
        <v>369.95249999999999</v>
      </c>
      <c r="W1376" s="10">
        <v>368.85500000000002</v>
      </c>
      <c r="X1376" s="10">
        <v>371.67500000000001</v>
      </c>
      <c r="Y1376" s="10">
        <v>372.77249999999998</v>
      </c>
      <c r="Z1376" s="10">
        <v>373.08499999999998</v>
      </c>
    </row>
    <row r="1377" spans="1:26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2">
        <f t="shared" si="45"/>
        <v>370.97</v>
      </c>
      <c r="I1377" s="2">
        <f t="shared" si="46"/>
        <v>372.46</v>
      </c>
      <c r="J1377" s="2">
        <f t="shared" si="47"/>
        <v>371.05</v>
      </c>
      <c r="K1377" s="10">
        <f>(testdata1820[[#This Row],[H]]+testdata1820[[#This Row],[L]]+2*testdata1820[[#This Row],[O]])/4</f>
        <v>371.36250000000001</v>
      </c>
      <c r="L1377" s="10">
        <f>2*testdata1820[[#This Row],[PP]]-testdata1820[[#This Row],[H]]</f>
        <v>370.26500000000004</v>
      </c>
      <c r="M1377" s="10">
        <f>testdata1820[[#This Row],[PP]]-(testdata1820[[#This Row],[H]]-testdata1820[[#This Row],[L]])</f>
        <v>369.95250000000004</v>
      </c>
      <c r="N1377" s="10">
        <f>testdata1820[[#This Row],[L]]-2*(testdata1820[[#This Row],[H]]-testdata1820[[#This Row],[PP]])</f>
        <v>368.85500000000008</v>
      </c>
      <c r="O1377" s="10">
        <f>2*testdata1820[[#This Row],[PP]]-testdata1820[[#This Row],[L]]</f>
        <v>371.67500000000001</v>
      </c>
      <c r="P1377" s="10">
        <f>testdata1820[[#This Row],[PP]]+(testdata1820[[#This Row],[H]]-testdata1820[[#This Row],[L]])</f>
        <v>372.77249999999998</v>
      </c>
      <c r="Q1377" s="10">
        <f>testdata1820[[#This Row],[H]]+2*(testdata1820[[#This Row],[PP]]-testdata1820[[#This Row],[L]])</f>
        <v>373.08499999999998</v>
      </c>
      <c r="S1377" s="8">
        <v>44183.536111111112</v>
      </c>
      <c r="T1377" s="10">
        <v>371.36250000000001</v>
      </c>
      <c r="U1377" s="10">
        <v>370.26499999999999</v>
      </c>
      <c r="V1377" s="10">
        <v>369.95249999999999</v>
      </c>
      <c r="W1377" s="10">
        <v>368.85500000000002</v>
      </c>
      <c r="X1377" s="10">
        <v>371.67500000000001</v>
      </c>
      <c r="Y1377" s="10">
        <v>372.77249999999998</v>
      </c>
      <c r="Z1377" s="10">
        <v>373.08499999999998</v>
      </c>
    </row>
    <row r="1378" spans="1:26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2">
        <f t="shared" si="45"/>
        <v>370.97</v>
      </c>
      <c r="I1378" s="2">
        <f t="shared" si="46"/>
        <v>372.46</v>
      </c>
      <c r="J1378" s="2">
        <f t="shared" si="47"/>
        <v>371.05</v>
      </c>
      <c r="K1378" s="10">
        <f>(testdata1820[[#This Row],[H]]+testdata1820[[#This Row],[L]]+2*testdata1820[[#This Row],[O]])/4</f>
        <v>371.36250000000001</v>
      </c>
      <c r="L1378" s="10">
        <f>2*testdata1820[[#This Row],[PP]]-testdata1820[[#This Row],[H]]</f>
        <v>370.26500000000004</v>
      </c>
      <c r="M1378" s="10">
        <f>testdata1820[[#This Row],[PP]]-(testdata1820[[#This Row],[H]]-testdata1820[[#This Row],[L]])</f>
        <v>369.95250000000004</v>
      </c>
      <c r="N1378" s="10">
        <f>testdata1820[[#This Row],[L]]-2*(testdata1820[[#This Row],[H]]-testdata1820[[#This Row],[PP]])</f>
        <v>368.85500000000008</v>
      </c>
      <c r="O1378" s="10">
        <f>2*testdata1820[[#This Row],[PP]]-testdata1820[[#This Row],[L]]</f>
        <v>371.67500000000001</v>
      </c>
      <c r="P1378" s="10">
        <f>testdata1820[[#This Row],[PP]]+(testdata1820[[#This Row],[H]]-testdata1820[[#This Row],[L]])</f>
        <v>372.77249999999998</v>
      </c>
      <c r="Q1378" s="10">
        <f>testdata1820[[#This Row],[H]]+2*(testdata1820[[#This Row],[PP]]-testdata1820[[#This Row],[L]])</f>
        <v>373.08499999999998</v>
      </c>
      <c r="S1378" s="8">
        <v>44183.536805555559</v>
      </c>
      <c r="T1378" s="10">
        <v>371.36250000000001</v>
      </c>
      <c r="U1378" s="10">
        <v>370.26499999999999</v>
      </c>
      <c r="V1378" s="10">
        <v>369.95249999999999</v>
      </c>
      <c r="W1378" s="10">
        <v>368.85500000000002</v>
      </c>
      <c r="X1378" s="10">
        <v>371.67500000000001</v>
      </c>
      <c r="Y1378" s="10">
        <v>372.77249999999998</v>
      </c>
      <c r="Z1378" s="10">
        <v>373.08499999999998</v>
      </c>
    </row>
    <row r="1379" spans="1:26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2">
        <f t="shared" si="45"/>
        <v>370.97</v>
      </c>
      <c r="I1379" s="2">
        <f t="shared" si="46"/>
        <v>372.46</v>
      </c>
      <c r="J1379" s="2">
        <f t="shared" si="47"/>
        <v>371.05</v>
      </c>
      <c r="K1379" s="10">
        <f>(testdata1820[[#This Row],[H]]+testdata1820[[#This Row],[L]]+2*testdata1820[[#This Row],[O]])/4</f>
        <v>371.36250000000001</v>
      </c>
      <c r="L1379" s="10">
        <f>2*testdata1820[[#This Row],[PP]]-testdata1820[[#This Row],[H]]</f>
        <v>370.26500000000004</v>
      </c>
      <c r="M1379" s="10">
        <f>testdata1820[[#This Row],[PP]]-(testdata1820[[#This Row],[H]]-testdata1820[[#This Row],[L]])</f>
        <v>369.95250000000004</v>
      </c>
      <c r="N1379" s="10">
        <f>testdata1820[[#This Row],[L]]-2*(testdata1820[[#This Row],[H]]-testdata1820[[#This Row],[PP]])</f>
        <v>368.85500000000008</v>
      </c>
      <c r="O1379" s="10">
        <f>2*testdata1820[[#This Row],[PP]]-testdata1820[[#This Row],[L]]</f>
        <v>371.67500000000001</v>
      </c>
      <c r="P1379" s="10">
        <f>testdata1820[[#This Row],[PP]]+(testdata1820[[#This Row],[H]]-testdata1820[[#This Row],[L]])</f>
        <v>372.77249999999998</v>
      </c>
      <c r="Q1379" s="10">
        <f>testdata1820[[#This Row],[H]]+2*(testdata1820[[#This Row],[PP]]-testdata1820[[#This Row],[L]])</f>
        <v>373.08499999999998</v>
      </c>
      <c r="S1379" s="8">
        <v>44183.537499999999</v>
      </c>
      <c r="T1379" s="10">
        <v>371.36250000000001</v>
      </c>
      <c r="U1379" s="10">
        <v>370.26499999999999</v>
      </c>
      <c r="V1379" s="10">
        <v>369.95249999999999</v>
      </c>
      <c r="W1379" s="10">
        <v>368.85500000000002</v>
      </c>
      <c r="X1379" s="10">
        <v>371.67500000000001</v>
      </c>
      <c r="Y1379" s="10">
        <v>372.77249999999998</v>
      </c>
      <c r="Z1379" s="10">
        <v>373.08499999999998</v>
      </c>
    </row>
    <row r="1380" spans="1:26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2">
        <f t="shared" si="45"/>
        <v>370.97</v>
      </c>
      <c r="I1380" s="2">
        <f t="shared" si="46"/>
        <v>372.46</v>
      </c>
      <c r="J1380" s="2">
        <f t="shared" si="47"/>
        <v>371.05</v>
      </c>
      <c r="K1380" s="10">
        <f>(testdata1820[[#This Row],[H]]+testdata1820[[#This Row],[L]]+2*testdata1820[[#This Row],[O]])/4</f>
        <v>371.36250000000001</v>
      </c>
      <c r="L1380" s="10">
        <f>2*testdata1820[[#This Row],[PP]]-testdata1820[[#This Row],[H]]</f>
        <v>370.26500000000004</v>
      </c>
      <c r="M1380" s="10">
        <f>testdata1820[[#This Row],[PP]]-(testdata1820[[#This Row],[H]]-testdata1820[[#This Row],[L]])</f>
        <v>369.95250000000004</v>
      </c>
      <c r="N1380" s="10">
        <f>testdata1820[[#This Row],[L]]-2*(testdata1820[[#This Row],[H]]-testdata1820[[#This Row],[PP]])</f>
        <v>368.85500000000008</v>
      </c>
      <c r="O1380" s="10">
        <f>2*testdata1820[[#This Row],[PP]]-testdata1820[[#This Row],[L]]</f>
        <v>371.67500000000001</v>
      </c>
      <c r="P1380" s="10">
        <f>testdata1820[[#This Row],[PP]]+(testdata1820[[#This Row],[H]]-testdata1820[[#This Row],[L]])</f>
        <v>372.77249999999998</v>
      </c>
      <c r="Q1380" s="10">
        <f>testdata1820[[#This Row],[H]]+2*(testdata1820[[#This Row],[PP]]-testdata1820[[#This Row],[L]])</f>
        <v>373.08499999999998</v>
      </c>
      <c r="S1380" s="8">
        <v>44183.538194444445</v>
      </c>
      <c r="T1380" s="10">
        <v>371.36250000000001</v>
      </c>
      <c r="U1380" s="10">
        <v>370.26499999999999</v>
      </c>
      <c r="V1380" s="10">
        <v>369.95249999999999</v>
      </c>
      <c r="W1380" s="10">
        <v>368.85500000000002</v>
      </c>
      <c r="X1380" s="10">
        <v>371.67500000000001</v>
      </c>
      <c r="Y1380" s="10">
        <v>372.77249999999998</v>
      </c>
      <c r="Z1380" s="10">
        <v>373.08499999999998</v>
      </c>
    </row>
    <row r="1381" spans="1:26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2">
        <f t="shared" si="45"/>
        <v>370.97</v>
      </c>
      <c r="I1381" s="2">
        <f t="shared" si="46"/>
        <v>372.46</v>
      </c>
      <c r="J1381" s="2">
        <f t="shared" si="47"/>
        <v>371.05</v>
      </c>
      <c r="K1381" s="10">
        <f>(testdata1820[[#This Row],[H]]+testdata1820[[#This Row],[L]]+2*testdata1820[[#This Row],[O]])/4</f>
        <v>371.36250000000001</v>
      </c>
      <c r="L1381" s="10">
        <f>2*testdata1820[[#This Row],[PP]]-testdata1820[[#This Row],[H]]</f>
        <v>370.26500000000004</v>
      </c>
      <c r="M1381" s="10">
        <f>testdata1820[[#This Row],[PP]]-(testdata1820[[#This Row],[H]]-testdata1820[[#This Row],[L]])</f>
        <v>369.95250000000004</v>
      </c>
      <c r="N1381" s="10">
        <f>testdata1820[[#This Row],[L]]-2*(testdata1820[[#This Row],[H]]-testdata1820[[#This Row],[PP]])</f>
        <v>368.85500000000008</v>
      </c>
      <c r="O1381" s="10">
        <f>2*testdata1820[[#This Row],[PP]]-testdata1820[[#This Row],[L]]</f>
        <v>371.67500000000001</v>
      </c>
      <c r="P1381" s="10">
        <f>testdata1820[[#This Row],[PP]]+(testdata1820[[#This Row],[H]]-testdata1820[[#This Row],[L]])</f>
        <v>372.77249999999998</v>
      </c>
      <c r="Q1381" s="10">
        <f>testdata1820[[#This Row],[H]]+2*(testdata1820[[#This Row],[PP]]-testdata1820[[#This Row],[L]])</f>
        <v>373.08499999999998</v>
      </c>
      <c r="S1381" s="8">
        <v>44183.538888888892</v>
      </c>
      <c r="T1381" s="10">
        <v>371.36250000000001</v>
      </c>
      <c r="U1381" s="10">
        <v>370.26499999999999</v>
      </c>
      <c r="V1381" s="10">
        <v>369.95249999999999</v>
      </c>
      <c r="W1381" s="10">
        <v>368.85500000000002</v>
      </c>
      <c r="X1381" s="10">
        <v>371.67500000000001</v>
      </c>
      <c r="Y1381" s="10">
        <v>372.77249999999998</v>
      </c>
      <c r="Z1381" s="10">
        <v>373.08499999999998</v>
      </c>
    </row>
    <row r="1382" spans="1:26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2">
        <f t="shared" si="45"/>
        <v>370.97</v>
      </c>
      <c r="I1382" s="2">
        <f t="shared" si="46"/>
        <v>372.46</v>
      </c>
      <c r="J1382" s="2">
        <f t="shared" si="47"/>
        <v>371.05</v>
      </c>
      <c r="K1382" s="10">
        <f>(testdata1820[[#This Row],[H]]+testdata1820[[#This Row],[L]]+2*testdata1820[[#This Row],[O]])/4</f>
        <v>371.36250000000001</v>
      </c>
      <c r="L1382" s="10">
        <f>2*testdata1820[[#This Row],[PP]]-testdata1820[[#This Row],[H]]</f>
        <v>370.26500000000004</v>
      </c>
      <c r="M1382" s="10">
        <f>testdata1820[[#This Row],[PP]]-(testdata1820[[#This Row],[H]]-testdata1820[[#This Row],[L]])</f>
        <v>369.95250000000004</v>
      </c>
      <c r="N1382" s="10">
        <f>testdata1820[[#This Row],[L]]-2*(testdata1820[[#This Row],[H]]-testdata1820[[#This Row],[PP]])</f>
        <v>368.85500000000008</v>
      </c>
      <c r="O1382" s="10">
        <f>2*testdata1820[[#This Row],[PP]]-testdata1820[[#This Row],[L]]</f>
        <v>371.67500000000001</v>
      </c>
      <c r="P1382" s="10">
        <f>testdata1820[[#This Row],[PP]]+(testdata1820[[#This Row],[H]]-testdata1820[[#This Row],[L]])</f>
        <v>372.77249999999998</v>
      </c>
      <c r="Q1382" s="10">
        <f>testdata1820[[#This Row],[H]]+2*(testdata1820[[#This Row],[PP]]-testdata1820[[#This Row],[L]])</f>
        <v>373.08499999999998</v>
      </c>
      <c r="S1382" s="8">
        <v>44183.539583333331</v>
      </c>
      <c r="T1382" s="10">
        <v>371.36250000000001</v>
      </c>
      <c r="U1382" s="10">
        <v>370.26499999999999</v>
      </c>
      <c r="V1382" s="10">
        <v>369.95249999999999</v>
      </c>
      <c r="W1382" s="10">
        <v>368.85500000000002</v>
      </c>
      <c r="X1382" s="10">
        <v>371.67500000000001</v>
      </c>
      <c r="Y1382" s="10">
        <v>372.77249999999998</v>
      </c>
      <c r="Z1382" s="10">
        <v>373.08499999999998</v>
      </c>
    </row>
    <row r="1383" spans="1:26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2">
        <f t="shared" si="45"/>
        <v>370.97</v>
      </c>
      <c r="I1383" s="2">
        <f t="shared" si="46"/>
        <v>372.46</v>
      </c>
      <c r="J1383" s="2">
        <f t="shared" si="47"/>
        <v>371.05</v>
      </c>
      <c r="K1383" s="10">
        <f>(testdata1820[[#This Row],[H]]+testdata1820[[#This Row],[L]]+2*testdata1820[[#This Row],[O]])/4</f>
        <v>371.36250000000001</v>
      </c>
      <c r="L1383" s="10">
        <f>2*testdata1820[[#This Row],[PP]]-testdata1820[[#This Row],[H]]</f>
        <v>370.26500000000004</v>
      </c>
      <c r="M1383" s="10">
        <f>testdata1820[[#This Row],[PP]]-(testdata1820[[#This Row],[H]]-testdata1820[[#This Row],[L]])</f>
        <v>369.95250000000004</v>
      </c>
      <c r="N1383" s="10">
        <f>testdata1820[[#This Row],[L]]-2*(testdata1820[[#This Row],[H]]-testdata1820[[#This Row],[PP]])</f>
        <v>368.85500000000008</v>
      </c>
      <c r="O1383" s="10">
        <f>2*testdata1820[[#This Row],[PP]]-testdata1820[[#This Row],[L]]</f>
        <v>371.67500000000001</v>
      </c>
      <c r="P1383" s="10">
        <f>testdata1820[[#This Row],[PP]]+(testdata1820[[#This Row],[H]]-testdata1820[[#This Row],[L]])</f>
        <v>372.77249999999998</v>
      </c>
      <c r="Q1383" s="10">
        <f>testdata1820[[#This Row],[H]]+2*(testdata1820[[#This Row],[PP]]-testdata1820[[#This Row],[L]])</f>
        <v>373.08499999999998</v>
      </c>
      <c r="S1383" s="8">
        <v>44183.540277777778</v>
      </c>
      <c r="T1383" s="10">
        <v>371.36250000000001</v>
      </c>
      <c r="U1383" s="10">
        <v>370.26499999999999</v>
      </c>
      <c r="V1383" s="10">
        <v>369.95249999999999</v>
      </c>
      <c r="W1383" s="10">
        <v>368.85500000000002</v>
      </c>
      <c r="X1383" s="10">
        <v>371.67500000000001</v>
      </c>
      <c r="Y1383" s="10">
        <v>372.77249999999998</v>
      </c>
      <c r="Z1383" s="10">
        <v>373.08499999999998</v>
      </c>
    </row>
    <row r="1384" spans="1:26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2">
        <f t="shared" si="45"/>
        <v>370.97</v>
      </c>
      <c r="I1384" s="2">
        <f t="shared" si="46"/>
        <v>372.46</v>
      </c>
      <c r="J1384" s="2">
        <f t="shared" si="47"/>
        <v>371.05</v>
      </c>
      <c r="K1384" s="10">
        <f>(testdata1820[[#This Row],[H]]+testdata1820[[#This Row],[L]]+2*testdata1820[[#This Row],[O]])/4</f>
        <v>371.36250000000001</v>
      </c>
      <c r="L1384" s="10">
        <f>2*testdata1820[[#This Row],[PP]]-testdata1820[[#This Row],[H]]</f>
        <v>370.26500000000004</v>
      </c>
      <c r="M1384" s="10">
        <f>testdata1820[[#This Row],[PP]]-(testdata1820[[#This Row],[H]]-testdata1820[[#This Row],[L]])</f>
        <v>369.95250000000004</v>
      </c>
      <c r="N1384" s="10">
        <f>testdata1820[[#This Row],[L]]-2*(testdata1820[[#This Row],[H]]-testdata1820[[#This Row],[PP]])</f>
        <v>368.85500000000008</v>
      </c>
      <c r="O1384" s="10">
        <f>2*testdata1820[[#This Row],[PP]]-testdata1820[[#This Row],[L]]</f>
        <v>371.67500000000001</v>
      </c>
      <c r="P1384" s="10">
        <f>testdata1820[[#This Row],[PP]]+(testdata1820[[#This Row],[H]]-testdata1820[[#This Row],[L]])</f>
        <v>372.77249999999998</v>
      </c>
      <c r="Q1384" s="10">
        <f>testdata1820[[#This Row],[H]]+2*(testdata1820[[#This Row],[PP]]-testdata1820[[#This Row],[L]])</f>
        <v>373.08499999999998</v>
      </c>
      <c r="S1384" s="8">
        <v>44183.540972222225</v>
      </c>
      <c r="T1384" s="10">
        <v>371.36250000000001</v>
      </c>
      <c r="U1384" s="10">
        <v>370.26499999999999</v>
      </c>
      <c r="V1384" s="10">
        <v>369.95249999999999</v>
      </c>
      <c r="W1384" s="10">
        <v>368.85500000000002</v>
      </c>
      <c r="X1384" s="10">
        <v>371.67500000000001</v>
      </c>
      <c r="Y1384" s="10">
        <v>372.77249999999998</v>
      </c>
      <c r="Z1384" s="10">
        <v>373.08499999999998</v>
      </c>
    </row>
    <row r="1385" spans="1:26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2">
        <f t="shared" si="45"/>
        <v>370.97</v>
      </c>
      <c r="I1385" s="2">
        <f t="shared" si="46"/>
        <v>372.46</v>
      </c>
      <c r="J1385" s="2">
        <f t="shared" si="47"/>
        <v>371.05</v>
      </c>
      <c r="K1385" s="10">
        <f>(testdata1820[[#This Row],[H]]+testdata1820[[#This Row],[L]]+2*testdata1820[[#This Row],[O]])/4</f>
        <v>371.36250000000001</v>
      </c>
      <c r="L1385" s="10">
        <f>2*testdata1820[[#This Row],[PP]]-testdata1820[[#This Row],[H]]</f>
        <v>370.26500000000004</v>
      </c>
      <c r="M1385" s="10">
        <f>testdata1820[[#This Row],[PP]]-(testdata1820[[#This Row],[H]]-testdata1820[[#This Row],[L]])</f>
        <v>369.95250000000004</v>
      </c>
      <c r="N1385" s="10">
        <f>testdata1820[[#This Row],[L]]-2*(testdata1820[[#This Row],[H]]-testdata1820[[#This Row],[PP]])</f>
        <v>368.85500000000008</v>
      </c>
      <c r="O1385" s="10">
        <f>2*testdata1820[[#This Row],[PP]]-testdata1820[[#This Row],[L]]</f>
        <v>371.67500000000001</v>
      </c>
      <c r="P1385" s="10">
        <f>testdata1820[[#This Row],[PP]]+(testdata1820[[#This Row],[H]]-testdata1820[[#This Row],[L]])</f>
        <v>372.77249999999998</v>
      </c>
      <c r="Q1385" s="10">
        <f>testdata1820[[#This Row],[H]]+2*(testdata1820[[#This Row],[PP]]-testdata1820[[#This Row],[L]])</f>
        <v>373.08499999999998</v>
      </c>
      <c r="S1385" s="8">
        <v>44183.541666666664</v>
      </c>
      <c r="T1385" s="10">
        <v>371.36250000000001</v>
      </c>
      <c r="U1385" s="10">
        <v>370.26499999999999</v>
      </c>
      <c r="V1385" s="10">
        <v>369.95249999999999</v>
      </c>
      <c r="W1385" s="10">
        <v>368.85500000000002</v>
      </c>
      <c r="X1385" s="10">
        <v>371.67500000000001</v>
      </c>
      <c r="Y1385" s="10">
        <v>372.77249999999998</v>
      </c>
      <c r="Z1385" s="10">
        <v>373.08499999999998</v>
      </c>
    </row>
    <row r="1386" spans="1:26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2">
        <f t="shared" si="45"/>
        <v>370.97</v>
      </c>
      <c r="I1386" s="2">
        <f t="shared" si="46"/>
        <v>372.46</v>
      </c>
      <c r="J1386" s="2">
        <f t="shared" si="47"/>
        <v>371.05</v>
      </c>
      <c r="K1386" s="10">
        <f>(testdata1820[[#This Row],[H]]+testdata1820[[#This Row],[L]]+2*testdata1820[[#This Row],[O]])/4</f>
        <v>371.36250000000001</v>
      </c>
      <c r="L1386" s="10">
        <f>2*testdata1820[[#This Row],[PP]]-testdata1820[[#This Row],[H]]</f>
        <v>370.26500000000004</v>
      </c>
      <c r="M1386" s="10">
        <f>testdata1820[[#This Row],[PP]]-(testdata1820[[#This Row],[H]]-testdata1820[[#This Row],[L]])</f>
        <v>369.95250000000004</v>
      </c>
      <c r="N1386" s="10">
        <f>testdata1820[[#This Row],[L]]-2*(testdata1820[[#This Row],[H]]-testdata1820[[#This Row],[PP]])</f>
        <v>368.85500000000008</v>
      </c>
      <c r="O1386" s="10">
        <f>2*testdata1820[[#This Row],[PP]]-testdata1820[[#This Row],[L]]</f>
        <v>371.67500000000001</v>
      </c>
      <c r="P1386" s="10">
        <f>testdata1820[[#This Row],[PP]]+(testdata1820[[#This Row],[H]]-testdata1820[[#This Row],[L]])</f>
        <v>372.77249999999998</v>
      </c>
      <c r="Q1386" s="10">
        <f>testdata1820[[#This Row],[H]]+2*(testdata1820[[#This Row],[PP]]-testdata1820[[#This Row],[L]])</f>
        <v>373.08499999999998</v>
      </c>
      <c r="S1386" s="8">
        <v>44183.542361111111</v>
      </c>
      <c r="T1386" s="10">
        <v>371.36250000000001</v>
      </c>
      <c r="U1386" s="10">
        <v>370.26499999999999</v>
      </c>
      <c r="V1386" s="10">
        <v>369.95249999999999</v>
      </c>
      <c r="W1386" s="10">
        <v>368.85500000000002</v>
      </c>
      <c r="X1386" s="10">
        <v>371.67500000000001</v>
      </c>
      <c r="Y1386" s="10">
        <v>372.77249999999998</v>
      </c>
      <c r="Z1386" s="10">
        <v>373.08499999999998</v>
      </c>
    </row>
    <row r="1387" spans="1:26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2">
        <f t="shared" si="45"/>
        <v>370.97</v>
      </c>
      <c r="I1387" s="2">
        <f t="shared" si="46"/>
        <v>372.46</v>
      </c>
      <c r="J1387" s="2">
        <f t="shared" si="47"/>
        <v>371.05</v>
      </c>
      <c r="K1387" s="10">
        <f>(testdata1820[[#This Row],[H]]+testdata1820[[#This Row],[L]]+2*testdata1820[[#This Row],[O]])/4</f>
        <v>371.36250000000001</v>
      </c>
      <c r="L1387" s="10">
        <f>2*testdata1820[[#This Row],[PP]]-testdata1820[[#This Row],[H]]</f>
        <v>370.26500000000004</v>
      </c>
      <c r="M1387" s="10">
        <f>testdata1820[[#This Row],[PP]]-(testdata1820[[#This Row],[H]]-testdata1820[[#This Row],[L]])</f>
        <v>369.95250000000004</v>
      </c>
      <c r="N1387" s="10">
        <f>testdata1820[[#This Row],[L]]-2*(testdata1820[[#This Row],[H]]-testdata1820[[#This Row],[PP]])</f>
        <v>368.85500000000008</v>
      </c>
      <c r="O1387" s="10">
        <f>2*testdata1820[[#This Row],[PP]]-testdata1820[[#This Row],[L]]</f>
        <v>371.67500000000001</v>
      </c>
      <c r="P1387" s="10">
        <f>testdata1820[[#This Row],[PP]]+(testdata1820[[#This Row],[H]]-testdata1820[[#This Row],[L]])</f>
        <v>372.77249999999998</v>
      </c>
      <c r="Q1387" s="10">
        <f>testdata1820[[#This Row],[H]]+2*(testdata1820[[#This Row],[PP]]-testdata1820[[#This Row],[L]])</f>
        <v>373.08499999999998</v>
      </c>
      <c r="S1387" s="8">
        <v>44183.543055555558</v>
      </c>
      <c r="T1387" s="10">
        <v>371.36250000000001</v>
      </c>
      <c r="U1387" s="10">
        <v>370.26499999999999</v>
      </c>
      <c r="V1387" s="10">
        <v>369.95249999999999</v>
      </c>
      <c r="W1387" s="10">
        <v>368.85500000000002</v>
      </c>
      <c r="X1387" s="10">
        <v>371.67500000000001</v>
      </c>
      <c r="Y1387" s="10">
        <v>372.77249999999998</v>
      </c>
      <c r="Z1387" s="10">
        <v>373.08499999999998</v>
      </c>
    </row>
    <row r="1388" spans="1:26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2">
        <f t="shared" si="45"/>
        <v>370.97</v>
      </c>
      <c r="I1388" s="2">
        <f t="shared" si="46"/>
        <v>372.46</v>
      </c>
      <c r="J1388" s="2">
        <f t="shared" si="47"/>
        <v>371.05</v>
      </c>
      <c r="K1388" s="10">
        <f>(testdata1820[[#This Row],[H]]+testdata1820[[#This Row],[L]]+2*testdata1820[[#This Row],[O]])/4</f>
        <v>371.36250000000001</v>
      </c>
      <c r="L1388" s="10">
        <f>2*testdata1820[[#This Row],[PP]]-testdata1820[[#This Row],[H]]</f>
        <v>370.26500000000004</v>
      </c>
      <c r="M1388" s="10">
        <f>testdata1820[[#This Row],[PP]]-(testdata1820[[#This Row],[H]]-testdata1820[[#This Row],[L]])</f>
        <v>369.95250000000004</v>
      </c>
      <c r="N1388" s="10">
        <f>testdata1820[[#This Row],[L]]-2*(testdata1820[[#This Row],[H]]-testdata1820[[#This Row],[PP]])</f>
        <v>368.85500000000008</v>
      </c>
      <c r="O1388" s="10">
        <f>2*testdata1820[[#This Row],[PP]]-testdata1820[[#This Row],[L]]</f>
        <v>371.67500000000001</v>
      </c>
      <c r="P1388" s="10">
        <f>testdata1820[[#This Row],[PP]]+(testdata1820[[#This Row],[H]]-testdata1820[[#This Row],[L]])</f>
        <v>372.77249999999998</v>
      </c>
      <c r="Q1388" s="10">
        <f>testdata1820[[#This Row],[H]]+2*(testdata1820[[#This Row],[PP]]-testdata1820[[#This Row],[L]])</f>
        <v>373.08499999999998</v>
      </c>
      <c r="S1388" s="8">
        <v>44183.543749999997</v>
      </c>
      <c r="T1388" s="10">
        <v>371.36250000000001</v>
      </c>
      <c r="U1388" s="10">
        <v>370.26499999999999</v>
      </c>
      <c r="V1388" s="10">
        <v>369.95249999999999</v>
      </c>
      <c r="W1388" s="10">
        <v>368.85500000000002</v>
      </c>
      <c r="X1388" s="10">
        <v>371.67500000000001</v>
      </c>
      <c r="Y1388" s="10">
        <v>372.77249999999998</v>
      </c>
      <c r="Z1388" s="10">
        <v>373.08499999999998</v>
      </c>
    </row>
    <row r="1389" spans="1:26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2">
        <f t="shared" si="45"/>
        <v>370.97</v>
      </c>
      <c r="I1389" s="2">
        <f t="shared" si="46"/>
        <v>372.46</v>
      </c>
      <c r="J1389" s="2">
        <f t="shared" si="47"/>
        <v>371.05</v>
      </c>
      <c r="K1389" s="10">
        <f>(testdata1820[[#This Row],[H]]+testdata1820[[#This Row],[L]]+2*testdata1820[[#This Row],[O]])/4</f>
        <v>371.36250000000001</v>
      </c>
      <c r="L1389" s="10">
        <f>2*testdata1820[[#This Row],[PP]]-testdata1820[[#This Row],[H]]</f>
        <v>370.26500000000004</v>
      </c>
      <c r="M1389" s="10">
        <f>testdata1820[[#This Row],[PP]]-(testdata1820[[#This Row],[H]]-testdata1820[[#This Row],[L]])</f>
        <v>369.95250000000004</v>
      </c>
      <c r="N1389" s="10">
        <f>testdata1820[[#This Row],[L]]-2*(testdata1820[[#This Row],[H]]-testdata1820[[#This Row],[PP]])</f>
        <v>368.85500000000008</v>
      </c>
      <c r="O1389" s="10">
        <f>2*testdata1820[[#This Row],[PP]]-testdata1820[[#This Row],[L]]</f>
        <v>371.67500000000001</v>
      </c>
      <c r="P1389" s="10">
        <f>testdata1820[[#This Row],[PP]]+(testdata1820[[#This Row],[H]]-testdata1820[[#This Row],[L]])</f>
        <v>372.77249999999998</v>
      </c>
      <c r="Q1389" s="10">
        <f>testdata1820[[#This Row],[H]]+2*(testdata1820[[#This Row],[PP]]-testdata1820[[#This Row],[L]])</f>
        <v>373.08499999999998</v>
      </c>
      <c r="S1389" s="8">
        <v>44183.544444444444</v>
      </c>
      <c r="T1389" s="10">
        <v>371.36250000000001</v>
      </c>
      <c r="U1389" s="10">
        <v>370.26499999999999</v>
      </c>
      <c r="V1389" s="10">
        <v>369.95249999999999</v>
      </c>
      <c r="W1389" s="10">
        <v>368.85500000000002</v>
      </c>
      <c r="X1389" s="10">
        <v>371.67500000000001</v>
      </c>
      <c r="Y1389" s="10">
        <v>372.77249999999998</v>
      </c>
      <c r="Z1389" s="10">
        <v>373.08499999999998</v>
      </c>
    </row>
    <row r="1390" spans="1:26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2">
        <f t="shared" si="45"/>
        <v>370.97</v>
      </c>
      <c r="I1390" s="2">
        <f t="shared" si="46"/>
        <v>372.46</v>
      </c>
      <c r="J1390" s="2">
        <f t="shared" si="47"/>
        <v>371.05</v>
      </c>
      <c r="K1390" s="10">
        <f>(testdata1820[[#This Row],[H]]+testdata1820[[#This Row],[L]]+2*testdata1820[[#This Row],[O]])/4</f>
        <v>371.36250000000001</v>
      </c>
      <c r="L1390" s="10">
        <f>2*testdata1820[[#This Row],[PP]]-testdata1820[[#This Row],[H]]</f>
        <v>370.26500000000004</v>
      </c>
      <c r="M1390" s="10">
        <f>testdata1820[[#This Row],[PP]]-(testdata1820[[#This Row],[H]]-testdata1820[[#This Row],[L]])</f>
        <v>369.95250000000004</v>
      </c>
      <c r="N1390" s="10">
        <f>testdata1820[[#This Row],[L]]-2*(testdata1820[[#This Row],[H]]-testdata1820[[#This Row],[PP]])</f>
        <v>368.85500000000008</v>
      </c>
      <c r="O1390" s="10">
        <f>2*testdata1820[[#This Row],[PP]]-testdata1820[[#This Row],[L]]</f>
        <v>371.67500000000001</v>
      </c>
      <c r="P1390" s="10">
        <f>testdata1820[[#This Row],[PP]]+(testdata1820[[#This Row],[H]]-testdata1820[[#This Row],[L]])</f>
        <v>372.77249999999998</v>
      </c>
      <c r="Q1390" s="10">
        <f>testdata1820[[#This Row],[H]]+2*(testdata1820[[#This Row],[PP]]-testdata1820[[#This Row],[L]])</f>
        <v>373.08499999999998</v>
      </c>
      <c r="S1390" s="8">
        <v>44183.545138888891</v>
      </c>
      <c r="T1390" s="10">
        <v>371.36250000000001</v>
      </c>
      <c r="U1390" s="10">
        <v>370.26499999999999</v>
      </c>
      <c r="V1390" s="10">
        <v>369.95249999999999</v>
      </c>
      <c r="W1390" s="10">
        <v>368.85500000000002</v>
      </c>
      <c r="X1390" s="10">
        <v>371.67500000000001</v>
      </c>
      <c r="Y1390" s="10">
        <v>372.77249999999998</v>
      </c>
      <c r="Z1390" s="10">
        <v>373.08499999999998</v>
      </c>
    </row>
    <row r="1391" spans="1:26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2">
        <f t="shared" si="45"/>
        <v>370.97</v>
      </c>
      <c r="I1391" s="2">
        <f t="shared" si="46"/>
        <v>372.46</v>
      </c>
      <c r="J1391" s="2">
        <f t="shared" si="47"/>
        <v>371.05</v>
      </c>
      <c r="K1391" s="10">
        <f>(testdata1820[[#This Row],[H]]+testdata1820[[#This Row],[L]]+2*testdata1820[[#This Row],[O]])/4</f>
        <v>371.36250000000001</v>
      </c>
      <c r="L1391" s="10">
        <f>2*testdata1820[[#This Row],[PP]]-testdata1820[[#This Row],[H]]</f>
        <v>370.26500000000004</v>
      </c>
      <c r="M1391" s="10">
        <f>testdata1820[[#This Row],[PP]]-(testdata1820[[#This Row],[H]]-testdata1820[[#This Row],[L]])</f>
        <v>369.95250000000004</v>
      </c>
      <c r="N1391" s="10">
        <f>testdata1820[[#This Row],[L]]-2*(testdata1820[[#This Row],[H]]-testdata1820[[#This Row],[PP]])</f>
        <v>368.85500000000008</v>
      </c>
      <c r="O1391" s="10">
        <f>2*testdata1820[[#This Row],[PP]]-testdata1820[[#This Row],[L]]</f>
        <v>371.67500000000001</v>
      </c>
      <c r="P1391" s="10">
        <f>testdata1820[[#This Row],[PP]]+(testdata1820[[#This Row],[H]]-testdata1820[[#This Row],[L]])</f>
        <v>372.77249999999998</v>
      </c>
      <c r="Q1391" s="10">
        <f>testdata1820[[#This Row],[H]]+2*(testdata1820[[#This Row],[PP]]-testdata1820[[#This Row],[L]])</f>
        <v>373.08499999999998</v>
      </c>
      <c r="S1391" s="8">
        <v>44183.54583333333</v>
      </c>
      <c r="T1391" s="10">
        <v>371.36250000000001</v>
      </c>
      <c r="U1391" s="10">
        <v>370.26499999999999</v>
      </c>
      <c r="V1391" s="10">
        <v>369.95249999999999</v>
      </c>
      <c r="W1391" s="10">
        <v>368.85500000000002</v>
      </c>
      <c r="X1391" s="10">
        <v>371.67500000000001</v>
      </c>
      <c r="Y1391" s="10">
        <v>372.77249999999998</v>
      </c>
      <c r="Z1391" s="10">
        <v>373.08499999999998</v>
      </c>
    </row>
    <row r="1392" spans="1:26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2">
        <f t="shared" si="45"/>
        <v>370.97</v>
      </c>
      <c r="I1392" s="2">
        <f t="shared" si="46"/>
        <v>372.46</v>
      </c>
      <c r="J1392" s="2">
        <f t="shared" si="47"/>
        <v>371.05</v>
      </c>
      <c r="K1392" s="10">
        <f>(testdata1820[[#This Row],[H]]+testdata1820[[#This Row],[L]]+2*testdata1820[[#This Row],[O]])/4</f>
        <v>371.36250000000001</v>
      </c>
      <c r="L1392" s="10">
        <f>2*testdata1820[[#This Row],[PP]]-testdata1820[[#This Row],[H]]</f>
        <v>370.26500000000004</v>
      </c>
      <c r="M1392" s="10">
        <f>testdata1820[[#This Row],[PP]]-(testdata1820[[#This Row],[H]]-testdata1820[[#This Row],[L]])</f>
        <v>369.95250000000004</v>
      </c>
      <c r="N1392" s="10">
        <f>testdata1820[[#This Row],[L]]-2*(testdata1820[[#This Row],[H]]-testdata1820[[#This Row],[PP]])</f>
        <v>368.85500000000008</v>
      </c>
      <c r="O1392" s="10">
        <f>2*testdata1820[[#This Row],[PP]]-testdata1820[[#This Row],[L]]</f>
        <v>371.67500000000001</v>
      </c>
      <c r="P1392" s="10">
        <f>testdata1820[[#This Row],[PP]]+(testdata1820[[#This Row],[H]]-testdata1820[[#This Row],[L]])</f>
        <v>372.77249999999998</v>
      </c>
      <c r="Q1392" s="10">
        <f>testdata1820[[#This Row],[H]]+2*(testdata1820[[#This Row],[PP]]-testdata1820[[#This Row],[L]])</f>
        <v>373.08499999999998</v>
      </c>
      <c r="S1392" s="8">
        <v>44183.546527777777</v>
      </c>
      <c r="T1392" s="10">
        <v>371.36250000000001</v>
      </c>
      <c r="U1392" s="10">
        <v>370.26499999999999</v>
      </c>
      <c r="V1392" s="10">
        <v>369.95249999999999</v>
      </c>
      <c r="W1392" s="10">
        <v>368.85500000000002</v>
      </c>
      <c r="X1392" s="10">
        <v>371.67500000000001</v>
      </c>
      <c r="Y1392" s="10">
        <v>372.77249999999998</v>
      </c>
      <c r="Z1392" s="10">
        <v>373.08499999999998</v>
      </c>
    </row>
    <row r="1393" spans="1:26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2">
        <f t="shared" si="45"/>
        <v>370.97</v>
      </c>
      <c r="I1393" s="2">
        <f t="shared" si="46"/>
        <v>372.46</v>
      </c>
      <c r="J1393" s="2">
        <f t="shared" si="47"/>
        <v>371.05</v>
      </c>
      <c r="K1393" s="10">
        <f>(testdata1820[[#This Row],[H]]+testdata1820[[#This Row],[L]]+2*testdata1820[[#This Row],[O]])/4</f>
        <v>371.36250000000001</v>
      </c>
      <c r="L1393" s="10">
        <f>2*testdata1820[[#This Row],[PP]]-testdata1820[[#This Row],[H]]</f>
        <v>370.26500000000004</v>
      </c>
      <c r="M1393" s="10">
        <f>testdata1820[[#This Row],[PP]]-(testdata1820[[#This Row],[H]]-testdata1820[[#This Row],[L]])</f>
        <v>369.95250000000004</v>
      </c>
      <c r="N1393" s="10">
        <f>testdata1820[[#This Row],[L]]-2*(testdata1820[[#This Row],[H]]-testdata1820[[#This Row],[PP]])</f>
        <v>368.85500000000008</v>
      </c>
      <c r="O1393" s="10">
        <f>2*testdata1820[[#This Row],[PP]]-testdata1820[[#This Row],[L]]</f>
        <v>371.67500000000001</v>
      </c>
      <c r="P1393" s="10">
        <f>testdata1820[[#This Row],[PP]]+(testdata1820[[#This Row],[H]]-testdata1820[[#This Row],[L]])</f>
        <v>372.77249999999998</v>
      </c>
      <c r="Q1393" s="10">
        <f>testdata1820[[#This Row],[H]]+2*(testdata1820[[#This Row],[PP]]-testdata1820[[#This Row],[L]])</f>
        <v>373.08499999999998</v>
      </c>
      <c r="S1393" s="8">
        <v>44183.547222222223</v>
      </c>
      <c r="T1393" s="10">
        <v>371.36250000000001</v>
      </c>
      <c r="U1393" s="10">
        <v>370.26499999999999</v>
      </c>
      <c r="V1393" s="10">
        <v>369.95249999999999</v>
      </c>
      <c r="W1393" s="10">
        <v>368.85500000000002</v>
      </c>
      <c r="X1393" s="10">
        <v>371.67500000000001</v>
      </c>
      <c r="Y1393" s="10">
        <v>372.77249999999998</v>
      </c>
      <c r="Z1393" s="10">
        <v>373.08499999999998</v>
      </c>
    </row>
    <row r="1394" spans="1:26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2">
        <f t="shared" si="45"/>
        <v>370.97</v>
      </c>
      <c r="I1394" s="2">
        <f t="shared" si="46"/>
        <v>372.46</v>
      </c>
      <c r="J1394" s="2">
        <f t="shared" si="47"/>
        <v>371.05</v>
      </c>
      <c r="K1394" s="10">
        <f>(testdata1820[[#This Row],[H]]+testdata1820[[#This Row],[L]]+2*testdata1820[[#This Row],[O]])/4</f>
        <v>371.36250000000001</v>
      </c>
      <c r="L1394" s="10">
        <f>2*testdata1820[[#This Row],[PP]]-testdata1820[[#This Row],[H]]</f>
        <v>370.26500000000004</v>
      </c>
      <c r="M1394" s="10">
        <f>testdata1820[[#This Row],[PP]]-(testdata1820[[#This Row],[H]]-testdata1820[[#This Row],[L]])</f>
        <v>369.95250000000004</v>
      </c>
      <c r="N1394" s="10">
        <f>testdata1820[[#This Row],[L]]-2*(testdata1820[[#This Row],[H]]-testdata1820[[#This Row],[PP]])</f>
        <v>368.85500000000008</v>
      </c>
      <c r="O1394" s="10">
        <f>2*testdata1820[[#This Row],[PP]]-testdata1820[[#This Row],[L]]</f>
        <v>371.67500000000001</v>
      </c>
      <c r="P1394" s="10">
        <f>testdata1820[[#This Row],[PP]]+(testdata1820[[#This Row],[H]]-testdata1820[[#This Row],[L]])</f>
        <v>372.77249999999998</v>
      </c>
      <c r="Q1394" s="10">
        <f>testdata1820[[#This Row],[H]]+2*(testdata1820[[#This Row],[PP]]-testdata1820[[#This Row],[L]])</f>
        <v>373.08499999999998</v>
      </c>
      <c r="S1394" s="8">
        <v>44183.54791666667</v>
      </c>
      <c r="T1394" s="10">
        <v>371.36250000000001</v>
      </c>
      <c r="U1394" s="10">
        <v>370.26499999999999</v>
      </c>
      <c r="V1394" s="10">
        <v>369.95249999999999</v>
      </c>
      <c r="W1394" s="10">
        <v>368.85500000000002</v>
      </c>
      <c r="X1394" s="10">
        <v>371.67500000000001</v>
      </c>
      <c r="Y1394" s="10">
        <v>372.77249999999998</v>
      </c>
      <c r="Z1394" s="10">
        <v>373.08499999999998</v>
      </c>
    </row>
    <row r="1395" spans="1:26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2">
        <f t="shared" si="45"/>
        <v>370.97</v>
      </c>
      <c r="I1395" s="2">
        <f t="shared" si="46"/>
        <v>372.46</v>
      </c>
      <c r="J1395" s="2">
        <f t="shared" si="47"/>
        <v>371.05</v>
      </c>
      <c r="K1395" s="10">
        <f>(testdata1820[[#This Row],[H]]+testdata1820[[#This Row],[L]]+2*testdata1820[[#This Row],[O]])/4</f>
        <v>371.36250000000001</v>
      </c>
      <c r="L1395" s="10">
        <f>2*testdata1820[[#This Row],[PP]]-testdata1820[[#This Row],[H]]</f>
        <v>370.26500000000004</v>
      </c>
      <c r="M1395" s="10">
        <f>testdata1820[[#This Row],[PP]]-(testdata1820[[#This Row],[H]]-testdata1820[[#This Row],[L]])</f>
        <v>369.95250000000004</v>
      </c>
      <c r="N1395" s="10">
        <f>testdata1820[[#This Row],[L]]-2*(testdata1820[[#This Row],[H]]-testdata1820[[#This Row],[PP]])</f>
        <v>368.85500000000008</v>
      </c>
      <c r="O1395" s="10">
        <f>2*testdata1820[[#This Row],[PP]]-testdata1820[[#This Row],[L]]</f>
        <v>371.67500000000001</v>
      </c>
      <c r="P1395" s="10">
        <f>testdata1820[[#This Row],[PP]]+(testdata1820[[#This Row],[H]]-testdata1820[[#This Row],[L]])</f>
        <v>372.77249999999998</v>
      </c>
      <c r="Q1395" s="10">
        <f>testdata1820[[#This Row],[H]]+2*(testdata1820[[#This Row],[PP]]-testdata1820[[#This Row],[L]])</f>
        <v>373.08499999999998</v>
      </c>
      <c r="S1395" s="8">
        <v>44183.548611111109</v>
      </c>
      <c r="T1395" s="10">
        <v>371.36250000000001</v>
      </c>
      <c r="U1395" s="10">
        <v>370.26499999999999</v>
      </c>
      <c r="V1395" s="10">
        <v>369.95249999999999</v>
      </c>
      <c r="W1395" s="10">
        <v>368.85500000000002</v>
      </c>
      <c r="X1395" s="10">
        <v>371.67500000000001</v>
      </c>
      <c r="Y1395" s="10">
        <v>372.77249999999998</v>
      </c>
      <c r="Z1395" s="10">
        <v>373.08499999999998</v>
      </c>
    </row>
    <row r="1396" spans="1:26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2">
        <f t="shared" si="45"/>
        <v>370.97</v>
      </c>
      <c r="I1396" s="2">
        <f t="shared" si="46"/>
        <v>372.46</v>
      </c>
      <c r="J1396" s="2">
        <f t="shared" si="47"/>
        <v>371.05</v>
      </c>
      <c r="K1396" s="10">
        <f>(testdata1820[[#This Row],[H]]+testdata1820[[#This Row],[L]]+2*testdata1820[[#This Row],[O]])/4</f>
        <v>371.36250000000001</v>
      </c>
      <c r="L1396" s="10">
        <f>2*testdata1820[[#This Row],[PP]]-testdata1820[[#This Row],[H]]</f>
        <v>370.26500000000004</v>
      </c>
      <c r="M1396" s="10">
        <f>testdata1820[[#This Row],[PP]]-(testdata1820[[#This Row],[H]]-testdata1820[[#This Row],[L]])</f>
        <v>369.95250000000004</v>
      </c>
      <c r="N1396" s="10">
        <f>testdata1820[[#This Row],[L]]-2*(testdata1820[[#This Row],[H]]-testdata1820[[#This Row],[PP]])</f>
        <v>368.85500000000008</v>
      </c>
      <c r="O1396" s="10">
        <f>2*testdata1820[[#This Row],[PP]]-testdata1820[[#This Row],[L]]</f>
        <v>371.67500000000001</v>
      </c>
      <c r="P1396" s="10">
        <f>testdata1820[[#This Row],[PP]]+(testdata1820[[#This Row],[H]]-testdata1820[[#This Row],[L]])</f>
        <v>372.77249999999998</v>
      </c>
      <c r="Q1396" s="10">
        <f>testdata1820[[#This Row],[H]]+2*(testdata1820[[#This Row],[PP]]-testdata1820[[#This Row],[L]])</f>
        <v>373.08499999999998</v>
      </c>
      <c r="S1396" s="8">
        <v>44183.549305555556</v>
      </c>
      <c r="T1396" s="10">
        <v>371.36250000000001</v>
      </c>
      <c r="U1396" s="10">
        <v>370.26499999999999</v>
      </c>
      <c r="V1396" s="10">
        <v>369.95249999999999</v>
      </c>
      <c r="W1396" s="10">
        <v>368.85500000000002</v>
      </c>
      <c r="X1396" s="10">
        <v>371.67500000000001</v>
      </c>
      <c r="Y1396" s="10">
        <v>372.77249999999998</v>
      </c>
      <c r="Z1396" s="10">
        <v>373.08499999999998</v>
      </c>
    </row>
    <row r="1397" spans="1:26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2">
        <f t="shared" si="45"/>
        <v>370.97</v>
      </c>
      <c r="I1397" s="2">
        <f t="shared" si="46"/>
        <v>372.46</v>
      </c>
      <c r="J1397" s="2">
        <f t="shared" si="47"/>
        <v>371.05</v>
      </c>
      <c r="K1397" s="10">
        <f>(testdata1820[[#This Row],[H]]+testdata1820[[#This Row],[L]]+2*testdata1820[[#This Row],[O]])/4</f>
        <v>371.36250000000001</v>
      </c>
      <c r="L1397" s="10">
        <f>2*testdata1820[[#This Row],[PP]]-testdata1820[[#This Row],[H]]</f>
        <v>370.26500000000004</v>
      </c>
      <c r="M1397" s="10">
        <f>testdata1820[[#This Row],[PP]]-(testdata1820[[#This Row],[H]]-testdata1820[[#This Row],[L]])</f>
        <v>369.95250000000004</v>
      </c>
      <c r="N1397" s="10">
        <f>testdata1820[[#This Row],[L]]-2*(testdata1820[[#This Row],[H]]-testdata1820[[#This Row],[PP]])</f>
        <v>368.85500000000008</v>
      </c>
      <c r="O1397" s="10">
        <f>2*testdata1820[[#This Row],[PP]]-testdata1820[[#This Row],[L]]</f>
        <v>371.67500000000001</v>
      </c>
      <c r="P1397" s="10">
        <f>testdata1820[[#This Row],[PP]]+(testdata1820[[#This Row],[H]]-testdata1820[[#This Row],[L]])</f>
        <v>372.77249999999998</v>
      </c>
      <c r="Q1397" s="10">
        <f>testdata1820[[#This Row],[H]]+2*(testdata1820[[#This Row],[PP]]-testdata1820[[#This Row],[L]])</f>
        <v>373.08499999999998</v>
      </c>
      <c r="S1397" s="8">
        <v>44183.55</v>
      </c>
      <c r="T1397" s="10">
        <v>371.36250000000001</v>
      </c>
      <c r="U1397" s="10">
        <v>370.26499999999999</v>
      </c>
      <c r="V1397" s="10">
        <v>369.95249999999999</v>
      </c>
      <c r="W1397" s="10">
        <v>368.85500000000002</v>
      </c>
      <c r="X1397" s="10">
        <v>371.67500000000001</v>
      </c>
      <c r="Y1397" s="10">
        <v>372.77249999999998</v>
      </c>
      <c r="Z1397" s="10">
        <v>373.08499999999998</v>
      </c>
    </row>
    <row r="1398" spans="1:26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2">
        <f t="shared" si="45"/>
        <v>370.97</v>
      </c>
      <c r="I1398" s="2">
        <f t="shared" si="46"/>
        <v>372.46</v>
      </c>
      <c r="J1398" s="2">
        <f t="shared" si="47"/>
        <v>371.05</v>
      </c>
      <c r="K1398" s="10">
        <f>(testdata1820[[#This Row],[H]]+testdata1820[[#This Row],[L]]+2*testdata1820[[#This Row],[O]])/4</f>
        <v>371.36250000000001</v>
      </c>
      <c r="L1398" s="10">
        <f>2*testdata1820[[#This Row],[PP]]-testdata1820[[#This Row],[H]]</f>
        <v>370.26500000000004</v>
      </c>
      <c r="M1398" s="10">
        <f>testdata1820[[#This Row],[PP]]-(testdata1820[[#This Row],[H]]-testdata1820[[#This Row],[L]])</f>
        <v>369.95250000000004</v>
      </c>
      <c r="N1398" s="10">
        <f>testdata1820[[#This Row],[L]]-2*(testdata1820[[#This Row],[H]]-testdata1820[[#This Row],[PP]])</f>
        <v>368.85500000000008</v>
      </c>
      <c r="O1398" s="10">
        <f>2*testdata1820[[#This Row],[PP]]-testdata1820[[#This Row],[L]]</f>
        <v>371.67500000000001</v>
      </c>
      <c r="P1398" s="10">
        <f>testdata1820[[#This Row],[PP]]+(testdata1820[[#This Row],[H]]-testdata1820[[#This Row],[L]])</f>
        <v>372.77249999999998</v>
      </c>
      <c r="Q1398" s="10">
        <f>testdata1820[[#This Row],[H]]+2*(testdata1820[[#This Row],[PP]]-testdata1820[[#This Row],[L]])</f>
        <v>373.08499999999998</v>
      </c>
      <c r="S1398" s="8">
        <v>44183.550694444442</v>
      </c>
      <c r="T1398" s="10">
        <v>371.36250000000001</v>
      </c>
      <c r="U1398" s="10">
        <v>370.26499999999999</v>
      </c>
      <c r="V1398" s="10">
        <v>369.95249999999999</v>
      </c>
      <c r="W1398" s="10">
        <v>368.85500000000002</v>
      </c>
      <c r="X1398" s="10">
        <v>371.67500000000001</v>
      </c>
      <c r="Y1398" s="10">
        <v>372.77249999999998</v>
      </c>
      <c r="Z1398" s="10">
        <v>373.08499999999998</v>
      </c>
    </row>
    <row r="1399" spans="1:26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2">
        <f t="shared" si="45"/>
        <v>370.97</v>
      </c>
      <c r="I1399" s="2">
        <f t="shared" si="46"/>
        <v>372.46</v>
      </c>
      <c r="J1399" s="2">
        <f t="shared" si="47"/>
        <v>371.05</v>
      </c>
      <c r="K1399" s="10">
        <f>(testdata1820[[#This Row],[H]]+testdata1820[[#This Row],[L]]+2*testdata1820[[#This Row],[O]])/4</f>
        <v>371.36250000000001</v>
      </c>
      <c r="L1399" s="10">
        <f>2*testdata1820[[#This Row],[PP]]-testdata1820[[#This Row],[H]]</f>
        <v>370.26500000000004</v>
      </c>
      <c r="M1399" s="10">
        <f>testdata1820[[#This Row],[PP]]-(testdata1820[[#This Row],[H]]-testdata1820[[#This Row],[L]])</f>
        <v>369.95250000000004</v>
      </c>
      <c r="N1399" s="10">
        <f>testdata1820[[#This Row],[L]]-2*(testdata1820[[#This Row],[H]]-testdata1820[[#This Row],[PP]])</f>
        <v>368.85500000000008</v>
      </c>
      <c r="O1399" s="10">
        <f>2*testdata1820[[#This Row],[PP]]-testdata1820[[#This Row],[L]]</f>
        <v>371.67500000000001</v>
      </c>
      <c r="P1399" s="10">
        <f>testdata1820[[#This Row],[PP]]+(testdata1820[[#This Row],[H]]-testdata1820[[#This Row],[L]])</f>
        <v>372.77249999999998</v>
      </c>
      <c r="Q1399" s="10">
        <f>testdata1820[[#This Row],[H]]+2*(testdata1820[[#This Row],[PP]]-testdata1820[[#This Row],[L]])</f>
        <v>373.08499999999998</v>
      </c>
      <c r="S1399" s="8">
        <v>44183.551388888889</v>
      </c>
      <c r="T1399" s="10">
        <v>371.36250000000001</v>
      </c>
      <c r="U1399" s="10">
        <v>370.26499999999999</v>
      </c>
      <c r="V1399" s="10">
        <v>369.95249999999999</v>
      </c>
      <c r="W1399" s="10">
        <v>368.85500000000002</v>
      </c>
      <c r="X1399" s="10">
        <v>371.67500000000001</v>
      </c>
      <c r="Y1399" s="10">
        <v>372.77249999999998</v>
      </c>
      <c r="Z1399" s="10">
        <v>373.08499999999998</v>
      </c>
    </row>
    <row r="1400" spans="1:26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2">
        <f t="shared" si="45"/>
        <v>370.97</v>
      </c>
      <c r="I1400" s="2">
        <f t="shared" si="46"/>
        <v>372.46</v>
      </c>
      <c r="J1400" s="2">
        <f t="shared" si="47"/>
        <v>371.05</v>
      </c>
      <c r="K1400" s="10">
        <f>(testdata1820[[#This Row],[H]]+testdata1820[[#This Row],[L]]+2*testdata1820[[#This Row],[O]])/4</f>
        <v>371.36250000000001</v>
      </c>
      <c r="L1400" s="10">
        <f>2*testdata1820[[#This Row],[PP]]-testdata1820[[#This Row],[H]]</f>
        <v>370.26500000000004</v>
      </c>
      <c r="M1400" s="10">
        <f>testdata1820[[#This Row],[PP]]-(testdata1820[[#This Row],[H]]-testdata1820[[#This Row],[L]])</f>
        <v>369.95250000000004</v>
      </c>
      <c r="N1400" s="10">
        <f>testdata1820[[#This Row],[L]]-2*(testdata1820[[#This Row],[H]]-testdata1820[[#This Row],[PP]])</f>
        <v>368.85500000000008</v>
      </c>
      <c r="O1400" s="10">
        <f>2*testdata1820[[#This Row],[PP]]-testdata1820[[#This Row],[L]]</f>
        <v>371.67500000000001</v>
      </c>
      <c r="P1400" s="10">
        <f>testdata1820[[#This Row],[PP]]+(testdata1820[[#This Row],[H]]-testdata1820[[#This Row],[L]])</f>
        <v>372.77249999999998</v>
      </c>
      <c r="Q1400" s="10">
        <f>testdata1820[[#This Row],[H]]+2*(testdata1820[[#This Row],[PP]]-testdata1820[[#This Row],[L]])</f>
        <v>373.08499999999998</v>
      </c>
      <c r="S1400" s="8">
        <v>44183.552083333336</v>
      </c>
      <c r="T1400" s="10">
        <v>371.36250000000001</v>
      </c>
      <c r="U1400" s="10">
        <v>370.26499999999999</v>
      </c>
      <c r="V1400" s="10">
        <v>369.95249999999999</v>
      </c>
      <c r="W1400" s="10">
        <v>368.85500000000002</v>
      </c>
      <c r="X1400" s="10">
        <v>371.67500000000001</v>
      </c>
      <c r="Y1400" s="10">
        <v>372.77249999999998</v>
      </c>
      <c r="Z1400" s="10">
        <v>373.08499999999998</v>
      </c>
    </row>
    <row r="1401" spans="1:26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2">
        <f t="shared" si="45"/>
        <v>370.97</v>
      </c>
      <c r="I1401" s="2">
        <f t="shared" si="46"/>
        <v>372.46</v>
      </c>
      <c r="J1401" s="2">
        <f t="shared" si="47"/>
        <v>371.05</v>
      </c>
      <c r="K1401" s="10">
        <f>(testdata1820[[#This Row],[H]]+testdata1820[[#This Row],[L]]+2*testdata1820[[#This Row],[O]])/4</f>
        <v>371.36250000000001</v>
      </c>
      <c r="L1401" s="10">
        <f>2*testdata1820[[#This Row],[PP]]-testdata1820[[#This Row],[H]]</f>
        <v>370.26500000000004</v>
      </c>
      <c r="M1401" s="10">
        <f>testdata1820[[#This Row],[PP]]-(testdata1820[[#This Row],[H]]-testdata1820[[#This Row],[L]])</f>
        <v>369.95250000000004</v>
      </c>
      <c r="N1401" s="10">
        <f>testdata1820[[#This Row],[L]]-2*(testdata1820[[#This Row],[H]]-testdata1820[[#This Row],[PP]])</f>
        <v>368.85500000000008</v>
      </c>
      <c r="O1401" s="10">
        <f>2*testdata1820[[#This Row],[PP]]-testdata1820[[#This Row],[L]]</f>
        <v>371.67500000000001</v>
      </c>
      <c r="P1401" s="10">
        <f>testdata1820[[#This Row],[PP]]+(testdata1820[[#This Row],[H]]-testdata1820[[#This Row],[L]])</f>
        <v>372.77249999999998</v>
      </c>
      <c r="Q1401" s="10">
        <f>testdata1820[[#This Row],[H]]+2*(testdata1820[[#This Row],[PP]]-testdata1820[[#This Row],[L]])</f>
        <v>373.08499999999998</v>
      </c>
      <c r="S1401" s="8">
        <v>44183.552777777775</v>
      </c>
      <c r="T1401" s="10">
        <v>371.36250000000001</v>
      </c>
      <c r="U1401" s="10">
        <v>370.26499999999999</v>
      </c>
      <c r="V1401" s="10">
        <v>369.95249999999999</v>
      </c>
      <c r="W1401" s="10">
        <v>368.85500000000002</v>
      </c>
      <c r="X1401" s="10">
        <v>371.67500000000001</v>
      </c>
      <c r="Y1401" s="10">
        <v>372.77249999999998</v>
      </c>
      <c r="Z1401" s="10">
        <v>373.08499999999998</v>
      </c>
    </row>
    <row r="1402" spans="1:26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2">
        <f t="shared" si="45"/>
        <v>370.97</v>
      </c>
      <c r="I1402" s="2">
        <f t="shared" si="46"/>
        <v>372.46</v>
      </c>
      <c r="J1402" s="2">
        <f t="shared" si="47"/>
        <v>371.05</v>
      </c>
      <c r="K1402" s="10">
        <f>(testdata1820[[#This Row],[H]]+testdata1820[[#This Row],[L]]+2*testdata1820[[#This Row],[O]])/4</f>
        <v>371.36250000000001</v>
      </c>
      <c r="L1402" s="10">
        <f>2*testdata1820[[#This Row],[PP]]-testdata1820[[#This Row],[H]]</f>
        <v>370.26500000000004</v>
      </c>
      <c r="M1402" s="10">
        <f>testdata1820[[#This Row],[PP]]-(testdata1820[[#This Row],[H]]-testdata1820[[#This Row],[L]])</f>
        <v>369.95250000000004</v>
      </c>
      <c r="N1402" s="10">
        <f>testdata1820[[#This Row],[L]]-2*(testdata1820[[#This Row],[H]]-testdata1820[[#This Row],[PP]])</f>
        <v>368.85500000000008</v>
      </c>
      <c r="O1402" s="10">
        <f>2*testdata1820[[#This Row],[PP]]-testdata1820[[#This Row],[L]]</f>
        <v>371.67500000000001</v>
      </c>
      <c r="P1402" s="10">
        <f>testdata1820[[#This Row],[PP]]+(testdata1820[[#This Row],[H]]-testdata1820[[#This Row],[L]])</f>
        <v>372.77249999999998</v>
      </c>
      <c r="Q1402" s="10">
        <f>testdata1820[[#This Row],[H]]+2*(testdata1820[[#This Row],[PP]]-testdata1820[[#This Row],[L]])</f>
        <v>373.08499999999998</v>
      </c>
      <c r="S1402" s="8">
        <v>44183.553472222222</v>
      </c>
      <c r="T1402" s="10">
        <v>371.36250000000001</v>
      </c>
      <c r="U1402" s="10">
        <v>370.26499999999999</v>
      </c>
      <c r="V1402" s="10">
        <v>369.95249999999999</v>
      </c>
      <c r="W1402" s="10">
        <v>368.85500000000002</v>
      </c>
      <c r="X1402" s="10">
        <v>371.67500000000001</v>
      </c>
      <c r="Y1402" s="10">
        <v>372.77249999999998</v>
      </c>
      <c r="Z1402" s="10">
        <v>373.08499999999998</v>
      </c>
    </row>
    <row r="1403" spans="1:26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2">
        <f t="shared" si="45"/>
        <v>370.97</v>
      </c>
      <c r="I1403" s="2">
        <f t="shared" si="46"/>
        <v>372.46</v>
      </c>
      <c r="J1403" s="2">
        <f t="shared" si="47"/>
        <v>371.05</v>
      </c>
      <c r="K1403" s="10">
        <f>(testdata1820[[#This Row],[H]]+testdata1820[[#This Row],[L]]+2*testdata1820[[#This Row],[O]])/4</f>
        <v>371.36250000000001</v>
      </c>
      <c r="L1403" s="10">
        <f>2*testdata1820[[#This Row],[PP]]-testdata1820[[#This Row],[H]]</f>
        <v>370.26500000000004</v>
      </c>
      <c r="M1403" s="10">
        <f>testdata1820[[#This Row],[PP]]-(testdata1820[[#This Row],[H]]-testdata1820[[#This Row],[L]])</f>
        <v>369.95250000000004</v>
      </c>
      <c r="N1403" s="10">
        <f>testdata1820[[#This Row],[L]]-2*(testdata1820[[#This Row],[H]]-testdata1820[[#This Row],[PP]])</f>
        <v>368.85500000000008</v>
      </c>
      <c r="O1403" s="10">
        <f>2*testdata1820[[#This Row],[PP]]-testdata1820[[#This Row],[L]]</f>
        <v>371.67500000000001</v>
      </c>
      <c r="P1403" s="10">
        <f>testdata1820[[#This Row],[PP]]+(testdata1820[[#This Row],[H]]-testdata1820[[#This Row],[L]])</f>
        <v>372.77249999999998</v>
      </c>
      <c r="Q1403" s="10">
        <f>testdata1820[[#This Row],[H]]+2*(testdata1820[[#This Row],[PP]]-testdata1820[[#This Row],[L]])</f>
        <v>373.08499999999998</v>
      </c>
      <c r="S1403" s="8">
        <v>44183.554166666669</v>
      </c>
      <c r="T1403" s="10">
        <v>371.36250000000001</v>
      </c>
      <c r="U1403" s="10">
        <v>370.26499999999999</v>
      </c>
      <c r="V1403" s="10">
        <v>369.95249999999999</v>
      </c>
      <c r="W1403" s="10">
        <v>368.85500000000002</v>
      </c>
      <c r="X1403" s="10">
        <v>371.67500000000001</v>
      </c>
      <c r="Y1403" s="10">
        <v>372.77249999999998</v>
      </c>
      <c r="Z1403" s="10">
        <v>373.08499999999998</v>
      </c>
    </row>
    <row r="1404" spans="1:26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2">
        <f t="shared" si="45"/>
        <v>370.97</v>
      </c>
      <c r="I1404" s="2">
        <f t="shared" si="46"/>
        <v>372.46</v>
      </c>
      <c r="J1404" s="2">
        <f t="shared" si="47"/>
        <v>371.05</v>
      </c>
      <c r="K1404" s="10">
        <f>(testdata1820[[#This Row],[H]]+testdata1820[[#This Row],[L]]+2*testdata1820[[#This Row],[O]])/4</f>
        <v>371.36250000000001</v>
      </c>
      <c r="L1404" s="10">
        <f>2*testdata1820[[#This Row],[PP]]-testdata1820[[#This Row],[H]]</f>
        <v>370.26500000000004</v>
      </c>
      <c r="M1404" s="10">
        <f>testdata1820[[#This Row],[PP]]-(testdata1820[[#This Row],[H]]-testdata1820[[#This Row],[L]])</f>
        <v>369.95250000000004</v>
      </c>
      <c r="N1404" s="10">
        <f>testdata1820[[#This Row],[L]]-2*(testdata1820[[#This Row],[H]]-testdata1820[[#This Row],[PP]])</f>
        <v>368.85500000000008</v>
      </c>
      <c r="O1404" s="10">
        <f>2*testdata1820[[#This Row],[PP]]-testdata1820[[#This Row],[L]]</f>
        <v>371.67500000000001</v>
      </c>
      <c r="P1404" s="10">
        <f>testdata1820[[#This Row],[PP]]+(testdata1820[[#This Row],[H]]-testdata1820[[#This Row],[L]])</f>
        <v>372.77249999999998</v>
      </c>
      <c r="Q1404" s="10">
        <f>testdata1820[[#This Row],[H]]+2*(testdata1820[[#This Row],[PP]]-testdata1820[[#This Row],[L]])</f>
        <v>373.08499999999998</v>
      </c>
      <c r="S1404" s="8">
        <v>44183.554861111108</v>
      </c>
      <c r="T1404" s="10">
        <v>371.36250000000001</v>
      </c>
      <c r="U1404" s="10">
        <v>370.26499999999999</v>
      </c>
      <c r="V1404" s="10">
        <v>369.95249999999999</v>
      </c>
      <c r="W1404" s="10">
        <v>368.85500000000002</v>
      </c>
      <c r="X1404" s="10">
        <v>371.67500000000001</v>
      </c>
      <c r="Y1404" s="10">
        <v>372.77249999999998</v>
      </c>
      <c r="Z1404" s="10">
        <v>373.08499999999998</v>
      </c>
    </row>
    <row r="1405" spans="1:26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2">
        <f t="shared" si="45"/>
        <v>370.97</v>
      </c>
      <c r="I1405" s="2">
        <f t="shared" si="46"/>
        <v>372.46</v>
      </c>
      <c r="J1405" s="2">
        <f t="shared" si="47"/>
        <v>371.05</v>
      </c>
      <c r="K1405" s="10">
        <f>(testdata1820[[#This Row],[H]]+testdata1820[[#This Row],[L]]+2*testdata1820[[#This Row],[O]])/4</f>
        <v>371.36250000000001</v>
      </c>
      <c r="L1405" s="10">
        <f>2*testdata1820[[#This Row],[PP]]-testdata1820[[#This Row],[H]]</f>
        <v>370.26500000000004</v>
      </c>
      <c r="M1405" s="10">
        <f>testdata1820[[#This Row],[PP]]-(testdata1820[[#This Row],[H]]-testdata1820[[#This Row],[L]])</f>
        <v>369.95250000000004</v>
      </c>
      <c r="N1405" s="10">
        <f>testdata1820[[#This Row],[L]]-2*(testdata1820[[#This Row],[H]]-testdata1820[[#This Row],[PP]])</f>
        <v>368.85500000000008</v>
      </c>
      <c r="O1405" s="10">
        <f>2*testdata1820[[#This Row],[PP]]-testdata1820[[#This Row],[L]]</f>
        <v>371.67500000000001</v>
      </c>
      <c r="P1405" s="10">
        <f>testdata1820[[#This Row],[PP]]+(testdata1820[[#This Row],[H]]-testdata1820[[#This Row],[L]])</f>
        <v>372.77249999999998</v>
      </c>
      <c r="Q1405" s="10">
        <f>testdata1820[[#This Row],[H]]+2*(testdata1820[[#This Row],[PP]]-testdata1820[[#This Row],[L]])</f>
        <v>373.08499999999998</v>
      </c>
      <c r="S1405" s="8">
        <v>44183.555555555555</v>
      </c>
      <c r="T1405" s="10">
        <v>371.36250000000001</v>
      </c>
      <c r="U1405" s="10">
        <v>370.26499999999999</v>
      </c>
      <c r="V1405" s="10">
        <v>369.95249999999999</v>
      </c>
      <c r="W1405" s="10">
        <v>368.85500000000002</v>
      </c>
      <c r="X1405" s="10">
        <v>371.67500000000001</v>
      </c>
      <c r="Y1405" s="10">
        <v>372.77249999999998</v>
      </c>
      <c r="Z1405" s="10">
        <v>373.08499999999998</v>
      </c>
    </row>
    <row r="1406" spans="1:26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2">
        <f t="shared" si="45"/>
        <v>370.97</v>
      </c>
      <c r="I1406" s="2">
        <f t="shared" si="46"/>
        <v>372.46</v>
      </c>
      <c r="J1406" s="2">
        <f t="shared" si="47"/>
        <v>371.05</v>
      </c>
      <c r="K1406" s="10">
        <f>(testdata1820[[#This Row],[H]]+testdata1820[[#This Row],[L]]+2*testdata1820[[#This Row],[O]])/4</f>
        <v>371.36250000000001</v>
      </c>
      <c r="L1406" s="10">
        <f>2*testdata1820[[#This Row],[PP]]-testdata1820[[#This Row],[H]]</f>
        <v>370.26500000000004</v>
      </c>
      <c r="M1406" s="10">
        <f>testdata1820[[#This Row],[PP]]-(testdata1820[[#This Row],[H]]-testdata1820[[#This Row],[L]])</f>
        <v>369.95250000000004</v>
      </c>
      <c r="N1406" s="10">
        <f>testdata1820[[#This Row],[L]]-2*(testdata1820[[#This Row],[H]]-testdata1820[[#This Row],[PP]])</f>
        <v>368.85500000000008</v>
      </c>
      <c r="O1406" s="10">
        <f>2*testdata1820[[#This Row],[PP]]-testdata1820[[#This Row],[L]]</f>
        <v>371.67500000000001</v>
      </c>
      <c r="P1406" s="10">
        <f>testdata1820[[#This Row],[PP]]+(testdata1820[[#This Row],[H]]-testdata1820[[#This Row],[L]])</f>
        <v>372.77249999999998</v>
      </c>
      <c r="Q1406" s="10">
        <f>testdata1820[[#This Row],[H]]+2*(testdata1820[[#This Row],[PP]]-testdata1820[[#This Row],[L]])</f>
        <v>373.08499999999998</v>
      </c>
      <c r="S1406" s="8">
        <v>44183.556250000001</v>
      </c>
      <c r="T1406" s="10">
        <v>371.36250000000001</v>
      </c>
      <c r="U1406" s="10">
        <v>370.26499999999999</v>
      </c>
      <c r="V1406" s="10">
        <v>369.95249999999999</v>
      </c>
      <c r="W1406" s="10">
        <v>368.85500000000002</v>
      </c>
      <c r="X1406" s="10">
        <v>371.67500000000001</v>
      </c>
      <c r="Y1406" s="10">
        <v>372.77249999999998</v>
      </c>
      <c r="Z1406" s="10">
        <v>373.08499999999998</v>
      </c>
    </row>
    <row r="1407" spans="1:26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2">
        <f t="shared" si="45"/>
        <v>370.97</v>
      </c>
      <c r="I1407" s="2">
        <f t="shared" si="46"/>
        <v>372.46</v>
      </c>
      <c r="J1407" s="2">
        <f t="shared" si="47"/>
        <v>371.05</v>
      </c>
      <c r="K1407" s="10">
        <f>(testdata1820[[#This Row],[H]]+testdata1820[[#This Row],[L]]+2*testdata1820[[#This Row],[O]])/4</f>
        <v>371.36250000000001</v>
      </c>
      <c r="L1407" s="10">
        <f>2*testdata1820[[#This Row],[PP]]-testdata1820[[#This Row],[H]]</f>
        <v>370.26500000000004</v>
      </c>
      <c r="M1407" s="10">
        <f>testdata1820[[#This Row],[PP]]-(testdata1820[[#This Row],[H]]-testdata1820[[#This Row],[L]])</f>
        <v>369.95250000000004</v>
      </c>
      <c r="N1407" s="10">
        <f>testdata1820[[#This Row],[L]]-2*(testdata1820[[#This Row],[H]]-testdata1820[[#This Row],[PP]])</f>
        <v>368.85500000000008</v>
      </c>
      <c r="O1407" s="10">
        <f>2*testdata1820[[#This Row],[PP]]-testdata1820[[#This Row],[L]]</f>
        <v>371.67500000000001</v>
      </c>
      <c r="P1407" s="10">
        <f>testdata1820[[#This Row],[PP]]+(testdata1820[[#This Row],[H]]-testdata1820[[#This Row],[L]])</f>
        <v>372.77249999999998</v>
      </c>
      <c r="Q1407" s="10">
        <f>testdata1820[[#This Row],[H]]+2*(testdata1820[[#This Row],[PP]]-testdata1820[[#This Row],[L]])</f>
        <v>373.08499999999998</v>
      </c>
      <c r="S1407" s="8">
        <v>44183.556944444441</v>
      </c>
      <c r="T1407" s="10">
        <v>371.36250000000001</v>
      </c>
      <c r="U1407" s="10">
        <v>370.26499999999999</v>
      </c>
      <c r="V1407" s="10">
        <v>369.95249999999999</v>
      </c>
      <c r="W1407" s="10">
        <v>368.85500000000002</v>
      </c>
      <c r="X1407" s="10">
        <v>371.67500000000001</v>
      </c>
      <c r="Y1407" s="10">
        <v>372.77249999999998</v>
      </c>
      <c r="Z1407" s="10">
        <v>373.08499999999998</v>
      </c>
    </row>
    <row r="1408" spans="1:26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2">
        <f t="shared" si="45"/>
        <v>370.97</v>
      </c>
      <c r="I1408" s="2">
        <f t="shared" si="46"/>
        <v>372.46</v>
      </c>
      <c r="J1408" s="2">
        <f t="shared" si="47"/>
        <v>371.05</v>
      </c>
      <c r="K1408" s="10">
        <f>(testdata1820[[#This Row],[H]]+testdata1820[[#This Row],[L]]+2*testdata1820[[#This Row],[O]])/4</f>
        <v>371.36250000000001</v>
      </c>
      <c r="L1408" s="10">
        <f>2*testdata1820[[#This Row],[PP]]-testdata1820[[#This Row],[H]]</f>
        <v>370.26500000000004</v>
      </c>
      <c r="M1408" s="10">
        <f>testdata1820[[#This Row],[PP]]-(testdata1820[[#This Row],[H]]-testdata1820[[#This Row],[L]])</f>
        <v>369.95250000000004</v>
      </c>
      <c r="N1408" s="10">
        <f>testdata1820[[#This Row],[L]]-2*(testdata1820[[#This Row],[H]]-testdata1820[[#This Row],[PP]])</f>
        <v>368.85500000000008</v>
      </c>
      <c r="O1408" s="10">
        <f>2*testdata1820[[#This Row],[PP]]-testdata1820[[#This Row],[L]]</f>
        <v>371.67500000000001</v>
      </c>
      <c r="P1408" s="10">
        <f>testdata1820[[#This Row],[PP]]+(testdata1820[[#This Row],[H]]-testdata1820[[#This Row],[L]])</f>
        <v>372.77249999999998</v>
      </c>
      <c r="Q1408" s="10">
        <f>testdata1820[[#This Row],[H]]+2*(testdata1820[[#This Row],[PP]]-testdata1820[[#This Row],[L]])</f>
        <v>373.08499999999998</v>
      </c>
      <c r="S1408" s="8">
        <v>44183.557638888888</v>
      </c>
      <c r="T1408" s="10">
        <v>371.36250000000001</v>
      </c>
      <c r="U1408" s="10">
        <v>370.26499999999999</v>
      </c>
      <c r="V1408" s="10">
        <v>369.95249999999999</v>
      </c>
      <c r="W1408" s="10">
        <v>368.85500000000002</v>
      </c>
      <c r="X1408" s="10">
        <v>371.67500000000001</v>
      </c>
      <c r="Y1408" s="10">
        <v>372.77249999999998</v>
      </c>
      <c r="Z1408" s="10">
        <v>373.08499999999998</v>
      </c>
    </row>
    <row r="1409" spans="1:26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2">
        <f t="shared" si="45"/>
        <v>370.97</v>
      </c>
      <c r="I1409" s="2">
        <f t="shared" si="46"/>
        <v>372.46</v>
      </c>
      <c r="J1409" s="2">
        <f t="shared" si="47"/>
        <v>371.05</v>
      </c>
      <c r="K1409" s="10">
        <f>(testdata1820[[#This Row],[H]]+testdata1820[[#This Row],[L]]+2*testdata1820[[#This Row],[O]])/4</f>
        <v>371.36250000000001</v>
      </c>
      <c r="L1409" s="10">
        <f>2*testdata1820[[#This Row],[PP]]-testdata1820[[#This Row],[H]]</f>
        <v>370.26500000000004</v>
      </c>
      <c r="M1409" s="10">
        <f>testdata1820[[#This Row],[PP]]-(testdata1820[[#This Row],[H]]-testdata1820[[#This Row],[L]])</f>
        <v>369.95250000000004</v>
      </c>
      <c r="N1409" s="10">
        <f>testdata1820[[#This Row],[L]]-2*(testdata1820[[#This Row],[H]]-testdata1820[[#This Row],[PP]])</f>
        <v>368.85500000000008</v>
      </c>
      <c r="O1409" s="10">
        <f>2*testdata1820[[#This Row],[PP]]-testdata1820[[#This Row],[L]]</f>
        <v>371.67500000000001</v>
      </c>
      <c r="P1409" s="10">
        <f>testdata1820[[#This Row],[PP]]+(testdata1820[[#This Row],[H]]-testdata1820[[#This Row],[L]])</f>
        <v>372.77249999999998</v>
      </c>
      <c r="Q1409" s="10">
        <f>testdata1820[[#This Row],[H]]+2*(testdata1820[[#This Row],[PP]]-testdata1820[[#This Row],[L]])</f>
        <v>373.08499999999998</v>
      </c>
      <c r="S1409" s="8">
        <v>44183.558333333334</v>
      </c>
      <c r="T1409" s="10">
        <v>371.36250000000001</v>
      </c>
      <c r="U1409" s="10">
        <v>370.26499999999999</v>
      </c>
      <c r="V1409" s="10">
        <v>369.95249999999999</v>
      </c>
      <c r="W1409" s="10">
        <v>368.85500000000002</v>
      </c>
      <c r="X1409" s="10">
        <v>371.67500000000001</v>
      </c>
      <c r="Y1409" s="10">
        <v>372.77249999999998</v>
      </c>
      <c r="Z1409" s="10">
        <v>373.08499999999998</v>
      </c>
    </row>
    <row r="1410" spans="1:26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2">
        <f t="shared" si="45"/>
        <v>370.97</v>
      </c>
      <c r="I1410" s="2">
        <f t="shared" si="46"/>
        <v>372.46</v>
      </c>
      <c r="J1410" s="2">
        <f t="shared" si="47"/>
        <v>371.05</v>
      </c>
      <c r="K1410" s="10">
        <f>(testdata1820[[#This Row],[H]]+testdata1820[[#This Row],[L]]+2*testdata1820[[#This Row],[O]])/4</f>
        <v>371.36250000000001</v>
      </c>
      <c r="L1410" s="10">
        <f>2*testdata1820[[#This Row],[PP]]-testdata1820[[#This Row],[H]]</f>
        <v>370.26500000000004</v>
      </c>
      <c r="M1410" s="10">
        <f>testdata1820[[#This Row],[PP]]-(testdata1820[[#This Row],[H]]-testdata1820[[#This Row],[L]])</f>
        <v>369.95250000000004</v>
      </c>
      <c r="N1410" s="10">
        <f>testdata1820[[#This Row],[L]]-2*(testdata1820[[#This Row],[H]]-testdata1820[[#This Row],[PP]])</f>
        <v>368.85500000000008</v>
      </c>
      <c r="O1410" s="10">
        <f>2*testdata1820[[#This Row],[PP]]-testdata1820[[#This Row],[L]]</f>
        <v>371.67500000000001</v>
      </c>
      <c r="P1410" s="10">
        <f>testdata1820[[#This Row],[PP]]+(testdata1820[[#This Row],[H]]-testdata1820[[#This Row],[L]])</f>
        <v>372.77249999999998</v>
      </c>
      <c r="Q1410" s="10">
        <f>testdata1820[[#This Row],[H]]+2*(testdata1820[[#This Row],[PP]]-testdata1820[[#This Row],[L]])</f>
        <v>373.08499999999998</v>
      </c>
      <c r="S1410" s="8">
        <v>44183.559027777781</v>
      </c>
      <c r="T1410" s="10">
        <v>371.36250000000001</v>
      </c>
      <c r="U1410" s="10">
        <v>370.26499999999999</v>
      </c>
      <c r="V1410" s="10">
        <v>369.95249999999999</v>
      </c>
      <c r="W1410" s="10">
        <v>368.85500000000002</v>
      </c>
      <c r="X1410" s="10">
        <v>371.67500000000001</v>
      </c>
      <c r="Y1410" s="10">
        <v>372.77249999999998</v>
      </c>
      <c r="Z1410" s="10">
        <v>373.08499999999998</v>
      </c>
    </row>
    <row r="1411" spans="1:26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2">
        <f t="shared" si="45"/>
        <v>370.97</v>
      </c>
      <c r="I1411" s="2">
        <f t="shared" si="46"/>
        <v>372.46</v>
      </c>
      <c r="J1411" s="2">
        <f t="shared" si="47"/>
        <v>371.05</v>
      </c>
      <c r="K1411" s="10">
        <f>(testdata1820[[#This Row],[H]]+testdata1820[[#This Row],[L]]+2*testdata1820[[#This Row],[O]])/4</f>
        <v>371.36250000000001</v>
      </c>
      <c r="L1411" s="10">
        <f>2*testdata1820[[#This Row],[PP]]-testdata1820[[#This Row],[H]]</f>
        <v>370.26500000000004</v>
      </c>
      <c r="M1411" s="10">
        <f>testdata1820[[#This Row],[PP]]-(testdata1820[[#This Row],[H]]-testdata1820[[#This Row],[L]])</f>
        <v>369.95250000000004</v>
      </c>
      <c r="N1411" s="10">
        <f>testdata1820[[#This Row],[L]]-2*(testdata1820[[#This Row],[H]]-testdata1820[[#This Row],[PP]])</f>
        <v>368.85500000000008</v>
      </c>
      <c r="O1411" s="10">
        <f>2*testdata1820[[#This Row],[PP]]-testdata1820[[#This Row],[L]]</f>
        <v>371.67500000000001</v>
      </c>
      <c r="P1411" s="10">
        <f>testdata1820[[#This Row],[PP]]+(testdata1820[[#This Row],[H]]-testdata1820[[#This Row],[L]])</f>
        <v>372.77249999999998</v>
      </c>
      <c r="Q1411" s="10">
        <f>testdata1820[[#This Row],[H]]+2*(testdata1820[[#This Row],[PP]]-testdata1820[[#This Row],[L]])</f>
        <v>373.08499999999998</v>
      </c>
      <c r="S1411" s="8">
        <v>44183.55972222222</v>
      </c>
      <c r="T1411" s="10">
        <v>371.36250000000001</v>
      </c>
      <c r="U1411" s="10">
        <v>370.26499999999999</v>
      </c>
      <c r="V1411" s="10">
        <v>369.95249999999999</v>
      </c>
      <c r="W1411" s="10">
        <v>368.85500000000002</v>
      </c>
      <c r="X1411" s="10">
        <v>371.67500000000001</v>
      </c>
      <c r="Y1411" s="10">
        <v>372.77249999999998</v>
      </c>
      <c r="Z1411" s="10">
        <v>373.08499999999998</v>
      </c>
    </row>
    <row r="1412" spans="1:26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2">
        <f t="shared" si="45"/>
        <v>370.97</v>
      </c>
      <c r="I1412" s="2">
        <f t="shared" si="46"/>
        <v>372.46</v>
      </c>
      <c r="J1412" s="2">
        <f t="shared" si="47"/>
        <v>371.05</v>
      </c>
      <c r="K1412" s="10">
        <f>(testdata1820[[#This Row],[H]]+testdata1820[[#This Row],[L]]+2*testdata1820[[#This Row],[O]])/4</f>
        <v>371.36250000000001</v>
      </c>
      <c r="L1412" s="10">
        <f>2*testdata1820[[#This Row],[PP]]-testdata1820[[#This Row],[H]]</f>
        <v>370.26500000000004</v>
      </c>
      <c r="M1412" s="10">
        <f>testdata1820[[#This Row],[PP]]-(testdata1820[[#This Row],[H]]-testdata1820[[#This Row],[L]])</f>
        <v>369.95250000000004</v>
      </c>
      <c r="N1412" s="10">
        <f>testdata1820[[#This Row],[L]]-2*(testdata1820[[#This Row],[H]]-testdata1820[[#This Row],[PP]])</f>
        <v>368.85500000000008</v>
      </c>
      <c r="O1412" s="10">
        <f>2*testdata1820[[#This Row],[PP]]-testdata1820[[#This Row],[L]]</f>
        <v>371.67500000000001</v>
      </c>
      <c r="P1412" s="10">
        <f>testdata1820[[#This Row],[PP]]+(testdata1820[[#This Row],[H]]-testdata1820[[#This Row],[L]])</f>
        <v>372.77249999999998</v>
      </c>
      <c r="Q1412" s="10">
        <f>testdata1820[[#This Row],[H]]+2*(testdata1820[[#This Row],[PP]]-testdata1820[[#This Row],[L]])</f>
        <v>373.08499999999998</v>
      </c>
      <c r="S1412" s="8">
        <v>44183.560416666667</v>
      </c>
      <c r="T1412" s="10">
        <v>371.36250000000001</v>
      </c>
      <c r="U1412" s="10">
        <v>370.26499999999999</v>
      </c>
      <c r="V1412" s="10">
        <v>369.95249999999999</v>
      </c>
      <c r="W1412" s="10">
        <v>368.85500000000002</v>
      </c>
      <c r="X1412" s="10">
        <v>371.67500000000001</v>
      </c>
      <c r="Y1412" s="10">
        <v>372.77249999999998</v>
      </c>
      <c r="Z1412" s="10">
        <v>373.08499999999998</v>
      </c>
    </row>
    <row r="1413" spans="1:26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2">
        <f t="shared" si="45"/>
        <v>370.97</v>
      </c>
      <c r="I1413" s="2">
        <f t="shared" si="46"/>
        <v>372.46</v>
      </c>
      <c r="J1413" s="2">
        <f t="shared" si="47"/>
        <v>371.05</v>
      </c>
      <c r="K1413" s="10">
        <f>(testdata1820[[#This Row],[H]]+testdata1820[[#This Row],[L]]+2*testdata1820[[#This Row],[O]])/4</f>
        <v>371.36250000000001</v>
      </c>
      <c r="L1413" s="10">
        <f>2*testdata1820[[#This Row],[PP]]-testdata1820[[#This Row],[H]]</f>
        <v>370.26500000000004</v>
      </c>
      <c r="M1413" s="10">
        <f>testdata1820[[#This Row],[PP]]-(testdata1820[[#This Row],[H]]-testdata1820[[#This Row],[L]])</f>
        <v>369.95250000000004</v>
      </c>
      <c r="N1413" s="10">
        <f>testdata1820[[#This Row],[L]]-2*(testdata1820[[#This Row],[H]]-testdata1820[[#This Row],[PP]])</f>
        <v>368.85500000000008</v>
      </c>
      <c r="O1413" s="10">
        <f>2*testdata1820[[#This Row],[PP]]-testdata1820[[#This Row],[L]]</f>
        <v>371.67500000000001</v>
      </c>
      <c r="P1413" s="10">
        <f>testdata1820[[#This Row],[PP]]+(testdata1820[[#This Row],[H]]-testdata1820[[#This Row],[L]])</f>
        <v>372.77249999999998</v>
      </c>
      <c r="Q1413" s="10">
        <f>testdata1820[[#This Row],[H]]+2*(testdata1820[[#This Row],[PP]]-testdata1820[[#This Row],[L]])</f>
        <v>373.08499999999998</v>
      </c>
      <c r="S1413" s="8">
        <v>44183.561111111114</v>
      </c>
      <c r="T1413" s="10">
        <v>371.36250000000001</v>
      </c>
      <c r="U1413" s="10">
        <v>370.26499999999999</v>
      </c>
      <c r="V1413" s="10">
        <v>369.95249999999999</v>
      </c>
      <c r="W1413" s="10">
        <v>368.85500000000002</v>
      </c>
      <c r="X1413" s="10">
        <v>371.67500000000001</v>
      </c>
      <c r="Y1413" s="10">
        <v>372.77249999999998</v>
      </c>
      <c r="Z1413" s="10">
        <v>373.08499999999998</v>
      </c>
    </row>
    <row r="1414" spans="1:26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2">
        <f t="shared" si="45"/>
        <v>370.97</v>
      </c>
      <c r="I1414" s="2">
        <f t="shared" si="46"/>
        <v>372.46</v>
      </c>
      <c r="J1414" s="2">
        <f t="shared" si="47"/>
        <v>371.05</v>
      </c>
      <c r="K1414" s="10">
        <f>(testdata1820[[#This Row],[H]]+testdata1820[[#This Row],[L]]+2*testdata1820[[#This Row],[O]])/4</f>
        <v>371.36250000000001</v>
      </c>
      <c r="L1414" s="10">
        <f>2*testdata1820[[#This Row],[PP]]-testdata1820[[#This Row],[H]]</f>
        <v>370.26500000000004</v>
      </c>
      <c r="M1414" s="10">
        <f>testdata1820[[#This Row],[PP]]-(testdata1820[[#This Row],[H]]-testdata1820[[#This Row],[L]])</f>
        <v>369.95250000000004</v>
      </c>
      <c r="N1414" s="10">
        <f>testdata1820[[#This Row],[L]]-2*(testdata1820[[#This Row],[H]]-testdata1820[[#This Row],[PP]])</f>
        <v>368.85500000000008</v>
      </c>
      <c r="O1414" s="10">
        <f>2*testdata1820[[#This Row],[PP]]-testdata1820[[#This Row],[L]]</f>
        <v>371.67500000000001</v>
      </c>
      <c r="P1414" s="10">
        <f>testdata1820[[#This Row],[PP]]+(testdata1820[[#This Row],[H]]-testdata1820[[#This Row],[L]])</f>
        <v>372.77249999999998</v>
      </c>
      <c r="Q1414" s="10">
        <f>testdata1820[[#This Row],[H]]+2*(testdata1820[[#This Row],[PP]]-testdata1820[[#This Row],[L]])</f>
        <v>373.08499999999998</v>
      </c>
      <c r="S1414" s="8">
        <v>44183.561805555553</v>
      </c>
      <c r="T1414" s="10">
        <v>371.36250000000001</v>
      </c>
      <c r="U1414" s="10">
        <v>370.26499999999999</v>
      </c>
      <c r="V1414" s="10">
        <v>369.95249999999999</v>
      </c>
      <c r="W1414" s="10">
        <v>368.85500000000002</v>
      </c>
      <c r="X1414" s="10">
        <v>371.67500000000001</v>
      </c>
      <c r="Y1414" s="10">
        <v>372.77249999999998</v>
      </c>
      <c r="Z1414" s="10">
        <v>373.08499999999998</v>
      </c>
    </row>
    <row r="1415" spans="1:26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2">
        <f t="shared" si="45"/>
        <v>370.97</v>
      </c>
      <c r="I1415" s="2">
        <f t="shared" si="46"/>
        <v>372.46</v>
      </c>
      <c r="J1415" s="2">
        <f t="shared" si="47"/>
        <v>371.05</v>
      </c>
      <c r="K1415" s="10">
        <f>(testdata1820[[#This Row],[H]]+testdata1820[[#This Row],[L]]+2*testdata1820[[#This Row],[O]])/4</f>
        <v>371.36250000000001</v>
      </c>
      <c r="L1415" s="10">
        <f>2*testdata1820[[#This Row],[PP]]-testdata1820[[#This Row],[H]]</f>
        <v>370.26500000000004</v>
      </c>
      <c r="M1415" s="10">
        <f>testdata1820[[#This Row],[PP]]-(testdata1820[[#This Row],[H]]-testdata1820[[#This Row],[L]])</f>
        <v>369.95250000000004</v>
      </c>
      <c r="N1415" s="10">
        <f>testdata1820[[#This Row],[L]]-2*(testdata1820[[#This Row],[H]]-testdata1820[[#This Row],[PP]])</f>
        <v>368.85500000000008</v>
      </c>
      <c r="O1415" s="10">
        <f>2*testdata1820[[#This Row],[PP]]-testdata1820[[#This Row],[L]]</f>
        <v>371.67500000000001</v>
      </c>
      <c r="P1415" s="10">
        <f>testdata1820[[#This Row],[PP]]+(testdata1820[[#This Row],[H]]-testdata1820[[#This Row],[L]])</f>
        <v>372.77249999999998</v>
      </c>
      <c r="Q1415" s="10">
        <f>testdata1820[[#This Row],[H]]+2*(testdata1820[[#This Row],[PP]]-testdata1820[[#This Row],[L]])</f>
        <v>373.08499999999998</v>
      </c>
      <c r="S1415" s="8">
        <v>44183.5625</v>
      </c>
      <c r="T1415" s="10">
        <v>371.36250000000001</v>
      </c>
      <c r="U1415" s="10">
        <v>370.26499999999999</v>
      </c>
      <c r="V1415" s="10">
        <v>369.95249999999999</v>
      </c>
      <c r="W1415" s="10">
        <v>368.85500000000002</v>
      </c>
      <c r="X1415" s="10">
        <v>371.67500000000001</v>
      </c>
      <c r="Y1415" s="10">
        <v>372.77249999999998</v>
      </c>
      <c r="Z1415" s="10">
        <v>373.08499999999998</v>
      </c>
    </row>
    <row r="1416" spans="1:26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2">
        <f t="shared" si="45"/>
        <v>370.97</v>
      </c>
      <c r="I1416" s="2">
        <f t="shared" si="46"/>
        <v>372.46</v>
      </c>
      <c r="J1416" s="2">
        <f t="shared" si="47"/>
        <v>371.05</v>
      </c>
      <c r="K1416" s="10">
        <f>(testdata1820[[#This Row],[H]]+testdata1820[[#This Row],[L]]+2*testdata1820[[#This Row],[O]])/4</f>
        <v>371.36250000000001</v>
      </c>
      <c r="L1416" s="10">
        <f>2*testdata1820[[#This Row],[PP]]-testdata1820[[#This Row],[H]]</f>
        <v>370.26500000000004</v>
      </c>
      <c r="M1416" s="10">
        <f>testdata1820[[#This Row],[PP]]-(testdata1820[[#This Row],[H]]-testdata1820[[#This Row],[L]])</f>
        <v>369.95250000000004</v>
      </c>
      <c r="N1416" s="10">
        <f>testdata1820[[#This Row],[L]]-2*(testdata1820[[#This Row],[H]]-testdata1820[[#This Row],[PP]])</f>
        <v>368.85500000000008</v>
      </c>
      <c r="O1416" s="10">
        <f>2*testdata1820[[#This Row],[PP]]-testdata1820[[#This Row],[L]]</f>
        <v>371.67500000000001</v>
      </c>
      <c r="P1416" s="10">
        <f>testdata1820[[#This Row],[PP]]+(testdata1820[[#This Row],[H]]-testdata1820[[#This Row],[L]])</f>
        <v>372.77249999999998</v>
      </c>
      <c r="Q1416" s="10">
        <f>testdata1820[[#This Row],[H]]+2*(testdata1820[[#This Row],[PP]]-testdata1820[[#This Row],[L]])</f>
        <v>373.08499999999998</v>
      </c>
      <c r="S1416" s="8">
        <v>44183.563194444447</v>
      </c>
      <c r="T1416" s="10">
        <v>371.36250000000001</v>
      </c>
      <c r="U1416" s="10">
        <v>370.26499999999999</v>
      </c>
      <c r="V1416" s="10">
        <v>369.95249999999999</v>
      </c>
      <c r="W1416" s="10">
        <v>368.85500000000002</v>
      </c>
      <c r="X1416" s="10">
        <v>371.67500000000001</v>
      </c>
      <c r="Y1416" s="10">
        <v>372.77249999999998</v>
      </c>
      <c r="Z1416" s="10">
        <v>373.08499999999998</v>
      </c>
    </row>
    <row r="1417" spans="1:26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2">
        <f t="shared" si="45"/>
        <v>370.97</v>
      </c>
      <c r="I1417" s="2">
        <f t="shared" si="46"/>
        <v>372.46</v>
      </c>
      <c r="J1417" s="2">
        <f t="shared" si="47"/>
        <v>371.05</v>
      </c>
      <c r="K1417" s="10">
        <f>(testdata1820[[#This Row],[H]]+testdata1820[[#This Row],[L]]+2*testdata1820[[#This Row],[O]])/4</f>
        <v>371.36250000000001</v>
      </c>
      <c r="L1417" s="10">
        <f>2*testdata1820[[#This Row],[PP]]-testdata1820[[#This Row],[H]]</f>
        <v>370.26500000000004</v>
      </c>
      <c r="M1417" s="10">
        <f>testdata1820[[#This Row],[PP]]-(testdata1820[[#This Row],[H]]-testdata1820[[#This Row],[L]])</f>
        <v>369.95250000000004</v>
      </c>
      <c r="N1417" s="10">
        <f>testdata1820[[#This Row],[L]]-2*(testdata1820[[#This Row],[H]]-testdata1820[[#This Row],[PP]])</f>
        <v>368.85500000000008</v>
      </c>
      <c r="O1417" s="10">
        <f>2*testdata1820[[#This Row],[PP]]-testdata1820[[#This Row],[L]]</f>
        <v>371.67500000000001</v>
      </c>
      <c r="P1417" s="10">
        <f>testdata1820[[#This Row],[PP]]+(testdata1820[[#This Row],[H]]-testdata1820[[#This Row],[L]])</f>
        <v>372.77249999999998</v>
      </c>
      <c r="Q1417" s="10">
        <f>testdata1820[[#This Row],[H]]+2*(testdata1820[[#This Row],[PP]]-testdata1820[[#This Row],[L]])</f>
        <v>373.08499999999998</v>
      </c>
      <c r="S1417" s="8">
        <v>44183.563888888886</v>
      </c>
      <c r="T1417" s="10">
        <v>371.36250000000001</v>
      </c>
      <c r="U1417" s="10">
        <v>370.26499999999999</v>
      </c>
      <c r="V1417" s="10">
        <v>369.95249999999999</v>
      </c>
      <c r="W1417" s="10">
        <v>368.85500000000002</v>
      </c>
      <c r="X1417" s="10">
        <v>371.67500000000001</v>
      </c>
      <c r="Y1417" s="10">
        <v>372.77249999999998</v>
      </c>
      <c r="Z1417" s="10">
        <v>373.08499999999998</v>
      </c>
    </row>
    <row r="1418" spans="1:26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2">
        <f t="shared" si="45"/>
        <v>370.97</v>
      </c>
      <c r="I1418" s="2">
        <f t="shared" si="46"/>
        <v>372.46</v>
      </c>
      <c r="J1418" s="2">
        <f t="shared" si="47"/>
        <v>371.05</v>
      </c>
      <c r="K1418" s="10">
        <f>(testdata1820[[#This Row],[H]]+testdata1820[[#This Row],[L]]+2*testdata1820[[#This Row],[O]])/4</f>
        <v>371.36250000000001</v>
      </c>
      <c r="L1418" s="10">
        <f>2*testdata1820[[#This Row],[PP]]-testdata1820[[#This Row],[H]]</f>
        <v>370.26500000000004</v>
      </c>
      <c r="M1418" s="10">
        <f>testdata1820[[#This Row],[PP]]-(testdata1820[[#This Row],[H]]-testdata1820[[#This Row],[L]])</f>
        <v>369.95250000000004</v>
      </c>
      <c r="N1418" s="10">
        <f>testdata1820[[#This Row],[L]]-2*(testdata1820[[#This Row],[H]]-testdata1820[[#This Row],[PP]])</f>
        <v>368.85500000000008</v>
      </c>
      <c r="O1418" s="10">
        <f>2*testdata1820[[#This Row],[PP]]-testdata1820[[#This Row],[L]]</f>
        <v>371.67500000000001</v>
      </c>
      <c r="P1418" s="10">
        <f>testdata1820[[#This Row],[PP]]+(testdata1820[[#This Row],[H]]-testdata1820[[#This Row],[L]])</f>
        <v>372.77249999999998</v>
      </c>
      <c r="Q1418" s="10">
        <f>testdata1820[[#This Row],[H]]+2*(testdata1820[[#This Row],[PP]]-testdata1820[[#This Row],[L]])</f>
        <v>373.08499999999998</v>
      </c>
      <c r="S1418" s="8">
        <v>44183.564583333333</v>
      </c>
      <c r="T1418" s="10">
        <v>371.36250000000001</v>
      </c>
      <c r="U1418" s="10">
        <v>370.26499999999999</v>
      </c>
      <c r="V1418" s="10">
        <v>369.95249999999999</v>
      </c>
      <c r="W1418" s="10">
        <v>368.85500000000002</v>
      </c>
      <c r="X1418" s="10">
        <v>371.67500000000001</v>
      </c>
      <c r="Y1418" s="10">
        <v>372.77249999999998</v>
      </c>
      <c r="Z1418" s="10">
        <v>373.08499999999998</v>
      </c>
    </row>
    <row r="1419" spans="1:26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2">
        <f t="shared" ref="H1419:H1482" si="48">H1418</f>
        <v>370.97</v>
      </c>
      <c r="I1419" s="2">
        <f t="shared" ref="I1419:I1482" si="49">I1418</f>
        <v>372.46</v>
      </c>
      <c r="J1419" s="2">
        <f t="shared" ref="J1419:J1482" si="50">J1418</f>
        <v>371.05</v>
      </c>
      <c r="K1419" s="10">
        <f>(testdata1820[[#This Row],[H]]+testdata1820[[#This Row],[L]]+2*testdata1820[[#This Row],[O]])/4</f>
        <v>371.36250000000001</v>
      </c>
      <c r="L1419" s="10">
        <f>2*testdata1820[[#This Row],[PP]]-testdata1820[[#This Row],[H]]</f>
        <v>370.26500000000004</v>
      </c>
      <c r="M1419" s="10">
        <f>testdata1820[[#This Row],[PP]]-(testdata1820[[#This Row],[H]]-testdata1820[[#This Row],[L]])</f>
        <v>369.95250000000004</v>
      </c>
      <c r="N1419" s="10">
        <f>testdata1820[[#This Row],[L]]-2*(testdata1820[[#This Row],[H]]-testdata1820[[#This Row],[PP]])</f>
        <v>368.85500000000008</v>
      </c>
      <c r="O1419" s="10">
        <f>2*testdata1820[[#This Row],[PP]]-testdata1820[[#This Row],[L]]</f>
        <v>371.67500000000001</v>
      </c>
      <c r="P1419" s="10">
        <f>testdata1820[[#This Row],[PP]]+(testdata1820[[#This Row],[H]]-testdata1820[[#This Row],[L]])</f>
        <v>372.77249999999998</v>
      </c>
      <c r="Q1419" s="10">
        <f>testdata1820[[#This Row],[H]]+2*(testdata1820[[#This Row],[PP]]-testdata1820[[#This Row],[L]])</f>
        <v>373.08499999999998</v>
      </c>
      <c r="S1419" s="8">
        <v>44183.56527777778</v>
      </c>
      <c r="T1419" s="10">
        <v>371.36250000000001</v>
      </c>
      <c r="U1419" s="10">
        <v>370.26499999999999</v>
      </c>
      <c r="V1419" s="10">
        <v>369.95249999999999</v>
      </c>
      <c r="W1419" s="10">
        <v>368.85500000000002</v>
      </c>
      <c r="X1419" s="10">
        <v>371.67500000000001</v>
      </c>
      <c r="Y1419" s="10">
        <v>372.77249999999998</v>
      </c>
      <c r="Z1419" s="10">
        <v>373.08499999999998</v>
      </c>
    </row>
    <row r="1420" spans="1:26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2">
        <f t="shared" si="48"/>
        <v>370.97</v>
      </c>
      <c r="I1420" s="2">
        <f t="shared" si="49"/>
        <v>372.46</v>
      </c>
      <c r="J1420" s="2">
        <f t="shared" si="50"/>
        <v>371.05</v>
      </c>
      <c r="K1420" s="10">
        <f>(testdata1820[[#This Row],[H]]+testdata1820[[#This Row],[L]]+2*testdata1820[[#This Row],[O]])/4</f>
        <v>371.36250000000001</v>
      </c>
      <c r="L1420" s="10">
        <f>2*testdata1820[[#This Row],[PP]]-testdata1820[[#This Row],[H]]</f>
        <v>370.26500000000004</v>
      </c>
      <c r="M1420" s="10">
        <f>testdata1820[[#This Row],[PP]]-(testdata1820[[#This Row],[H]]-testdata1820[[#This Row],[L]])</f>
        <v>369.95250000000004</v>
      </c>
      <c r="N1420" s="10">
        <f>testdata1820[[#This Row],[L]]-2*(testdata1820[[#This Row],[H]]-testdata1820[[#This Row],[PP]])</f>
        <v>368.85500000000008</v>
      </c>
      <c r="O1420" s="10">
        <f>2*testdata1820[[#This Row],[PP]]-testdata1820[[#This Row],[L]]</f>
        <v>371.67500000000001</v>
      </c>
      <c r="P1420" s="10">
        <f>testdata1820[[#This Row],[PP]]+(testdata1820[[#This Row],[H]]-testdata1820[[#This Row],[L]])</f>
        <v>372.77249999999998</v>
      </c>
      <c r="Q1420" s="10">
        <f>testdata1820[[#This Row],[H]]+2*(testdata1820[[#This Row],[PP]]-testdata1820[[#This Row],[L]])</f>
        <v>373.08499999999998</v>
      </c>
      <c r="S1420" s="8">
        <v>44183.565972222219</v>
      </c>
      <c r="T1420" s="10">
        <v>371.36250000000001</v>
      </c>
      <c r="U1420" s="10">
        <v>370.26499999999999</v>
      </c>
      <c r="V1420" s="10">
        <v>369.95249999999999</v>
      </c>
      <c r="W1420" s="10">
        <v>368.85500000000002</v>
      </c>
      <c r="X1420" s="10">
        <v>371.67500000000001</v>
      </c>
      <c r="Y1420" s="10">
        <v>372.77249999999998</v>
      </c>
      <c r="Z1420" s="10">
        <v>373.08499999999998</v>
      </c>
    </row>
    <row r="1421" spans="1:26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2">
        <f t="shared" si="48"/>
        <v>370.97</v>
      </c>
      <c r="I1421" s="2">
        <f t="shared" si="49"/>
        <v>372.46</v>
      </c>
      <c r="J1421" s="2">
        <f t="shared" si="50"/>
        <v>371.05</v>
      </c>
      <c r="K1421" s="10">
        <f>(testdata1820[[#This Row],[H]]+testdata1820[[#This Row],[L]]+2*testdata1820[[#This Row],[O]])/4</f>
        <v>371.36250000000001</v>
      </c>
      <c r="L1421" s="10">
        <f>2*testdata1820[[#This Row],[PP]]-testdata1820[[#This Row],[H]]</f>
        <v>370.26500000000004</v>
      </c>
      <c r="M1421" s="10">
        <f>testdata1820[[#This Row],[PP]]-(testdata1820[[#This Row],[H]]-testdata1820[[#This Row],[L]])</f>
        <v>369.95250000000004</v>
      </c>
      <c r="N1421" s="10">
        <f>testdata1820[[#This Row],[L]]-2*(testdata1820[[#This Row],[H]]-testdata1820[[#This Row],[PP]])</f>
        <v>368.85500000000008</v>
      </c>
      <c r="O1421" s="10">
        <f>2*testdata1820[[#This Row],[PP]]-testdata1820[[#This Row],[L]]</f>
        <v>371.67500000000001</v>
      </c>
      <c r="P1421" s="10">
        <f>testdata1820[[#This Row],[PP]]+(testdata1820[[#This Row],[H]]-testdata1820[[#This Row],[L]])</f>
        <v>372.77249999999998</v>
      </c>
      <c r="Q1421" s="10">
        <f>testdata1820[[#This Row],[H]]+2*(testdata1820[[#This Row],[PP]]-testdata1820[[#This Row],[L]])</f>
        <v>373.08499999999998</v>
      </c>
      <c r="S1421" s="8">
        <v>44183.566666666666</v>
      </c>
      <c r="T1421" s="10">
        <v>371.36250000000001</v>
      </c>
      <c r="U1421" s="10">
        <v>370.26499999999999</v>
      </c>
      <c r="V1421" s="10">
        <v>369.95249999999999</v>
      </c>
      <c r="W1421" s="10">
        <v>368.85500000000002</v>
      </c>
      <c r="X1421" s="10">
        <v>371.67500000000001</v>
      </c>
      <c r="Y1421" s="10">
        <v>372.77249999999998</v>
      </c>
      <c r="Z1421" s="10">
        <v>373.08499999999998</v>
      </c>
    </row>
    <row r="1422" spans="1:26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2">
        <f t="shared" si="48"/>
        <v>370.97</v>
      </c>
      <c r="I1422" s="2">
        <f t="shared" si="49"/>
        <v>372.46</v>
      </c>
      <c r="J1422" s="2">
        <f t="shared" si="50"/>
        <v>371.05</v>
      </c>
      <c r="K1422" s="10">
        <f>(testdata1820[[#This Row],[H]]+testdata1820[[#This Row],[L]]+2*testdata1820[[#This Row],[O]])/4</f>
        <v>371.36250000000001</v>
      </c>
      <c r="L1422" s="10">
        <f>2*testdata1820[[#This Row],[PP]]-testdata1820[[#This Row],[H]]</f>
        <v>370.26500000000004</v>
      </c>
      <c r="M1422" s="10">
        <f>testdata1820[[#This Row],[PP]]-(testdata1820[[#This Row],[H]]-testdata1820[[#This Row],[L]])</f>
        <v>369.95250000000004</v>
      </c>
      <c r="N1422" s="10">
        <f>testdata1820[[#This Row],[L]]-2*(testdata1820[[#This Row],[H]]-testdata1820[[#This Row],[PP]])</f>
        <v>368.85500000000008</v>
      </c>
      <c r="O1422" s="10">
        <f>2*testdata1820[[#This Row],[PP]]-testdata1820[[#This Row],[L]]</f>
        <v>371.67500000000001</v>
      </c>
      <c r="P1422" s="10">
        <f>testdata1820[[#This Row],[PP]]+(testdata1820[[#This Row],[H]]-testdata1820[[#This Row],[L]])</f>
        <v>372.77249999999998</v>
      </c>
      <c r="Q1422" s="10">
        <f>testdata1820[[#This Row],[H]]+2*(testdata1820[[#This Row],[PP]]-testdata1820[[#This Row],[L]])</f>
        <v>373.08499999999998</v>
      </c>
      <c r="S1422" s="8">
        <v>44183.567361111112</v>
      </c>
      <c r="T1422" s="10">
        <v>371.36250000000001</v>
      </c>
      <c r="U1422" s="10">
        <v>370.26499999999999</v>
      </c>
      <c r="V1422" s="10">
        <v>369.95249999999999</v>
      </c>
      <c r="W1422" s="10">
        <v>368.85500000000002</v>
      </c>
      <c r="X1422" s="10">
        <v>371.67500000000001</v>
      </c>
      <c r="Y1422" s="10">
        <v>372.77249999999998</v>
      </c>
      <c r="Z1422" s="10">
        <v>373.08499999999998</v>
      </c>
    </row>
    <row r="1423" spans="1:26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2">
        <f t="shared" si="48"/>
        <v>370.97</v>
      </c>
      <c r="I1423" s="2">
        <f t="shared" si="49"/>
        <v>372.46</v>
      </c>
      <c r="J1423" s="2">
        <f t="shared" si="50"/>
        <v>371.05</v>
      </c>
      <c r="K1423" s="10">
        <f>(testdata1820[[#This Row],[H]]+testdata1820[[#This Row],[L]]+2*testdata1820[[#This Row],[O]])/4</f>
        <v>371.36250000000001</v>
      </c>
      <c r="L1423" s="10">
        <f>2*testdata1820[[#This Row],[PP]]-testdata1820[[#This Row],[H]]</f>
        <v>370.26500000000004</v>
      </c>
      <c r="M1423" s="10">
        <f>testdata1820[[#This Row],[PP]]-(testdata1820[[#This Row],[H]]-testdata1820[[#This Row],[L]])</f>
        <v>369.95250000000004</v>
      </c>
      <c r="N1423" s="10">
        <f>testdata1820[[#This Row],[L]]-2*(testdata1820[[#This Row],[H]]-testdata1820[[#This Row],[PP]])</f>
        <v>368.85500000000008</v>
      </c>
      <c r="O1423" s="10">
        <f>2*testdata1820[[#This Row],[PP]]-testdata1820[[#This Row],[L]]</f>
        <v>371.67500000000001</v>
      </c>
      <c r="P1423" s="10">
        <f>testdata1820[[#This Row],[PP]]+(testdata1820[[#This Row],[H]]-testdata1820[[#This Row],[L]])</f>
        <v>372.77249999999998</v>
      </c>
      <c r="Q1423" s="10">
        <f>testdata1820[[#This Row],[H]]+2*(testdata1820[[#This Row],[PP]]-testdata1820[[#This Row],[L]])</f>
        <v>373.08499999999998</v>
      </c>
      <c r="S1423" s="8">
        <v>44183.568055555559</v>
      </c>
      <c r="T1423" s="10">
        <v>371.36250000000001</v>
      </c>
      <c r="U1423" s="10">
        <v>370.26499999999999</v>
      </c>
      <c r="V1423" s="10">
        <v>369.95249999999999</v>
      </c>
      <c r="W1423" s="10">
        <v>368.85500000000002</v>
      </c>
      <c r="X1423" s="10">
        <v>371.67500000000001</v>
      </c>
      <c r="Y1423" s="10">
        <v>372.77249999999998</v>
      </c>
      <c r="Z1423" s="10">
        <v>373.08499999999998</v>
      </c>
    </row>
    <row r="1424" spans="1:26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2">
        <f t="shared" si="48"/>
        <v>370.97</v>
      </c>
      <c r="I1424" s="2">
        <f t="shared" si="49"/>
        <v>372.46</v>
      </c>
      <c r="J1424" s="2">
        <f t="shared" si="50"/>
        <v>371.05</v>
      </c>
      <c r="K1424" s="10">
        <f>(testdata1820[[#This Row],[H]]+testdata1820[[#This Row],[L]]+2*testdata1820[[#This Row],[O]])/4</f>
        <v>371.36250000000001</v>
      </c>
      <c r="L1424" s="10">
        <f>2*testdata1820[[#This Row],[PP]]-testdata1820[[#This Row],[H]]</f>
        <v>370.26500000000004</v>
      </c>
      <c r="M1424" s="10">
        <f>testdata1820[[#This Row],[PP]]-(testdata1820[[#This Row],[H]]-testdata1820[[#This Row],[L]])</f>
        <v>369.95250000000004</v>
      </c>
      <c r="N1424" s="10">
        <f>testdata1820[[#This Row],[L]]-2*(testdata1820[[#This Row],[H]]-testdata1820[[#This Row],[PP]])</f>
        <v>368.85500000000008</v>
      </c>
      <c r="O1424" s="10">
        <f>2*testdata1820[[#This Row],[PP]]-testdata1820[[#This Row],[L]]</f>
        <v>371.67500000000001</v>
      </c>
      <c r="P1424" s="10">
        <f>testdata1820[[#This Row],[PP]]+(testdata1820[[#This Row],[H]]-testdata1820[[#This Row],[L]])</f>
        <v>372.77249999999998</v>
      </c>
      <c r="Q1424" s="10">
        <f>testdata1820[[#This Row],[H]]+2*(testdata1820[[#This Row],[PP]]-testdata1820[[#This Row],[L]])</f>
        <v>373.08499999999998</v>
      </c>
      <c r="S1424" s="8">
        <v>44183.568749999999</v>
      </c>
      <c r="T1424" s="10">
        <v>371.36250000000001</v>
      </c>
      <c r="U1424" s="10">
        <v>370.26499999999999</v>
      </c>
      <c r="V1424" s="10">
        <v>369.95249999999999</v>
      </c>
      <c r="W1424" s="10">
        <v>368.85500000000002</v>
      </c>
      <c r="X1424" s="10">
        <v>371.67500000000001</v>
      </c>
      <c r="Y1424" s="10">
        <v>372.77249999999998</v>
      </c>
      <c r="Z1424" s="10">
        <v>373.08499999999998</v>
      </c>
    </row>
    <row r="1425" spans="1:26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2">
        <f t="shared" si="48"/>
        <v>370.97</v>
      </c>
      <c r="I1425" s="2">
        <f t="shared" si="49"/>
        <v>372.46</v>
      </c>
      <c r="J1425" s="2">
        <f t="shared" si="50"/>
        <v>371.05</v>
      </c>
      <c r="K1425" s="10">
        <f>(testdata1820[[#This Row],[H]]+testdata1820[[#This Row],[L]]+2*testdata1820[[#This Row],[O]])/4</f>
        <v>371.36250000000001</v>
      </c>
      <c r="L1425" s="10">
        <f>2*testdata1820[[#This Row],[PP]]-testdata1820[[#This Row],[H]]</f>
        <v>370.26500000000004</v>
      </c>
      <c r="M1425" s="10">
        <f>testdata1820[[#This Row],[PP]]-(testdata1820[[#This Row],[H]]-testdata1820[[#This Row],[L]])</f>
        <v>369.95250000000004</v>
      </c>
      <c r="N1425" s="10">
        <f>testdata1820[[#This Row],[L]]-2*(testdata1820[[#This Row],[H]]-testdata1820[[#This Row],[PP]])</f>
        <v>368.85500000000008</v>
      </c>
      <c r="O1425" s="10">
        <f>2*testdata1820[[#This Row],[PP]]-testdata1820[[#This Row],[L]]</f>
        <v>371.67500000000001</v>
      </c>
      <c r="P1425" s="10">
        <f>testdata1820[[#This Row],[PP]]+(testdata1820[[#This Row],[H]]-testdata1820[[#This Row],[L]])</f>
        <v>372.77249999999998</v>
      </c>
      <c r="Q1425" s="10">
        <f>testdata1820[[#This Row],[H]]+2*(testdata1820[[#This Row],[PP]]-testdata1820[[#This Row],[L]])</f>
        <v>373.08499999999998</v>
      </c>
      <c r="S1425" s="8">
        <v>44183.569444444445</v>
      </c>
      <c r="T1425" s="10">
        <v>371.36250000000001</v>
      </c>
      <c r="U1425" s="10">
        <v>370.26499999999999</v>
      </c>
      <c r="V1425" s="10">
        <v>369.95249999999999</v>
      </c>
      <c r="W1425" s="10">
        <v>368.85500000000002</v>
      </c>
      <c r="X1425" s="10">
        <v>371.67500000000001</v>
      </c>
      <c r="Y1425" s="10">
        <v>372.77249999999998</v>
      </c>
      <c r="Z1425" s="10">
        <v>373.08499999999998</v>
      </c>
    </row>
    <row r="1426" spans="1:26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2">
        <f t="shared" si="48"/>
        <v>370.97</v>
      </c>
      <c r="I1426" s="2">
        <f t="shared" si="49"/>
        <v>372.46</v>
      </c>
      <c r="J1426" s="2">
        <f t="shared" si="50"/>
        <v>371.05</v>
      </c>
      <c r="K1426" s="10">
        <f>(testdata1820[[#This Row],[H]]+testdata1820[[#This Row],[L]]+2*testdata1820[[#This Row],[O]])/4</f>
        <v>371.36250000000001</v>
      </c>
      <c r="L1426" s="10">
        <f>2*testdata1820[[#This Row],[PP]]-testdata1820[[#This Row],[H]]</f>
        <v>370.26500000000004</v>
      </c>
      <c r="M1426" s="10">
        <f>testdata1820[[#This Row],[PP]]-(testdata1820[[#This Row],[H]]-testdata1820[[#This Row],[L]])</f>
        <v>369.95250000000004</v>
      </c>
      <c r="N1426" s="10">
        <f>testdata1820[[#This Row],[L]]-2*(testdata1820[[#This Row],[H]]-testdata1820[[#This Row],[PP]])</f>
        <v>368.85500000000008</v>
      </c>
      <c r="O1426" s="10">
        <f>2*testdata1820[[#This Row],[PP]]-testdata1820[[#This Row],[L]]</f>
        <v>371.67500000000001</v>
      </c>
      <c r="P1426" s="10">
        <f>testdata1820[[#This Row],[PP]]+(testdata1820[[#This Row],[H]]-testdata1820[[#This Row],[L]])</f>
        <v>372.77249999999998</v>
      </c>
      <c r="Q1426" s="10">
        <f>testdata1820[[#This Row],[H]]+2*(testdata1820[[#This Row],[PP]]-testdata1820[[#This Row],[L]])</f>
        <v>373.08499999999998</v>
      </c>
      <c r="S1426" s="8">
        <v>44183.570138888892</v>
      </c>
      <c r="T1426" s="10">
        <v>371.36250000000001</v>
      </c>
      <c r="U1426" s="10">
        <v>370.26499999999999</v>
      </c>
      <c r="V1426" s="10">
        <v>369.95249999999999</v>
      </c>
      <c r="W1426" s="10">
        <v>368.85500000000002</v>
      </c>
      <c r="X1426" s="10">
        <v>371.67500000000001</v>
      </c>
      <c r="Y1426" s="10">
        <v>372.77249999999998</v>
      </c>
      <c r="Z1426" s="10">
        <v>373.08499999999998</v>
      </c>
    </row>
    <row r="1427" spans="1:26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2">
        <f t="shared" si="48"/>
        <v>370.97</v>
      </c>
      <c r="I1427" s="2">
        <f t="shared" si="49"/>
        <v>372.46</v>
      </c>
      <c r="J1427" s="2">
        <f t="shared" si="50"/>
        <v>371.05</v>
      </c>
      <c r="K1427" s="10">
        <f>(testdata1820[[#This Row],[H]]+testdata1820[[#This Row],[L]]+2*testdata1820[[#This Row],[O]])/4</f>
        <v>371.36250000000001</v>
      </c>
      <c r="L1427" s="10">
        <f>2*testdata1820[[#This Row],[PP]]-testdata1820[[#This Row],[H]]</f>
        <v>370.26500000000004</v>
      </c>
      <c r="M1427" s="10">
        <f>testdata1820[[#This Row],[PP]]-(testdata1820[[#This Row],[H]]-testdata1820[[#This Row],[L]])</f>
        <v>369.95250000000004</v>
      </c>
      <c r="N1427" s="10">
        <f>testdata1820[[#This Row],[L]]-2*(testdata1820[[#This Row],[H]]-testdata1820[[#This Row],[PP]])</f>
        <v>368.85500000000008</v>
      </c>
      <c r="O1427" s="10">
        <f>2*testdata1820[[#This Row],[PP]]-testdata1820[[#This Row],[L]]</f>
        <v>371.67500000000001</v>
      </c>
      <c r="P1427" s="10">
        <f>testdata1820[[#This Row],[PP]]+(testdata1820[[#This Row],[H]]-testdata1820[[#This Row],[L]])</f>
        <v>372.77249999999998</v>
      </c>
      <c r="Q1427" s="10">
        <f>testdata1820[[#This Row],[H]]+2*(testdata1820[[#This Row],[PP]]-testdata1820[[#This Row],[L]])</f>
        <v>373.08499999999998</v>
      </c>
      <c r="S1427" s="8">
        <v>44183.570833333331</v>
      </c>
      <c r="T1427" s="10">
        <v>371.36250000000001</v>
      </c>
      <c r="U1427" s="10">
        <v>370.26499999999999</v>
      </c>
      <c r="V1427" s="10">
        <v>369.95249999999999</v>
      </c>
      <c r="W1427" s="10">
        <v>368.85500000000002</v>
      </c>
      <c r="X1427" s="10">
        <v>371.67500000000001</v>
      </c>
      <c r="Y1427" s="10">
        <v>372.77249999999998</v>
      </c>
      <c r="Z1427" s="10">
        <v>373.08499999999998</v>
      </c>
    </row>
    <row r="1428" spans="1:26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2">
        <f t="shared" si="48"/>
        <v>370.97</v>
      </c>
      <c r="I1428" s="2">
        <f t="shared" si="49"/>
        <v>372.46</v>
      </c>
      <c r="J1428" s="2">
        <f t="shared" si="50"/>
        <v>371.05</v>
      </c>
      <c r="K1428" s="10">
        <f>(testdata1820[[#This Row],[H]]+testdata1820[[#This Row],[L]]+2*testdata1820[[#This Row],[O]])/4</f>
        <v>371.36250000000001</v>
      </c>
      <c r="L1428" s="10">
        <f>2*testdata1820[[#This Row],[PP]]-testdata1820[[#This Row],[H]]</f>
        <v>370.26500000000004</v>
      </c>
      <c r="M1428" s="10">
        <f>testdata1820[[#This Row],[PP]]-(testdata1820[[#This Row],[H]]-testdata1820[[#This Row],[L]])</f>
        <v>369.95250000000004</v>
      </c>
      <c r="N1428" s="10">
        <f>testdata1820[[#This Row],[L]]-2*(testdata1820[[#This Row],[H]]-testdata1820[[#This Row],[PP]])</f>
        <v>368.85500000000008</v>
      </c>
      <c r="O1428" s="10">
        <f>2*testdata1820[[#This Row],[PP]]-testdata1820[[#This Row],[L]]</f>
        <v>371.67500000000001</v>
      </c>
      <c r="P1428" s="10">
        <f>testdata1820[[#This Row],[PP]]+(testdata1820[[#This Row],[H]]-testdata1820[[#This Row],[L]])</f>
        <v>372.77249999999998</v>
      </c>
      <c r="Q1428" s="10">
        <f>testdata1820[[#This Row],[H]]+2*(testdata1820[[#This Row],[PP]]-testdata1820[[#This Row],[L]])</f>
        <v>373.08499999999998</v>
      </c>
      <c r="S1428" s="8">
        <v>44183.571527777778</v>
      </c>
      <c r="T1428" s="10">
        <v>371.36250000000001</v>
      </c>
      <c r="U1428" s="10">
        <v>370.26499999999999</v>
      </c>
      <c r="V1428" s="10">
        <v>369.95249999999999</v>
      </c>
      <c r="W1428" s="10">
        <v>368.85500000000002</v>
      </c>
      <c r="X1428" s="10">
        <v>371.67500000000001</v>
      </c>
      <c r="Y1428" s="10">
        <v>372.77249999999998</v>
      </c>
      <c r="Z1428" s="10">
        <v>373.08499999999998</v>
      </c>
    </row>
    <row r="1429" spans="1:26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2">
        <f t="shared" si="48"/>
        <v>370.97</v>
      </c>
      <c r="I1429" s="2">
        <f t="shared" si="49"/>
        <v>372.46</v>
      </c>
      <c r="J1429" s="2">
        <f t="shared" si="50"/>
        <v>371.05</v>
      </c>
      <c r="K1429" s="10">
        <f>(testdata1820[[#This Row],[H]]+testdata1820[[#This Row],[L]]+2*testdata1820[[#This Row],[O]])/4</f>
        <v>371.36250000000001</v>
      </c>
      <c r="L1429" s="10">
        <f>2*testdata1820[[#This Row],[PP]]-testdata1820[[#This Row],[H]]</f>
        <v>370.26500000000004</v>
      </c>
      <c r="M1429" s="10">
        <f>testdata1820[[#This Row],[PP]]-(testdata1820[[#This Row],[H]]-testdata1820[[#This Row],[L]])</f>
        <v>369.95250000000004</v>
      </c>
      <c r="N1429" s="10">
        <f>testdata1820[[#This Row],[L]]-2*(testdata1820[[#This Row],[H]]-testdata1820[[#This Row],[PP]])</f>
        <v>368.85500000000008</v>
      </c>
      <c r="O1429" s="10">
        <f>2*testdata1820[[#This Row],[PP]]-testdata1820[[#This Row],[L]]</f>
        <v>371.67500000000001</v>
      </c>
      <c r="P1429" s="10">
        <f>testdata1820[[#This Row],[PP]]+(testdata1820[[#This Row],[H]]-testdata1820[[#This Row],[L]])</f>
        <v>372.77249999999998</v>
      </c>
      <c r="Q1429" s="10">
        <f>testdata1820[[#This Row],[H]]+2*(testdata1820[[#This Row],[PP]]-testdata1820[[#This Row],[L]])</f>
        <v>373.08499999999998</v>
      </c>
      <c r="S1429" s="8">
        <v>44183.572222222225</v>
      </c>
      <c r="T1429" s="10">
        <v>371.36250000000001</v>
      </c>
      <c r="U1429" s="10">
        <v>370.26499999999999</v>
      </c>
      <c r="V1429" s="10">
        <v>369.95249999999999</v>
      </c>
      <c r="W1429" s="10">
        <v>368.85500000000002</v>
      </c>
      <c r="X1429" s="10">
        <v>371.67500000000001</v>
      </c>
      <c r="Y1429" s="10">
        <v>372.77249999999998</v>
      </c>
      <c r="Z1429" s="10">
        <v>373.08499999999998</v>
      </c>
    </row>
    <row r="1430" spans="1:26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2">
        <f t="shared" si="48"/>
        <v>370.97</v>
      </c>
      <c r="I1430" s="2">
        <f t="shared" si="49"/>
        <v>372.46</v>
      </c>
      <c r="J1430" s="2">
        <f t="shared" si="50"/>
        <v>371.05</v>
      </c>
      <c r="K1430" s="10">
        <f>(testdata1820[[#This Row],[H]]+testdata1820[[#This Row],[L]]+2*testdata1820[[#This Row],[O]])/4</f>
        <v>371.36250000000001</v>
      </c>
      <c r="L1430" s="10">
        <f>2*testdata1820[[#This Row],[PP]]-testdata1820[[#This Row],[H]]</f>
        <v>370.26500000000004</v>
      </c>
      <c r="M1430" s="10">
        <f>testdata1820[[#This Row],[PP]]-(testdata1820[[#This Row],[H]]-testdata1820[[#This Row],[L]])</f>
        <v>369.95250000000004</v>
      </c>
      <c r="N1430" s="10">
        <f>testdata1820[[#This Row],[L]]-2*(testdata1820[[#This Row],[H]]-testdata1820[[#This Row],[PP]])</f>
        <v>368.85500000000008</v>
      </c>
      <c r="O1430" s="10">
        <f>2*testdata1820[[#This Row],[PP]]-testdata1820[[#This Row],[L]]</f>
        <v>371.67500000000001</v>
      </c>
      <c r="P1430" s="10">
        <f>testdata1820[[#This Row],[PP]]+(testdata1820[[#This Row],[H]]-testdata1820[[#This Row],[L]])</f>
        <v>372.77249999999998</v>
      </c>
      <c r="Q1430" s="10">
        <f>testdata1820[[#This Row],[H]]+2*(testdata1820[[#This Row],[PP]]-testdata1820[[#This Row],[L]])</f>
        <v>373.08499999999998</v>
      </c>
      <c r="S1430" s="8">
        <v>44183.572916666664</v>
      </c>
      <c r="T1430" s="10">
        <v>371.36250000000001</v>
      </c>
      <c r="U1430" s="10">
        <v>370.26499999999999</v>
      </c>
      <c r="V1430" s="10">
        <v>369.95249999999999</v>
      </c>
      <c r="W1430" s="10">
        <v>368.85500000000002</v>
      </c>
      <c r="X1430" s="10">
        <v>371.67500000000001</v>
      </c>
      <c r="Y1430" s="10">
        <v>372.77249999999998</v>
      </c>
      <c r="Z1430" s="10">
        <v>373.08499999999998</v>
      </c>
    </row>
    <row r="1431" spans="1:26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2">
        <f t="shared" si="48"/>
        <v>370.97</v>
      </c>
      <c r="I1431" s="2">
        <f t="shared" si="49"/>
        <v>372.46</v>
      </c>
      <c r="J1431" s="2">
        <f t="shared" si="50"/>
        <v>371.05</v>
      </c>
      <c r="K1431" s="10">
        <f>(testdata1820[[#This Row],[H]]+testdata1820[[#This Row],[L]]+2*testdata1820[[#This Row],[O]])/4</f>
        <v>371.36250000000001</v>
      </c>
      <c r="L1431" s="10">
        <f>2*testdata1820[[#This Row],[PP]]-testdata1820[[#This Row],[H]]</f>
        <v>370.26500000000004</v>
      </c>
      <c r="M1431" s="10">
        <f>testdata1820[[#This Row],[PP]]-(testdata1820[[#This Row],[H]]-testdata1820[[#This Row],[L]])</f>
        <v>369.95250000000004</v>
      </c>
      <c r="N1431" s="10">
        <f>testdata1820[[#This Row],[L]]-2*(testdata1820[[#This Row],[H]]-testdata1820[[#This Row],[PP]])</f>
        <v>368.85500000000008</v>
      </c>
      <c r="O1431" s="10">
        <f>2*testdata1820[[#This Row],[PP]]-testdata1820[[#This Row],[L]]</f>
        <v>371.67500000000001</v>
      </c>
      <c r="P1431" s="10">
        <f>testdata1820[[#This Row],[PP]]+(testdata1820[[#This Row],[H]]-testdata1820[[#This Row],[L]])</f>
        <v>372.77249999999998</v>
      </c>
      <c r="Q1431" s="10">
        <f>testdata1820[[#This Row],[H]]+2*(testdata1820[[#This Row],[PP]]-testdata1820[[#This Row],[L]])</f>
        <v>373.08499999999998</v>
      </c>
      <c r="S1431" s="8">
        <v>44183.573611111111</v>
      </c>
      <c r="T1431" s="10">
        <v>371.36250000000001</v>
      </c>
      <c r="U1431" s="10">
        <v>370.26499999999999</v>
      </c>
      <c r="V1431" s="10">
        <v>369.95249999999999</v>
      </c>
      <c r="W1431" s="10">
        <v>368.85500000000002</v>
      </c>
      <c r="X1431" s="10">
        <v>371.67500000000001</v>
      </c>
      <c r="Y1431" s="10">
        <v>372.77249999999998</v>
      </c>
      <c r="Z1431" s="10">
        <v>373.08499999999998</v>
      </c>
    </row>
    <row r="1432" spans="1:26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2">
        <f t="shared" si="48"/>
        <v>370.97</v>
      </c>
      <c r="I1432" s="2">
        <f t="shared" si="49"/>
        <v>372.46</v>
      </c>
      <c r="J1432" s="2">
        <f t="shared" si="50"/>
        <v>371.05</v>
      </c>
      <c r="K1432" s="10">
        <f>(testdata1820[[#This Row],[H]]+testdata1820[[#This Row],[L]]+2*testdata1820[[#This Row],[O]])/4</f>
        <v>371.36250000000001</v>
      </c>
      <c r="L1432" s="10">
        <f>2*testdata1820[[#This Row],[PP]]-testdata1820[[#This Row],[H]]</f>
        <v>370.26500000000004</v>
      </c>
      <c r="M1432" s="10">
        <f>testdata1820[[#This Row],[PP]]-(testdata1820[[#This Row],[H]]-testdata1820[[#This Row],[L]])</f>
        <v>369.95250000000004</v>
      </c>
      <c r="N1432" s="10">
        <f>testdata1820[[#This Row],[L]]-2*(testdata1820[[#This Row],[H]]-testdata1820[[#This Row],[PP]])</f>
        <v>368.85500000000008</v>
      </c>
      <c r="O1432" s="10">
        <f>2*testdata1820[[#This Row],[PP]]-testdata1820[[#This Row],[L]]</f>
        <v>371.67500000000001</v>
      </c>
      <c r="P1432" s="10">
        <f>testdata1820[[#This Row],[PP]]+(testdata1820[[#This Row],[H]]-testdata1820[[#This Row],[L]])</f>
        <v>372.77249999999998</v>
      </c>
      <c r="Q1432" s="10">
        <f>testdata1820[[#This Row],[H]]+2*(testdata1820[[#This Row],[PP]]-testdata1820[[#This Row],[L]])</f>
        <v>373.08499999999998</v>
      </c>
      <c r="S1432" s="8">
        <v>44183.574305555558</v>
      </c>
      <c r="T1432" s="10">
        <v>371.36250000000001</v>
      </c>
      <c r="U1432" s="10">
        <v>370.26499999999999</v>
      </c>
      <c r="V1432" s="10">
        <v>369.95249999999999</v>
      </c>
      <c r="W1432" s="10">
        <v>368.85500000000002</v>
      </c>
      <c r="X1432" s="10">
        <v>371.67500000000001</v>
      </c>
      <c r="Y1432" s="10">
        <v>372.77249999999998</v>
      </c>
      <c r="Z1432" s="10">
        <v>373.08499999999998</v>
      </c>
    </row>
    <row r="1433" spans="1:26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2">
        <f t="shared" si="48"/>
        <v>370.97</v>
      </c>
      <c r="I1433" s="2">
        <f t="shared" si="49"/>
        <v>372.46</v>
      </c>
      <c r="J1433" s="2">
        <f t="shared" si="50"/>
        <v>371.05</v>
      </c>
      <c r="K1433" s="10">
        <f>(testdata1820[[#This Row],[H]]+testdata1820[[#This Row],[L]]+2*testdata1820[[#This Row],[O]])/4</f>
        <v>371.36250000000001</v>
      </c>
      <c r="L1433" s="10">
        <f>2*testdata1820[[#This Row],[PP]]-testdata1820[[#This Row],[H]]</f>
        <v>370.26500000000004</v>
      </c>
      <c r="M1433" s="10">
        <f>testdata1820[[#This Row],[PP]]-(testdata1820[[#This Row],[H]]-testdata1820[[#This Row],[L]])</f>
        <v>369.95250000000004</v>
      </c>
      <c r="N1433" s="10">
        <f>testdata1820[[#This Row],[L]]-2*(testdata1820[[#This Row],[H]]-testdata1820[[#This Row],[PP]])</f>
        <v>368.85500000000008</v>
      </c>
      <c r="O1433" s="10">
        <f>2*testdata1820[[#This Row],[PP]]-testdata1820[[#This Row],[L]]</f>
        <v>371.67500000000001</v>
      </c>
      <c r="P1433" s="10">
        <f>testdata1820[[#This Row],[PP]]+(testdata1820[[#This Row],[H]]-testdata1820[[#This Row],[L]])</f>
        <v>372.77249999999998</v>
      </c>
      <c r="Q1433" s="10">
        <f>testdata1820[[#This Row],[H]]+2*(testdata1820[[#This Row],[PP]]-testdata1820[[#This Row],[L]])</f>
        <v>373.08499999999998</v>
      </c>
      <c r="S1433" s="8">
        <v>44183.574999999997</v>
      </c>
      <c r="T1433" s="10">
        <v>371.36250000000001</v>
      </c>
      <c r="U1433" s="10">
        <v>370.26499999999999</v>
      </c>
      <c r="V1433" s="10">
        <v>369.95249999999999</v>
      </c>
      <c r="W1433" s="10">
        <v>368.85500000000002</v>
      </c>
      <c r="X1433" s="10">
        <v>371.67500000000001</v>
      </c>
      <c r="Y1433" s="10">
        <v>372.77249999999998</v>
      </c>
      <c r="Z1433" s="10">
        <v>373.08499999999998</v>
      </c>
    </row>
    <row r="1434" spans="1:26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2">
        <f t="shared" si="48"/>
        <v>370.97</v>
      </c>
      <c r="I1434" s="2">
        <f t="shared" si="49"/>
        <v>372.46</v>
      </c>
      <c r="J1434" s="2">
        <f t="shared" si="50"/>
        <v>371.05</v>
      </c>
      <c r="K1434" s="10">
        <f>(testdata1820[[#This Row],[H]]+testdata1820[[#This Row],[L]]+2*testdata1820[[#This Row],[O]])/4</f>
        <v>371.36250000000001</v>
      </c>
      <c r="L1434" s="10">
        <f>2*testdata1820[[#This Row],[PP]]-testdata1820[[#This Row],[H]]</f>
        <v>370.26500000000004</v>
      </c>
      <c r="M1434" s="10">
        <f>testdata1820[[#This Row],[PP]]-(testdata1820[[#This Row],[H]]-testdata1820[[#This Row],[L]])</f>
        <v>369.95250000000004</v>
      </c>
      <c r="N1434" s="10">
        <f>testdata1820[[#This Row],[L]]-2*(testdata1820[[#This Row],[H]]-testdata1820[[#This Row],[PP]])</f>
        <v>368.85500000000008</v>
      </c>
      <c r="O1434" s="10">
        <f>2*testdata1820[[#This Row],[PP]]-testdata1820[[#This Row],[L]]</f>
        <v>371.67500000000001</v>
      </c>
      <c r="P1434" s="10">
        <f>testdata1820[[#This Row],[PP]]+(testdata1820[[#This Row],[H]]-testdata1820[[#This Row],[L]])</f>
        <v>372.77249999999998</v>
      </c>
      <c r="Q1434" s="10">
        <f>testdata1820[[#This Row],[H]]+2*(testdata1820[[#This Row],[PP]]-testdata1820[[#This Row],[L]])</f>
        <v>373.08499999999998</v>
      </c>
      <c r="S1434" s="8">
        <v>44183.575694444444</v>
      </c>
      <c r="T1434" s="10">
        <v>371.36250000000001</v>
      </c>
      <c r="U1434" s="10">
        <v>370.26499999999999</v>
      </c>
      <c r="V1434" s="10">
        <v>369.95249999999999</v>
      </c>
      <c r="W1434" s="10">
        <v>368.85500000000002</v>
      </c>
      <c r="X1434" s="10">
        <v>371.67500000000001</v>
      </c>
      <c r="Y1434" s="10">
        <v>372.77249999999998</v>
      </c>
      <c r="Z1434" s="10">
        <v>373.08499999999998</v>
      </c>
    </row>
    <row r="1435" spans="1:26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2">
        <f t="shared" si="48"/>
        <v>370.97</v>
      </c>
      <c r="I1435" s="2">
        <f t="shared" si="49"/>
        <v>372.46</v>
      </c>
      <c r="J1435" s="2">
        <f t="shared" si="50"/>
        <v>371.05</v>
      </c>
      <c r="K1435" s="10">
        <f>(testdata1820[[#This Row],[H]]+testdata1820[[#This Row],[L]]+2*testdata1820[[#This Row],[O]])/4</f>
        <v>371.36250000000001</v>
      </c>
      <c r="L1435" s="10">
        <f>2*testdata1820[[#This Row],[PP]]-testdata1820[[#This Row],[H]]</f>
        <v>370.26500000000004</v>
      </c>
      <c r="M1435" s="10">
        <f>testdata1820[[#This Row],[PP]]-(testdata1820[[#This Row],[H]]-testdata1820[[#This Row],[L]])</f>
        <v>369.95250000000004</v>
      </c>
      <c r="N1435" s="10">
        <f>testdata1820[[#This Row],[L]]-2*(testdata1820[[#This Row],[H]]-testdata1820[[#This Row],[PP]])</f>
        <v>368.85500000000008</v>
      </c>
      <c r="O1435" s="10">
        <f>2*testdata1820[[#This Row],[PP]]-testdata1820[[#This Row],[L]]</f>
        <v>371.67500000000001</v>
      </c>
      <c r="P1435" s="10">
        <f>testdata1820[[#This Row],[PP]]+(testdata1820[[#This Row],[H]]-testdata1820[[#This Row],[L]])</f>
        <v>372.77249999999998</v>
      </c>
      <c r="Q1435" s="10">
        <f>testdata1820[[#This Row],[H]]+2*(testdata1820[[#This Row],[PP]]-testdata1820[[#This Row],[L]])</f>
        <v>373.08499999999998</v>
      </c>
      <c r="S1435" s="8">
        <v>44183.576388888891</v>
      </c>
      <c r="T1435" s="10">
        <v>371.36250000000001</v>
      </c>
      <c r="U1435" s="10">
        <v>370.26499999999999</v>
      </c>
      <c r="V1435" s="10">
        <v>369.95249999999999</v>
      </c>
      <c r="W1435" s="10">
        <v>368.85500000000002</v>
      </c>
      <c r="X1435" s="10">
        <v>371.67500000000001</v>
      </c>
      <c r="Y1435" s="10">
        <v>372.77249999999998</v>
      </c>
      <c r="Z1435" s="10">
        <v>373.08499999999998</v>
      </c>
    </row>
    <row r="1436" spans="1:26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2">
        <f t="shared" si="48"/>
        <v>370.97</v>
      </c>
      <c r="I1436" s="2">
        <f t="shared" si="49"/>
        <v>372.46</v>
      </c>
      <c r="J1436" s="2">
        <f t="shared" si="50"/>
        <v>371.05</v>
      </c>
      <c r="K1436" s="10">
        <f>(testdata1820[[#This Row],[H]]+testdata1820[[#This Row],[L]]+2*testdata1820[[#This Row],[O]])/4</f>
        <v>371.36250000000001</v>
      </c>
      <c r="L1436" s="10">
        <f>2*testdata1820[[#This Row],[PP]]-testdata1820[[#This Row],[H]]</f>
        <v>370.26500000000004</v>
      </c>
      <c r="M1436" s="10">
        <f>testdata1820[[#This Row],[PP]]-(testdata1820[[#This Row],[H]]-testdata1820[[#This Row],[L]])</f>
        <v>369.95250000000004</v>
      </c>
      <c r="N1436" s="10">
        <f>testdata1820[[#This Row],[L]]-2*(testdata1820[[#This Row],[H]]-testdata1820[[#This Row],[PP]])</f>
        <v>368.85500000000008</v>
      </c>
      <c r="O1436" s="10">
        <f>2*testdata1820[[#This Row],[PP]]-testdata1820[[#This Row],[L]]</f>
        <v>371.67500000000001</v>
      </c>
      <c r="P1436" s="10">
        <f>testdata1820[[#This Row],[PP]]+(testdata1820[[#This Row],[H]]-testdata1820[[#This Row],[L]])</f>
        <v>372.77249999999998</v>
      </c>
      <c r="Q1436" s="10">
        <f>testdata1820[[#This Row],[H]]+2*(testdata1820[[#This Row],[PP]]-testdata1820[[#This Row],[L]])</f>
        <v>373.08499999999998</v>
      </c>
      <c r="S1436" s="8">
        <v>44183.57708333333</v>
      </c>
      <c r="T1436" s="10">
        <v>371.36250000000001</v>
      </c>
      <c r="U1436" s="10">
        <v>370.26499999999999</v>
      </c>
      <c r="V1436" s="10">
        <v>369.95249999999999</v>
      </c>
      <c r="W1436" s="10">
        <v>368.85500000000002</v>
      </c>
      <c r="X1436" s="10">
        <v>371.67500000000001</v>
      </c>
      <c r="Y1436" s="10">
        <v>372.77249999999998</v>
      </c>
      <c r="Z1436" s="10">
        <v>373.08499999999998</v>
      </c>
    </row>
    <row r="1437" spans="1:26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2">
        <f t="shared" si="48"/>
        <v>370.97</v>
      </c>
      <c r="I1437" s="2">
        <f t="shared" si="49"/>
        <v>372.46</v>
      </c>
      <c r="J1437" s="2">
        <f t="shared" si="50"/>
        <v>371.05</v>
      </c>
      <c r="K1437" s="10">
        <f>(testdata1820[[#This Row],[H]]+testdata1820[[#This Row],[L]]+2*testdata1820[[#This Row],[O]])/4</f>
        <v>371.36250000000001</v>
      </c>
      <c r="L1437" s="10">
        <f>2*testdata1820[[#This Row],[PP]]-testdata1820[[#This Row],[H]]</f>
        <v>370.26500000000004</v>
      </c>
      <c r="M1437" s="10">
        <f>testdata1820[[#This Row],[PP]]-(testdata1820[[#This Row],[H]]-testdata1820[[#This Row],[L]])</f>
        <v>369.95250000000004</v>
      </c>
      <c r="N1437" s="10">
        <f>testdata1820[[#This Row],[L]]-2*(testdata1820[[#This Row],[H]]-testdata1820[[#This Row],[PP]])</f>
        <v>368.85500000000008</v>
      </c>
      <c r="O1437" s="10">
        <f>2*testdata1820[[#This Row],[PP]]-testdata1820[[#This Row],[L]]</f>
        <v>371.67500000000001</v>
      </c>
      <c r="P1437" s="10">
        <f>testdata1820[[#This Row],[PP]]+(testdata1820[[#This Row],[H]]-testdata1820[[#This Row],[L]])</f>
        <v>372.77249999999998</v>
      </c>
      <c r="Q1437" s="10">
        <f>testdata1820[[#This Row],[H]]+2*(testdata1820[[#This Row],[PP]]-testdata1820[[#This Row],[L]])</f>
        <v>373.08499999999998</v>
      </c>
      <c r="S1437" s="8">
        <v>44183.577777777777</v>
      </c>
      <c r="T1437" s="10">
        <v>371.36250000000001</v>
      </c>
      <c r="U1437" s="10">
        <v>370.26499999999999</v>
      </c>
      <c r="V1437" s="10">
        <v>369.95249999999999</v>
      </c>
      <c r="W1437" s="10">
        <v>368.85500000000002</v>
      </c>
      <c r="X1437" s="10">
        <v>371.67500000000001</v>
      </c>
      <c r="Y1437" s="10">
        <v>372.77249999999998</v>
      </c>
      <c r="Z1437" s="10">
        <v>373.08499999999998</v>
      </c>
    </row>
    <row r="1438" spans="1:26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2">
        <f t="shared" si="48"/>
        <v>370.97</v>
      </c>
      <c r="I1438" s="2">
        <f t="shared" si="49"/>
        <v>372.46</v>
      </c>
      <c r="J1438" s="2">
        <f t="shared" si="50"/>
        <v>371.05</v>
      </c>
      <c r="K1438" s="10">
        <f>(testdata1820[[#This Row],[H]]+testdata1820[[#This Row],[L]]+2*testdata1820[[#This Row],[O]])/4</f>
        <v>371.36250000000001</v>
      </c>
      <c r="L1438" s="10">
        <f>2*testdata1820[[#This Row],[PP]]-testdata1820[[#This Row],[H]]</f>
        <v>370.26500000000004</v>
      </c>
      <c r="M1438" s="10">
        <f>testdata1820[[#This Row],[PP]]-(testdata1820[[#This Row],[H]]-testdata1820[[#This Row],[L]])</f>
        <v>369.95250000000004</v>
      </c>
      <c r="N1438" s="10">
        <f>testdata1820[[#This Row],[L]]-2*(testdata1820[[#This Row],[H]]-testdata1820[[#This Row],[PP]])</f>
        <v>368.85500000000008</v>
      </c>
      <c r="O1438" s="10">
        <f>2*testdata1820[[#This Row],[PP]]-testdata1820[[#This Row],[L]]</f>
        <v>371.67500000000001</v>
      </c>
      <c r="P1438" s="10">
        <f>testdata1820[[#This Row],[PP]]+(testdata1820[[#This Row],[H]]-testdata1820[[#This Row],[L]])</f>
        <v>372.77249999999998</v>
      </c>
      <c r="Q1438" s="10">
        <f>testdata1820[[#This Row],[H]]+2*(testdata1820[[#This Row],[PP]]-testdata1820[[#This Row],[L]])</f>
        <v>373.08499999999998</v>
      </c>
      <c r="S1438" s="8">
        <v>44183.578472222223</v>
      </c>
      <c r="T1438" s="10">
        <v>371.36250000000001</v>
      </c>
      <c r="U1438" s="10">
        <v>370.26499999999999</v>
      </c>
      <c r="V1438" s="10">
        <v>369.95249999999999</v>
      </c>
      <c r="W1438" s="10">
        <v>368.85500000000002</v>
      </c>
      <c r="X1438" s="10">
        <v>371.67500000000001</v>
      </c>
      <c r="Y1438" s="10">
        <v>372.77249999999998</v>
      </c>
      <c r="Z1438" s="10">
        <v>373.08499999999998</v>
      </c>
    </row>
    <row r="1439" spans="1:26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2">
        <f t="shared" si="48"/>
        <v>370.97</v>
      </c>
      <c r="I1439" s="2">
        <f t="shared" si="49"/>
        <v>372.46</v>
      </c>
      <c r="J1439" s="2">
        <f t="shared" si="50"/>
        <v>371.05</v>
      </c>
      <c r="K1439" s="10">
        <f>(testdata1820[[#This Row],[H]]+testdata1820[[#This Row],[L]]+2*testdata1820[[#This Row],[O]])/4</f>
        <v>371.36250000000001</v>
      </c>
      <c r="L1439" s="10">
        <f>2*testdata1820[[#This Row],[PP]]-testdata1820[[#This Row],[H]]</f>
        <v>370.26500000000004</v>
      </c>
      <c r="M1439" s="10">
        <f>testdata1820[[#This Row],[PP]]-(testdata1820[[#This Row],[H]]-testdata1820[[#This Row],[L]])</f>
        <v>369.95250000000004</v>
      </c>
      <c r="N1439" s="10">
        <f>testdata1820[[#This Row],[L]]-2*(testdata1820[[#This Row],[H]]-testdata1820[[#This Row],[PP]])</f>
        <v>368.85500000000008</v>
      </c>
      <c r="O1439" s="10">
        <f>2*testdata1820[[#This Row],[PP]]-testdata1820[[#This Row],[L]]</f>
        <v>371.67500000000001</v>
      </c>
      <c r="P1439" s="10">
        <f>testdata1820[[#This Row],[PP]]+(testdata1820[[#This Row],[H]]-testdata1820[[#This Row],[L]])</f>
        <v>372.77249999999998</v>
      </c>
      <c r="Q1439" s="10">
        <f>testdata1820[[#This Row],[H]]+2*(testdata1820[[#This Row],[PP]]-testdata1820[[#This Row],[L]])</f>
        <v>373.08499999999998</v>
      </c>
      <c r="S1439" s="8">
        <v>44183.57916666667</v>
      </c>
      <c r="T1439" s="10">
        <v>371.36250000000001</v>
      </c>
      <c r="U1439" s="10">
        <v>370.26499999999999</v>
      </c>
      <c r="V1439" s="10">
        <v>369.95249999999999</v>
      </c>
      <c r="W1439" s="10">
        <v>368.85500000000002</v>
      </c>
      <c r="X1439" s="10">
        <v>371.67500000000001</v>
      </c>
      <c r="Y1439" s="10">
        <v>372.77249999999998</v>
      </c>
      <c r="Z1439" s="10">
        <v>373.08499999999998</v>
      </c>
    </row>
    <row r="1440" spans="1:26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2">
        <f t="shared" si="48"/>
        <v>370.97</v>
      </c>
      <c r="I1440" s="2">
        <f t="shared" si="49"/>
        <v>372.46</v>
      </c>
      <c r="J1440" s="2">
        <f t="shared" si="50"/>
        <v>371.05</v>
      </c>
      <c r="K1440" s="10">
        <f>(testdata1820[[#This Row],[H]]+testdata1820[[#This Row],[L]]+2*testdata1820[[#This Row],[O]])/4</f>
        <v>371.36250000000001</v>
      </c>
      <c r="L1440" s="10">
        <f>2*testdata1820[[#This Row],[PP]]-testdata1820[[#This Row],[H]]</f>
        <v>370.26500000000004</v>
      </c>
      <c r="M1440" s="10">
        <f>testdata1820[[#This Row],[PP]]-(testdata1820[[#This Row],[H]]-testdata1820[[#This Row],[L]])</f>
        <v>369.95250000000004</v>
      </c>
      <c r="N1440" s="10">
        <f>testdata1820[[#This Row],[L]]-2*(testdata1820[[#This Row],[H]]-testdata1820[[#This Row],[PP]])</f>
        <v>368.85500000000008</v>
      </c>
      <c r="O1440" s="10">
        <f>2*testdata1820[[#This Row],[PP]]-testdata1820[[#This Row],[L]]</f>
        <v>371.67500000000001</v>
      </c>
      <c r="P1440" s="10">
        <f>testdata1820[[#This Row],[PP]]+(testdata1820[[#This Row],[H]]-testdata1820[[#This Row],[L]])</f>
        <v>372.77249999999998</v>
      </c>
      <c r="Q1440" s="10">
        <f>testdata1820[[#This Row],[H]]+2*(testdata1820[[#This Row],[PP]]-testdata1820[[#This Row],[L]])</f>
        <v>373.08499999999998</v>
      </c>
      <c r="S1440" s="8">
        <v>44183.579861111109</v>
      </c>
      <c r="T1440" s="10">
        <v>371.36250000000001</v>
      </c>
      <c r="U1440" s="10">
        <v>370.26499999999999</v>
      </c>
      <c r="V1440" s="10">
        <v>369.95249999999999</v>
      </c>
      <c r="W1440" s="10">
        <v>368.85500000000002</v>
      </c>
      <c r="X1440" s="10">
        <v>371.67500000000001</v>
      </c>
      <c r="Y1440" s="10">
        <v>372.77249999999998</v>
      </c>
      <c r="Z1440" s="10">
        <v>373.08499999999998</v>
      </c>
    </row>
    <row r="1441" spans="1:26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2">
        <f t="shared" si="48"/>
        <v>370.97</v>
      </c>
      <c r="I1441" s="2">
        <f t="shared" si="49"/>
        <v>372.46</v>
      </c>
      <c r="J1441" s="2">
        <f t="shared" si="50"/>
        <v>371.05</v>
      </c>
      <c r="K1441" s="10">
        <f>(testdata1820[[#This Row],[H]]+testdata1820[[#This Row],[L]]+2*testdata1820[[#This Row],[O]])/4</f>
        <v>371.36250000000001</v>
      </c>
      <c r="L1441" s="10">
        <f>2*testdata1820[[#This Row],[PP]]-testdata1820[[#This Row],[H]]</f>
        <v>370.26500000000004</v>
      </c>
      <c r="M1441" s="10">
        <f>testdata1820[[#This Row],[PP]]-(testdata1820[[#This Row],[H]]-testdata1820[[#This Row],[L]])</f>
        <v>369.95250000000004</v>
      </c>
      <c r="N1441" s="10">
        <f>testdata1820[[#This Row],[L]]-2*(testdata1820[[#This Row],[H]]-testdata1820[[#This Row],[PP]])</f>
        <v>368.85500000000008</v>
      </c>
      <c r="O1441" s="10">
        <f>2*testdata1820[[#This Row],[PP]]-testdata1820[[#This Row],[L]]</f>
        <v>371.67500000000001</v>
      </c>
      <c r="P1441" s="10">
        <f>testdata1820[[#This Row],[PP]]+(testdata1820[[#This Row],[H]]-testdata1820[[#This Row],[L]])</f>
        <v>372.77249999999998</v>
      </c>
      <c r="Q1441" s="10">
        <f>testdata1820[[#This Row],[H]]+2*(testdata1820[[#This Row],[PP]]-testdata1820[[#This Row],[L]])</f>
        <v>373.08499999999998</v>
      </c>
      <c r="S1441" s="8">
        <v>44183.580555555556</v>
      </c>
      <c r="T1441" s="10">
        <v>371.36250000000001</v>
      </c>
      <c r="U1441" s="10">
        <v>370.26499999999999</v>
      </c>
      <c r="V1441" s="10">
        <v>369.95249999999999</v>
      </c>
      <c r="W1441" s="10">
        <v>368.85500000000002</v>
      </c>
      <c r="X1441" s="10">
        <v>371.67500000000001</v>
      </c>
      <c r="Y1441" s="10">
        <v>372.77249999999998</v>
      </c>
      <c r="Z1441" s="10">
        <v>373.08499999999998</v>
      </c>
    </row>
    <row r="1442" spans="1:26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2">
        <f t="shared" si="48"/>
        <v>370.97</v>
      </c>
      <c r="I1442" s="2">
        <f t="shared" si="49"/>
        <v>372.46</v>
      </c>
      <c r="J1442" s="2">
        <f t="shared" si="50"/>
        <v>371.05</v>
      </c>
      <c r="K1442" s="10">
        <f>(testdata1820[[#This Row],[H]]+testdata1820[[#This Row],[L]]+2*testdata1820[[#This Row],[O]])/4</f>
        <v>371.36250000000001</v>
      </c>
      <c r="L1442" s="10">
        <f>2*testdata1820[[#This Row],[PP]]-testdata1820[[#This Row],[H]]</f>
        <v>370.26500000000004</v>
      </c>
      <c r="M1442" s="10">
        <f>testdata1820[[#This Row],[PP]]-(testdata1820[[#This Row],[H]]-testdata1820[[#This Row],[L]])</f>
        <v>369.95250000000004</v>
      </c>
      <c r="N1442" s="10">
        <f>testdata1820[[#This Row],[L]]-2*(testdata1820[[#This Row],[H]]-testdata1820[[#This Row],[PP]])</f>
        <v>368.85500000000008</v>
      </c>
      <c r="O1442" s="10">
        <f>2*testdata1820[[#This Row],[PP]]-testdata1820[[#This Row],[L]]</f>
        <v>371.67500000000001</v>
      </c>
      <c r="P1442" s="10">
        <f>testdata1820[[#This Row],[PP]]+(testdata1820[[#This Row],[H]]-testdata1820[[#This Row],[L]])</f>
        <v>372.77249999999998</v>
      </c>
      <c r="Q1442" s="10">
        <f>testdata1820[[#This Row],[H]]+2*(testdata1820[[#This Row],[PP]]-testdata1820[[#This Row],[L]])</f>
        <v>373.08499999999998</v>
      </c>
      <c r="S1442" s="8">
        <v>44183.581250000003</v>
      </c>
      <c r="T1442" s="10">
        <v>371.36250000000001</v>
      </c>
      <c r="U1442" s="10">
        <v>370.26499999999999</v>
      </c>
      <c r="V1442" s="10">
        <v>369.95249999999999</v>
      </c>
      <c r="W1442" s="10">
        <v>368.85500000000002</v>
      </c>
      <c r="X1442" s="10">
        <v>371.67500000000001</v>
      </c>
      <c r="Y1442" s="10">
        <v>372.77249999999998</v>
      </c>
      <c r="Z1442" s="10">
        <v>373.08499999999998</v>
      </c>
    </row>
    <row r="1443" spans="1:26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2">
        <f t="shared" si="48"/>
        <v>370.97</v>
      </c>
      <c r="I1443" s="2">
        <f t="shared" si="49"/>
        <v>372.46</v>
      </c>
      <c r="J1443" s="2">
        <f t="shared" si="50"/>
        <v>371.05</v>
      </c>
      <c r="K1443" s="10">
        <f>(testdata1820[[#This Row],[H]]+testdata1820[[#This Row],[L]]+2*testdata1820[[#This Row],[O]])/4</f>
        <v>371.36250000000001</v>
      </c>
      <c r="L1443" s="10">
        <f>2*testdata1820[[#This Row],[PP]]-testdata1820[[#This Row],[H]]</f>
        <v>370.26500000000004</v>
      </c>
      <c r="M1443" s="10">
        <f>testdata1820[[#This Row],[PP]]-(testdata1820[[#This Row],[H]]-testdata1820[[#This Row],[L]])</f>
        <v>369.95250000000004</v>
      </c>
      <c r="N1443" s="10">
        <f>testdata1820[[#This Row],[L]]-2*(testdata1820[[#This Row],[H]]-testdata1820[[#This Row],[PP]])</f>
        <v>368.85500000000008</v>
      </c>
      <c r="O1443" s="10">
        <f>2*testdata1820[[#This Row],[PP]]-testdata1820[[#This Row],[L]]</f>
        <v>371.67500000000001</v>
      </c>
      <c r="P1443" s="10">
        <f>testdata1820[[#This Row],[PP]]+(testdata1820[[#This Row],[H]]-testdata1820[[#This Row],[L]])</f>
        <v>372.77249999999998</v>
      </c>
      <c r="Q1443" s="10">
        <f>testdata1820[[#This Row],[H]]+2*(testdata1820[[#This Row],[PP]]-testdata1820[[#This Row],[L]])</f>
        <v>373.08499999999998</v>
      </c>
      <c r="S1443" s="8">
        <v>44183.581944444442</v>
      </c>
      <c r="T1443" s="10">
        <v>371.36250000000001</v>
      </c>
      <c r="U1443" s="10">
        <v>370.26499999999999</v>
      </c>
      <c r="V1443" s="10">
        <v>369.95249999999999</v>
      </c>
      <c r="W1443" s="10">
        <v>368.85500000000002</v>
      </c>
      <c r="X1443" s="10">
        <v>371.67500000000001</v>
      </c>
      <c r="Y1443" s="10">
        <v>372.77249999999998</v>
      </c>
      <c r="Z1443" s="10">
        <v>373.08499999999998</v>
      </c>
    </row>
    <row r="1444" spans="1:26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2">
        <f t="shared" si="48"/>
        <v>370.97</v>
      </c>
      <c r="I1444" s="2">
        <f t="shared" si="49"/>
        <v>372.46</v>
      </c>
      <c r="J1444" s="2">
        <f t="shared" si="50"/>
        <v>371.05</v>
      </c>
      <c r="K1444" s="10">
        <f>(testdata1820[[#This Row],[H]]+testdata1820[[#This Row],[L]]+2*testdata1820[[#This Row],[O]])/4</f>
        <v>371.36250000000001</v>
      </c>
      <c r="L1444" s="10">
        <f>2*testdata1820[[#This Row],[PP]]-testdata1820[[#This Row],[H]]</f>
        <v>370.26500000000004</v>
      </c>
      <c r="M1444" s="10">
        <f>testdata1820[[#This Row],[PP]]-(testdata1820[[#This Row],[H]]-testdata1820[[#This Row],[L]])</f>
        <v>369.95250000000004</v>
      </c>
      <c r="N1444" s="10">
        <f>testdata1820[[#This Row],[L]]-2*(testdata1820[[#This Row],[H]]-testdata1820[[#This Row],[PP]])</f>
        <v>368.85500000000008</v>
      </c>
      <c r="O1444" s="10">
        <f>2*testdata1820[[#This Row],[PP]]-testdata1820[[#This Row],[L]]</f>
        <v>371.67500000000001</v>
      </c>
      <c r="P1444" s="10">
        <f>testdata1820[[#This Row],[PP]]+(testdata1820[[#This Row],[H]]-testdata1820[[#This Row],[L]])</f>
        <v>372.77249999999998</v>
      </c>
      <c r="Q1444" s="10">
        <f>testdata1820[[#This Row],[H]]+2*(testdata1820[[#This Row],[PP]]-testdata1820[[#This Row],[L]])</f>
        <v>373.08499999999998</v>
      </c>
      <c r="S1444" s="8">
        <v>44183.582638888889</v>
      </c>
      <c r="T1444" s="10">
        <v>371.36250000000001</v>
      </c>
      <c r="U1444" s="10">
        <v>370.26499999999999</v>
      </c>
      <c r="V1444" s="10">
        <v>369.95249999999999</v>
      </c>
      <c r="W1444" s="10">
        <v>368.85500000000002</v>
      </c>
      <c r="X1444" s="10">
        <v>371.67500000000001</v>
      </c>
      <c r="Y1444" s="10">
        <v>372.77249999999998</v>
      </c>
      <c r="Z1444" s="10">
        <v>373.08499999999998</v>
      </c>
    </row>
    <row r="1445" spans="1:26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2">
        <f t="shared" si="48"/>
        <v>370.97</v>
      </c>
      <c r="I1445" s="2">
        <f t="shared" si="49"/>
        <v>372.46</v>
      </c>
      <c r="J1445" s="2">
        <f t="shared" si="50"/>
        <v>371.05</v>
      </c>
      <c r="K1445" s="10">
        <f>(testdata1820[[#This Row],[H]]+testdata1820[[#This Row],[L]]+2*testdata1820[[#This Row],[O]])/4</f>
        <v>371.36250000000001</v>
      </c>
      <c r="L1445" s="10">
        <f>2*testdata1820[[#This Row],[PP]]-testdata1820[[#This Row],[H]]</f>
        <v>370.26500000000004</v>
      </c>
      <c r="M1445" s="10">
        <f>testdata1820[[#This Row],[PP]]-(testdata1820[[#This Row],[H]]-testdata1820[[#This Row],[L]])</f>
        <v>369.95250000000004</v>
      </c>
      <c r="N1445" s="10">
        <f>testdata1820[[#This Row],[L]]-2*(testdata1820[[#This Row],[H]]-testdata1820[[#This Row],[PP]])</f>
        <v>368.85500000000008</v>
      </c>
      <c r="O1445" s="10">
        <f>2*testdata1820[[#This Row],[PP]]-testdata1820[[#This Row],[L]]</f>
        <v>371.67500000000001</v>
      </c>
      <c r="P1445" s="10">
        <f>testdata1820[[#This Row],[PP]]+(testdata1820[[#This Row],[H]]-testdata1820[[#This Row],[L]])</f>
        <v>372.77249999999998</v>
      </c>
      <c r="Q1445" s="10">
        <f>testdata1820[[#This Row],[H]]+2*(testdata1820[[#This Row],[PP]]-testdata1820[[#This Row],[L]])</f>
        <v>373.08499999999998</v>
      </c>
      <c r="S1445" s="8">
        <v>44183.583333333336</v>
      </c>
      <c r="T1445" s="10">
        <v>371.36250000000001</v>
      </c>
      <c r="U1445" s="10">
        <v>370.26499999999999</v>
      </c>
      <c r="V1445" s="10">
        <v>369.95249999999999</v>
      </c>
      <c r="W1445" s="10">
        <v>368.85500000000002</v>
      </c>
      <c r="X1445" s="10">
        <v>371.67500000000001</v>
      </c>
      <c r="Y1445" s="10">
        <v>372.77249999999998</v>
      </c>
      <c r="Z1445" s="10">
        <v>373.08499999999998</v>
      </c>
    </row>
    <row r="1446" spans="1:26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2">
        <f t="shared" si="48"/>
        <v>370.97</v>
      </c>
      <c r="I1446" s="2">
        <f t="shared" si="49"/>
        <v>372.46</v>
      </c>
      <c r="J1446" s="2">
        <f t="shared" si="50"/>
        <v>371.05</v>
      </c>
      <c r="K1446" s="10">
        <f>(testdata1820[[#This Row],[H]]+testdata1820[[#This Row],[L]]+2*testdata1820[[#This Row],[O]])/4</f>
        <v>371.36250000000001</v>
      </c>
      <c r="L1446" s="10">
        <f>2*testdata1820[[#This Row],[PP]]-testdata1820[[#This Row],[H]]</f>
        <v>370.26500000000004</v>
      </c>
      <c r="M1446" s="10">
        <f>testdata1820[[#This Row],[PP]]-(testdata1820[[#This Row],[H]]-testdata1820[[#This Row],[L]])</f>
        <v>369.95250000000004</v>
      </c>
      <c r="N1446" s="10">
        <f>testdata1820[[#This Row],[L]]-2*(testdata1820[[#This Row],[H]]-testdata1820[[#This Row],[PP]])</f>
        <v>368.85500000000008</v>
      </c>
      <c r="O1446" s="10">
        <f>2*testdata1820[[#This Row],[PP]]-testdata1820[[#This Row],[L]]</f>
        <v>371.67500000000001</v>
      </c>
      <c r="P1446" s="10">
        <f>testdata1820[[#This Row],[PP]]+(testdata1820[[#This Row],[H]]-testdata1820[[#This Row],[L]])</f>
        <v>372.77249999999998</v>
      </c>
      <c r="Q1446" s="10">
        <f>testdata1820[[#This Row],[H]]+2*(testdata1820[[#This Row],[PP]]-testdata1820[[#This Row],[L]])</f>
        <v>373.08499999999998</v>
      </c>
      <c r="S1446" s="8">
        <v>44183.584027777775</v>
      </c>
      <c r="T1446" s="10">
        <v>371.36250000000001</v>
      </c>
      <c r="U1446" s="10">
        <v>370.26499999999999</v>
      </c>
      <c r="V1446" s="10">
        <v>369.95249999999999</v>
      </c>
      <c r="W1446" s="10">
        <v>368.85500000000002</v>
      </c>
      <c r="X1446" s="10">
        <v>371.67500000000001</v>
      </c>
      <c r="Y1446" s="10">
        <v>372.77249999999998</v>
      </c>
      <c r="Z1446" s="10">
        <v>373.08499999999998</v>
      </c>
    </row>
    <row r="1447" spans="1:26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2">
        <f t="shared" si="48"/>
        <v>370.97</v>
      </c>
      <c r="I1447" s="2">
        <f t="shared" si="49"/>
        <v>372.46</v>
      </c>
      <c r="J1447" s="2">
        <f t="shared" si="50"/>
        <v>371.05</v>
      </c>
      <c r="K1447" s="10">
        <f>(testdata1820[[#This Row],[H]]+testdata1820[[#This Row],[L]]+2*testdata1820[[#This Row],[O]])/4</f>
        <v>371.36250000000001</v>
      </c>
      <c r="L1447" s="10">
        <f>2*testdata1820[[#This Row],[PP]]-testdata1820[[#This Row],[H]]</f>
        <v>370.26500000000004</v>
      </c>
      <c r="M1447" s="10">
        <f>testdata1820[[#This Row],[PP]]-(testdata1820[[#This Row],[H]]-testdata1820[[#This Row],[L]])</f>
        <v>369.95250000000004</v>
      </c>
      <c r="N1447" s="10">
        <f>testdata1820[[#This Row],[L]]-2*(testdata1820[[#This Row],[H]]-testdata1820[[#This Row],[PP]])</f>
        <v>368.85500000000008</v>
      </c>
      <c r="O1447" s="10">
        <f>2*testdata1820[[#This Row],[PP]]-testdata1820[[#This Row],[L]]</f>
        <v>371.67500000000001</v>
      </c>
      <c r="P1447" s="10">
        <f>testdata1820[[#This Row],[PP]]+(testdata1820[[#This Row],[H]]-testdata1820[[#This Row],[L]])</f>
        <v>372.77249999999998</v>
      </c>
      <c r="Q1447" s="10">
        <f>testdata1820[[#This Row],[H]]+2*(testdata1820[[#This Row],[PP]]-testdata1820[[#This Row],[L]])</f>
        <v>373.08499999999998</v>
      </c>
      <c r="S1447" s="8">
        <v>44183.584722222222</v>
      </c>
      <c r="T1447" s="10">
        <v>371.36250000000001</v>
      </c>
      <c r="U1447" s="10">
        <v>370.26499999999999</v>
      </c>
      <c r="V1447" s="10">
        <v>369.95249999999999</v>
      </c>
      <c r="W1447" s="10">
        <v>368.85500000000002</v>
      </c>
      <c r="X1447" s="10">
        <v>371.67500000000001</v>
      </c>
      <c r="Y1447" s="10">
        <v>372.77249999999998</v>
      </c>
      <c r="Z1447" s="10">
        <v>373.08499999999998</v>
      </c>
    </row>
    <row r="1448" spans="1:26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2">
        <f t="shared" si="48"/>
        <v>370.97</v>
      </c>
      <c r="I1448" s="2">
        <f t="shared" si="49"/>
        <v>372.46</v>
      </c>
      <c r="J1448" s="2">
        <f t="shared" si="50"/>
        <v>371.05</v>
      </c>
      <c r="K1448" s="10">
        <f>(testdata1820[[#This Row],[H]]+testdata1820[[#This Row],[L]]+2*testdata1820[[#This Row],[O]])/4</f>
        <v>371.36250000000001</v>
      </c>
      <c r="L1448" s="10">
        <f>2*testdata1820[[#This Row],[PP]]-testdata1820[[#This Row],[H]]</f>
        <v>370.26500000000004</v>
      </c>
      <c r="M1448" s="10">
        <f>testdata1820[[#This Row],[PP]]-(testdata1820[[#This Row],[H]]-testdata1820[[#This Row],[L]])</f>
        <v>369.95250000000004</v>
      </c>
      <c r="N1448" s="10">
        <f>testdata1820[[#This Row],[L]]-2*(testdata1820[[#This Row],[H]]-testdata1820[[#This Row],[PP]])</f>
        <v>368.85500000000008</v>
      </c>
      <c r="O1448" s="10">
        <f>2*testdata1820[[#This Row],[PP]]-testdata1820[[#This Row],[L]]</f>
        <v>371.67500000000001</v>
      </c>
      <c r="P1448" s="10">
        <f>testdata1820[[#This Row],[PP]]+(testdata1820[[#This Row],[H]]-testdata1820[[#This Row],[L]])</f>
        <v>372.77249999999998</v>
      </c>
      <c r="Q1448" s="10">
        <f>testdata1820[[#This Row],[H]]+2*(testdata1820[[#This Row],[PP]]-testdata1820[[#This Row],[L]])</f>
        <v>373.08499999999998</v>
      </c>
      <c r="S1448" s="8">
        <v>44183.585416666669</v>
      </c>
      <c r="T1448" s="10">
        <v>371.36250000000001</v>
      </c>
      <c r="U1448" s="10">
        <v>370.26499999999999</v>
      </c>
      <c r="V1448" s="10">
        <v>369.95249999999999</v>
      </c>
      <c r="W1448" s="10">
        <v>368.85500000000002</v>
      </c>
      <c r="X1448" s="10">
        <v>371.67500000000001</v>
      </c>
      <c r="Y1448" s="10">
        <v>372.77249999999998</v>
      </c>
      <c r="Z1448" s="10">
        <v>373.08499999999998</v>
      </c>
    </row>
    <row r="1449" spans="1:26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2">
        <f t="shared" si="48"/>
        <v>370.97</v>
      </c>
      <c r="I1449" s="2">
        <f t="shared" si="49"/>
        <v>372.46</v>
      </c>
      <c r="J1449" s="2">
        <f t="shared" si="50"/>
        <v>371.05</v>
      </c>
      <c r="K1449" s="10">
        <f>(testdata1820[[#This Row],[H]]+testdata1820[[#This Row],[L]]+2*testdata1820[[#This Row],[O]])/4</f>
        <v>371.36250000000001</v>
      </c>
      <c r="L1449" s="10">
        <f>2*testdata1820[[#This Row],[PP]]-testdata1820[[#This Row],[H]]</f>
        <v>370.26500000000004</v>
      </c>
      <c r="M1449" s="10">
        <f>testdata1820[[#This Row],[PP]]-(testdata1820[[#This Row],[H]]-testdata1820[[#This Row],[L]])</f>
        <v>369.95250000000004</v>
      </c>
      <c r="N1449" s="10">
        <f>testdata1820[[#This Row],[L]]-2*(testdata1820[[#This Row],[H]]-testdata1820[[#This Row],[PP]])</f>
        <v>368.85500000000008</v>
      </c>
      <c r="O1449" s="10">
        <f>2*testdata1820[[#This Row],[PP]]-testdata1820[[#This Row],[L]]</f>
        <v>371.67500000000001</v>
      </c>
      <c r="P1449" s="10">
        <f>testdata1820[[#This Row],[PP]]+(testdata1820[[#This Row],[H]]-testdata1820[[#This Row],[L]])</f>
        <v>372.77249999999998</v>
      </c>
      <c r="Q1449" s="10">
        <f>testdata1820[[#This Row],[H]]+2*(testdata1820[[#This Row],[PP]]-testdata1820[[#This Row],[L]])</f>
        <v>373.08499999999998</v>
      </c>
      <c r="S1449" s="8">
        <v>44183.586111111108</v>
      </c>
      <c r="T1449" s="10">
        <v>371.36250000000001</v>
      </c>
      <c r="U1449" s="10">
        <v>370.26499999999999</v>
      </c>
      <c r="V1449" s="10">
        <v>369.95249999999999</v>
      </c>
      <c r="W1449" s="10">
        <v>368.85500000000002</v>
      </c>
      <c r="X1449" s="10">
        <v>371.67500000000001</v>
      </c>
      <c r="Y1449" s="10">
        <v>372.77249999999998</v>
      </c>
      <c r="Z1449" s="10">
        <v>373.08499999999998</v>
      </c>
    </row>
    <row r="1450" spans="1:26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2">
        <f t="shared" si="48"/>
        <v>370.97</v>
      </c>
      <c r="I1450" s="2">
        <f t="shared" si="49"/>
        <v>372.46</v>
      </c>
      <c r="J1450" s="2">
        <f t="shared" si="50"/>
        <v>371.05</v>
      </c>
      <c r="K1450" s="10">
        <f>(testdata1820[[#This Row],[H]]+testdata1820[[#This Row],[L]]+2*testdata1820[[#This Row],[O]])/4</f>
        <v>371.36250000000001</v>
      </c>
      <c r="L1450" s="10">
        <f>2*testdata1820[[#This Row],[PP]]-testdata1820[[#This Row],[H]]</f>
        <v>370.26500000000004</v>
      </c>
      <c r="M1450" s="10">
        <f>testdata1820[[#This Row],[PP]]-(testdata1820[[#This Row],[H]]-testdata1820[[#This Row],[L]])</f>
        <v>369.95250000000004</v>
      </c>
      <c r="N1450" s="10">
        <f>testdata1820[[#This Row],[L]]-2*(testdata1820[[#This Row],[H]]-testdata1820[[#This Row],[PP]])</f>
        <v>368.85500000000008</v>
      </c>
      <c r="O1450" s="10">
        <f>2*testdata1820[[#This Row],[PP]]-testdata1820[[#This Row],[L]]</f>
        <v>371.67500000000001</v>
      </c>
      <c r="P1450" s="10">
        <f>testdata1820[[#This Row],[PP]]+(testdata1820[[#This Row],[H]]-testdata1820[[#This Row],[L]])</f>
        <v>372.77249999999998</v>
      </c>
      <c r="Q1450" s="10">
        <f>testdata1820[[#This Row],[H]]+2*(testdata1820[[#This Row],[PP]]-testdata1820[[#This Row],[L]])</f>
        <v>373.08499999999998</v>
      </c>
      <c r="S1450" s="8">
        <v>44183.586805555555</v>
      </c>
      <c r="T1450" s="10">
        <v>371.36250000000001</v>
      </c>
      <c r="U1450" s="10">
        <v>370.26499999999999</v>
      </c>
      <c r="V1450" s="10">
        <v>369.95249999999999</v>
      </c>
      <c r="W1450" s="10">
        <v>368.85500000000002</v>
      </c>
      <c r="X1450" s="10">
        <v>371.67500000000001</v>
      </c>
      <c r="Y1450" s="10">
        <v>372.77249999999998</v>
      </c>
      <c r="Z1450" s="10">
        <v>373.08499999999998</v>
      </c>
    </row>
    <row r="1451" spans="1:26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2">
        <f t="shared" si="48"/>
        <v>370.97</v>
      </c>
      <c r="I1451" s="2">
        <f t="shared" si="49"/>
        <v>372.46</v>
      </c>
      <c r="J1451" s="2">
        <f t="shared" si="50"/>
        <v>371.05</v>
      </c>
      <c r="K1451" s="10">
        <f>(testdata1820[[#This Row],[H]]+testdata1820[[#This Row],[L]]+2*testdata1820[[#This Row],[O]])/4</f>
        <v>371.36250000000001</v>
      </c>
      <c r="L1451" s="10">
        <f>2*testdata1820[[#This Row],[PP]]-testdata1820[[#This Row],[H]]</f>
        <v>370.26500000000004</v>
      </c>
      <c r="M1451" s="10">
        <f>testdata1820[[#This Row],[PP]]-(testdata1820[[#This Row],[H]]-testdata1820[[#This Row],[L]])</f>
        <v>369.95250000000004</v>
      </c>
      <c r="N1451" s="10">
        <f>testdata1820[[#This Row],[L]]-2*(testdata1820[[#This Row],[H]]-testdata1820[[#This Row],[PP]])</f>
        <v>368.85500000000008</v>
      </c>
      <c r="O1451" s="10">
        <f>2*testdata1820[[#This Row],[PP]]-testdata1820[[#This Row],[L]]</f>
        <v>371.67500000000001</v>
      </c>
      <c r="P1451" s="10">
        <f>testdata1820[[#This Row],[PP]]+(testdata1820[[#This Row],[H]]-testdata1820[[#This Row],[L]])</f>
        <v>372.77249999999998</v>
      </c>
      <c r="Q1451" s="10">
        <f>testdata1820[[#This Row],[H]]+2*(testdata1820[[#This Row],[PP]]-testdata1820[[#This Row],[L]])</f>
        <v>373.08499999999998</v>
      </c>
      <c r="S1451" s="8">
        <v>44183.587500000001</v>
      </c>
      <c r="T1451" s="10">
        <v>371.36250000000001</v>
      </c>
      <c r="U1451" s="10">
        <v>370.26499999999999</v>
      </c>
      <c r="V1451" s="10">
        <v>369.95249999999999</v>
      </c>
      <c r="W1451" s="10">
        <v>368.85500000000002</v>
      </c>
      <c r="X1451" s="10">
        <v>371.67500000000001</v>
      </c>
      <c r="Y1451" s="10">
        <v>372.77249999999998</v>
      </c>
      <c r="Z1451" s="10">
        <v>373.08499999999998</v>
      </c>
    </row>
    <row r="1452" spans="1:26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2">
        <f t="shared" si="48"/>
        <v>370.97</v>
      </c>
      <c r="I1452" s="2">
        <f t="shared" si="49"/>
        <v>372.46</v>
      </c>
      <c r="J1452" s="2">
        <f t="shared" si="50"/>
        <v>371.05</v>
      </c>
      <c r="K1452" s="10">
        <f>(testdata1820[[#This Row],[H]]+testdata1820[[#This Row],[L]]+2*testdata1820[[#This Row],[O]])/4</f>
        <v>371.36250000000001</v>
      </c>
      <c r="L1452" s="10">
        <f>2*testdata1820[[#This Row],[PP]]-testdata1820[[#This Row],[H]]</f>
        <v>370.26500000000004</v>
      </c>
      <c r="M1452" s="10">
        <f>testdata1820[[#This Row],[PP]]-(testdata1820[[#This Row],[H]]-testdata1820[[#This Row],[L]])</f>
        <v>369.95250000000004</v>
      </c>
      <c r="N1452" s="10">
        <f>testdata1820[[#This Row],[L]]-2*(testdata1820[[#This Row],[H]]-testdata1820[[#This Row],[PP]])</f>
        <v>368.85500000000008</v>
      </c>
      <c r="O1452" s="10">
        <f>2*testdata1820[[#This Row],[PP]]-testdata1820[[#This Row],[L]]</f>
        <v>371.67500000000001</v>
      </c>
      <c r="P1452" s="10">
        <f>testdata1820[[#This Row],[PP]]+(testdata1820[[#This Row],[H]]-testdata1820[[#This Row],[L]])</f>
        <v>372.77249999999998</v>
      </c>
      <c r="Q1452" s="10">
        <f>testdata1820[[#This Row],[H]]+2*(testdata1820[[#This Row],[PP]]-testdata1820[[#This Row],[L]])</f>
        <v>373.08499999999998</v>
      </c>
      <c r="S1452" s="8">
        <v>44183.588194444441</v>
      </c>
      <c r="T1452" s="10">
        <v>371.36250000000001</v>
      </c>
      <c r="U1452" s="10">
        <v>370.26499999999999</v>
      </c>
      <c r="V1452" s="10">
        <v>369.95249999999999</v>
      </c>
      <c r="W1452" s="10">
        <v>368.85500000000002</v>
      </c>
      <c r="X1452" s="10">
        <v>371.67500000000001</v>
      </c>
      <c r="Y1452" s="10">
        <v>372.77249999999998</v>
      </c>
      <c r="Z1452" s="10">
        <v>373.08499999999998</v>
      </c>
    </row>
    <row r="1453" spans="1:26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2">
        <f t="shared" si="48"/>
        <v>370.97</v>
      </c>
      <c r="I1453" s="2">
        <f t="shared" si="49"/>
        <v>372.46</v>
      </c>
      <c r="J1453" s="2">
        <f t="shared" si="50"/>
        <v>371.05</v>
      </c>
      <c r="K1453" s="10">
        <f>(testdata1820[[#This Row],[H]]+testdata1820[[#This Row],[L]]+2*testdata1820[[#This Row],[O]])/4</f>
        <v>371.36250000000001</v>
      </c>
      <c r="L1453" s="10">
        <f>2*testdata1820[[#This Row],[PP]]-testdata1820[[#This Row],[H]]</f>
        <v>370.26500000000004</v>
      </c>
      <c r="M1453" s="10">
        <f>testdata1820[[#This Row],[PP]]-(testdata1820[[#This Row],[H]]-testdata1820[[#This Row],[L]])</f>
        <v>369.95250000000004</v>
      </c>
      <c r="N1453" s="10">
        <f>testdata1820[[#This Row],[L]]-2*(testdata1820[[#This Row],[H]]-testdata1820[[#This Row],[PP]])</f>
        <v>368.85500000000008</v>
      </c>
      <c r="O1453" s="10">
        <f>2*testdata1820[[#This Row],[PP]]-testdata1820[[#This Row],[L]]</f>
        <v>371.67500000000001</v>
      </c>
      <c r="P1453" s="10">
        <f>testdata1820[[#This Row],[PP]]+(testdata1820[[#This Row],[H]]-testdata1820[[#This Row],[L]])</f>
        <v>372.77249999999998</v>
      </c>
      <c r="Q1453" s="10">
        <f>testdata1820[[#This Row],[H]]+2*(testdata1820[[#This Row],[PP]]-testdata1820[[#This Row],[L]])</f>
        <v>373.08499999999998</v>
      </c>
      <c r="S1453" s="8">
        <v>44183.588888888888</v>
      </c>
      <c r="T1453" s="10">
        <v>371.36250000000001</v>
      </c>
      <c r="U1453" s="10">
        <v>370.26499999999999</v>
      </c>
      <c r="V1453" s="10">
        <v>369.95249999999999</v>
      </c>
      <c r="W1453" s="10">
        <v>368.85500000000002</v>
      </c>
      <c r="X1453" s="10">
        <v>371.67500000000001</v>
      </c>
      <c r="Y1453" s="10">
        <v>372.77249999999998</v>
      </c>
      <c r="Z1453" s="10">
        <v>373.08499999999998</v>
      </c>
    </row>
    <row r="1454" spans="1:26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2">
        <f t="shared" si="48"/>
        <v>370.97</v>
      </c>
      <c r="I1454" s="2">
        <f t="shared" si="49"/>
        <v>372.46</v>
      </c>
      <c r="J1454" s="2">
        <f t="shared" si="50"/>
        <v>371.05</v>
      </c>
      <c r="K1454" s="10">
        <f>(testdata1820[[#This Row],[H]]+testdata1820[[#This Row],[L]]+2*testdata1820[[#This Row],[O]])/4</f>
        <v>371.36250000000001</v>
      </c>
      <c r="L1454" s="10">
        <f>2*testdata1820[[#This Row],[PP]]-testdata1820[[#This Row],[H]]</f>
        <v>370.26500000000004</v>
      </c>
      <c r="M1454" s="10">
        <f>testdata1820[[#This Row],[PP]]-(testdata1820[[#This Row],[H]]-testdata1820[[#This Row],[L]])</f>
        <v>369.95250000000004</v>
      </c>
      <c r="N1454" s="10">
        <f>testdata1820[[#This Row],[L]]-2*(testdata1820[[#This Row],[H]]-testdata1820[[#This Row],[PP]])</f>
        <v>368.85500000000008</v>
      </c>
      <c r="O1454" s="10">
        <f>2*testdata1820[[#This Row],[PP]]-testdata1820[[#This Row],[L]]</f>
        <v>371.67500000000001</v>
      </c>
      <c r="P1454" s="10">
        <f>testdata1820[[#This Row],[PP]]+(testdata1820[[#This Row],[H]]-testdata1820[[#This Row],[L]])</f>
        <v>372.77249999999998</v>
      </c>
      <c r="Q1454" s="10">
        <f>testdata1820[[#This Row],[H]]+2*(testdata1820[[#This Row],[PP]]-testdata1820[[#This Row],[L]])</f>
        <v>373.08499999999998</v>
      </c>
      <c r="S1454" s="8">
        <v>44183.589583333334</v>
      </c>
      <c r="T1454" s="10">
        <v>371.36250000000001</v>
      </c>
      <c r="U1454" s="10">
        <v>370.26499999999999</v>
      </c>
      <c r="V1454" s="10">
        <v>369.95249999999999</v>
      </c>
      <c r="W1454" s="10">
        <v>368.85500000000002</v>
      </c>
      <c r="X1454" s="10">
        <v>371.67500000000001</v>
      </c>
      <c r="Y1454" s="10">
        <v>372.77249999999998</v>
      </c>
      <c r="Z1454" s="10">
        <v>373.08499999999998</v>
      </c>
    </row>
    <row r="1455" spans="1:26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2">
        <f t="shared" si="48"/>
        <v>370.97</v>
      </c>
      <c r="I1455" s="2">
        <f t="shared" si="49"/>
        <v>372.46</v>
      </c>
      <c r="J1455" s="2">
        <f t="shared" si="50"/>
        <v>371.05</v>
      </c>
      <c r="K1455" s="10">
        <f>(testdata1820[[#This Row],[H]]+testdata1820[[#This Row],[L]]+2*testdata1820[[#This Row],[O]])/4</f>
        <v>371.36250000000001</v>
      </c>
      <c r="L1455" s="10">
        <f>2*testdata1820[[#This Row],[PP]]-testdata1820[[#This Row],[H]]</f>
        <v>370.26500000000004</v>
      </c>
      <c r="M1455" s="10">
        <f>testdata1820[[#This Row],[PP]]-(testdata1820[[#This Row],[H]]-testdata1820[[#This Row],[L]])</f>
        <v>369.95250000000004</v>
      </c>
      <c r="N1455" s="10">
        <f>testdata1820[[#This Row],[L]]-2*(testdata1820[[#This Row],[H]]-testdata1820[[#This Row],[PP]])</f>
        <v>368.85500000000008</v>
      </c>
      <c r="O1455" s="10">
        <f>2*testdata1820[[#This Row],[PP]]-testdata1820[[#This Row],[L]]</f>
        <v>371.67500000000001</v>
      </c>
      <c r="P1455" s="10">
        <f>testdata1820[[#This Row],[PP]]+(testdata1820[[#This Row],[H]]-testdata1820[[#This Row],[L]])</f>
        <v>372.77249999999998</v>
      </c>
      <c r="Q1455" s="10">
        <f>testdata1820[[#This Row],[H]]+2*(testdata1820[[#This Row],[PP]]-testdata1820[[#This Row],[L]])</f>
        <v>373.08499999999998</v>
      </c>
      <c r="S1455" s="8">
        <v>44183.590277777781</v>
      </c>
      <c r="T1455" s="10">
        <v>371.36250000000001</v>
      </c>
      <c r="U1455" s="10">
        <v>370.26499999999999</v>
      </c>
      <c r="V1455" s="10">
        <v>369.95249999999999</v>
      </c>
      <c r="W1455" s="10">
        <v>368.85500000000002</v>
      </c>
      <c r="X1455" s="10">
        <v>371.67500000000001</v>
      </c>
      <c r="Y1455" s="10">
        <v>372.77249999999998</v>
      </c>
      <c r="Z1455" s="10">
        <v>373.08499999999998</v>
      </c>
    </row>
    <row r="1456" spans="1:26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2">
        <f t="shared" si="48"/>
        <v>370.97</v>
      </c>
      <c r="I1456" s="2">
        <f t="shared" si="49"/>
        <v>372.46</v>
      </c>
      <c r="J1456" s="2">
        <f t="shared" si="50"/>
        <v>371.05</v>
      </c>
      <c r="K1456" s="10">
        <f>(testdata1820[[#This Row],[H]]+testdata1820[[#This Row],[L]]+2*testdata1820[[#This Row],[O]])/4</f>
        <v>371.36250000000001</v>
      </c>
      <c r="L1456" s="10">
        <f>2*testdata1820[[#This Row],[PP]]-testdata1820[[#This Row],[H]]</f>
        <v>370.26500000000004</v>
      </c>
      <c r="M1456" s="10">
        <f>testdata1820[[#This Row],[PP]]-(testdata1820[[#This Row],[H]]-testdata1820[[#This Row],[L]])</f>
        <v>369.95250000000004</v>
      </c>
      <c r="N1456" s="10">
        <f>testdata1820[[#This Row],[L]]-2*(testdata1820[[#This Row],[H]]-testdata1820[[#This Row],[PP]])</f>
        <v>368.85500000000008</v>
      </c>
      <c r="O1456" s="10">
        <f>2*testdata1820[[#This Row],[PP]]-testdata1820[[#This Row],[L]]</f>
        <v>371.67500000000001</v>
      </c>
      <c r="P1456" s="10">
        <f>testdata1820[[#This Row],[PP]]+(testdata1820[[#This Row],[H]]-testdata1820[[#This Row],[L]])</f>
        <v>372.77249999999998</v>
      </c>
      <c r="Q1456" s="10">
        <f>testdata1820[[#This Row],[H]]+2*(testdata1820[[#This Row],[PP]]-testdata1820[[#This Row],[L]])</f>
        <v>373.08499999999998</v>
      </c>
      <c r="S1456" s="8">
        <v>44183.59097222222</v>
      </c>
      <c r="T1456" s="10">
        <v>371.36250000000001</v>
      </c>
      <c r="U1456" s="10">
        <v>370.26499999999999</v>
      </c>
      <c r="V1456" s="10">
        <v>369.95249999999999</v>
      </c>
      <c r="W1456" s="10">
        <v>368.85500000000002</v>
      </c>
      <c r="X1456" s="10">
        <v>371.67500000000001</v>
      </c>
      <c r="Y1456" s="10">
        <v>372.77249999999998</v>
      </c>
      <c r="Z1456" s="10">
        <v>373.08499999999998</v>
      </c>
    </row>
    <row r="1457" spans="1:26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2">
        <f t="shared" si="48"/>
        <v>370.97</v>
      </c>
      <c r="I1457" s="2">
        <f t="shared" si="49"/>
        <v>372.46</v>
      </c>
      <c r="J1457" s="2">
        <f t="shared" si="50"/>
        <v>371.05</v>
      </c>
      <c r="K1457" s="10">
        <f>(testdata1820[[#This Row],[H]]+testdata1820[[#This Row],[L]]+2*testdata1820[[#This Row],[O]])/4</f>
        <v>371.36250000000001</v>
      </c>
      <c r="L1457" s="10">
        <f>2*testdata1820[[#This Row],[PP]]-testdata1820[[#This Row],[H]]</f>
        <v>370.26500000000004</v>
      </c>
      <c r="M1457" s="10">
        <f>testdata1820[[#This Row],[PP]]-(testdata1820[[#This Row],[H]]-testdata1820[[#This Row],[L]])</f>
        <v>369.95250000000004</v>
      </c>
      <c r="N1457" s="10">
        <f>testdata1820[[#This Row],[L]]-2*(testdata1820[[#This Row],[H]]-testdata1820[[#This Row],[PP]])</f>
        <v>368.85500000000008</v>
      </c>
      <c r="O1457" s="10">
        <f>2*testdata1820[[#This Row],[PP]]-testdata1820[[#This Row],[L]]</f>
        <v>371.67500000000001</v>
      </c>
      <c r="P1457" s="10">
        <f>testdata1820[[#This Row],[PP]]+(testdata1820[[#This Row],[H]]-testdata1820[[#This Row],[L]])</f>
        <v>372.77249999999998</v>
      </c>
      <c r="Q1457" s="10">
        <f>testdata1820[[#This Row],[H]]+2*(testdata1820[[#This Row],[PP]]-testdata1820[[#This Row],[L]])</f>
        <v>373.08499999999998</v>
      </c>
      <c r="S1457" s="8">
        <v>44183.591666666667</v>
      </c>
      <c r="T1457" s="10">
        <v>371.36250000000001</v>
      </c>
      <c r="U1457" s="10">
        <v>370.26499999999999</v>
      </c>
      <c r="V1457" s="10">
        <v>369.95249999999999</v>
      </c>
      <c r="W1457" s="10">
        <v>368.85500000000002</v>
      </c>
      <c r="X1457" s="10">
        <v>371.67500000000001</v>
      </c>
      <c r="Y1457" s="10">
        <v>372.77249999999998</v>
      </c>
      <c r="Z1457" s="10">
        <v>373.08499999999998</v>
      </c>
    </row>
    <row r="1458" spans="1:26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2">
        <f t="shared" si="48"/>
        <v>370.97</v>
      </c>
      <c r="I1458" s="2">
        <f t="shared" si="49"/>
        <v>372.46</v>
      </c>
      <c r="J1458" s="2">
        <f t="shared" si="50"/>
        <v>371.05</v>
      </c>
      <c r="K1458" s="10">
        <f>(testdata1820[[#This Row],[H]]+testdata1820[[#This Row],[L]]+2*testdata1820[[#This Row],[O]])/4</f>
        <v>371.36250000000001</v>
      </c>
      <c r="L1458" s="10">
        <f>2*testdata1820[[#This Row],[PP]]-testdata1820[[#This Row],[H]]</f>
        <v>370.26500000000004</v>
      </c>
      <c r="M1458" s="10">
        <f>testdata1820[[#This Row],[PP]]-(testdata1820[[#This Row],[H]]-testdata1820[[#This Row],[L]])</f>
        <v>369.95250000000004</v>
      </c>
      <c r="N1458" s="10">
        <f>testdata1820[[#This Row],[L]]-2*(testdata1820[[#This Row],[H]]-testdata1820[[#This Row],[PP]])</f>
        <v>368.85500000000008</v>
      </c>
      <c r="O1458" s="10">
        <f>2*testdata1820[[#This Row],[PP]]-testdata1820[[#This Row],[L]]</f>
        <v>371.67500000000001</v>
      </c>
      <c r="P1458" s="10">
        <f>testdata1820[[#This Row],[PP]]+(testdata1820[[#This Row],[H]]-testdata1820[[#This Row],[L]])</f>
        <v>372.77249999999998</v>
      </c>
      <c r="Q1458" s="10">
        <f>testdata1820[[#This Row],[H]]+2*(testdata1820[[#This Row],[PP]]-testdata1820[[#This Row],[L]])</f>
        <v>373.08499999999998</v>
      </c>
      <c r="S1458" s="8">
        <v>44183.592361111114</v>
      </c>
      <c r="T1458" s="10">
        <v>371.36250000000001</v>
      </c>
      <c r="U1458" s="10">
        <v>370.26499999999999</v>
      </c>
      <c r="V1458" s="10">
        <v>369.95249999999999</v>
      </c>
      <c r="W1458" s="10">
        <v>368.85500000000002</v>
      </c>
      <c r="X1458" s="10">
        <v>371.67500000000001</v>
      </c>
      <c r="Y1458" s="10">
        <v>372.77249999999998</v>
      </c>
      <c r="Z1458" s="10">
        <v>373.08499999999998</v>
      </c>
    </row>
    <row r="1459" spans="1:26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2">
        <f t="shared" si="48"/>
        <v>370.97</v>
      </c>
      <c r="I1459" s="2">
        <f t="shared" si="49"/>
        <v>372.46</v>
      </c>
      <c r="J1459" s="2">
        <f t="shared" si="50"/>
        <v>371.05</v>
      </c>
      <c r="K1459" s="10">
        <f>(testdata1820[[#This Row],[H]]+testdata1820[[#This Row],[L]]+2*testdata1820[[#This Row],[O]])/4</f>
        <v>371.36250000000001</v>
      </c>
      <c r="L1459" s="10">
        <f>2*testdata1820[[#This Row],[PP]]-testdata1820[[#This Row],[H]]</f>
        <v>370.26500000000004</v>
      </c>
      <c r="M1459" s="10">
        <f>testdata1820[[#This Row],[PP]]-(testdata1820[[#This Row],[H]]-testdata1820[[#This Row],[L]])</f>
        <v>369.95250000000004</v>
      </c>
      <c r="N1459" s="10">
        <f>testdata1820[[#This Row],[L]]-2*(testdata1820[[#This Row],[H]]-testdata1820[[#This Row],[PP]])</f>
        <v>368.85500000000008</v>
      </c>
      <c r="O1459" s="10">
        <f>2*testdata1820[[#This Row],[PP]]-testdata1820[[#This Row],[L]]</f>
        <v>371.67500000000001</v>
      </c>
      <c r="P1459" s="10">
        <f>testdata1820[[#This Row],[PP]]+(testdata1820[[#This Row],[H]]-testdata1820[[#This Row],[L]])</f>
        <v>372.77249999999998</v>
      </c>
      <c r="Q1459" s="10">
        <f>testdata1820[[#This Row],[H]]+2*(testdata1820[[#This Row],[PP]]-testdata1820[[#This Row],[L]])</f>
        <v>373.08499999999998</v>
      </c>
      <c r="S1459" s="8">
        <v>44183.593055555553</v>
      </c>
      <c r="T1459" s="10">
        <v>371.36250000000001</v>
      </c>
      <c r="U1459" s="10">
        <v>370.26499999999999</v>
      </c>
      <c r="V1459" s="10">
        <v>369.95249999999999</v>
      </c>
      <c r="W1459" s="10">
        <v>368.85500000000002</v>
      </c>
      <c r="X1459" s="10">
        <v>371.67500000000001</v>
      </c>
      <c r="Y1459" s="10">
        <v>372.77249999999998</v>
      </c>
      <c r="Z1459" s="10">
        <v>373.08499999999998</v>
      </c>
    </row>
    <row r="1460" spans="1:26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2">
        <f t="shared" si="48"/>
        <v>370.97</v>
      </c>
      <c r="I1460" s="2">
        <f t="shared" si="49"/>
        <v>372.46</v>
      </c>
      <c r="J1460" s="2">
        <f t="shared" si="50"/>
        <v>371.05</v>
      </c>
      <c r="K1460" s="10">
        <f>(testdata1820[[#This Row],[H]]+testdata1820[[#This Row],[L]]+2*testdata1820[[#This Row],[O]])/4</f>
        <v>371.36250000000001</v>
      </c>
      <c r="L1460" s="10">
        <f>2*testdata1820[[#This Row],[PP]]-testdata1820[[#This Row],[H]]</f>
        <v>370.26500000000004</v>
      </c>
      <c r="M1460" s="10">
        <f>testdata1820[[#This Row],[PP]]-(testdata1820[[#This Row],[H]]-testdata1820[[#This Row],[L]])</f>
        <v>369.95250000000004</v>
      </c>
      <c r="N1460" s="10">
        <f>testdata1820[[#This Row],[L]]-2*(testdata1820[[#This Row],[H]]-testdata1820[[#This Row],[PP]])</f>
        <v>368.85500000000008</v>
      </c>
      <c r="O1460" s="10">
        <f>2*testdata1820[[#This Row],[PP]]-testdata1820[[#This Row],[L]]</f>
        <v>371.67500000000001</v>
      </c>
      <c r="P1460" s="10">
        <f>testdata1820[[#This Row],[PP]]+(testdata1820[[#This Row],[H]]-testdata1820[[#This Row],[L]])</f>
        <v>372.77249999999998</v>
      </c>
      <c r="Q1460" s="10">
        <f>testdata1820[[#This Row],[H]]+2*(testdata1820[[#This Row],[PP]]-testdata1820[[#This Row],[L]])</f>
        <v>373.08499999999998</v>
      </c>
      <c r="S1460" s="8">
        <v>44183.59375</v>
      </c>
      <c r="T1460" s="10">
        <v>371.36250000000001</v>
      </c>
      <c r="U1460" s="10">
        <v>370.26499999999999</v>
      </c>
      <c r="V1460" s="10">
        <v>369.95249999999999</v>
      </c>
      <c r="W1460" s="10">
        <v>368.85500000000002</v>
      </c>
      <c r="X1460" s="10">
        <v>371.67500000000001</v>
      </c>
      <c r="Y1460" s="10">
        <v>372.77249999999998</v>
      </c>
      <c r="Z1460" s="10">
        <v>373.08499999999998</v>
      </c>
    </row>
    <row r="1461" spans="1:26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2">
        <f t="shared" si="48"/>
        <v>370.97</v>
      </c>
      <c r="I1461" s="2">
        <f t="shared" si="49"/>
        <v>372.46</v>
      </c>
      <c r="J1461" s="2">
        <f t="shared" si="50"/>
        <v>371.05</v>
      </c>
      <c r="K1461" s="10">
        <f>(testdata1820[[#This Row],[H]]+testdata1820[[#This Row],[L]]+2*testdata1820[[#This Row],[O]])/4</f>
        <v>371.36250000000001</v>
      </c>
      <c r="L1461" s="10">
        <f>2*testdata1820[[#This Row],[PP]]-testdata1820[[#This Row],[H]]</f>
        <v>370.26500000000004</v>
      </c>
      <c r="M1461" s="10">
        <f>testdata1820[[#This Row],[PP]]-(testdata1820[[#This Row],[H]]-testdata1820[[#This Row],[L]])</f>
        <v>369.95250000000004</v>
      </c>
      <c r="N1461" s="10">
        <f>testdata1820[[#This Row],[L]]-2*(testdata1820[[#This Row],[H]]-testdata1820[[#This Row],[PP]])</f>
        <v>368.85500000000008</v>
      </c>
      <c r="O1461" s="10">
        <f>2*testdata1820[[#This Row],[PP]]-testdata1820[[#This Row],[L]]</f>
        <v>371.67500000000001</v>
      </c>
      <c r="P1461" s="10">
        <f>testdata1820[[#This Row],[PP]]+(testdata1820[[#This Row],[H]]-testdata1820[[#This Row],[L]])</f>
        <v>372.77249999999998</v>
      </c>
      <c r="Q1461" s="10">
        <f>testdata1820[[#This Row],[H]]+2*(testdata1820[[#This Row],[PP]]-testdata1820[[#This Row],[L]])</f>
        <v>373.08499999999998</v>
      </c>
      <c r="S1461" s="8">
        <v>44183.594444444447</v>
      </c>
      <c r="T1461" s="10">
        <v>371.36250000000001</v>
      </c>
      <c r="U1461" s="10">
        <v>370.26499999999999</v>
      </c>
      <c r="V1461" s="10">
        <v>369.95249999999999</v>
      </c>
      <c r="W1461" s="10">
        <v>368.85500000000002</v>
      </c>
      <c r="X1461" s="10">
        <v>371.67500000000001</v>
      </c>
      <c r="Y1461" s="10">
        <v>372.77249999999998</v>
      </c>
      <c r="Z1461" s="10">
        <v>373.08499999999998</v>
      </c>
    </row>
    <row r="1462" spans="1:26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2">
        <f t="shared" si="48"/>
        <v>370.97</v>
      </c>
      <c r="I1462" s="2">
        <f t="shared" si="49"/>
        <v>372.46</v>
      </c>
      <c r="J1462" s="2">
        <f t="shared" si="50"/>
        <v>371.05</v>
      </c>
      <c r="K1462" s="10">
        <f>(testdata1820[[#This Row],[H]]+testdata1820[[#This Row],[L]]+2*testdata1820[[#This Row],[O]])/4</f>
        <v>371.36250000000001</v>
      </c>
      <c r="L1462" s="10">
        <f>2*testdata1820[[#This Row],[PP]]-testdata1820[[#This Row],[H]]</f>
        <v>370.26500000000004</v>
      </c>
      <c r="M1462" s="10">
        <f>testdata1820[[#This Row],[PP]]-(testdata1820[[#This Row],[H]]-testdata1820[[#This Row],[L]])</f>
        <v>369.95250000000004</v>
      </c>
      <c r="N1462" s="10">
        <f>testdata1820[[#This Row],[L]]-2*(testdata1820[[#This Row],[H]]-testdata1820[[#This Row],[PP]])</f>
        <v>368.85500000000008</v>
      </c>
      <c r="O1462" s="10">
        <f>2*testdata1820[[#This Row],[PP]]-testdata1820[[#This Row],[L]]</f>
        <v>371.67500000000001</v>
      </c>
      <c r="P1462" s="10">
        <f>testdata1820[[#This Row],[PP]]+(testdata1820[[#This Row],[H]]-testdata1820[[#This Row],[L]])</f>
        <v>372.77249999999998</v>
      </c>
      <c r="Q1462" s="10">
        <f>testdata1820[[#This Row],[H]]+2*(testdata1820[[#This Row],[PP]]-testdata1820[[#This Row],[L]])</f>
        <v>373.08499999999998</v>
      </c>
      <c r="S1462" s="8">
        <v>44183.595138888886</v>
      </c>
      <c r="T1462" s="10">
        <v>371.36250000000001</v>
      </c>
      <c r="U1462" s="10">
        <v>370.26499999999999</v>
      </c>
      <c r="V1462" s="10">
        <v>369.95249999999999</v>
      </c>
      <c r="W1462" s="10">
        <v>368.85500000000002</v>
      </c>
      <c r="X1462" s="10">
        <v>371.67500000000001</v>
      </c>
      <c r="Y1462" s="10">
        <v>372.77249999999998</v>
      </c>
      <c r="Z1462" s="10">
        <v>373.08499999999998</v>
      </c>
    </row>
    <row r="1463" spans="1:26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2">
        <f t="shared" si="48"/>
        <v>370.97</v>
      </c>
      <c r="I1463" s="2">
        <f t="shared" si="49"/>
        <v>372.46</v>
      </c>
      <c r="J1463" s="2">
        <f t="shared" si="50"/>
        <v>371.05</v>
      </c>
      <c r="K1463" s="10">
        <f>(testdata1820[[#This Row],[H]]+testdata1820[[#This Row],[L]]+2*testdata1820[[#This Row],[O]])/4</f>
        <v>371.36250000000001</v>
      </c>
      <c r="L1463" s="10">
        <f>2*testdata1820[[#This Row],[PP]]-testdata1820[[#This Row],[H]]</f>
        <v>370.26500000000004</v>
      </c>
      <c r="M1463" s="10">
        <f>testdata1820[[#This Row],[PP]]-(testdata1820[[#This Row],[H]]-testdata1820[[#This Row],[L]])</f>
        <v>369.95250000000004</v>
      </c>
      <c r="N1463" s="10">
        <f>testdata1820[[#This Row],[L]]-2*(testdata1820[[#This Row],[H]]-testdata1820[[#This Row],[PP]])</f>
        <v>368.85500000000008</v>
      </c>
      <c r="O1463" s="10">
        <f>2*testdata1820[[#This Row],[PP]]-testdata1820[[#This Row],[L]]</f>
        <v>371.67500000000001</v>
      </c>
      <c r="P1463" s="10">
        <f>testdata1820[[#This Row],[PP]]+(testdata1820[[#This Row],[H]]-testdata1820[[#This Row],[L]])</f>
        <v>372.77249999999998</v>
      </c>
      <c r="Q1463" s="10">
        <f>testdata1820[[#This Row],[H]]+2*(testdata1820[[#This Row],[PP]]-testdata1820[[#This Row],[L]])</f>
        <v>373.08499999999998</v>
      </c>
      <c r="S1463" s="8">
        <v>44183.595833333333</v>
      </c>
      <c r="T1463" s="10">
        <v>371.36250000000001</v>
      </c>
      <c r="U1463" s="10">
        <v>370.26499999999999</v>
      </c>
      <c r="V1463" s="10">
        <v>369.95249999999999</v>
      </c>
      <c r="W1463" s="10">
        <v>368.85500000000002</v>
      </c>
      <c r="X1463" s="10">
        <v>371.67500000000001</v>
      </c>
      <c r="Y1463" s="10">
        <v>372.77249999999998</v>
      </c>
      <c r="Z1463" s="10">
        <v>373.08499999999998</v>
      </c>
    </row>
    <row r="1464" spans="1:26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2">
        <f t="shared" si="48"/>
        <v>370.97</v>
      </c>
      <c r="I1464" s="2">
        <f t="shared" si="49"/>
        <v>372.46</v>
      </c>
      <c r="J1464" s="2">
        <f t="shared" si="50"/>
        <v>371.05</v>
      </c>
      <c r="K1464" s="10">
        <f>(testdata1820[[#This Row],[H]]+testdata1820[[#This Row],[L]]+2*testdata1820[[#This Row],[O]])/4</f>
        <v>371.36250000000001</v>
      </c>
      <c r="L1464" s="10">
        <f>2*testdata1820[[#This Row],[PP]]-testdata1820[[#This Row],[H]]</f>
        <v>370.26500000000004</v>
      </c>
      <c r="M1464" s="10">
        <f>testdata1820[[#This Row],[PP]]-(testdata1820[[#This Row],[H]]-testdata1820[[#This Row],[L]])</f>
        <v>369.95250000000004</v>
      </c>
      <c r="N1464" s="10">
        <f>testdata1820[[#This Row],[L]]-2*(testdata1820[[#This Row],[H]]-testdata1820[[#This Row],[PP]])</f>
        <v>368.85500000000008</v>
      </c>
      <c r="O1464" s="10">
        <f>2*testdata1820[[#This Row],[PP]]-testdata1820[[#This Row],[L]]</f>
        <v>371.67500000000001</v>
      </c>
      <c r="P1464" s="10">
        <f>testdata1820[[#This Row],[PP]]+(testdata1820[[#This Row],[H]]-testdata1820[[#This Row],[L]])</f>
        <v>372.77249999999998</v>
      </c>
      <c r="Q1464" s="10">
        <f>testdata1820[[#This Row],[H]]+2*(testdata1820[[#This Row],[PP]]-testdata1820[[#This Row],[L]])</f>
        <v>373.08499999999998</v>
      </c>
      <c r="S1464" s="8">
        <v>44183.59652777778</v>
      </c>
      <c r="T1464" s="10">
        <v>371.36250000000001</v>
      </c>
      <c r="U1464" s="10">
        <v>370.26499999999999</v>
      </c>
      <c r="V1464" s="10">
        <v>369.95249999999999</v>
      </c>
      <c r="W1464" s="10">
        <v>368.85500000000002</v>
      </c>
      <c r="X1464" s="10">
        <v>371.67500000000001</v>
      </c>
      <c r="Y1464" s="10">
        <v>372.77249999999998</v>
      </c>
      <c r="Z1464" s="10">
        <v>373.08499999999998</v>
      </c>
    </row>
    <row r="1465" spans="1:26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2">
        <f t="shared" si="48"/>
        <v>370.97</v>
      </c>
      <c r="I1465" s="2">
        <f t="shared" si="49"/>
        <v>372.46</v>
      </c>
      <c r="J1465" s="2">
        <f t="shared" si="50"/>
        <v>371.05</v>
      </c>
      <c r="K1465" s="10">
        <f>(testdata1820[[#This Row],[H]]+testdata1820[[#This Row],[L]]+2*testdata1820[[#This Row],[O]])/4</f>
        <v>371.36250000000001</v>
      </c>
      <c r="L1465" s="10">
        <f>2*testdata1820[[#This Row],[PP]]-testdata1820[[#This Row],[H]]</f>
        <v>370.26500000000004</v>
      </c>
      <c r="M1465" s="10">
        <f>testdata1820[[#This Row],[PP]]-(testdata1820[[#This Row],[H]]-testdata1820[[#This Row],[L]])</f>
        <v>369.95250000000004</v>
      </c>
      <c r="N1465" s="10">
        <f>testdata1820[[#This Row],[L]]-2*(testdata1820[[#This Row],[H]]-testdata1820[[#This Row],[PP]])</f>
        <v>368.85500000000008</v>
      </c>
      <c r="O1465" s="10">
        <f>2*testdata1820[[#This Row],[PP]]-testdata1820[[#This Row],[L]]</f>
        <v>371.67500000000001</v>
      </c>
      <c r="P1465" s="10">
        <f>testdata1820[[#This Row],[PP]]+(testdata1820[[#This Row],[H]]-testdata1820[[#This Row],[L]])</f>
        <v>372.77249999999998</v>
      </c>
      <c r="Q1465" s="10">
        <f>testdata1820[[#This Row],[H]]+2*(testdata1820[[#This Row],[PP]]-testdata1820[[#This Row],[L]])</f>
        <v>373.08499999999998</v>
      </c>
      <c r="S1465" s="8">
        <v>44183.597222222219</v>
      </c>
      <c r="T1465" s="10">
        <v>371.36250000000001</v>
      </c>
      <c r="U1465" s="10">
        <v>370.26499999999999</v>
      </c>
      <c r="V1465" s="10">
        <v>369.95249999999999</v>
      </c>
      <c r="W1465" s="10">
        <v>368.85500000000002</v>
      </c>
      <c r="X1465" s="10">
        <v>371.67500000000001</v>
      </c>
      <c r="Y1465" s="10">
        <v>372.77249999999998</v>
      </c>
      <c r="Z1465" s="10">
        <v>373.08499999999998</v>
      </c>
    </row>
    <row r="1466" spans="1:26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2">
        <f t="shared" si="48"/>
        <v>370.97</v>
      </c>
      <c r="I1466" s="2">
        <f t="shared" si="49"/>
        <v>372.46</v>
      </c>
      <c r="J1466" s="2">
        <f t="shared" si="50"/>
        <v>371.05</v>
      </c>
      <c r="K1466" s="10">
        <f>(testdata1820[[#This Row],[H]]+testdata1820[[#This Row],[L]]+2*testdata1820[[#This Row],[O]])/4</f>
        <v>371.36250000000001</v>
      </c>
      <c r="L1466" s="10">
        <f>2*testdata1820[[#This Row],[PP]]-testdata1820[[#This Row],[H]]</f>
        <v>370.26500000000004</v>
      </c>
      <c r="M1466" s="10">
        <f>testdata1820[[#This Row],[PP]]-(testdata1820[[#This Row],[H]]-testdata1820[[#This Row],[L]])</f>
        <v>369.95250000000004</v>
      </c>
      <c r="N1466" s="10">
        <f>testdata1820[[#This Row],[L]]-2*(testdata1820[[#This Row],[H]]-testdata1820[[#This Row],[PP]])</f>
        <v>368.85500000000008</v>
      </c>
      <c r="O1466" s="10">
        <f>2*testdata1820[[#This Row],[PP]]-testdata1820[[#This Row],[L]]</f>
        <v>371.67500000000001</v>
      </c>
      <c r="P1466" s="10">
        <f>testdata1820[[#This Row],[PP]]+(testdata1820[[#This Row],[H]]-testdata1820[[#This Row],[L]])</f>
        <v>372.77249999999998</v>
      </c>
      <c r="Q1466" s="10">
        <f>testdata1820[[#This Row],[H]]+2*(testdata1820[[#This Row],[PP]]-testdata1820[[#This Row],[L]])</f>
        <v>373.08499999999998</v>
      </c>
      <c r="S1466" s="8">
        <v>44183.597916666666</v>
      </c>
      <c r="T1466" s="10">
        <v>371.36250000000001</v>
      </c>
      <c r="U1466" s="10">
        <v>370.26499999999999</v>
      </c>
      <c r="V1466" s="10">
        <v>369.95249999999999</v>
      </c>
      <c r="W1466" s="10">
        <v>368.85500000000002</v>
      </c>
      <c r="X1466" s="10">
        <v>371.67500000000001</v>
      </c>
      <c r="Y1466" s="10">
        <v>372.77249999999998</v>
      </c>
      <c r="Z1466" s="10">
        <v>373.08499999999998</v>
      </c>
    </row>
    <row r="1467" spans="1:26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2">
        <f t="shared" si="48"/>
        <v>370.97</v>
      </c>
      <c r="I1467" s="2">
        <f t="shared" si="49"/>
        <v>372.46</v>
      </c>
      <c r="J1467" s="2">
        <f t="shared" si="50"/>
        <v>371.05</v>
      </c>
      <c r="K1467" s="10">
        <f>(testdata1820[[#This Row],[H]]+testdata1820[[#This Row],[L]]+2*testdata1820[[#This Row],[O]])/4</f>
        <v>371.36250000000001</v>
      </c>
      <c r="L1467" s="10">
        <f>2*testdata1820[[#This Row],[PP]]-testdata1820[[#This Row],[H]]</f>
        <v>370.26500000000004</v>
      </c>
      <c r="M1467" s="10">
        <f>testdata1820[[#This Row],[PP]]-(testdata1820[[#This Row],[H]]-testdata1820[[#This Row],[L]])</f>
        <v>369.95250000000004</v>
      </c>
      <c r="N1467" s="10">
        <f>testdata1820[[#This Row],[L]]-2*(testdata1820[[#This Row],[H]]-testdata1820[[#This Row],[PP]])</f>
        <v>368.85500000000008</v>
      </c>
      <c r="O1467" s="10">
        <f>2*testdata1820[[#This Row],[PP]]-testdata1820[[#This Row],[L]]</f>
        <v>371.67500000000001</v>
      </c>
      <c r="P1467" s="10">
        <f>testdata1820[[#This Row],[PP]]+(testdata1820[[#This Row],[H]]-testdata1820[[#This Row],[L]])</f>
        <v>372.77249999999998</v>
      </c>
      <c r="Q1467" s="10">
        <f>testdata1820[[#This Row],[H]]+2*(testdata1820[[#This Row],[PP]]-testdata1820[[#This Row],[L]])</f>
        <v>373.08499999999998</v>
      </c>
      <c r="S1467" s="8">
        <v>44183.598611111112</v>
      </c>
      <c r="T1467" s="10">
        <v>371.36250000000001</v>
      </c>
      <c r="U1467" s="10">
        <v>370.26499999999999</v>
      </c>
      <c r="V1467" s="10">
        <v>369.95249999999999</v>
      </c>
      <c r="W1467" s="10">
        <v>368.85500000000002</v>
      </c>
      <c r="X1467" s="10">
        <v>371.67500000000001</v>
      </c>
      <c r="Y1467" s="10">
        <v>372.77249999999998</v>
      </c>
      <c r="Z1467" s="10">
        <v>373.08499999999998</v>
      </c>
    </row>
    <row r="1468" spans="1:26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2">
        <f t="shared" si="48"/>
        <v>370.97</v>
      </c>
      <c r="I1468" s="2">
        <f t="shared" si="49"/>
        <v>372.46</v>
      </c>
      <c r="J1468" s="2">
        <f t="shared" si="50"/>
        <v>371.05</v>
      </c>
      <c r="K1468" s="10">
        <f>(testdata1820[[#This Row],[H]]+testdata1820[[#This Row],[L]]+2*testdata1820[[#This Row],[O]])/4</f>
        <v>371.36250000000001</v>
      </c>
      <c r="L1468" s="10">
        <f>2*testdata1820[[#This Row],[PP]]-testdata1820[[#This Row],[H]]</f>
        <v>370.26500000000004</v>
      </c>
      <c r="M1468" s="10">
        <f>testdata1820[[#This Row],[PP]]-(testdata1820[[#This Row],[H]]-testdata1820[[#This Row],[L]])</f>
        <v>369.95250000000004</v>
      </c>
      <c r="N1468" s="10">
        <f>testdata1820[[#This Row],[L]]-2*(testdata1820[[#This Row],[H]]-testdata1820[[#This Row],[PP]])</f>
        <v>368.85500000000008</v>
      </c>
      <c r="O1468" s="10">
        <f>2*testdata1820[[#This Row],[PP]]-testdata1820[[#This Row],[L]]</f>
        <v>371.67500000000001</v>
      </c>
      <c r="P1468" s="10">
        <f>testdata1820[[#This Row],[PP]]+(testdata1820[[#This Row],[H]]-testdata1820[[#This Row],[L]])</f>
        <v>372.77249999999998</v>
      </c>
      <c r="Q1468" s="10">
        <f>testdata1820[[#This Row],[H]]+2*(testdata1820[[#This Row],[PP]]-testdata1820[[#This Row],[L]])</f>
        <v>373.08499999999998</v>
      </c>
      <c r="S1468" s="8">
        <v>44183.599305555559</v>
      </c>
      <c r="T1468" s="10">
        <v>371.36250000000001</v>
      </c>
      <c r="U1468" s="10">
        <v>370.26499999999999</v>
      </c>
      <c r="V1468" s="10">
        <v>369.95249999999999</v>
      </c>
      <c r="W1468" s="10">
        <v>368.85500000000002</v>
      </c>
      <c r="X1468" s="10">
        <v>371.67500000000001</v>
      </c>
      <c r="Y1468" s="10">
        <v>372.77249999999998</v>
      </c>
      <c r="Z1468" s="10">
        <v>373.08499999999998</v>
      </c>
    </row>
    <row r="1469" spans="1:26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2">
        <f t="shared" si="48"/>
        <v>370.97</v>
      </c>
      <c r="I1469" s="2">
        <f t="shared" si="49"/>
        <v>372.46</v>
      </c>
      <c r="J1469" s="2">
        <f t="shared" si="50"/>
        <v>371.05</v>
      </c>
      <c r="K1469" s="10">
        <f>(testdata1820[[#This Row],[H]]+testdata1820[[#This Row],[L]]+2*testdata1820[[#This Row],[O]])/4</f>
        <v>371.36250000000001</v>
      </c>
      <c r="L1469" s="10">
        <f>2*testdata1820[[#This Row],[PP]]-testdata1820[[#This Row],[H]]</f>
        <v>370.26500000000004</v>
      </c>
      <c r="M1469" s="10">
        <f>testdata1820[[#This Row],[PP]]-(testdata1820[[#This Row],[H]]-testdata1820[[#This Row],[L]])</f>
        <v>369.95250000000004</v>
      </c>
      <c r="N1469" s="10">
        <f>testdata1820[[#This Row],[L]]-2*(testdata1820[[#This Row],[H]]-testdata1820[[#This Row],[PP]])</f>
        <v>368.85500000000008</v>
      </c>
      <c r="O1469" s="10">
        <f>2*testdata1820[[#This Row],[PP]]-testdata1820[[#This Row],[L]]</f>
        <v>371.67500000000001</v>
      </c>
      <c r="P1469" s="10">
        <f>testdata1820[[#This Row],[PP]]+(testdata1820[[#This Row],[H]]-testdata1820[[#This Row],[L]])</f>
        <v>372.77249999999998</v>
      </c>
      <c r="Q1469" s="10">
        <f>testdata1820[[#This Row],[H]]+2*(testdata1820[[#This Row],[PP]]-testdata1820[[#This Row],[L]])</f>
        <v>373.08499999999998</v>
      </c>
      <c r="S1469" s="8">
        <v>44183.6</v>
      </c>
      <c r="T1469" s="10">
        <v>371.36250000000001</v>
      </c>
      <c r="U1469" s="10">
        <v>370.26499999999999</v>
      </c>
      <c r="V1469" s="10">
        <v>369.95249999999999</v>
      </c>
      <c r="W1469" s="10">
        <v>368.85500000000002</v>
      </c>
      <c r="X1469" s="10">
        <v>371.67500000000001</v>
      </c>
      <c r="Y1469" s="10">
        <v>372.77249999999998</v>
      </c>
      <c r="Z1469" s="10">
        <v>373.08499999999998</v>
      </c>
    </row>
    <row r="1470" spans="1:26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2">
        <f t="shared" si="48"/>
        <v>370.97</v>
      </c>
      <c r="I1470" s="2">
        <f t="shared" si="49"/>
        <v>372.46</v>
      </c>
      <c r="J1470" s="2">
        <f t="shared" si="50"/>
        <v>371.05</v>
      </c>
      <c r="K1470" s="10">
        <f>(testdata1820[[#This Row],[H]]+testdata1820[[#This Row],[L]]+2*testdata1820[[#This Row],[O]])/4</f>
        <v>371.36250000000001</v>
      </c>
      <c r="L1470" s="10">
        <f>2*testdata1820[[#This Row],[PP]]-testdata1820[[#This Row],[H]]</f>
        <v>370.26500000000004</v>
      </c>
      <c r="M1470" s="10">
        <f>testdata1820[[#This Row],[PP]]-(testdata1820[[#This Row],[H]]-testdata1820[[#This Row],[L]])</f>
        <v>369.95250000000004</v>
      </c>
      <c r="N1470" s="10">
        <f>testdata1820[[#This Row],[L]]-2*(testdata1820[[#This Row],[H]]-testdata1820[[#This Row],[PP]])</f>
        <v>368.85500000000008</v>
      </c>
      <c r="O1470" s="10">
        <f>2*testdata1820[[#This Row],[PP]]-testdata1820[[#This Row],[L]]</f>
        <v>371.67500000000001</v>
      </c>
      <c r="P1470" s="10">
        <f>testdata1820[[#This Row],[PP]]+(testdata1820[[#This Row],[H]]-testdata1820[[#This Row],[L]])</f>
        <v>372.77249999999998</v>
      </c>
      <c r="Q1470" s="10">
        <f>testdata1820[[#This Row],[H]]+2*(testdata1820[[#This Row],[PP]]-testdata1820[[#This Row],[L]])</f>
        <v>373.08499999999998</v>
      </c>
      <c r="S1470" s="8">
        <v>44183.600694444445</v>
      </c>
      <c r="T1470" s="10">
        <v>371.36250000000001</v>
      </c>
      <c r="U1470" s="10">
        <v>370.26499999999999</v>
      </c>
      <c r="V1470" s="10">
        <v>369.95249999999999</v>
      </c>
      <c r="W1470" s="10">
        <v>368.85500000000002</v>
      </c>
      <c r="X1470" s="10">
        <v>371.67500000000001</v>
      </c>
      <c r="Y1470" s="10">
        <v>372.77249999999998</v>
      </c>
      <c r="Z1470" s="10">
        <v>373.08499999999998</v>
      </c>
    </row>
    <row r="1471" spans="1:26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2">
        <f t="shared" si="48"/>
        <v>370.97</v>
      </c>
      <c r="I1471" s="2">
        <f t="shared" si="49"/>
        <v>372.46</v>
      </c>
      <c r="J1471" s="2">
        <f t="shared" si="50"/>
        <v>371.05</v>
      </c>
      <c r="K1471" s="10">
        <f>(testdata1820[[#This Row],[H]]+testdata1820[[#This Row],[L]]+2*testdata1820[[#This Row],[O]])/4</f>
        <v>371.36250000000001</v>
      </c>
      <c r="L1471" s="10">
        <f>2*testdata1820[[#This Row],[PP]]-testdata1820[[#This Row],[H]]</f>
        <v>370.26500000000004</v>
      </c>
      <c r="M1471" s="10">
        <f>testdata1820[[#This Row],[PP]]-(testdata1820[[#This Row],[H]]-testdata1820[[#This Row],[L]])</f>
        <v>369.95250000000004</v>
      </c>
      <c r="N1471" s="10">
        <f>testdata1820[[#This Row],[L]]-2*(testdata1820[[#This Row],[H]]-testdata1820[[#This Row],[PP]])</f>
        <v>368.85500000000008</v>
      </c>
      <c r="O1471" s="10">
        <f>2*testdata1820[[#This Row],[PP]]-testdata1820[[#This Row],[L]]</f>
        <v>371.67500000000001</v>
      </c>
      <c r="P1471" s="10">
        <f>testdata1820[[#This Row],[PP]]+(testdata1820[[#This Row],[H]]-testdata1820[[#This Row],[L]])</f>
        <v>372.77249999999998</v>
      </c>
      <c r="Q1471" s="10">
        <f>testdata1820[[#This Row],[H]]+2*(testdata1820[[#This Row],[PP]]-testdata1820[[#This Row],[L]])</f>
        <v>373.08499999999998</v>
      </c>
      <c r="S1471" s="8">
        <v>44183.601388888892</v>
      </c>
      <c r="T1471" s="10">
        <v>371.36250000000001</v>
      </c>
      <c r="U1471" s="10">
        <v>370.26499999999999</v>
      </c>
      <c r="V1471" s="10">
        <v>369.95249999999999</v>
      </c>
      <c r="W1471" s="10">
        <v>368.85500000000002</v>
      </c>
      <c r="X1471" s="10">
        <v>371.67500000000001</v>
      </c>
      <c r="Y1471" s="10">
        <v>372.77249999999998</v>
      </c>
      <c r="Z1471" s="10">
        <v>373.08499999999998</v>
      </c>
    </row>
    <row r="1472" spans="1:26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2">
        <f t="shared" si="48"/>
        <v>370.97</v>
      </c>
      <c r="I1472" s="2">
        <f t="shared" si="49"/>
        <v>372.46</v>
      </c>
      <c r="J1472" s="2">
        <f t="shared" si="50"/>
        <v>371.05</v>
      </c>
      <c r="K1472" s="10">
        <f>(testdata1820[[#This Row],[H]]+testdata1820[[#This Row],[L]]+2*testdata1820[[#This Row],[O]])/4</f>
        <v>371.36250000000001</v>
      </c>
      <c r="L1472" s="10">
        <f>2*testdata1820[[#This Row],[PP]]-testdata1820[[#This Row],[H]]</f>
        <v>370.26500000000004</v>
      </c>
      <c r="M1472" s="10">
        <f>testdata1820[[#This Row],[PP]]-(testdata1820[[#This Row],[H]]-testdata1820[[#This Row],[L]])</f>
        <v>369.95250000000004</v>
      </c>
      <c r="N1472" s="10">
        <f>testdata1820[[#This Row],[L]]-2*(testdata1820[[#This Row],[H]]-testdata1820[[#This Row],[PP]])</f>
        <v>368.85500000000008</v>
      </c>
      <c r="O1472" s="10">
        <f>2*testdata1820[[#This Row],[PP]]-testdata1820[[#This Row],[L]]</f>
        <v>371.67500000000001</v>
      </c>
      <c r="P1472" s="10">
        <f>testdata1820[[#This Row],[PP]]+(testdata1820[[#This Row],[H]]-testdata1820[[#This Row],[L]])</f>
        <v>372.77249999999998</v>
      </c>
      <c r="Q1472" s="10">
        <f>testdata1820[[#This Row],[H]]+2*(testdata1820[[#This Row],[PP]]-testdata1820[[#This Row],[L]])</f>
        <v>373.08499999999998</v>
      </c>
      <c r="S1472" s="8">
        <v>44183.602083333331</v>
      </c>
      <c r="T1472" s="10">
        <v>371.36250000000001</v>
      </c>
      <c r="U1472" s="10">
        <v>370.26499999999999</v>
      </c>
      <c r="V1472" s="10">
        <v>369.95249999999999</v>
      </c>
      <c r="W1472" s="10">
        <v>368.85500000000002</v>
      </c>
      <c r="X1472" s="10">
        <v>371.67500000000001</v>
      </c>
      <c r="Y1472" s="10">
        <v>372.77249999999998</v>
      </c>
      <c r="Z1472" s="10">
        <v>373.08499999999998</v>
      </c>
    </row>
    <row r="1473" spans="1:26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2">
        <f t="shared" si="48"/>
        <v>370.97</v>
      </c>
      <c r="I1473" s="2">
        <f t="shared" si="49"/>
        <v>372.46</v>
      </c>
      <c r="J1473" s="2">
        <f t="shared" si="50"/>
        <v>371.05</v>
      </c>
      <c r="K1473" s="10">
        <f>(testdata1820[[#This Row],[H]]+testdata1820[[#This Row],[L]]+2*testdata1820[[#This Row],[O]])/4</f>
        <v>371.36250000000001</v>
      </c>
      <c r="L1473" s="10">
        <f>2*testdata1820[[#This Row],[PP]]-testdata1820[[#This Row],[H]]</f>
        <v>370.26500000000004</v>
      </c>
      <c r="M1473" s="10">
        <f>testdata1820[[#This Row],[PP]]-(testdata1820[[#This Row],[H]]-testdata1820[[#This Row],[L]])</f>
        <v>369.95250000000004</v>
      </c>
      <c r="N1473" s="10">
        <f>testdata1820[[#This Row],[L]]-2*(testdata1820[[#This Row],[H]]-testdata1820[[#This Row],[PP]])</f>
        <v>368.85500000000008</v>
      </c>
      <c r="O1473" s="10">
        <f>2*testdata1820[[#This Row],[PP]]-testdata1820[[#This Row],[L]]</f>
        <v>371.67500000000001</v>
      </c>
      <c r="P1473" s="10">
        <f>testdata1820[[#This Row],[PP]]+(testdata1820[[#This Row],[H]]-testdata1820[[#This Row],[L]])</f>
        <v>372.77249999999998</v>
      </c>
      <c r="Q1473" s="10">
        <f>testdata1820[[#This Row],[H]]+2*(testdata1820[[#This Row],[PP]]-testdata1820[[#This Row],[L]])</f>
        <v>373.08499999999998</v>
      </c>
      <c r="S1473" s="8">
        <v>44183.602777777778</v>
      </c>
      <c r="T1473" s="10">
        <v>371.36250000000001</v>
      </c>
      <c r="U1473" s="10">
        <v>370.26499999999999</v>
      </c>
      <c r="V1473" s="10">
        <v>369.95249999999999</v>
      </c>
      <c r="W1473" s="10">
        <v>368.85500000000002</v>
      </c>
      <c r="X1473" s="10">
        <v>371.67500000000001</v>
      </c>
      <c r="Y1473" s="10">
        <v>372.77249999999998</v>
      </c>
      <c r="Z1473" s="10">
        <v>373.08499999999998</v>
      </c>
    </row>
    <row r="1474" spans="1:26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2">
        <f t="shared" si="48"/>
        <v>370.97</v>
      </c>
      <c r="I1474" s="2">
        <f t="shared" si="49"/>
        <v>372.46</v>
      </c>
      <c r="J1474" s="2">
        <f t="shared" si="50"/>
        <v>371.05</v>
      </c>
      <c r="K1474" s="10">
        <f>(testdata1820[[#This Row],[H]]+testdata1820[[#This Row],[L]]+2*testdata1820[[#This Row],[O]])/4</f>
        <v>371.36250000000001</v>
      </c>
      <c r="L1474" s="10">
        <f>2*testdata1820[[#This Row],[PP]]-testdata1820[[#This Row],[H]]</f>
        <v>370.26500000000004</v>
      </c>
      <c r="M1474" s="10">
        <f>testdata1820[[#This Row],[PP]]-(testdata1820[[#This Row],[H]]-testdata1820[[#This Row],[L]])</f>
        <v>369.95250000000004</v>
      </c>
      <c r="N1474" s="10">
        <f>testdata1820[[#This Row],[L]]-2*(testdata1820[[#This Row],[H]]-testdata1820[[#This Row],[PP]])</f>
        <v>368.85500000000008</v>
      </c>
      <c r="O1474" s="10">
        <f>2*testdata1820[[#This Row],[PP]]-testdata1820[[#This Row],[L]]</f>
        <v>371.67500000000001</v>
      </c>
      <c r="P1474" s="10">
        <f>testdata1820[[#This Row],[PP]]+(testdata1820[[#This Row],[H]]-testdata1820[[#This Row],[L]])</f>
        <v>372.77249999999998</v>
      </c>
      <c r="Q1474" s="10">
        <f>testdata1820[[#This Row],[H]]+2*(testdata1820[[#This Row],[PP]]-testdata1820[[#This Row],[L]])</f>
        <v>373.08499999999998</v>
      </c>
      <c r="S1474" s="8">
        <v>44183.603472222225</v>
      </c>
      <c r="T1474" s="10">
        <v>371.36250000000001</v>
      </c>
      <c r="U1474" s="10">
        <v>370.26499999999999</v>
      </c>
      <c r="V1474" s="10">
        <v>369.95249999999999</v>
      </c>
      <c r="W1474" s="10">
        <v>368.85500000000002</v>
      </c>
      <c r="X1474" s="10">
        <v>371.67500000000001</v>
      </c>
      <c r="Y1474" s="10">
        <v>372.77249999999998</v>
      </c>
      <c r="Z1474" s="10">
        <v>373.08499999999998</v>
      </c>
    </row>
    <row r="1475" spans="1:26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2">
        <f t="shared" si="48"/>
        <v>370.97</v>
      </c>
      <c r="I1475" s="2">
        <f t="shared" si="49"/>
        <v>372.46</v>
      </c>
      <c r="J1475" s="2">
        <f t="shared" si="50"/>
        <v>371.05</v>
      </c>
      <c r="K1475" s="10">
        <f>(testdata1820[[#This Row],[H]]+testdata1820[[#This Row],[L]]+2*testdata1820[[#This Row],[O]])/4</f>
        <v>371.36250000000001</v>
      </c>
      <c r="L1475" s="10">
        <f>2*testdata1820[[#This Row],[PP]]-testdata1820[[#This Row],[H]]</f>
        <v>370.26500000000004</v>
      </c>
      <c r="M1475" s="10">
        <f>testdata1820[[#This Row],[PP]]-(testdata1820[[#This Row],[H]]-testdata1820[[#This Row],[L]])</f>
        <v>369.95250000000004</v>
      </c>
      <c r="N1475" s="10">
        <f>testdata1820[[#This Row],[L]]-2*(testdata1820[[#This Row],[H]]-testdata1820[[#This Row],[PP]])</f>
        <v>368.85500000000008</v>
      </c>
      <c r="O1475" s="10">
        <f>2*testdata1820[[#This Row],[PP]]-testdata1820[[#This Row],[L]]</f>
        <v>371.67500000000001</v>
      </c>
      <c r="P1475" s="10">
        <f>testdata1820[[#This Row],[PP]]+(testdata1820[[#This Row],[H]]-testdata1820[[#This Row],[L]])</f>
        <v>372.77249999999998</v>
      </c>
      <c r="Q1475" s="10">
        <f>testdata1820[[#This Row],[H]]+2*(testdata1820[[#This Row],[PP]]-testdata1820[[#This Row],[L]])</f>
        <v>373.08499999999998</v>
      </c>
      <c r="S1475" s="8">
        <v>44183.604166666664</v>
      </c>
      <c r="T1475" s="10">
        <v>371.36250000000001</v>
      </c>
      <c r="U1475" s="10">
        <v>370.26499999999999</v>
      </c>
      <c r="V1475" s="10">
        <v>369.95249999999999</v>
      </c>
      <c r="W1475" s="10">
        <v>368.85500000000002</v>
      </c>
      <c r="X1475" s="10">
        <v>371.67500000000001</v>
      </c>
      <c r="Y1475" s="10">
        <v>372.77249999999998</v>
      </c>
      <c r="Z1475" s="10">
        <v>373.08499999999998</v>
      </c>
    </row>
    <row r="1476" spans="1:26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2">
        <f t="shared" si="48"/>
        <v>370.97</v>
      </c>
      <c r="I1476" s="2">
        <f t="shared" si="49"/>
        <v>372.46</v>
      </c>
      <c r="J1476" s="2">
        <f t="shared" si="50"/>
        <v>371.05</v>
      </c>
      <c r="K1476" s="10">
        <f>(testdata1820[[#This Row],[H]]+testdata1820[[#This Row],[L]]+2*testdata1820[[#This Row],[O]])/4</f>
        <v>371.36250000000001</v>
      </c>
      <c r="L1476" s="10">
        <f>2*testdata1820[[#This Row],[PP]]-testdata1820[[#This Row],[H]]</f>
        <v>370.26500000000004</v>
      </c>
      <c r="M1476" s="10">
        <f>testdata1820[[#This Row],[PP]]-(testdata1820[[#This Row],[H]]-testdata1820[[#This Row],[L]])</f>
        <v>369.95250000000004</v>
      </c>
      <c r="N1476" s="10">
        <f>testdata1820[[#This Row],[L]]-2*(testdata1820[[#This Row],[H]]-testdata1820[[#This Row],[PP]])</f>
        <v>368.85500000000008</v>
      </c>
      <c r="O1476" s="10">
        <f>2*testdata1820[[#This Row],[PP]]-testdata1820[[#This Row],[L]]</f>
        <v>371.67500000000001</v>
      </c>
      <c r="P1476" s="10">
        <f>testdata1820[[#This Row],[PP]]+(testdata1820[[#This Row],[H]]-testdata1820[[#This Row],[L]])</f>
        <v>372.77249999999998</v>
      </c>
      <c r="Q1476" s="10">
        <f>testdata1820[[#This Row],[H]]+2*(testdata1820[[#This Row],[PP]]-testdata1820[[#This Row],[L]])</f>
        <v>373.08499999999998</v>
      </c>
      <c r="S1476" s="8">
        <v>44183.604861111111</v>
      </c>
      <c r="T1476" s="10">
        <v>371.36250000000001</v>
      </c>
      <c r="U1476" s="10">
        <v>370.26499999999999</v>
      </c>
      <c r="V1476" s="10">
        <v>369.95249999999999</v>
      </c>
      <c r="W1476" s="10">
        <v>368.85500000000002</v>
      </c>
      <c r="X1476" s="10">
        <v>371.67500000000001</v>
      </c>
      <c r="Y1476" s="10">
        <v>372.77249999999998</v>
      </c>
      <c r="Z1476" s="10">
        <v>373.08499999999998</v>
      </c>
    </row>
    <row r="1477" spans="1:26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2">
        <f t="shared" si="48"/>
        <v>370.97</v>
      </c>
      <c r="I1477" s="2">
        <f t="shared" si="49"/>
        <v>372.46</v>
      </c>
      <c r="J1477" s="2">
        <f t="shared" si="50"/>
        <v>371.05</v>
      </c>
      <c r="K1477" s="10">
        <f>(testdata1820[[#This Row],[H]]+testdata1820[[#This Row],[L]]+2*testdata1820[[#This Row],[O]])/4</f>
        <v>371.36250000000001</v>
      </c>
      <c r="L1477" s="10">
        <f>2*testdata1820[[#This Row],[PP]]-testdata1820[[#This Row],[H]]</f>
        <v>370.26500000000004</v>
      </c>
      <c r="M1477" s="10">
        <f>testdata1820[[#This Row],[PP]]-(testdata1820[[#This Row],[H]]-testdata1820[[#This Row],[L]])</f>
        <v>369.95250000000004</v>
      </c>
      <c r="N1477" s="10">
        <f>testdata1820[[#This Row],[L]]-2*(testdata1820[[#This Row],[H]]-testdata1820[[#This Row],[PP]])</f>
        <v>368.85500000000008</v>
      </c>
      <c r="O1477" s="10">
        <f>2*testdata1820[[#This Row],[PP]]-testdata1820[[#This Row],[L]]</f>
        <v>371.67500000000001</v>
      </c>
      <c r="P1477" s="10">
        <f>testdata1820[[#This Row],[PP]]+(testdata1820[[#This Row],[H]]-testdata1820[[#This Row],[L]])</f>
        <v>372.77249999999998</v>
      </c>
      <c r="Q1477" s="10">
        <f>testdata1820[[#This Row],[H]]+2*(testdata1820[[#This Row],[PP]]-testdata1820[[#This Row],[L]])</f>
        <v>373.08499999999998</v>
      </c>
      <c r="S1477" s="8">
        <v>44183.605555555558</v>
      </c>
      <c r="T1477" s="10">
        <v>371.36250000000001</v>
      </c>
      <c r="U1477" s="10">
        <v>370.26499999999999</v>
      </c>
      <c r="V1477" s="10">
        <v>369.95249999999999</v>
      </c>
      <c r="W1477" s="10">
        <v>368.85500000000002</v>
      </c>
      <c r="X1477" s="10">
        <v>371.67500000000001</v>
      </c>
      <c r="Y1477" s="10">
        <v>372.77249999999998</v>
      </c>
      <c r="Z1477" s="10">
        <v>373.08499999999998</v>
      </c>
    </row>
    <row r="1478" spans="1:26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2">
        <f t="shared" si="48"/>
        <v>370.97</v>
      </c>
      <c r="I1478" s="2">
        <f t="shared" si="49"/>
        <v>372.46</v>
      </c>
      <c r="J1478" s="2">
        <f t="shared" si="50"/>
        <v>371.05</v>
      </c>
      <c r="K1478" s="10">
        <f>(testdata1820[[#This Row],[H]]+testdata1820[[#This Row],[L]]+2*testdata1820[[#This Row],[O]])/4</f>
        <v>371.36250000000001</v>
      </c>
      <c r="L1478" s="10">
        <f>2*testdata1820[[#This Row],[PP]]-testdata1820[[#This Row],[H]]</f>
        <v>370.26500000000004</v>
      </c>
      <c r="M1478" s="10">
        <f>testdata1820[[#This Row],[PP]]-(testdata1820[[#This Row],[H]]-testdata1820[[#This Row],[L]])</f>
        <v>369.95250000000004</v>
      </c>
      <c r="N1478" s="10">
        <f>testdata1820[[#This Row],[L]]-2*(testdata1820[[#This Row],[H]]-testdata1820[[#This Row],[PP]])</f>
        <v>368.85500000000008</v>
      </c>
      <c r="O1478" s="10">
        <f>2*testdata1820[[#This Row],[PP]]-testdata1820[[#This Row],[L]]</f>
        <v>371.67500000000001</v>
      </c>
      <c r="P1478" s="10">
        <f>testdata1820[[#This Row],[PP]]+(testdata1820[[#This Row],[H]]-testdata1820[[#This Row],[L]])</f>
        <v>372.77249999999998</v>
      </c>
      <c r="Q1478" s="10">
        <f>testdata1820[[#This Row],[H]]+2*(testdata1820[[#This Row],[PP]]-testdata1820[[#This Row],[L]])</f>
        <v>373.08499999999998</v>
      </c>
      <c r="S1478" s="8">
        <v>44183.606249999997</v>
      </c>
      <c r="T1478" s="10">
        <v>371.36250000000001</v>
      </c>
      <c r="U1478" s="10">
        <v>370.26499999999999</v>
      </c>
      <c r="V1478" s="10">
        <v>369.95249999999999</v>
      </c>
      <c r="W1478" s="10">
        <v>368.85500000000002</v>
      </c>
      <c r="X1478" s="10">
        <v>371.67500000000001</v>
      </c>
      <c r="Y1478" s="10">
        <v>372.77249999999998</v>
      </c>
      <c r="Z1478" s="10">
        <v>373.08499999999998</v>
      </c>
    </row>
    <row r="1479" spans="1:26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2">
        <f t="shared" si="48"/>
        <v>370.97</v>
      </c>
      <c r="I1479" s="2">
        <f t="shared" si="49"/>
        <v>372.46</v>
      </c>
      <c r="J1479" s="2">
        <f t="shared" si="50"/>
        <v>371.05</v>
      </c>
      <c r="K1479" s="10">
        <f>(testdata1820[[#This Row],[H]]+testdata1820[[#This Row],[L]]+2*testdata1820[[#This Row],[O]])/4</f>
        <v>371.36250000000001</v>
      </c>
      <c r="L1479" s="10">
        <f>2*testdata1820[[#This Row],[PP]]-testdata1820[[#This Row],[H]]</f>
        <v>370.26500000000004</v>
      </c>
      <c r="M1479" s="10">
        <f>testdata1820[[#This Row],[PP]]-(testdata1820[[#This Row],[H]]-testdata1820[[#This Row],[L]])</f>
        <v>369.95250000000004</v>
      </c>
      <c r="N1479" s="10">
        <f>testdata1820[[#This Row],[L]]-2*(testdata1820[[#This Row],[H]]-testdata1820[[#This Row],[PP]])</f>
        <v>368.85500000000008</v>
      </c>
      <c r="O1479" s="10">
        <f>2*testdata1820[[#This Row],[PP]]-testdata1820[[#This Row],[L]]</f>
        <v>371.67500000000001</v>
      </c>
      <c r="P1479" s="10">
        <f>testdata1820[[#This Row],[PP]]+(testdata1820[[#This Row],[H]]-testdata1820[[#This Row],[L]])</f>
        <v>372.77249999999998</v>
      </c>
      <c r="Q1479" s="10">
        <f>testdata1820[[#This Row],[H]]+2*(testdata1820[[#This Row],[PP]]-testdata1820[[#This Row],[L]])</f>
        <v>373.08499999999998</v>
      </c>
      <c r="S1479" s="8">
        <v>44183.606944444444</v>
      </c>
      <c r="T1479" s="10">
        <v>371.36250000000001</v>
      </c>
      <c r="U1479" s="10">
        <v>370.26499999999999</v>
      </c>
      <c r="V1479" s="10">
        <v>369.95249999999999</v>
      </c>
      <c r="W1479" s="10">
        <v>368.85500000000002</v>
      </c>
      <c r="X1479" s="10">
        <v>371.67500000000001</v>
      </c>
      <c r="Y1479" s="10">
        <v>372.77249999999998</v>
      </c>
      <c r="Z1479" s="10">
        <v>373.08499999999998</v>
      </c>
    </row>
    <row r="1480" spans="1:26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2">
        <f t="shared" si="48"/>
        <v>370.97</v>
      </c>
      <c r="I1480" s="2">
        <f t="shared" si="49"/>
        <v>372.46</v>
      </c>
      <c r="J1480" s="2">
        <f t="shared" si="50"/>
        <v>371.05</v>
      </c>
      <c r="K1480" s="10">
        <f>(testdata1820[[#This Row],[H]]+testdata1820[[#This Row],[L]]+2*testdata1820[[#This Row],[O]])/4</f>
        <v>371.36250000000001</v>
      </c>
      <c r="L1480" s="10">
        <f>2*testdata1820[[#This Row],[PP]]-testdata1820[[#This Row],[H]]</f>
        <v>370.26500000000004</v>
      </c>
      <c r="M1480" s="10">
        <f>testdata1820[[#This Row],[PP]]-(testdata1820[[#This Row],[H]]-testdata1820[[#This Row],[L]])</f>
        <v>369.95250000000004</v>
      </c>
      <c r="N1480" s="10">
        <f>testdata1820[[#This Row],[L]]-2*(testdata1820[[#This Row],[H]]-testdata1820[[#This Row],[PP]])</f>
        <v>368.85500000000008</v>
      </c>
      <c r="O1480" s="10">
        <f>2*testdata1820[[#This Row],[PP]]-testdata1820[[#This Row],[L]]</f>
        <v>371.67500000000001</v>
      </c>
      <c r="P1480" s="10">
        <f>testdata1820[[#This Row],[PP]]+(testdata1820[[#This Row],[H]]-testdata1820[[#This Row],[L]])</f>
        <v>372.77249999999998</v>
      </c>
      <c r="Q1480" s="10">
        <f>testdata1820[[#This Row],[H]]+2*(testdata1820[[#This Row],[PP]]-testdata1820[[#This Row],[L]])</f>
        <v>373.08499999999998</v>
      </c>
      <c r="S1480" s="8">
        <v>44183.607638888891</v>
      </c>
      <c r="T1480" s="10">
        <v>371.36250000000001</v>
      </c>
      <c r="U1480" s="10">
        <v>370.26499999999999</v>
      </c>
      <c r="V1480" s="10">
        <v>369.95249999999999</v>
      </c>
      <c r="W1480" s="10">
        <v>368.85500000000002</v>
      </c>
      <c r="X1480" s="10">
        <v>371.67500000000001</v>
      </c>
      <c r="Y1480" s="10">
        <v>372.77249999999998</v>
      </c>
      <c r="Z1480" s="10">
        <v>373.08499999999998</v>
      </c>
    </row>
    <row r="1481" spans="1:26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2">
        <f t="shared" si="48"/>
        <v>370.97</v>
      </c>
      <c r="I1481" s="2">
        <f t="shared" si="49"/>
        <v>372.46</v>
      </c>
      <c r="J1481" s="2">
        <f t="shared" si="50"/>
        <v>371.05</v>
      </c>
      <c r="K1481" s="10">
        <f>(testdata1820[[#This Row],[H]]+testdata1820[[#This Row],[L]]+2*testdata1820[[#This Row],[O]])/4</f>
        <v>371.36250000000001</v>
      </c>
      <c r="L1481" s="10">
        <f>2*testdata1820[[#This Row],[PP]]-testdata1820[[#This Row],[H]]</f>
        <v>370.26500000000004</v>
      </c>
      <c r="M1481" s="10">
        <f>testdata1820[[#This Row],[PP]]-(testdata1820[[#This Row],[H]]-testdata1820[[#This Row],[L]])</f>
        <v>369.95250000000004</v>
      </c>
      <c r="N1481" s="10">
        <f>testdata1820[[#This Row],[L]]-2*(testdata1820[[#This Row],[H]]-testdata1820[[#This Row],[PP]])</f>
        <v>368.85500000000008</v>
      </c>
      <c r="O1481" s="10">
        <f>2*testdata1820[[#This Row],[PP]]-testdata1820[[#This Row],[L]]</f>
        <v>371.67500000000001</v>
      </c>
      <c r="P1481" s="10">
        <f>testdata1820[[#This Row],[PP]]+(testdata1820[[#This Row],[H]]-testdata1820[[#This Row],[L]])</f>
        <v>372.77249999999998</v>
      </c>
      <c r="Q1481" s="10">
        <f>testdata1820[[#This Row],[H]]+2*(testdata1820[[#This Row],[PP]]-testdata1820[[#This Row],[L]])</f>
        <v>373.08499999999998</v>
      </c>
      <c r="S1481" s="8">
        <v>44183.60833333333</v>
      </c>
      <c r="T1481" s="10">
        <v>371.36250000000001</v>
      </c>
      <c r="U1481" s="10">
        <v>370.26499999999999</v>
      </c>
      <c r="V1481" s="10">
        <v>369.95249999999999</v>
      </c>
      <c r="W1481" s="10">
        <v>368.85500000000002</v>
      </c>
      <c r="X1481" s="10">
        <v>371.67500000000001</v>
      </c>
      <c r="Y1481" s="10">
        <v>372.77249999999998</v>
      </c>
      <c r="Z1481" s="10">
        <v>373.08499999999998</v>
      </c>
    </row>
    <row r="1482" spans="1:26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2">
        <f t="shared" si="48"/>
        <v>370.97</v>
      </c>
      <c r="I1482" s="2">
        <f t="shared" si="49"/>
        <v>372.46</v>
      </c>
      <c r="J1482" s="2">
        <f t="shared" si="50"/>
        <v>371.05</v>
      </c>
      <c r="K1482" s="10">
        <f>(testdata1820[[#This Row],[H]]+testdata1820[[#This Row],[L]]+2*testdata1820[[#This Row],[O]])/4</f>
        <v>371.36250000000001</v>
      </c>
      <c r="L1482" s="10">
        <f>2*testdata1820[[#This Row],[PP]]-testdata1820[[#This Row],[H]]</f>
        <v>370.26500000000004</v>
      </c>
      <c r="M1482" s="10">
        <f>testdata1820[[#This Row],[PP]]-(testdata1820[[#This Row],[H]]-testdata1820[[#This Row],[L]])</f>
        <v>369.95250000000004</v>
      </c>
      <c r="N1482" s="10">
        <f>testdata1820[[#This Row],[L]]-2*(testdata1820[[#This Row],[H]]-testdata1820[[#This Row],[PP]])</f>
        <v>368.85500000000008</v>
      </c>
      <c r="O1482" s="10">
        <f>2*testdata1820[[#This Row],[PP]]-testdata1820[[#This Row],[L]]</f>
        <v>371.67500000000001</v>
      </c>
      <c r="P1482" s="10">
        <f>testdata1820[[#This Row],[PP]]+(testdata1820[[#This Row],[H]]-testdata1820[[#This Row],[L]])</f>
        <v>372.77249999999998</v>
      </c>
      <c r="Q1482" s="10">
        <f>testdata1820[[#This Row],[H]]+2*(testdata1820[[#This Row],[PP]]-testdata1820[[#This Row],[L]])</f>
        <v>373.08499999999998</v>
      </c>
      <c r="S1482" s="8">
        <v>44183.609027777777</v>
      </c>
      <c r="T1482" s="10">
        <v>371.36250000000001</v>
      </c>
      <c r="U1482" s="10">
        <v>370.26499999999999</v>
      </c>
      <c r="V1482" s="10">
        <v>369.95249999999999</v>
      </c>
      <c r="W1482" s="10">
        <v>368.85500000000002</v>
      </c>
      <c r="X1482" s="10">
        <v>371.67500000000001</v>
      </c>
      <c r="Y1482" s="10">
        <v>372.77249999999998</v>
      </c>
      <c r="Z1482" s="10">
        <v>373.08499999999998</v>
      </c>
    </row>
    <row r="1483" spans="1:26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2">
        <f t="shared" ref="H1483:H1546" si="51">H1482</f>
        <v>370.97</v>
      </c>
      <c r="I1483" s="2">
        <f t="shared" ref="I1483:I1546" si="52">I1482</f>
        <v>372.46</v>
      </c>
      <c r="J1483" s="2">
        <f t="shared" ref="J1483:J1546" si="53">J1482</f>
        <v>371.05</v>
      </c>
      <c r="K1483" s="10">
        <f>(testdata1820[[#This Row],[H]]+testdata1820[[#This Row],[L]]+2*testdata1820[[#This Row],[O]])/4</f>
        <v>371.36250000000001</v>
      </c>
      <c r="L1483" s="10">
        <f>2*testdata1820[[#This Row],[PP]]-testdata1820[[#This Row],[H]]</f>
        <v>370.26500000000004</v>
      </c>
      <c r="M1483" s="10">
        <f>testdata1820[[#This Row],[PP]]-(testdata1820[[#This Row],[H]]-testdata1820[[#This Row],[L]])</f>
        <v>369.95250000000004</v>
      </c>
      <c r="N1483" s="10">
        <f>testdata1820[[#This Row],[L]]-2*(testdata1820[[#This Row],[H]]-testdata1820[[#This Row],[PP]])</f>
        <v>368.85500000000008</v>
      </c>
      <c r="O1483" s="10">
        <f>2*testdata1820[[#This Row],[PP]]-testdata1820[[#This Row],[L]]</f>
        <v>371.67500000000001</v>
      </c>
      <c r="P1483" s="10">
        <f>testdata1820[[#This Row],[PP]]+(testdata1820[[#This Row],[H]]-testdata1820[[#This Row],[L]])</f>
        <v>372.77249999999998</v>
      </c>
      <c r="Q1483" s="10">
        <f>testdata1820[[#This Row],[H]]+2*(testdata1820[[#This Row],[PP]]-testdata1820[[#This Row],[L]])</f>
        <v>373.08499999999998</v>
      </c>
      <c r="S1483" s="8">
        <v>44183.609722222223</v>
      </c>
      <c r="T1483" s="10">
        <v>371.36250000000001</v>
      </c>
      <c r="U1483" s="10">
        <v>370.26499999999999</v>
      </c>
      <c r="V1483" s="10">
        <v>369.95249999999999</v>
      </c>
      <c r="W1483" s="10">
        <v>368.85500000000002</v>
      </c>
      <c r="X1483" s="10">
        <v>371.67500000000001</v>
      </c>
      <c r="Y1483" s="10">
        <v>372.77249999999998</v>
      </c>
      <c r="Z1483" s="10">
        <v>373.08499999999998</v>
      </c>
    </row>
    <row r="1484" spans="1:26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2">
        <f t="shared" si="51"/>
        <v>370.97</v>
      </c>
      <c r="I1484" s="2">
        <f t="shared" si="52"/>
        <v>372.46</v>
      </c>
      <c r="J1484" s="2">
        <f t="shared" si="53"/>
        <v>371.05</v>
      </c>
      <c r="K1484" s="10">
        <f>(testdata1820[[#This Row],[H]]+testdata1820[[#This Row],[L]]+2*testdata1820[[#This Row],[O]])/4</f>
        <v>371.36250000000001</v>
      </c>
      <c r="L1484" s="10">
        <f>2*testdata1820[[#This Row],[PP]]-testdata1820[[#This Row],[H]]</f>
        <v>370.26500000000004</v>
      </c>
      <c r="M1484" s="10">
        <f>testdata1820[[#This Row],[PP]]-(testdata1820[[#This Row],[H]]-testdata1820[[#This Row],[L]])</f>
        <v>369.95250000000004</v>
      </c>
      <c r="N1484" s="10">
        <f>testdata1820[[#This Row],[L]]-2*(testdata1820[[#This Row],[H]]-testdata1820[[#This Row],[PP]])</f>
        <v>368.85500000000008</v>
      </c>
      <c r="O1484" s="10">
        <f>2*testdata1820[[#This Row],[PP]]-testdata1820[[#This Row],[L]]</f>
        <v>371.67500000000001</v>
      </c>
      <c r="P1484" s="10">
        <f>testdata1820[[#This Row],[PP]]+(testdata1820[[#This Row],[H]]-testdata1820[[#This Row],[L]])</f>
        <v>372.77249999999998</v>
      </c>
      <c r="Q1484" s="10">
        <f>testdata1820[[#This Row],[H]]+2*(testdata1820[[#This Row],[PP]]-testdata1820[[#This Row],[L]])</f>
        <v>373.08499999999998</v>
      </c>
      <c r="S1484" s="8">
        <v>44183.61041666667</v>
      </c>
      <c r="T1484" s="10">
        <v>371.36250000000001</v>
      </c>
      <c r="U1484" s="10">
        <v>370.26499999999999</v>
      </c>
      <c r="V1484" s="10">
        <v>369.95249999999999</v>
      </c>
      <c r="W1484" s="10">
        <v>368.85500000000002</v>
      </c>
      <c r="X1484" s="10">
        <v>371.67500000000001</v>
      </c>
      <c r="Y1484" s="10">
        <v>372.77249999999998</v>
      </c>
      <c r="Z1484" s="10">
        <v>373.08499999999998</v>
      </c>
    </row>
    <row r="1485" spans="1:26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2">
        <f t="shared" si="51"/>
        <v>370.97</v>
      </c>
      <c r="I1485" s="2">
        <f t="shared" si="52"/>
        <v>372.46</v>
      </c>
      <c r="J1485" s="2">
        <f t="shared" si="53"/>
        <v>371.05</v>
      </c>
      <c r="K1485" s="10">
        <f>(testdata1820[[#This Row],[H]]+testdata1820[[#This Row],[L]]+2*testdata1820[[#This Row],[O]])/4</f>
        <v>371.36250000000001</v>
      </c>
      <c r="L1485" s="10">
        <f>2*testdata1820[[#This Row],[PP]]-testdata1820[[#This Row],[H]]</f>
        <v>370.26500000000004</v>
      </c>
      <c r="M1485" s="10">
        <f>testdata1820[[#This Row],[PP]]-(testdata1820[[#This Row],[H]]-testdata1820[[#This Row],[L]])</f>
        <v>369.95250000000004</v>
      </c>
      <c r="N1485" s="10">
        <f>testdata1820[[#This Row],[L]]-2*(testdata1820[[#This Row],[H]]-testdata1820[[#This Row],[PP]])</f>
        <v>368.85500000000008</v>
      </c>
      <c r="O1485" s="10">
        <f>2*testdata1820[[#This Row],[PP]]-testdata1820[[#This Row],[L]]</f>
        <v>371.67500000000001</v>
      </c>
      <c r="P1485" s="10">
        <f>testdata1820[[#This Row],[PP]]+(testdata1820[[#This Row],[H]]-testdata1820[[#This Row],[L]])</f>
        <v>372.77249999999998</v>
      </c>
      <c r="Q1485" s="10">
        <f>testdata1820[[#This Row],[H]]+2*(testdata1820[[#This Row],[PP]]-testdata1820[[#This Row],[L]])</f>
        <v>373.08499999999998</v>
      </c>
      <c r="S1485" s="8">
        <v>44183.611111111109</v>
      </c>
      <c r="T1485" s="10">
        <v>371.36250000000001</v>
      </c>
      <c r="U1485" s="10">
        <v>370.26499999999999</v>
      </c>
      <c r="V1485" s="10">
        <v>369.95249999999999</v>
      </c>
      <c r="W1485" s="10">
        <v>368.85500000000002</v>
      </c>
      <c r="X1485" s="10">
        <v>371.67500000000001</v>
      </c>
      <c r="Y1485" s="10">
        <v>372.77249999999998</v>
      </c>
      <c r="Z1485" s="10">
        <v>373.08499999999998</v>
      </c>
    </row>
    <row r="1486" spans="1:26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2">
        <f t="shared" si="51"/>
        <v>370.97</v>
      </c>
      <c r="I1486" s="2">
        <f t="shared" si="52"/>
        <v>372.46</v>
      </c>
      <c r="J1486" s="2">
        <f t="shared" si="53"/>
        <v>371.05</v>
      </c>
      <c r="K1486" s="10">
        <f>(testdata1820[[#This Row],[H]]+testdata1820[[#This Row],[L]]+2*testdata1820[[#This Row],[O]])/4</f>
        <v>371.36250000000001</v>
      </c>
      <c r="L1486" s="10">
        <f>2*testdata1820[[#This Row],[PP]]-testdata1820[[#This Row],[H]]</f>
        <v>370.26500000000004</v>
      </c>
      <c r="M1486" s="10">
        <f>testdata1820[[#This Row],[PP]]-(testdata1820[[#This Row],[H]]-testdata1820[[#This Row],[L]])</f>
        <v>369.95250000000004</v>
      </c>
      <c r="N1486" s="10">
        <f>testdata1820[[#This Row],[L]]-2*(testdata1820[[#This Row],[H]]-testdata1820[[#This Row],[PP]])</f>
        <v>368.85500000000008</v>
      </c>
      <c r="O1486" s="10">
        <f>2*testdata1820[[#This Row],[PP]]-testdata1820[[#This Row],[L]]</f>
        <v>371.67500000000001</v>
      </c>
      <c r="P1486" s="10">
        <f>testdata1820[[#This Row],[PP]]+(testdata1820[[#This Row],[H]]-testdata1820[[#This Row],[L]])</f>
        <v>372.77249999999998</v>
      </c>
      <c r="Q1486" s="10">
        <f>testdata1820[[#This Row],[H]]+2*(testdata1820[[#This Row],[PP]]-testdata1820[[#This Row],[L]])</f>
        <v>373.08499999999998</v>
      </c>
      <c r="S1486" s="8">
        <v>44183.611805555556</v>
      </c>
      <c r="T1486" s="10">
        <v>371.36250000000001</v>
      </c>
      <c r="U1486" s="10">
        <v>370.26499999999999</v>
      </c>
      <c r="V1486" s="10">
        <v>369.95249999999999</v>
      </c>
      <c r="W1486" s="10">
        <v>368.85500000000002</v>
      </c>
      <c r="X1486" s="10">
        <v>371.67500000000001</v>
      </c>
      <c r="Y1486" s="10">
        <v>372.77249999999998</v>
      </c>
      <c r="Z1486" s="10">
        <v>373.08499999999998</v>
      </c>
    </row>
    <row r="1487" spans="1:26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2">
        <f t="shared" si="51"/>
        <v>370.97</v>
      </c>
      <c r="I1487" s="2">
        <f t="shared" si="52"/>
        <v>372.46</v>
      </c>
      <c r="J1487" s="2">
        <f t="shared" si="53"/>
        <v>371.05</v>
      </c>
      <c r="K1487" s="10">
        <f>(testdata1820[[#This Row],[H]]+testdata1820[[#This Row],[L]]+2*testdata1820[[#This Row],[O]])/4</f>
        <v>371.36250000000001</v>
      </c>
      <c r="L1487" s="10">
        <f>2*testdata1820[[#This Row],[PP]]-testdata1820[[#This Row],[H]]</f>
        <v>370.26500000000004</v>
      </c>
      <c r="M1487" s="10">
        <f>testdata1820[[#This Row],[PP]]-(testdata1820[[#This Row],[H]]-testdata1820[[#This Row],[L]])</f>
        <v>369.95250000000004</v>
      </c>
      <c r="N1487" s="10">
        <f>testdata1820[[#This Row],[L]]-2*(testdata1820[[#This Row],[H]]-testdata1820[[#This Row],[PP]])</f>
        <v>368.85500000000008</v>
      </c>
      <c r="O1487" s="10">
        <f>2*testdata1820[[#This Row],[PP]]-testdata1820[[#This Row],[L]]</f>
        <v>371.67500000000001</v>
      </c>
      <c r="P1487" s="10">
        <f>testdata1820[[#This Row],[PP]]+(testdata1820[[#This Row],[H]]-testdata1820[[#This Row],[L]])</f>
        <v>372.77249999999998</v>
      </c>
      <c r="Q1487" s="10">
        <f>testdata1820[[#This Row],[H]]+2*(testdata1820[[#This Row],[PP]]-testdata1820[[#This Row],[L]])</f>
        <v>373.08499999999998</v>
      </c>
      <c r="S1487" s="8">
        <v>44183.612500000003</v>
      </c>
      <c r="T1487" s="10">
        <v>371.36250000000001</v>
      </c>
      <c r="U1487" s="10">
        <v>370.26499999999999</v>
      </c>
      <c r="V1487" s="10">
        <v>369.95249999999999</v>
      </c>
      <c r="W1487" s="10">
        <v>368.85500000000002</v>
      </c>
      <c r="X1487" s="10">
        <v>371.67500000000001</v>
      </c>
      <c r="Y1487" s="10">
        <v>372.77249999999998</v>
      </c>
      <c r="Z1487" s="10">
        <v>373.08499999999998</v>
      </c>
    </row>
    <row r="1488" spans="1:26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2">
        <f t="shared" si="51"/>
        <v>370.97</v>
      </c>
      <c r="I1488" s="2">
        <f t="shared" si="52"/>
        <v>372.46</v>
      </c>
      <c r="J1488" s="2">
        <f t="shared" si="53"/>
        <v>371.05</v>
      </c>
      <c r="K1488" s="10">
        <f>(testdata1820[[#This Row],[H]]+testdata1820[[#This Row],[L]]+2*testdata1820[[#This Row],[O]])/4</f>
        <v>371.36250000000001</v>
      </c>
      <c r="L1488" s="10">
        <f>2*testdata1820[[#This Row],[PP]]-testdata1820[[#This Row],[H]]</f>
        <v>370.26500000000004</v>
      </c>
      <c r="M1488" s="10">
        <f>testdata1820[[#This Row],[PP]]-(testdata1820[[#This Row],[H]]-testdata1820[[#This Row],[L]])</f>
        <v>369.95250000000004</v>
      </c>
      <c r="N1488" s="10">
        <f>testdata1820[[#This Row],[L]]-2*(testdata1820[[#This Row],[H]]-testdata1820[[#This Row],[PP]])</f>
        <v>368.85500000000008</v>
      </c>
      <c r="O1488" s="10">
        <f>2*testdata1820[[#This Row],[PP]]-testdata1820[[#This Row],[L]]</f>
        <v>371.67500000000001</v>
      </c>
      <c r="P1488" s="10">
        <f>testdata1820[[#This Row],[PP]]+(testdata1820[[#This Row],[H]]-testdata1820[[#This Row],[L]])</f>
        <v>372.77249999999998</v>
      </c>
      <c r="Q1488" s="10">
        <f>testdata1820[[#This Row],[H]]+2*(testdata1820[[#This Row],[PP]]-testdata1820[[#This Row],[L]])</f>
        <v>373.08499999999998</v>
      </c>
      <c r="S1488" s="8">
        <v>44183.613194444442</v>
      </c>
      <c r="T1488" s="10">
        <v>371.36250000000001</v>
      </c>
      <c r="U1488" s="10">
        <v>370.26499999999999</v>
      </c>
      <c r="V1488" s="10">
        <v>369.95249999999999</v>
      </c>
      <c r="W1488" s="10">
        <v>368.85500000000002</v>
      </c>
      <c r="X1488" s="10">
        <v>371.67500000000001</v>
      </c>
      <c r="Y1488" s="10">
        <v>372.77249999999998</v>
      </c>
      <c r="Z1488" s="10">
        <v>373.08499999999998</v>
      </c>
    </row>
    <row r="1489" spans="1:26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2">
        <f t="shared" si="51"/>
        <v>370.97</v>
      </c>
      <c r="I1489" s="2">
        <f t="shared" si="52"/>
        <v>372.46</v>
      </c>
      <c r="J1489" s="2">
        <f t="shared" si="53"/>
        <v>371.05</v>
      </c>
      <c r="K1489" s="10">
        <f>(testdata1820[[#This Row],[H]]+testdata1820[[#This Row],[L]]+2*testdata1820[[#This Row],[O]])/4</f>
        <v>371.36250000000001</v>
      </c>
      <c r="L1489" s="10">
        <f>2*testdata1820[[#This Row],[PP]]-testdata1820[[#This Row],[H]]</f>
        <v>370.26500000000004</v>
      </c>
      <c r="M1489" s="10">
        <f>testdata1820[[#This Row],[PP]]-(testdata1820[[#This Row],[H]]-testdata1820[[#This Row],[L]])</f>
        <v>369.95250000000004</v>
      </c>
      <c r="N1489" s="10">
        <f>testdata1820[[#This Row],[L]]-2*(testdata1820[[#This Row],[H]]-testdata1820[[#This Row],[PP]])</f>
        <v>368.85500000000008</v>
      </c>
      <c r="O1489" s="10">
        <f>2*testdata1820[[#This Row],[PP]]-testdata1820[[#This Row],[L]]</f>
        <v>371.67500000000001</v>
      </c>
      <c r="P1489" s="10">
        <f>testdata1820[[#This Row],[PP]]+(testdata1820[[#This Row],[H]]-testdata1820[[#This Row],[L]])</f>
        <v>372.77249999999998</v>
      </c>
      <c r="Q1489" s="10">
        <f>testdata1820[[#This Row],[H]]+2*(testdata1820[[#This Row],[PP]]-testdata1820[[#This Row],[L]])</f>
        <v>373.08499999999998</v>
      </c>
      <c r="S1489" s="8">
        <v>44183.613888888889</v>
      </c>
      <c r="T1489" s="10">
        <v>371.36250000000001</v>
      </c>
      <c r="U1489" s="10">
        <v>370.26499999999999</v>
      </c>
      <c r="V1489" s="10">
        <v>369.95249999999999</v>
      </c>
      <c r="W1489" s="10">
        <v>368.85500000000002</v>
      </c>
      <c r="X1489" s="10">
        <v>371.67500000000001</v>
      </c>
      <c r="Y1489" s="10">
        <v>372.77249999999998</v>
      </c>
      <c r="Z1489" s="10">
        <v>373.08499999999998</v>
      </c>
    </row>
    <row r="1490" spans="1:26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2">
        <f t="shared" si="51"/>
        <v>370.97</v>
      </c>
      <c r="I1490" s="2">
        <f t="shared" si="52"/>
        <v>372.46</v>
      </c>
      <c r="J1490" s="2">
        <f t="shared" si="53"/>
        <v>371.05</v>
      </c>
      <c r="K1490" s="10">
        <f>(testdata1820[[#This Row],[H]]+testdata1820[[#This Row],[L]]+2*testdata1820[[#This Row],[O]])/4</f>
        <v>371.36250000000001</v>
      </c>
      <c r="L1490" s="10">
        <f>2*testdata1820[[#This Row],[PP]]-testdata1820[[#This Row],[H]]</f>
        <v>370.26500000000004</v>
      </c>
      <c r="M1490" s="10">
        <f>testdata1820[[#This Row],[PP]]-(testdata1820[[#This Row],[H]]-testdata1820[[#This Row],[L]])</f>
        <v>369.95250000000004</v>
      </c>
      <c r="N1490" s="10">
        <f>testdata1820[[#This Row],[L]]-2*(testdata1820[[#This Row],[H]]-testdata1820[[#This Row],[PP]])</f>
        <v>368.85500000000008</v>
      </c>
      <c r="O1490" s="10">
        <f>2*testdata1820[[#This Row],[PP]]-testdata1820[[#This Row],[L]]</f>
        <v>371.67500000000001</v>
      </c>
      <c r="P1490" s="10">
        <f>testdata1820[[#This Row],[PP]]+(testdata1820[[#This Row],[H]]-testdata1820[[#This Row],[L]])</f>
        <v>372.77249999999998</v>
      </c>
      <c r="Q1490" s="10">
        <f>testdata1820[[#This Row],[H]]+2*(testdata1820[[#This Row],[PP]]-testdata1820[[#This Row],[L]])</f>
        <v>373.08499999999998</v>
      </c>
      <c r="S1490" s="8">
        <v>44183.614583333336</v>
      </c>
      <c r="T1490" s="10">
        <v>371.36250000000001</v>
      </c>
      <c r="U1490" s="10">
        <v>370.26499999999999</v>
      </c>
      <c r="V1490" s="10">
        <v>369.95249999999999</v>
      </c>
      <c r="W1490" s="10">
        <v>368.85500000000002</v>
      </c>
      <c r="X1490" s="10">
        <v>371.67500000000001</v>
      </c>
      <c r="Y1490" s="10">
        <v>372.77249999999998</v>
      </c>
      <c r="Z1490" s="10">
        <v>373.08499999999998</v>
      </c>
    </row>
    <row r="1491" spans="1:26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2">
        <f t="shared" si="51"/>
        <v>370.97</v>
      </c>
      <c r="I1491" s="2">
        <f t="shared" si="52"/>
        <v>372.46</v>
      </c>
      <c r="J1491" s="2">
        <f t="shared" si="53"/>
        <v>371.05</v>
      </c>
      <c r="K1491" s="10">
        <f>(testdata1820[[#This Row],[H]]+testdata1820[[#This Row],[L]]+2*testdata1820[[#This Row],[O]])/4</f>
        <v>371.36250000000001</v>
      </c>
      <c r="L1491" s="10">
        <f>2*testdata1820[[#This Row],[PP]]-testdata1820[[#This Row],[H]]</f>
        <v>370.26500000000004</v>
      </c>
      <c r="M1491" s="10">
        <f>testdata1820[[#This Row],[PP]]-(testdata1820[[#This Row],[H]]-testdata1820[[#This Row],[L]])</f>
        <v>369.95250000000004</v>
      </c>
      <c r="N1491" s="10">
        <f>testdata1820[[#This Row],[L]]-2*(testdata1820[[#This Row],[H]]-testdata1820[[#This Row],[PP]])</f>
        <v>368.85500000000008</v>
      </c>
      <c r="O1491" s="10">
        <f>2*testdata1820[[#This Row],[PP]]-testdata1820[[#This Row],[L]]</f>
        <v>371.67500000000001</v>
      </c>
      <c r="P1491" s="10">
        <f>testdata1820[[#This Row],[PP]]+(testdata1820[[#This Row],[H]]-testdata1820[[#This Row],[L]])</f>
        <v>372.77249999999998</v>
      </c>
      <c r="Q1491" s="10">
        <f>testdata1820[[#This Row],[H]]+2*(testdata1820[[#This Row],[PP]]-testdata1820[[#This Row],[L]])</f>
        <v>373.08499999999998</v>
      </c>
      <c r="S1491" s="8">
        <v>44183.615277777775</v>
      </c>
      <c r="T1491" s="10">
        <v>371.36250000000001</v>
      </c>
      <c r="U1491" s="10">
        <v>370.26499999999999</v>
      </c>
      <c r="V1491" s="10">
        <v>369.95249999999999</v>
      </c>
      <c r="W1491" s="10">
        <v>368.85500000000002</v>
      </c>
      <c r="X1491" s="10">
        <v>371.67500000000001</v>
      </c>
      <c r="Y1491" s="10">
        <v>372.77249999999998</v>
      </c>
      <c r="Z1491" s="10">
        <v>373.08499999999998</v>
      </c>
    </row>
    <row r="1492" spans="1:26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2">
        <f t="shared" si="51"/>
        <v>370.97</v>
      </c>
      <c r="I1492" s="2">
        <f t="shared" si="52"/>
        <v>372.46</v>
      </c>
      <c r="J1492" s="2">
        <f t="shared" si="53"/>
        <v>371.05</v>
      </c>
      <c r="K1492" s="10">
        <f>(testdata1820[[#This Row],[H]]+testdata1820[[#This Row],[L]]+2*testdata1820[[#This Row],[O]])/4</f>
        <v>371.36250000000001</v>
      </c>
      <c r="L1492" s="10">
        <f>2*testdata1820[[#This Row],[PP]]-testdata1820[[#This Row],[H]]</f>
        <v>370.26500000000004</v>
      </c>
      <c r="M1492" s="10">
        <f>testdata1820[[#This Row],[PP]]-(testdata1820[[#This Row],[H]]-testdata1820[[#This Row],[L]])</f>
        <v>369.95250000000004</v>
      </c>
      <c r="N1492" s="10">
        <f>testdata1820[[#This Row],[L]]-2*(testdata1820[[#This Row],[H]]-testdata1820[[#This Row],[PP]])</f>
        <v>368.85500000000008</v>
      </c>
      <c r="O1492" s="10">
        <f>2*testdata1820[[#This Row],[PP]]-testdata1820[[#This Row],[L]]</f>
        <v>371.67500000000001</v>
      </c>
      <c r="P1492" s="10">
        <f>testdata1820[[#This Row],[PP]]+(testdata1820[[#This Row],[H]]-testdata1820[[#This Row],[L]])</f>
        <v>372.77249999999998</v>
      </c>
      <c r="Q1492" s="10">
        <f>testdata1820[[#This Row],[H]]+2*(testdata1820[[#This Row],[PP]]-testdata1820[[#This Row],[L]])</f>
        <v>373.08499999999998</v>
      </c>
      <c r="S1492" s="8">
        <v>44183.615972222222</v>
      </c>
      <c r="T1492" s="10">
        <v>371.36250000000001</v>
      </c>
      <c r="U1492" s="10">
        <v>370.26499999999999</v>
      </c>
      <c r="V1492" s="10">
        <v>369.95249999999999</v>
      </c>
      <c r="W1492" s="10">
        <v>368.85500000000002</v>
      </c>
      <c r="X1492" s="10">
        <v>371.67500000000001</v>
      </c>
      <c r="Y1492" s="10">
        <v>372.77249999999998</v>
      </c>
      <c r="Z1492" s="10">
        <v>373.08499999999998</v>
      </c>
    </row>
    <row r="1493" spans="1:26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2">
        <f t="shared" si="51"/>
        <v>370.97</v>
      </c>
      <c r="I1493" s="2">
        <f t="shared" si="52"/>
        <v>372.46</v>
      </c>
      <c r="J1493" s="2">
        <f t="shared" si="53"/>
        <v>371.05</v>
      </c>
      <c r="K1493" s="10">
        <f>(testdata1820[[#This Row],[H]]+testdata1820[[#This Row],[L]]+2*testdata1820[[#This Row],[O]])/4</f>
        <v>371.36250000000001</v>
      </c>
      <c r="L1493" s="10">
        <f>2*testdata1820[[#This Row],[PP]]-testdata1820[[#This Row],[H]]</f>
        <v>370.26500000000004</v>
      </c>
      <c r="M1493" s="10">
        <f>testdata1820[[#This Row],[PP]]-(testdata1820[[#This Row],[H]]-testdata1820[[#This Row],[L]])</f>
        <v>369.95250000000004</v>
      </c>
      <c r="N1493" s="10">
        <f>testdata1820[[#This Row],[L]]-2*(testdata1820[[#This Row],[H]]-testdata1820[[#This Row],[PP]])</f>
        <v>368.85500000000008</v>
      </c>
      <c r="O1493" s="10">
        <f>2*testdata1820[[#This Row],[PP]]-testdata1820[[#This Row],[L]]</f>
        <v>371.67500000000001</v>
      </c>
      <c r="P1493" s="10">
        <f>testdata1820[[#This Row],[PP]]+(testdata1820[[#This Row],[H]]-testdata1820[[#This Row],[L]])</f>
        <v>372.77249999999998</v>
      </c>
      <c r="Q1493" s="10">
        <f>testdata1820[[#This Row],[H]]+2*(testdata1820[[#This Row],[PP]]-testdata1820[[#This Row],[L]])</f>
        <v>373.08499999999998</v>
      </c>
      <c r="S1493" s="8">
        <v>44183.616666666669</v>
      </c>
      <c r="T1493" s="10">
        <v>371.36250000000001</v>
      </c>
      <c r="U1493" s="10">
        <v>370.26499999999999</v>
      </c>
      <c r="V1493" s="10">
        <v>369.95249999999999</v>
      </c>
      <c r="W1493" s="10">
        <v>368.85500000000002</v>
      </c>
      <c r="X1493" s="10">
        <v>371.67500000000001</v>
      </c>
      <c r="Y1493" s="10">
        <v>372.77249999999998</v>
      </c>
      <c r="Z1493" s="10">
        <v>373.08499999999998</v>
      </c>
    </row>
    <row r="1494" spans="1:26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2">
        <f t="shared" si="51"/>
        <v>370.97</v>
      </c>
      <c r="I1494" s="2">
        <f t="shared" si="52"/>
        <v>372.46</v>
      </c>
      <c r="J1494" s="2">
        <f t="shared" si="53"/>
        <v>371.05</v>
      </c>
      <c r="K1494" s="10">
        <f>(testdata1820[[#This Row],[H]]+testdata1820[[#This Row],[L]]+2*testdata1820[[#This Row],[O]])/4</f>
        <v>371.36250000000001</v>
      </c>
      <c r="L1494" s="10">
        <f>2*testdata1820[[#This Row],[PP]]-testdata1820[[#This Row],[H]]</f>
        <v>370.26500000000004</v>
      </c>
      <c r="M1494" s="10">
        <f>testdata1820[[#This Row],[PP]]-(testdata1820[[#This Row],[H]]-testdata1820[[#This Row],[L]])</f>
        <v>369.95250000000004</v>
      </c>
      <c r="N1494" s="10">
        <f>testdata1820[[#This Row],[L]]-2*(testdata1820[[#This Row],[H]]-testdata1820[[#This Row],[PP]])</f>
        <v>368.85500000000008</v>
      </c>
      <c r="O1494" s="10">
        <f>2*testdata1820[[#This Row],[PP]]-testdata1820[[#This Row],[L]]</f>
        <v>371.67500000000001</v>
      </c>
      <c r="P1494" s="10">
        <f>testdata1820[[#This Row],[PP]]+(testdata1820[[#This Row],[H]]-testdata1820[[#This Row],[L]])</f>
        <v>372.77249999999998</v>
      </c>
      <c r="Q1494" s="10">
        <f>testdata1820[[#This Row],[H]]+2*(testdata1820[[#This Row],[PP]]-testdata1820[[#This Row],[L]])</f>
        <v>373.08499999999998</v>
      </c>
      <c r="S1494" s="8">
        <v>44183.617361111108</v>
      </c>
      <c r="T1494" s="10">
        <v>371.36250000000001</v>
      </c>
      <c r="U1494" s="10">
        <v>370.26499999999999</v>
      </c>
      <c r="V1494" s="10">
        <v>369.95249999999999</v>
      </c>
      <c r="W1494" s="10">
        <v>368.85500000000002</v>
      </c>
      <c r="X1494" s="10">
        <v>371.67500000000001</v>
      </c>
      <c r="Y1494" s="10">
        <v>372.77249999999998</v>
      </c>
      <c r="Z1494" s="10">
        <v>373.08499999999998</v>
      </c>
    </row>
    <row r="1495" spans="1:26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2">
        <f t="shared" si="51"/>
        <v>370.97</v>
      </c>
      <c r="I1495" s="2">
        <f t="shared" si="52"/>
        <v>372.46</v>
      </c>
      <c r="J1495" s="2">
        <f t="shared" si="53"/>
        <v>371.05</v>
      </c>
      <c r="K1495" s="10">
        <f>(testdata1820[[#This Row],[H]]+testdata1820[[#This Row],[L]]+2*testdata1820[[#This Row],[O]])/4</f>
        <v>371.36250000000001</v>
      </c>
      <c r="L1495" s="10">
        <f>2*testdata1820[[#This Row],[PP]]-testdata1820[[#This Row],[H]]</f>
        <v>370.26500000000004</v>
      </c>
      <c r="M1495" s="10">
        <f>testdata1820[[#This Row],[PP]]-(testdata1820[[#This Row],[H]]-testdata1820[[#This Row],[L]])</f>
        <v>369.95250000000004</v>
      </c>
      <c r="N1495" s="10">
        <f>testdata1820[[#This Row],[L]]-2*(testdata1820[[#This Row],[H]]-testdata1820[[#This Row],[PP]])</f>
        <v>368.85500000000008</v>
      </c>
      <c r="O1495" s="10">
        <f>2*testdata1820[[#This Row],[PP]]-testdata1820[[#This Row],[L]]</f>
        <v>371.67500000000001</v>
      </c>
      <c r="P1495" s="10">
        <f>testdata1820[[#This Row],[PP]]+(testdata1820[[#This Row],[H]]-testdata1820[[#This Row],[L]])</f>
        <v>372.77249999999998</v>
      </c>
      <c r="Q1495" s="10">
        <f>testdata1820[[#This Row],[H]]+2*(testdata1820[[#This Row],[PP]]-testdata1820[[#This Row],[L]])</f>
        <v>373.08499999999998</v>
      </c>
      <c r="S1495" s="8">
        <v>44183.618055555555</v>
      </c>
      <c r="T1495" s="10">
        <v>371.36250000000001</v>
      </c>
      <c r="U1495" s="10">
        <v>370.26499999999999</v>
      </c>
      <c r="V1495" s="10">
        <v>369.95249999999999</v>
      </c>
      <c r="W1495" s="10">
        <v>368.85500000000002</v>
      </c>
      <c r="X1495" s="10">
        <v>371.67500000000001</v>
      </c>
      <c r="Y1495" s="10">
        <v>372.77249999999998</v>
      </c>
      <c r="Z1495" s="10">
        <v>373.08499999999998</v>
      </c>
    </row>
    <row r="1496" spans="1:26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2">
        <f t="shared" si="51"/>
        <v>370.97</v>
      </c>
      <c r="I1496" s="2">
        <f t="shared" si="52"/>
        <v>372.46</v>
      </c>
      <c r="J1496" s="2">
        <f t="shared" si="53"/>
        <v>371.05</v>
      </c>
      <c r="K1496" s="10">
        <f>(testdata1820[[#This Row],[H]]+testdata1820[[#This Row],[L]]+2*testdata1820[[#This Row],[O]])/4</f>
        <v>371.36250000000001</v>
      </c>
      <c r="L1496" s="10">
        <f>2*testdata1820[[#This Row],[PP]]-testdata1820[[#This Row],[H]]</f>
        <v>370.26500000000004</v>
      </c>
      <c r="M1496" s="10">
        <f>testdata1820[[#This Row],[PP]]-(testdata1820[[#This Row],[H]]-testdata1820[[#This Row],[L]])</f>
        <v>369.95250000000004</v>
      </c>
      <c r="N1496" s="10">
        <f>testdata1820[[#This Row],[L]]-2*(testdata1820[[#This Row],[H]]-testdata1820[[#This Row],[PP]])</f>
        <v>368.85500000000008</v>
      </c>
      <c r="O1496" s="10">
        <f>2*testdata1820[[#This Row],[PP]]-testdata1820[[#This Row],[L]]</f>
        <v>371.67500000000001</v>
      </c>
      <c r="P1496" s="10">
        <f>testdata1820[[#This Row],[PP]]+(testdata1820[[#This Row],[H]]-testdata1820[[#This Row],[L]])</f>
        <v>372.77249999999998</v>
      </c>
      <c r="Q1496" s="10">
        <f>testdata1820[[#This Row],[H]]+2*(testdata1820[[#This Row],[PP]]-testdata1820[[#This Row],[L]])</f>
        <v>373.08499999999998</v>
      </c>
      <c r="S1496" s="8">
        <v>44183.618750000001</v>
      </c>
      <c r="T1496" s="10">
        <v>371.36250000000001</v>
      </c>
      <c r="U1496" s="10">
        <v>370.26499999999999</v>
      </c>
      <c r="V1496" s="10">
        <v>369.95249999999999</v>
      </c>
      <c r="W1496" s="10">
        <v>368.85500000000002</v>
      </c>
      <c r="X1496" s="10">
        <v>371.67500000000001</v>
      </c>
      <c r="Y1496" s="10">
        <v>372.77249999999998</v>
      </c>
      <c r="Z1496" s="10">
        <v>373.08499999999998</v>
      </c>
    </row>
    <row r="1497" spans="1:26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2">
        <f t="shared" si="51"/>
        <v>370.97</v>
      </c>
      <c r="I1497" s="2">
        <f t="shared" si="52"/>
        <v>372.46</v>
      </c>
      <c r="J1497" s="2">
        <f t="shared" si="53"/>
        <v>371.05</v>
      </c>
      <c r="K1497" s="10">
        <f>(testdata1820[[#This Row],[H]]+testdata1820[[#This Row],[L]]+2*testdata1820[[#This Row],[O]])/4</f>
        <v>371.36250000000001</v>
      </c>
      <c r="L1497" s="10">
        <f>2*testdata1820[[#This Row],[PP]]-testdata1820[[#This Row],[H]]</f>
        <v>370.26500000000004</v>
      </c>
      <c r="M1497" s="10">
        <f>testdata1820[[#This Row],[PP]]-(testdata1820[[#This Row],[H]]-testdata1820[[#This Row],[L]])</f>
        <v>369.95250000000004</v>
      </c>
      <c r="N1497" s="10">
        <f>testdata1820[[#This Row],[L]]-2*(testdata1820[[#This Row],[H]]-testdata1820[[#This Row],[PP]])</f>
        <v>368.85500000000008</v>
      </c>
      <c r="O1497" s="10">
        <f>2*testdata1820[[#This Row],[PP]]-testdata1820[[#This Row],[L]]</f>
        <v>371.67500000000001</v>
      </c>
      <c r="P1497" s="10">
        <f>testdata1820[[#This Row],[PP]]+(testdata1820[[#This Row],[H]]-testdata1820[[#This Row],[L]])</f>
        <v>372.77249999999998</v>
      </c>
      <c r="Q1497" s="10">
        <f>testdata1820[[#This Row],[H]]+2*(testdata1820[[#This Row],[PP]]-testdata1820[[#This Row],[L]])</f>
        <v>373.08499999999998</v>
      </c>
      <c r="S1497" s="8">
        <v>44183.619444444441</v>
      </c>
      <c r="T1497" s="10">
        <v>371.36250000000001</v>
      </c>
      <c r="U1497" s="10">
        <v>370.26499999999999</v>
      </c>
      <c r="V1497" s="10">
        <v>369.95249999999999</v>
      </c>
      <c r="W1497" s="10">
        <v>368.85500000000002</v>
      </c>
      <c r="X1497" s="10">
        <v>371.67500000000001</v>
      </c>
      <c r="Y1497" s="10">
        <v>372.77249999999998</v>
      </c>
      <c r="Z1497" s="10">
        <v>373.08499999999998</v>
      </c>
    </row>
    <row r="1498" spans="1:26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2">
        <f t="shared" si="51"/>
        <v>370.97</v>
      </c>
      <c r="I1498" s="2">
        <f t="shared" si="52"/>
        <v>372.46</v>
      </c>
      <c r="J1498" s="2">
        <f t="shared" si="53"/>
        <v>371.05</v>
      </c>
      <c r="K1498" s="10">
        <f>(testdata1820[[#This Row],[H]]+testdata1820[[#This Row],[L]]+2*testdata1820[[#This Row],[O]])/4</f>
        <v>371.36250000000001</v>
      </c>
      <c r="L1498" s="10">
        <f>2*testdata1820[[#This Row],[PP]]-testdata1820[[#This Row],[H]]</f>
        <v>370.26500000000004</v>
      </c>
      <c r="M1498" s="10">
        <f>testdata1820[[#This Row],[PP]]-(testdata1820[[#This Row],[H]]-testdata1820[[#This Row],[L]])</f>
        <v>369.95250000000004</v>
      </c>
      <c r="N1498" s="10">
        <f>testdata1820[[#This Row],[L]]-2*(testdata1820[[#This Row],[H]]-testdata1820[[#This Row],[PP]])</f>
        <v>368.85500000000008</v>
      </c>
      <c r="O1498" s="10">
        <f>2*testdata1820[[#This Row],[PP]]-testdata1820[[#This Row],[L]]</f>
        <v>371.67500000000001</v>
      </c>
      <c r="P1498" s="10">
        <f>testdata1820[[#This Row],[PP]]+(testdata1820[[#This Row],[H]]-testdata1820[[#This Row],[L]])</f>
        <v>372.77249999999998</v>
      </c>
      <c r="Q1498" s="10">
        <f>testdata1820[[#This Row],[H]]+2*(testdata1820[[#This Row],[PP]]-testdata1820[[#This Row],[L]])</f>
        <v>373.08499999999998</v>
      </c>
      <c r="S1498" s="8">
        <v>44183.620138888888</v>
      </c>
      <c r="T1498" s="10">
        <v>371.36250000000001</v>
      </c>
      <c r="U1498" s="10">
        <v>370.26499999999999</v>
      </c>
      <c r="V1498" s="10">
        <v>369.95249999999999</v>
      </c>
      <c r="W1498" s="10">
        <v>368.85500000000002</v>
      </c>
      <c r="X1498" s="10">
        <v>371.67500000000001</v>
      </c>
      <c r="Y1498" s="10">
        <v>372.77249999999998</v>
      </c>
      <c r="Z1498" s="10">
        <v>373.08499999999998</v>
      </c>
    </row>
    <row r="1499" spans="1:26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2">
        <f t="shared" si="51"/>
        <v>370.97</v>
      </c>
      <c r="I1499" s="2">
        <f t="shared" si="52"/>
        <v>372.46</v>
      </c>
      <c r="J1499" s="2">
        <f t="shared" si="53"/>
        <v>371.05</v>
      </c>
      <c r="K1499" s="10">
        <f>(testdata1820[[#This Row],[H]]+testdata1820[[#This Row],[L]]+2*testdata1820[[#This Row],[O]])/4</f>
        <v>371.36250000000001</v>
      </c>
      <c r="L1499" s="10">
        <f>2*testdata1820[[#This Row],[PP]]-testdata1820[[#This Row],[H]]</f>
        <v>370.26500000000004</v>
      </c>
      <c r="M1499" s="10">
        <f>testdata1820[[#This Row],[PP]]-(testdata1820[[#This Row],[H]]-testdata1820[[#This Row],[L]])</f>
        <v>369.95250000000004</v>
      </c>
      <c r="N1499" s="10">
        <f>testdata1820[[#This Row],[L]]-2*(testdata1820[[#This Row],[H]]-testdata1820[[#This Row],[PP]])</f>
        <v>368.85500000000008</v>
      </c>
      <c r="O1499" s="10">
        <f>2*testdata1820[[#This Row],[PP]]-testdata1820[[#This Row],[L]]</f>
        <v>371.67500000000001</v>
      </c>
      <c r="P1499" s="10">
        <f>testdata1820[[#This Row],[PP]]+(testdata1820[[#This Row],[H]]-testdata1820[[#This Row],[L]])</f>
        <v>372.77249999999998</v>
      </c>
      <c r="Q1499" s="10">
        <f>testdata1820[[#This Row],[H]]+2*(testdata1820[[#This Row],[PP]]-testdata1820[[#This Row],[L]])</f>
        <v>373.08499999999998</v>
      </c>
      <c r="S1499" s="8">
        <v>44183.620833333334</v>
      </c>
      <c r="T1499" s="10">
        <v>371.36250000000001</v>
      </c>
      <c r="U1499" s="10">
        <v>370.26499999999999</v>
      </c>
      <c r="V1499" s="10">
        <v>369.95249999999999</v>
      </c>
      <c r="W1499" s="10">
        <v>368.85500000000002</v>
      </c>
      <c r="X1499" s="10">
        <v>371.67500000000001</v>
      </c>
      <c r="Y1499" s="10">
        <v>372.77249999999998</v>
      </c>
      <c r="Z1499" s="10">
        <v>373.08499999999998</v>
      </c>
    </row>
    <row r="1500" spans="1:26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2">
        <f t="shared" si="51"/>
        <v>370.97</v>
      </c>
      <c r="I1500" s="2">
        <f t="shared" si="52"/>
        <v>372.46</v>
      </c>
      <c r="J1500" s="2">
        <f t="shared" si="53"/>
        <v>371.05</v>
      </c>
      <c r="K1500" s="10">
        <f>(testdata1820[[#This Row],[H]]+testdata1820[[#This Row],[L]]+2*testdata1820[[#This Row],[O]])/4</f>
        <v>371.36250000000001</v>
      </c>
      <c r="L1500" s="10">
        <f>2*testdata1820[[#This Row],[PP]]-testdata1820[[#This Row],[H]]</f>
        <v>370.26500000000004</v>
      </c>
      <c r="M1500" s="10">
        <f>testdata1820[[#This Row],[PP]]-(testdata1820[[#This Row],[H]]-testdata1820[[#This Row],[L]])</f>
        <v>369.95250000000004</v>
      </c>
      <c r="N1500" s="10">
        <f>testdata1820[[#This Row],[L]]-2*(testdata1820[[#This Row],[H]]-testdata1820[[#This Row],[PP]])</f>
        <v>368.85500000000008</v>
      </c>
      <c r="O1500" s="10">
        <f>2*testdata1820[[#This Row],[PP]]-testdata1820[[#This Row],[L]]</f>
        <v>371.67500000000001</v>
      </c>
      <c r="P1500" s="10">
        <f>testdata1820[[#This Row],[PP]]+(testdata1820[[#This Row],[H]]-testdata1820[[#This Row],[L]])</f>
        <v>372.77249999999998</v>
      </c>
      <c r="Q1500" s="10">
        <f>testdata1820[[#This Row],[H]]+2*(testdata1820[[#This Row],[PP]]-testdata1820[[#This Row],[L]])</f>
        <v>373.08499999999998</v>
      </c>
      <c r="S1500" s="8">
        <v>44183.621527777781</v>
      </c>
      <c r="T1500" s="10">
        <v>371.36250000000001</v>
      </c>
      <c r="U1500" s="10">
        <v>370.26499999999999</v>
      </c>
      <c r="V1500" s="10">
        <v>369.95249999999999</v>
      </c>
      <c r="W1500" s="10">
        <v>368.85500000000002</v>
      </c>
      <c r="X1500" s="10">
        <v>371.67500000000001</v>
      </c>
      <c r="Y1500" s="10">
        <v>372.77249999999998</v>
      </c>
      <c r="Z1500" s="10">
        <v>373.08499999999998</v>
      </c>
    </row>
    <row r="1501" spans="1:26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2">
        <f t="shared" si="51"/>
        <v>370.97</v>
      </c>
      <c r="I1501" s="2">
        <f t="shared" si="52"/>
        <v>372.46</v>
      </c>
      <c r="J1501" s="2">
        <f t="shared" si="53"/>
        <v>371.05</v>
      </c>
      <c r="K1501" s="10">
        <f>(testdata1820[[#This Row],[H]]+testdata1820[[#This Row],[L]]+2*testdata1820[[#This Row],[O]])/4</f>
        <v>371.36250000000001</v>
      </c>
      <c r="L1501" s="10">
        <f>2*testdata1820[[#This Row],[PP]]-testdata1820[[#This Row],[H]]</f>
        <v>370.26500000000004</v>
      </c>
      <c r="M1501" s="10">
        <f>testdata1820[[#This Row],[PP]]-(testdata1820[[#This Row],[H]]-testdata1820[[#This Row],[L]])</f>
        <v>369.95250000000004</v>
      </c>
      <c r="N1501" s="10">
        <f>testdata1820[[#This Row],[L]]-2*(testdata1820[[#This Row],[H]]-testdata1820[[#This Row],[PP]])</f>
        <v>368.85500000000008</v>
      </c>
      <c r="O1501" s="10">
        <f>2*testdata1820[[#This Row],[PP]]-testdata1820[[#This Row],[L]]</f>
        <v>371.67500000000001</v>
      </c>
      <c r="P1501" s="10">
        <f>testdata1820[[#This Row],[PP]]+(testdata1820[[#This Row],[H]]-testdata1820[[#This Row],[L]])</f>
        <v>372.77249999999998</v>
      </c>
      <c r="Q1501" s="10">
        <f>testdata1820[[#This Row],[H]]+2*(testdata1820[[#This Row],[PP]]-testdata1820[[#This Row],[L]])</f>
        <v>373.08499999999998</v>
      </c>
      <c r="S1501" s="8">
        <v>44183.62222222222</v>
      </c>
      <c r="T1501" s="10">
        <v>371.36250000000001</v>
      </c>
      <c r="U1501" s="10">
        <v>370.26499999999999</v>
      </c>
      <c r="V1501" s="10">
        <v>369.95249999999999</v>
      </c>
      <c r="W1501" s="10">
        <v>368.85500000000002</v>
      </c>
      <c r="X1501" s="10">
        <v>371.67500000000001</v>
      </c>
      <c r="Y1501" s="10">
        <v>372.77249999999998</v>
      </c>
      <c r="Z1501" s="10">
        <v>373.08499999999998</v>
      </c>
    </row>
    <row r="1502" spans="1:26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2">
        <f t="shared" si="51"/>
        <v>370.97</v>
      </c>
      <c r="I1502" s="2">
        <f t="shared" si="52"/>
        <v>372.46</v>
      </c>
      <c r="J1502" s="2">
        <f t="shared" si="53"/>
        <v>371.05</v>
      </c>
      <c r="K1502" s="10">
        <f>(testdata1820[[#This Row],[H]]+testdata1820[[#This Row],[L]]+2*testdata1820[[#This Row],[O]])/4</f>
        <v>371.36250000000001</v>
      </c>
      <c r="L1502" s="10">
        <f>2*testdata1820[[#This Row],[PP]]-testdata1820[[#This Row],[H]]</f>
        <v>370.26500000000004</v>
      </c>
      <c r="M1502" s="10">
        <f>testdata1820[[#This Row],[PP]]-(testdata1820[[#This Row],[H]]-testdata1820[[#This Row],[L]])</f>
        <v>369.95250000000004</v>
      </c>
      <c r="N1502" s="10">
        <f>testdata1820[[#This Row],[L]]-2*(testdata1820[[#This Row],[H]]-testdata1820[[#This Row],[PP]])</f>
        <v>368.85500000000008</v>
      </c>
      <c r="O1502" s="10">
        <f>2*testdata1820[[#This Row],[PP]]-testdata1820[[#This Row],[L]]</f>
        <v>371.67500000000001</v>
      </c>
      <c r="P1502" s="10">
        <f>testdata1820[[#This Row],[PP]]+(testdata1820[[#This Row],[H]]-testdata1820[[#This Row],[L]])</f>
        <v>372.77249999999998</v>
      </c>
      <c r="Q1502" s="10">
        <f>testdata1820[[#This Row],[H]]+2*(testdata1820[[#This Row],[PP]]-testdata1820[[#This Row],[L]])</f>
        <v>373.08499999999998</v>
      </c>
      <c r="S1502" s="8">
        <v>44183.622916666667</v>
      </c>
      <c r="T1502" s="10">
        <v>371.36250000000001</v>
      </c>
      <c r="U1502" s="10">
        <v>370.26499999999999</v>
      </c>
      <c r="V1502" s="10">
        <v>369.95249999999999</v>
      </c>
      <c r="W1502" s="10">
        <v>368.85500000000002</v>
      </c>
      <c r="X1502" s="10">
        <v>371.67500000000001</v>
      </c>
      <c r="Y1502" s="10">
        <v>372.77249999999998</v>
      </c>
      <c r="Z1502" s="10">
        <v>373.08499999999998</v>
      </c>
    </row>
    <row r="1503" spans="1:26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2">
        <f t="shared" si="51"/>
        <v>370.97</v>
      </c>
      <c r="I1503" s="2">
        <f t="shared" si="52"/>
        <v>372.46</v>
      </c>
      <c r="J1503" s="2">
        <f t="shared" si="53"/>
        <v>371.05</v>
      </c>
      <c r="K1503" s="10">
        <f>(testdata1820[[#This Row],[H]]+testdata1820[[#This Row],[L]]+2*testdata1820[[#This Row],[O]])/4</f>
        <v>371.36250000000001</v>
      </c>
      <c r="L1503" s="10">
        <f>2*testdata1820[[#This Row],[PP]]-testdata1820[[#This Row],[H]]</f>
        <v>370.26500000000004</v>
      </c>
      <c r="M1503" s="10">
        <f>testdata1820[[#This Row],[PP]]-(testdata1820[[#This Row],[H]]-testdata1820[[#This Row],[L]])</f>
        <v>369.95250000000004</v>
      </c>
      <c r="N1503" s="10">
        <f>testdata1820[[#This Row],[L]]-2*(testdata1820[[#This Row],[H]]-testdata1820[[#This Row],[PP]])</f>
        <v>368.85500000000008</v>
      </c>
      <c r="O1503" s="10">
        <f>2*testdata1820[[#This Row],[PP]]-testdata1820[[#This Row],[L]]</f>
        <v>371.67500000000001</v>
      </c>
      <c r="P1503" s="10">
        <f>testdata1820[[#This Row],[PP]]+(testdata1820[[#This Row],[H]]-testdata1820[[#This Row],[L]])</f>
        <v>372.77249999999998</v>
      </c>
      <c r="Q1503" s="10">
        <f>testdata1820[[#This Row],[H]]+2*(testdata1820[[#This Row],[PP]]-testdata1820[[#This Row],[L]])</f>
        <v>373.08499999999998</v>
      </c>
      <c r="S1503" s="8">
        <v>44183.623611111114</v>
      </c>
      <c r="T1503" s="10">
        <v>371.36250000000001</v>
      </c>
      <c r="U1503" s="10">
        <v>370.26499999999999</v>
      </c>
      <c r="V1503" s="10">
        <v>369.95249999999999</v>
      </c>
      <c r="W1503" s="10">
        <v>368.85500000000002</v>
      </c>
      <c r="X1503" s="10">
        <v>371.67500000000001</v>
      </c>
      <c r="Y1503" s="10">
        <v>372.77249999999998</v>
      </c>
      <c r="Z1503" s="10">
        <v>373.08499999999998</v>
      </c>
    </row>
    <row r="1504" spans="1:26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2">
        <f t="shared" si="51"/>
        <v>370.97</v>
      </c>
      <c r="I1504" s="2">
        <f t="shared" si="52"/>
        <v>372.46</v>
      </c>
      <c r="J1504" s="2">
        <f t="shared" si="53"/>
        <v>371.05</v>
      </c>
      <c r="K1504" s="10">
        <f>(testdata1820[[#This Row],[H]]+testdata1820[[#This Row],[L]]+2*testdata1820[[#This Row],[O]])/4</f>
        <v>371.36250000000001</v>
      </c>
      <c r="L1504" s="10">
        <f>2*testdata1820[[#This Row],[PP]]-testdata1820[[#This Row],[H]]</f>
        <v>370.26500000000004</v>
      </c>
      <c r="M1504" s="10">
        <f>testdata1820[[#This Row],[PP]]-(testdata1820[[#This Row],[H]]-testdata1820[[#This Row],[L]])</f>
        <v>369.95250000000004</v>
      </c>
      <c r="N1504" s="10">
        <f>testdata1820[[#This Row],[L]]-2*(testdata1820[[#This Row],[H]]-testdata1820[[#This Row],[PP]])</f>
        <v>368.85500000000008</v>
      </c>
      <c r="O1504" s="10">
        <f>2*testdata1820[[#This Row],[PP]]-testdata1820[[#This Row],[L]]</f>
        <v>371.67500000000001</v>
      </c>
      <c r="P1504" s="10">
        <f>testdata1820[[#This Row],[PP]]+(testdata1820[[#This Row],[H]]-testdata1820[[#This Row],[L]])</f>
        <v>372.77249999999998</v>
      </c>
      <c r="Q1504" s="10">
        <f>testdata1820[[#This Row],[H]]+2*(testdata1820[[#This Row],[PP]]-testdata1820[[#This Row],[L]])</f>
        <v>373.08499999999998</v>
      </c>
      <c r="S1504" s="8">
        <v>44183.624305555553</v>
      </c>
      <c r="T1504" s="10">
        <v>371.36250000000001</v>
      </c>
      <c r="U1504" s="10">
        <v>370.26499999999999</v>
      </c>
      <c r="V1504" s="10">
        <v>369.95249999999999</v>
      </c>
      <c r="W1504" s="10">
        <v>368.85500000000002</v>
      </c>
      <c r="X1504" s="10">
        <v>371.67500000000001</v>
      </c>
      <c r="Y1504" s="10">
        <v>372.77249999999998</v>
      </c>
      <c r="Z1504" s="10">
        <v>373.08499999999998</v>
      </c>
    </row>
    <row r="1505" spans="1:26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2">
        <f t="shared" si="51"/>
        <v>370.97</v>
      </c>
      <c r="I1505" s="2">
        <f t="shared" si="52"/>
        <v>372.46</v>
      </c>
      <c r="J1505" s="2">
        <f t="shared" si="53"/>
        <v>371.05</v>
      </c>
      <c r="K1505" s="10">
        <f>(testdata1820[[#This Row],[H]]+testdata1820[[#This Row],[L]]+2*testdata1820[[#This Row],[O]])/4</f>
        <v>371.36250000000001</v>
      </c>
      <c r="L1505" s="10">
        <f>2*testdata1820[[#This Row],[PP]]-testdata1820[[#This Row],[H]]</f>
        <v>370.26500000000004</v>
      </c>
      <c r="M1505" s="10">
        <f>testdata1820[[#This Row],[PP]]-(testdata1820[[#This Row],[H]]-testdata1820[[#This Row],[L]])</f>
        <v>369.95250000000004</v>
      </c>
      <c r="N1505" s="10">
        <f>testdata1820[[#This Row],[L]]-2*(testdata1820[[#This Row],[H]]-testdata1820[[#This Row],[PP]])</f>
        <v>368.85500000000008</v>
      </c>
      <c r="O1505" s="10">
        <f>2*testdata1820[[#This Row],[PP]]-testdata1820[[#This Row],[L]]</f>
        <v>371.67500000000001</v>
      </c>
      <c r="P1505" s="10">
        <f>testdata1820[[#This Row],[PP]]+(testdata1820[[#This Row],[H]]-testdata1820[[#This Row],[L]])</f>
        <v>372.77249999999998</v>
      </c>
      <c r="Q1505" s="10">
        <f>testdata1820[[#This Row],[H]]+2*(testdata1820[[#This Row],[PP]]-testdata1820[[#This Row],[L]])</f>
        <v>373.08499999999998</v>
      </c>
      <c r="S1505" s="8">
        <v>44183.625</v>
      </c>
      <c r="T1505" s="10">
        <v>371.36250000000001</v>
      </c>
      <c r="U1505" s="10">
        <v>370.26499999999999</v>
      </c>
      <c r="V1505" s="10">
        <v>369.95249999999999</v>
      </c>
      <c r="W1505" s="10">
        <v>368.85500000000002</v>
      </c>
      <c r="X1505" s="10">
        <v>371.67500000000001</v>
      </c>
      <c r="Y1505" s="10">
        <v>372.77249999999998</v>
      </c>
      <c r="Z1505" s="10">
        <v>373.08499999999998</v>
      </c>
    </row>
    <row r="1506" spans="1:26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2">
        <f t="shared" si="51"/>
        <v>370.97</v>
      </c>
      <c r="I1506" s="2">
        <f t="shared" si="52"/>
        <v>372.46</v>
      </c>
      <c r="J1506" s="2">
        <f t="shared" si="53"/>
        <v>371.05</v>
      </c>
      <c r="K1506" s="10">
        <f>(testdata1820[[#This Row],[H]]+testdata1820[[#This Row],[L]]+2*testdata1820[[#This Row],[O]])/4</f>
        <v>371.36250000000001</v>
      </c>
      <c r="L1506" s="10">
        <f>2*testdata1820[[#This Row],[PP]]-testdata1820[[#This Row],[H]]</f>
        <v>370.26500000000004</v>
      </c>
      <c r="M1506" s="10">
        <f>testdata1820[[#This Row],[PP]]-(testdata1820[[#This Row],[H]]-testdata1820[[#This Row],[L]])</f>
        <v>369.95250000000004</v>
      </c>
      <c r="N1506" s="10">
        <f>testdata1820[[#This Row],[L]]-2*(testdata1820[[#This Row],[H]]-testdata1820[[#This Row],[PP]])</f>
        <v>368.85500000000008</v>
      </c>
      <c r="O1506" s="10">
        <f>2*testdata1820[[#This Row],[PP]]-testdata1820[[#This Row],[L]]</f>
        <v>371.67500000000001</v>
      </c>
      <c r="P1506" s="10">
        <f>testdata1820[[#This Row],[PP]]+(testdata1820[[#This Row],[H]]-testdata1820[[#This Row],[L]])</f>
        <v>372.77249999999998</v>
      </c>
      <c r="Q1506" s="10">
        <f>testdata1820[[#This Row],[H]]+2*(testdata1820[[#This Row],[PP]]-testdata1820[[#This Row],[L]])</f>
        <v>373.08499999999998</v>
      </c>
      <c r="S1506" s="8">
        <v>44183.625694444447</v>
      </c>
      <c r="T1506" s="10">
        <v>371.36250000000001</v>
      </c>
      <c r="U1506" s="10">
        <v>370.26499999999999</v>
      </c>
      <c r="V1506" s="10">
        <v>369.95249999999999</v>
      </c>
      <c r="W1506" s="10">
        <v>368.85500000000002</v>
      </c>
      <c r="X1506" s="10">
        <v>371.67500000000001</v>
      </c>
      <c r="Y1506" s="10">
        <v>372.77249999999998</v>
      </c>
      <c r="Z1506" s="10">
        <v>373.08499999999998</v>
      </c>
    </row>
    <row r="1507" spans="1:26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2">
        <f t="shared" si="51"/>
        <v>370.97</v>
      </c>
      <c r="I1507" s="2">
        <f t="shared" si="52"/>
        <v>372.46</v>
      </c>
      <c r="J1507" s="2">
        <f t="shared" si="53"/>
        <v>371.05</v>
      </c>
      <c r="K1507" s="10">
        <f>(testdata1820[[#This Row],[H]]+testdata1820[[#This Row],[L]]+2*testdata1820[[#This Row],[O]])/4</f>
        <v>371.36250000000001</v>
      </c>
      <c r="L1507" s="10">
        <f>2*testdata1820[[#This Row],[PP]]-testdata1820[[#This Row],[H]]</f>
        <v>370.26500000000004</v>
      </c>
      <c r="M1507" s="10">
        <f>testdata1820[[#This Row],[PP]]-(testdata1820[[#This Row],[H]]-testdata1820[[#This Row],[L]])</f>
        <v>369.95250000000004</v>
      </c>
      <c r="N1507" s="10">
        <f>testdata1820[[#This Row],[L]]-2*(testdata1820[[#This Row],[H]]-testdata1820[[#This Row],[PP]])</f>
        <v>368.85500000000008</v>
      </c>
      <c r="O1507" s="10">
        <f>2*testdata1820[[#This Row],[PP]]-testdata1820[[#This Row],[L]]</f>
        <v>371.67500000000001</v>
      </c>
      <c r="P1507" s="10">
        <f>testdata1820[[#This Row],[PP]]+(testdata1820[[#This Row],[H]]-testdata1820[[#This Row],[L]])</f>
        <v>372.77249999999998</v>
      </c>
      <c r="Q1507" s="10">
        <f>testdata1820[[#This Row],[H]]+2*(testdata1820[[#This Row],[PP]]-testdata1820[[#This Row],[L]])</f>
        <v>373.08499999999998</v>
      </c>
      <c r="S1507" s="8">
        <v>44183.626388888886</v>
      </c>
      <c r="T1507" s="10">
        <v>371.36250000000001</v>
      </c>
      <c r="U1507" s="10">
        <v>370.26499999999999</v>
      </c>
      <c r="V1507" s="10">
        <v>369.95249999999999</v>
      </c>
      <c r="W1507" s="10">
        <v>368.85500000000002</v>
      </c>
      <c r="X1507" s="10">
        <v>371.67500000000001</v>
      </c>
      <c r="Y1507" s="10">
        <v>372.77249999999998</v>
      </c>
      <c r="Z1507" s="10">
        <v>373.08499999999998</v>
      </c>
    </row>
    <row r="1508" spans="1:26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2">
        <f t="shared" si="51"/>
        <v>370.97</v>
      </c>
      <c r="I1508" s="2">
        <f t="shared" si="52"/>
        <v>372.46</v>
      </c>
      <c r="J1508" s="2">
        <f t="shared" si="53"/>
        <v>371.05</v>
      </c>
      <c r="K1508" s="10">
        <f>(testdata1820[[#This Row],[H]]+testdata1820[[#This Row],[L]]+2*testdata1820[[#This Row],[O]])/4</f>
        <v>371.36250000000001</v>
      </c>
      <c r="L1508" s="10">
        <f>2*testdata1820[[#This Row],[PP]]-testdata1820[[#This Row],[H]]</f>
        <v>370.26500000000004</v>
      </c>
      <c r="M1508" s="10">
        <f>testdata1820[[#This Row],[PP]]-(testdata1820[[#This Row],[H]]-testdata1820[[#This Row],[L]])</f>
        <v>369.95250000000004</v>
      </c>
      <c r="N1508" s="10">
        <f>testdata1820[[#This Row],[L]]-2*(testdata1820[[#This Row],[H]]-testdata1820[[#This Row],[PP]])</f>
        <v>368.85500000000008</v>
      </c>
      <c r="O1508" s="10">
        <f>2*testdata1820[[#This Row],[PP]]-testdata1820[[#This Row],[L]]</f>
        <v>371.67500000000001</v>
      </c>
      <c r="P1508" s="10">
        <f>testdata1820[[#This Row],[PP]]+(testdata1820[[#This Row],[H]]-testdata1820[[#This Row],[L]])</f>
        <v>372.77249999999998</v>
      </c>
      <c r="Q1508" s="10">
        <f>testdata1820[[#This Row],[H]]+2*(testdata1820[[#This Row],[PP]]-testdata1820[[#This Row],[L]])</f>
        <v>373.08499999999998</v>
      </c>
      <c r="S1508" s="8">
        <v>44183.627083333333</v>
      </c>
      <c r="T1508" s="10">
        <v>371.36250000000001</v>
      </c>
      <c r="U1508" s="10">
        <v>370.26499999999999</v>
      </c>
      <c r="V1508" s="10">
        <v>369.95249999999999</v>
      </c>
      <c r="W1508" s="10">
        <v>368.85500000000002</v>
      </c>
      <c r="X1508" s="10">
        <v>371.67500000000001</v>
      </c>
      <c r="Y1508" s="10">
        <v>372.77249999999998</v>
      </c>
      <c r="Z1508" s="10">
        <v>373.08499999999998</v>
      </c>
    </row>
    <row r="1509" spans="1:26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2">
        <f t="shared" si="51"/>
        <v>370.97</v>
      </c>
      <c r="I1509" s="2">
        <f t="shared" si="52"/>
        <v>372.46</v>
      </c>
      <c r="J1509" s="2">
        <f t="shared" si="53"/>
        <v>371.05</v>
      </c>
      <c r="K1509" s="10">
        <f>(testdata1820[[#This Row],[H]]+testdata1820[[#This Row],[L]]+2*testdata1820[[#This Row],[O]])/4</f>
        <v>371.36250000000001</v>
      </c>
      <c r="L1509" s="10">
        <f>2*testdata1820[[#This Row],[PP]]-testdata1820[[#This Row],[H]]</f>
        <v>370.26500000000004</v>
      </c>
      <c r="M1509" s="10">
        <f>testdata1820[[#This Row],[PP]]-(testdata1820[[#This Row],[H]]-testdata1820[[#This Row],[L]])</f>
        <v>369.95250000000004</v>
      </c>
      <c r="N1509" s="10">
        <f>testdata1820[[#This Row],[L]]-2*(testdata1820[[#This Row],[H]]-testdata1820[[#This Row],[PP]])</f>
        <v>368.85500000000008</v>
      </c>
      <c r="O1509" s="10">
        <f>2*testdata1820[[#This Row],[PP]]-testdata1820[[#This Row],[L]]</f>
        <v>371.67500000000001</v>
      </c>
      <c r="P1509" s="10">
        <f>testdata1820[[#This Row],[PP]]+(testdata1820[[#This Row],[H]]-testdata1820[[#This Row],[L]])</f>
        <v>372.77249999999998</v>
      </c>
      <c r="Q1509" s="10">
        <f>testdata1820[[#This Row],[H]]+2*(testdata1820[[#This Row],[PP]]-testdata1820[[#This Row],[L]])</f>
        <v>373.08499999999998</v>
      </c>
      <c r="S1509" s="8">
        <v>44183.62777777778</v>
      </c>
      <c r="T1509" s="10">
        <v>371.36250000000001</v>
      </c>
      <c r="U1509" s="10">
        <v>370.26499999999999</v>
      </c>
      <c r="V1509" s="10">
        <v>369.95249999999999</v>
      </c>
      <c r="W1509" s="10">
        <v>368.85500000000002</v>
      </c>
      <c r="X1509" s="10">
        <v>371.67500000000001</v>
      </c>
      <c r="Y1509" s="10">
        <v>372.77249999999998</v>
      </c>
      <c r="Z1509" s="10">
        <v>373.08499999999998</v>
      </c>
    </row>
    <row r="1510" spans="1:26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2">
        <f t="shared" si="51"/>
        <v>370.97</v>
      </c>
      <c r="I1510" s="2">
        <f t="shared" si="52"/>
        <v>372.46</v>
      </c>
      <c r="J1510" s="2">
        <f t="shared" si="53"/>
        <v>371.05</v>
      </c>
      <c r="K1510" s="10">
        <f>(testdata1820[[#This Row],[H]]+testdata1820[[#This Row],[L]]+2*testdata1820[[#This Row],[O]])/4</f>
        <v>371.36250000000001</v>
      </c>
      <c r="L1510" s="10">
        <f>2*testdata1820[[#This Row],[PP]]-testdata1820[[#This Row],[H]]</f>
        <v>370.26500000000004</v>
      </c>
      <c r="M1510" s="10">
        <f>testdata1820[[#This Row],[PP]]-(testdata1820[[#This Row],[H]]-testdata1820[[#This Row],[L]])</f>
        <v>369.95250000000004</v>
      </c>
      <c r="N1510" s="10">
        <f>testdata1820[[#This Row],[L]]-2*(testdata1820[[#This Row],[H]]-testdata1820[[#This Row],[PP]])</f>
        <v>368.85500000000008</v>
      </c>
      <c r="O1510" s="10">
        <f>2*testdata1820[[#This Row],[PP]]-testdata1820[[#This Row],[L]]</f>
        <v>371.67500000000001</v>
      </c>
      <c r="P1510" s="10">
        <f>testdata1820[[#This Row],[PP]]+(testdata1820[[#This Row],[H]]-testdata1820[[#This Row],[L]])</f>
        <v>372.77249999999998</v>
      </c>
      <c r="Q1510" s="10">
        <f>testdata1820[[#This Row],[H]]+2*(testdata1820[[#This Row],[PP]]-testdata1820[[#This Row],[L]])</f>
        <v>373.08499999999998</v>
      </c>
      <c r="S1510" s="8">
        <v>44183.628472222219</v>
      </c>
      <c r="T1510" s="10">
        <v>371.36250000000001</v>
      </c>
      <c r="U1510" s="10">
        <v>370.26499999999999</v>
      </c>
      <c r="V1510" s="10">
        <v>369.95249999999999</v>
      </c>
      <c r="W1510" s="10">
        <v>368.85500000000002</v>
      </c>
      <c r="X1510" s="10">
        <v>371.67500000000001</v>
      </c>
      <c r="Y1510" s="10">
        <v>372.77249999999998</v>
      </c>
      <c r="Z1510" s="10">
        <v>373.08499999999998</v>
      </c>
    </row>
    <row r="1511" spans="1:26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2">
        <f t="shared" si="51"/>
        <v>370.97</v>
      </c>
      <c r="I1511" s="2">
        <f t="shared" si="52"/>
        <v>372.46</v>
      </c>
      <c r="J1511" s="2">
        <f t="shared" si="53"/>
        <v>371.05</v>
      </c>
      <c r="K1511" s="10">
        <f>(testdata1820[[#This Row],[H]]+testdata1820[[#This Row],[L]]+2*testdata1820[[#This Row],[O]])/4</f>
        <v>371.36250000000001</v>
      </c>
      <c r="L1511" s="10">
        <f>2*testdata1820[[#This Row],[PP]]-testdata1820[[#This Row],[H]]</f>
        <v>370.26500000000004</v>
      </c>
      <c r="M1511" s="10">
        <f>testdata1820[[#This Row],[PP]]-(testdata1820[[#This Row],[H]]-testdata1820[[#This Row],[L]])</f>
        <v>369.95250000000004</v>
      </c>
      <c r="N1511" s="10">
        <f>testdata1820[[#This Row],[L]]-2*(testdata1820[[#This Row],[H]]-testdata1820[[#This Row],[PP]])</f>
        <v>368.85500000000008</v>
      </c>
      <c r="O1511" s="10">
        <f>2*testdata1820[[#This Row],[PP]]-testdata1820[[#This Row],[L]]</f>
        <v>371.67500000000001</v>
      </c>
      <c r="P1511" s="10">
        <f>testdata1820[[#This Row],[PP]]+(testdata1820[[#This Row],[H]]-testdata1820[[#This Row],[L]])</f>
        <v>372.77249999999998</v>
      </c>
      <c r="Q1511" s="10">
        <f>testdata1820[[#This Row],[H]]+2*(testdata1820[[#This Row],[PP]]-testdata1820[[#This Row],[L]])</f>
        <v>373.08499999999998</v>
      </c>
      <c r="S1511" s="8">
        <v>44183.629166666666</v>
      </c>
      <c r="T1511" s="10">
        <v>371.36250000000001</v>
      </c>
      <c r="U1511" s="10">
        <v>370.26499999999999</v>
      </c>
      <c r="V1511" s="10">
        <v>369.95249999999999</v>
      </c>
      <c r="W1511" s="10">
        <v>368.85500000000002</v>
      </c>
      <c r="X1511" s="10">
        <v>371.67500000000001</v>
      </c>
      <c r="Y1511" s="10">
        <v>372.77249999999998</v>
      </c>
      <c r="Z1511" s="10">
        <v>373.08499999999998</v>
      </c>
    </row>
    <row r="1512" spans="1:26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2">
        <f t="shared" si="51"/>
        <v>370.97</v>
      </c>
      <c r="I1512" s="2">
        <f t="shared" si="52"/>
        <v>372.46</v>
      </c>
      <c r="J1512" s="2">
        <f t="shared" si="53"/>
        <v>371.05</v>
      </c>
      <c r="K1512" s="10">
        <f>(testdata1820[[#This Row],[H]]+testdata1820[[#This Row],[L]]+2*testdata1820[[#This Row],[O]])/4</f>
        <v>371.36250000000001</v>
      </c>
      <c r="L1512" s="10">
        <f>2*testdata1820[[#This Row],[PP]]-testdata1820[[#This Row],[H]]</f>
        <v>370.26500000000004</v>
      </c>
      <c r="M1512" s="10">
        <f>testdata1820[[#This Row],[PP]]-(testdata1820[[#This Row],[H]]-testdata1820[[#This Row],[L]])</f>
        <v>369.95250000000004</v>
      </c>
      <c r="N1512" s="10">
        <f>testdata1820[[#This Row],[L]]-2*(testdata1820[[#This Row],[H]]-testdata1820[[#This Row],[PP]])</f>
        <v>368.85500000000008</v>
      </c>
      <c r="O1512" s="10">
        <f>2*testdata1820[[#This Row],[PP]]-testdata1820[[#This Row],[L]]</f>
        <v>371.67500000000001</v>
      </c>
      <c r="P1512" s="10">
        <f>testdata1820[[#This Row],[PP]]+(testdata1820[[#This Row],[H]]-testdata1820[[#This Row],[L]])</f>
        <v>372.77249999999998</v>
      </c>
      <c r="Q1512" s="10">
        <f>testdata1820[[#This Row],[H]]+2*(testdata1820[[#This Row],[PP]]-testdata1820[[#This Row],[L]])</f>
        <v>373.08499999999998</v>
      </c>
      <c r="S1512" s="8">
        <v>44183.629861111112</v>
      </c>
      <c r="T1512" s="10">
        <v>371.36250000000001</v>
      </c>
      <c r="U1512" s="10">
        <v>370.26499999999999</v>
      </c>
      <c r="V1512" s="10">
        <v>369.95249999999999</v>
      </c>
      <c r="W1512" s="10">
        <v>368.85500000000002</v>
      </c>
      <c r="X1512" s="10">
        <v>371.67500000000001</v>
      </c>
      <c r="Y1512" s="10">
        <v>372.77249999999998</v>
      </c>
      <c r="Z1512" s="10">
        <v>373.08499999999998</v>
      </c>
    </row>
    <row r="1513" spans="1:26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2">
        <f t="shared" si="51"/>
        <v>370.97</v>
      </c>
      <c r="I1513" s="2">
        <f t="shared" si="52"/>
        <v>372.46</v>
      </c>
      <c r="J1513" s="2">
        <f t="shared" si="53"/>
        <v>371.05</v>
      </c>
      <c r="K1513" s="10">
        <f>(testdata1820[[#This Row],[H]]+testdata1820[[#This Row],[L]]+2*testdata1820[[#This Row],[O]])/4</f>
        <v>371.36250000000001</v>
      </c>
      <c r="L1513" s="10">
        <f>2*testdata1820[[#This Row],[PP]]-testdata1820[[#This Row],[H]]</f>
        <v>370.26500000000004</v>
      </c>
      <c r="M1513" s="10">
        <f>testdata1820[[#This Row],[PP]]-(testdata1820[[#This Row],[H]]-testdata1820[[#This Row],[L]])</f>
        <v>369.95250000000004</v>
      </c>
      <c r="N1513" s="10">
        <f>testdata1820[[#This Row],[L]]-2*(testdata1820[[#This Row],[H]]-testdata1820[[#This Row],[PP]])</f>
        <v>368.85500000000008</v>
      </c>
      <c r="O1513" s="10">
        <f>2*testdata1820[[#This Row],[PP]]-testdata1820[[#This Row],[L]]</f>
        <v>371.67500000000001</v>
      </c>
      <c r="P1513" s="10">
        <f>testdata1820[[#This Row],[PP]]+(testdata1820[[#This Row],[H]]-testdata1820[[#This Row],[L]])</f>
        <v>372.77249999999998</v>
      </c>
      <c r="Q1513" s="10">
        <f>testdata1820[[#This Row],[H]]+2*(testdata1820[[#This Row],[PP]]-testdata1820[[#This Row],[L]])</f>
        <v>373.08499999999998</v>
      </c>
      <c r="S1513" s="8">
        <v>44183.630555555559</v>
      </c>
      <c r="T1513" s="10">
        <v>371.36250000000001</v>
      </c>
      <c r="U1513" s="10">
        <v>370.26499999999999</v>
      </c>
      <c r="V1513" s="10">
        <v>369.95249999999999</v>
      </c>
      <c r="W1513" s="10">
        <v>368.85500000000002</v>
      </c>
      <c r="X1513" s="10">
        <v>371.67500000000001</v>
      </c>
      <c r="Y1513" s="10">
        <v>372.77249999999998</v>
      </c>
      <c r="Z1513" s="10">
        <v>373.08499999999998</v>
      </c>
    </row>
    <row r="1514" spans="1:26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2">
        <f t="shared" si="51"/>
        <v>370.97</v>
      </c>
      <c r="I1514" s="2">
        <f t="shared" si="52"/>
        <v>372.46</v>
      </c>
      <c r="J1514" s="2">
        <f t="shared" si="53"/>
        <v>371.05</v>
      </c>
      <c r="K1514" s="10">
        <f>(testdata1820[[#This Row],[H]]+testdata1820[[#This Row],[L]]+2*testdata1820[[#This Row],[O]])/4</f>
        <v>371.36250000000001</v>
      </c>
      <c r="L1514" s="10">
        <f>2*testdata1820[[#This Row],[PP]]-testdata1820[[#This Row],[H]]</f>
        <v>370.26500000000004</v>
      </c>
      <c r="M1514" s="10">
        <f>testdata1820[[#This Row],[PP]]-(testdata1820[[#This Row],[H]]-testdata1820[[#This Row],[L]])</f>
        <v>369.95250000000004</v>
      </c>
      <c r="N1514" s="10">
        <f>testdata1820[[#This Row],[L]]-2*(testdata1820[[#This Row],[H]]-testdata1820[[#This Row],[PP]])</f>
        <v>368.85500000000008</v>
      </c>
      <c r="O1514" s="10">
        <f>2*testdata1820[[#This Row],[PP]]-testdata1820[[#This Row],[L]]</f>
        <v>371.67500000000001</v>
      </c>
      <c r="P1514" s="10">
        <f>testdata1820[[#This Row],[PP]]+(testdata1820[[#This Row],[H]]-testdata1820[[#This Row],[L]])</f>
        <v>372.77249999999998</v>
      </c>
      <c r="Q1514" s="10">
        <f>testdata1820[[#This Row],[H]]+2*(testdata1820[[#This Row],[PP]]-testdata1820[[#This Row],[L]])</f>
        <v>373.08499999999998</v>
      </c>
      <c r="S1514" s="8">
        <v>44183.631249999999</v>
      </c>
      <c r="T1514" s="10">
        <v>371.36250000000001</v>
      </c>
      <c r="U1514" s="10">
        <v>370.26499999999999</v>
      </c>
      <c r="V1514" s="10">
        <v>369.95249999999999</v>
      </c>
      <c r="W1514" s="10">
        <v>368.85500000000002</v>
      </c>
      <c r="X1514" s="10">
        <v>371.67500000000001</v>
      </c>
      <c r="Y1514" s="10">
        <v>372.77249999999998</v>
      </c>
      <c r="Z1514" s="10">
        <v>373.08499999999998</v>
      </c>
    </row>
    <row r="1515" spans="1:26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2">
        <f t="shared" si="51"/>
        <v>370.97</v>
      </c>
      <c r="I1515" s="2">
        <f t="shared" si="52"/>
        <v>372.46</v>
      </c>
      <c r="J1515" s="2">
        <f t="shared" si="53"/>
        <v>371.05</v>
      </c>
      <c r="K1515" s="10">
        <f>(testdata1820[[#This Row],[H]]+testdata1820[[#This Row],[L]]+2*testdata1820[[#This Row],[O]])/4</f>
        <v>371.36250000000001</v>
      </c>
      <c r="L1515" s="10">
        <f>2*testdata1820[[#This Row],[PP]]-testdata1820[[#This Row],[H]]</f>
        <v>370.26500000000004</v>
      </c>
      <c r="M1515" s="10">
        <f>testdata1820[[#This Row],[PP]]-(testdata1820[[#This Row],[H]]-testdata1820[[#This Row],[L]])</f>
        <v>369.95250000000004</v>
      </c>
      <c r="N1515" s="10">
        <f>testdata1820[[#This Row],[L]]-2*(testdata1820[[#This Row],[H]]-testdata1820[[#This Row],[PP]])</f>
        <v>368.85500000000008</v>
      </c>
      <c r="O1515" s="10">
        <f>2*testdata1820[[#This Row],[PP]]-testdata1820[[#This Row],[L]]</f>
        <v>371.67500000000001</v>
      </c>
      <c r="P1515" s="10">
        <f>testdata1820[[#This Row],[PP]]+(testdata1820[[#This Row],[H]]-testdata1820[[#This Row],[L]])</f>
        <v>372.77249999999998</v>
      </c>
      <c r="Q1515" s="10">
        <f>testdata1820[[#This Row],[H]]+2*(testdata1820[[#This Row],[PP]]-testdata1820[[#This Row],[L]])</f>
        <v>373.08499999999998</v>
      </c>
      <c r="S1515" s="8">
        <v>44183.631944444445</v>
      </c>
      <c r="T1515" s="10">
        <v>371.36250000000001</v>
      </c>
      <c r="U1515" s="10">
        <v>370.26499999999999</v>
      </c>
      <c r="V1515" s="10">
        <v>369.95249999999999</v>
      </c>
      <c r="W1515" s="10">
        <v>368.85500000000002</v>
      </c>
      <c r="X1515" s="10">
        <v>371.67500000000001</v>
      </c>
      <c r="Y1515" s="10">
        <v>372.77249999999998</v>
      </c>
      <c r="Z1515" s="10">
        <v>373.08499999999998</v>
      </c>
    </row>
    <row r="1516" spans="1:26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2">
        <f t="shared" si="51"/>
        <v>370.97</v>
      </c>
      <c r="I1516" s="2">
        <f t="shared" si="52"/>
        <v>372.46</v>
      </c>
      <c r="J1516" s="2">
        <f t="shared" si="53"/>
        <v>371.05</v>
      </c>
      <c r="K1516" s="10">
        <f>(testdata1820[[#This Row],[H]]+testdata1820[[#This Row],[L]]+2*testdata1820[[#This Row],[O]])/4</f>
        <v>371.36250000000001</v>
      </c>
      <c r="L1516" s="10">
        <f>2*testdata1820[[#This Row],[PP]]-testdata1820[[#This Row],[H]]</f>
        <v>370.26500000000004</v>
      </c>
      <c r="M1516" s="10">
        <f>testdata1820[[#This Row],[PP]]-(testdata1820[[#This Row],[H]]-testdata1820[[#This Row],[L]])</f>
        <v>369.95250000000004</v>
      </c>
      <c r="N1516" s="10">
        <f>testdata1820[[#This Row],[L]]-2*(testdata1820[[#This Row],[H]]-testdata1820[[#This Row],[PP]])</f>
        <v>368.85500000000008</v>
      </c>
      <c r="O1516" s="10">
        <f>2*testdata1820[[#This Row],[PP]]-testdata1820[[#This Row],[L]]</f>
        <v>371.67500000000001</v>
      </c>
      <c r="P1516" s="10">
        <f>testdata1820[[#This Row],[PP]]+(testdata1820[[#This Row],[H]]-testdata1820[[#This Row],[L]])</f>
        <v>372.77249999999998</v>
      </c>
      <c r="Q1516" s="10">
        <f>testdata1820[[#This Row],[H]]+2*(testdata1820[[#This Row],[PP]]-testdata1820[[#This Row],[L]])</f>
        <v>373.08499999999998</v>
      </c>
      <c r="S1516" s="8">
        <v>44183.632638888892</v>
      </c>
      <c r="T1516" s="10">
        <v>371.36250000000001</v>
      </c>
      <c r="U1516" s="10">
        <v>370.26499999999999</v>
      </c>
      <c r="V1516" s="10">
        <v>369.95249999999999</v>
      </c>
      <c r="W1516" s="10">
        <v>368.85500000000002</v>
      </c>
      <c r="X1516" s="10">
        <v>371.67500000000001</v>
      </c>
      <c r="Y1516" s="10">
        <v>372.77249999999998</v>
      </c>
      <c r="Z1516" s="10">
        <v>373.08499999999998</v>
      </c>
    </row>
    <row r="1517" spans="1:26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2">
        <f t="shared" si="51"/>
        <v>370.97</v>
      </c>
      <c r="I1517" s="2">
        <f t="shared" si="52"/>
        <v>372.46</v>
      </c>
      <c r="J1517" s="2">
        <f t="shared" si="53"/>
        <v>371.05</v>
      </c>
      <c r="K1517" s="10">
        <f>(testdata1820[[#This Row],[H]]+testdata1820[[#This Row],[L]]+2*testdata1820[[#This Row],[O]])/4</f>
        <v>371.36250000000001</v>
      </c>
      <c r="L1517" s="10">
        <f>2*testdata1820[[#This Row],[PP]]-testdata1820[[#This Row],[H]]</f>
        <v>370.26500000000004</v>
      </c>
      <c r="M1517" s="10">
        <f>testdata1820[[#This Row],[PP]]-(testdata1820[[#This Row],[H]]-testdata1820[[#This Row],[L]])</f>
        <v>369.95250000000004</v>
      </c>
      <c r="N1517" s="10">
        <f>testdata1820[[#This Row],[L]]-2*(testdata1820[[#This Row],[H]]-testdata1820[[#This Row],[PP]])</f>
        <v>368.85500000000008</v>
      </c>
      <c r="O1517" s="10">
        <f>2*testdata1820[[#This Row],[PP]]-testdata1820[[#This Row],[L]]</f>
        <v>371.67500000000001</v>
      </c>
      <c r="P1517" s="10">
        <f>testdata1820[[#This Row],[PP]]+(testdata1820[[#This Row],[H]]-testdata1820[[#This Row],[L]])</f>
        <v>372.77249999999998</v>
      </c>
      <c r="Q1517" s="10">
        <f>testdata1820[[#This Row],[H]]+2*(testdata1820[[#This Row],[PP]]-testdata1820[[#This Row],[L]])</f>
        <v>373.08499999999998</v>
      </c>
      <c r="S1517" s="8">
        <v>44183.633333333331</v>
      </c>
      <c r="T1517" s="10">
        <v>371.36250000000001</v>
      </c>
      <c r="U1517" s="10">
        <v>370.26499999999999</v>
      </c>
      <c r="V1517" s="10">
        <v>369.95249999999999</v>
      </c>
      <c r="W1517" s="10">
        <v>368.85500000000002</v>
      </c>
      <c r="X1517" s="10">
        <v>371.67500000000001</v>
      </c>
      <c r="Y1517" s="10">
        <v>372.77249999999998</v>
      </c>
      <c r="Z1517" s="10">
        <v>373.08499999999998</v>
      </c>
    </row>
    <row r="1518" spans="1:26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2">
        <f t="shared" si="51"/>
        <v>370.97</v>
      </c>
      <c r="I1518" s="2">
        <f t="shared" si="52"/>
        <v>372.46</v>
      </c>
      <c r="J1518" s="2">
        <f t="shared" si="53"/>
        <v>371.05</v>
      </c>
      <c r="K1518" s="10">
        <f>(testdata1820[[#This Row],[H]]+testdata1820[[#This Row],[L]]+2*testdata1820[[#This Row],[O]])/4</f>
        <v>371.36250000000001</v>
      </c>
      <c r="L1518" s="10">
        <f>2*testdata1820[[#This Row],[PP]]-testdata1820[[#This Row],[H]]</f>
        <v>370.26500000000004</v>
      </c>
      <c r="M1518" s="10">
        <f>testdata1820[[#This Row],[PP]]-(testdata1820[[#This Row],[H]]-testdata1820[[#This Row],[L]])</f>
        <v>369.95250000000004</v>
      </c>
      <c r="N1518" s="10">
        <f>testdata1820[[#This Row],[L]]-2*(testdata1820[[#This Row],[H]]-testdata1820[[#This Row],[PP]])</f>
        <v>368.85500000000008</v>
      </c>
      <c r="O1518" s="10">
        <f>2*testdata1820[[#This Row],[PP]]-testdata1820[[#This Row],[L]]</f>
        <v>371.67500000000001</v>
      </c>
      <c r="P1518" s="10">
        <f>testdata1820[[#This Row],[PP]]+(testdata1820[[#This Row],[H]]-testdata1820[[#This Row],[L]])</f>
        <v>372.77249999999998</v>
      </c>
      <c r="Q1518" s="10">
        <f>testdata1820[[#This Row],[H]]+2*(testdata1820[[#This Row],[PP]]-testdata1820[[#This Row],[L]])</f>
        <v>373.08499999999998</v>
      </c>
      <c r="S1518" s="8">
        <v>44183.634027777778</v>
      </c>
      <c r="T1518" s="10">
        <v>371.36250000000001</v>
      </c>
      <c r="U1518" s="10">
        <v>370.26499999999999</v>
      </c>
      <c r="V1518" s="10">
        <v>369.95249999999999</v>
      </c>
      <c r="W1518" s="10">
        <v>368.85500000000002</v>
      </c>
      <c r="X1518" s="10">
        <v>371.67500000000001</v>
      </c>
      <c r="Y1518" s="10">
        <v>372.77249999999998</v>
      </c>
      <c r="Z1518" s="10">
        <v>373.08499999999998</v>
      </c>
    </row>
    <row r="1519" spans="1:26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2">
        <f t="shared" si="51"/>
        <v>370.97</v>
      </c>
      <c r="I1519" s="2">
        <f t="shared" si="52"/>
        <v>372.46</v>
      </c>
      <c r="J1519" s="2">
        <f t="shared" si="53"/>
        <v>371.05</v>
      </c>
      <c r="K1519" s="10">
        <f>(testdata1820[[#This Row],[H]]+testdata1820[[#This Row],[L]]+2*testdata1820[[#This Row],[O]])/4</f>
        <v>371.36250000000001</v>
      </c>
      <c r="L1519" s="10">
        <f>2*testdata1820[[#This Row],[PP]]-testdata1820[[#This Row],[H]]</f>
        <v>370.26500000000004</v>
      </c>
      <c r="M1519" s="10">
        <f>testdata1820[[#This Row],[PP]]-(testdata1820[[#This Row],[H]]-testdata1820[[#This Row],[L]])</f>
        <v>369.95250000000004</v>
      </c>
      <c r="N1519" s="10">
        <f>testdata1820[[#This Row],[L]]-2*(testdata1820[[#This Row],[H]]-testdata1820[[#This Row],[PP]])</f>
        <v>368.85500000000008</v>
      </c>
      <c r="O1519" s="10">
        <f>2*testdata1820[[#This Row],[PP]]-testdata1820[[#This Row],[L]]</f>
        <v>371.67500000000001</v>
      </c>
      <c r="P1519" s="10">
        <f>testdata1820[[#This Row],[PP]]+(testdata1820[[#This Row],[H]]-testdata1820[[#This Row],[L]])</f>
        <v>372.77249999999998</v>
      </c>
      <c r="Q1519" s="10">
        <f>testdata1820[[#This Row],[H]]+2*(testdata1820[[#This Row],[PP]]-testdata1820[[#This Row],[L]])</f>
        <v>373.08499999999998</v>
      </c>
      <c r="S1519" s="8">
        <v>44183.634722222225</v>
      </c>
      <c r="T1519" s="10">
        <v>371.36250000000001</v>
      </c>
      <c r="U1519" s="10">
        <v>370.26499999999999</v>
      </c>
      <c r="V1519" s="10">
        <v>369.95249999999999</v>
      </c>
      <c r="W1519" s="10">
        <v>368.85500000000002</v>
      </c>
      <c r="X1519" s="10">
        <v>371.67500000000001</v>
      </c>
      <c r="Y1519" s="10">
        <v>372.77249999999998</v>
      </c>
      <c r="Z1519" s="10">
        <v>373.08499999999998</v>
      </c>
    </row>
    <row r="1520" spans="1:26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2">
        <f t="shared" si="51"/>
        <v>370.97</v>
      </c>
      <c r="I1520" s="2">
        <f t="shared" si="52"/>
        <v>372.46</v>
      </c>
      <c r="J1520" s="2">
        <f t="shared" si="53"/>
        <v>371.05</v>
      </c>
      <c r="K1520" s="10">
        <f>(testdata1820[[#This Row],[H]]+testdata1820[[#This Row],[L]]+2*testdata1820[[#This Row],[O]])/4</f>
        <v>371.36250000000001</v>
      </c>
      <c r="L1520" s="10">
        <f>2*testdata1820[[#This Row],[PP]]-testdata1820[[#This Row],[H]]</f>
        <v>370.26500000000004</v>
      </c>
      <c r="M1520" s="10">
        <f>testdata1820[[#This Row],[PP]]-(testdata1820[[#This Row],[H]]-testdata1820[[#This Row],[L]])</f>
        <v>369.95250000000004</v>
      </c>
      <c r="N1520" s="10">
        <f>testdata1820[[#This Row],[L]]-2*(testdata1820[[#This Row],[H]]-testdata1820[[#This Row],[PP]])</f>
        <v>368.85500000000008</v>
      </c>
      <c r="O1520" s="10">
        <f>2*testdata1820[[#This Row],[PP]]-testdata1820[[#This Row],[L]]</f>
        <v>371.67500000000001</v>
      </c>
      <c r="P1520" s="10">
        <f>testdata1820[[#This Row],[PP]]+(testdata1820[[#This Row],[H]]-testdata1820[[#This Row],[L]])</f>
        <v>372.77249999999998</v>
      </c>
      <c r="Q1520" s="10">
        <f>testdata1820[[#This Row],[H]]+2*(testdata1820[[#This Row],[PP]]-testdata1820[[#This Row],[L]])</f>
        <v>373.08499999999998</v>
      </c>
      <c r="S1520" s="8">
        <v>44183.635416666664</v>
      </c>
      <c r="T1520" s="10">
        <v>371.36250000000001</v>
      </c>
      <c r="U1520" s="10">
        <v>370.26499999999999</v>
      </c>
      <c r="V1520" s="10">
        <v>369.95249999999999</v>
      </c>
      <c r="W1520" s="10">
        <v>368.85500000000002</v>
      </c>
      <c r="X1520" s="10">
        <v>371.67500000000001</v>
      </c>
      <c r="Y1520" s="10">
        <v>372.77249999999998</v>
      </c>
      <c r="Z1520" s="10">
        <v>373.08499999999998</v>
      </c>
    </row>
    <row r="1521" spans="1:26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2">
        <f t="shared" si="51"/>
        <v>370.97</v>
      </c>
      <c r="I1521" s="2">
        <f t="shared" si="52"/>
        <v>372.46</v>
      </c>
      <c r="J1521" s="2">
        <f t="shared" si="53"/>
        <v>371.05</v>
      </c>
      <c r="K1521" s="10">
        <f>(testdata1820[[#This Row],[H]]+testdata1820[[#This Row],[L]]+2*testdata1820[[#This Row],[O]])/4</f>
        <v>371.36250000000001</v>
      </c>
      <c r="L1521" s="10">
        <f>2*testdata1820[[#This Row],[PP]]-testdata1820[[#This Row],[H]]</f>
        <v>370.26500000000004</v>
      </c>
      <c r="M1521" s="10">
        <f>testdata1820[[#This Row],[PP]]-(testdata1820[[#This Row],[H]]-testdata1820[[#This Row],[L]])</f>
        <v>369.95250000000004</v>
      </c>
      <c r="N1521" s="10">
        <f>testdata1820[[#This Row],[L]]-2*(testdata1820[[#This Row],[H]]-testdata1820[[#This Row],[PP]])</f>
        <v>368.85500000000008</v>
      </c>
      <c r="O1521" s="10">
        <f>2*testdata1820[[#This Row],[PP]]-testdata1820[[#This Row],[L]]</f>
        <v>371.67500000000001</v>
      </c>
      <c r="P1521" s="10">
        <f>testdata1820[[#This Row],[PP]]+(testdata1820[[#This Row],[H]]-testdata1820[[#This Row],[L]])</f>
        <v>372.77249999999998</v>
      </c>
      <c r="Q1521" s="10">
        <f>testdata1820[[#This Row],[H]]+2*(testdata1820[[#This Row],[PP]]-testdata1820[[#This Row],[L]])</f>
        <v>373.08499999999998</v>
      </c>
      <c r="S1521" s="8">
        <v>44183.636111111111</v>
      </c>
      <c r="T1521" s="10">
        <v>371.36250000000001</v>
      </c>
      <c r="U1521" s="10">
        <v>370.26499999999999</v>
      </c>
      <c r="V1521" s="10">
        <v>369.95249999999999</v>
      </c>
      <c r="W1521" s="10">
        <v>368.85500000000002</v>
      </c>
      <c r="X1521" s="10">
        <v>371.67500000000001</v>
      </c>
      <c r="Y1521" s="10">
        <v>372.77249999999998</v>
      </c>
      <c r="Z1521" s="10">
        <v>373.08499999999998</v>
      </c>
    </row>
    <row r="1522" spans="1:26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2">
        <f t="shared" si="51"/>
        <v>370.97</v>
      </c>
      <c r="I1522" s="2">
        <f t="shared" si="52"/>
        <v>372.46</v>
      </c>
      <c r="J1522" s="2">
        <f t="shared" si="53"/>
        <v>371.05</v>
      </c>
      <c r="K1522" s="10">
        <f>(testdata1820[[#This Row],[H]]+testdata1820[[#This Row],[L]]+2*testdata1820[[#This Row],[O]])/4</f>
        <v>371.36250000000001</v>
      </c>
      <c r="L1522" s="10">
        <f>2*testdata1820[[#This Row],[PP]]-testdata1820[[#This Row],[H]]</f>
        <v>370.26500000000004</v>
      </c>
      <c r="M1522" s="10">
        <f>testdata1820[[#This Row],[PP]]-(testdata1820[[#This Row],[H]]-testdata1820[[#This Row],[L]])</f>
        <v>369.95250000000004</v>
      </c>
      <c r="N1522" s="10">
        <f>testdata1820[[#This Row],[L]]-2*(testdata1820[[#This Row],[H]]-testdata1820[[#This Row],[PP]])</f>
        <v>368.85500000000008</v>
      </c>
      <c r="O1522" s="10">
        <f>2*testdata1820[[#This Row],[PP]]-testdata1820[[#This Row],[L]]</f>
        <v>371.67500000000001</v>
      </c>
      <c r="P1522" s="10">
        <f>testdata1820[[#This Row],[PP]]+(testdata1820[[#This Row],[H]]-testdata1820[[#This Row],[L]])</f>
        <v>372.77249999999998</v>
      </c>
      <c r="Q1522" s="10">
        <f>testdata1820[[#This Row],[H]]+2*(testdata1820[[#This Row],[PP]]-testdata1820[[#This Row],[L]])</f>
        <v>373.08499999999998</v>
      </c>
      <c r="S1522" s="8">
        <v>44183.636805555558</v>
      </c>
      <c r="T1522" s="10">
        <v>371.36250000000001</v>
      </c>
      <c r="U1522" s="10">
        <v>370.26499999999999</v>
      </c>
      <c r="V1522" s="10">
        <v>369.95249999999999</v>
      </c>
      <c r="W1522" s="10">
        <v>368.85500000000002</v>
      </c>
      <c r="X1522" s="10">
        <v>371.67500000000001</v>
      </c>
      <c r="Y1522" s="10">
        <v>372.77249999999998</v>
      </c>
      <c r="Z1522" s="10">
        <v>373.08499999999998</v>
      </c>
    </row>
    <row r="1523" spans="1:26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2">
        <f t="shared" si="51"/>
        <v>370.97</v>
      </c>
      <c r="I1523" s="2">
        <f t="shared" si="52"/>
        <v>372.46</v>
      </c>
      <c r="J1523" s="2">
        <f t="shared" si="53"/>
        <v>371.05</v>
      </c>
      <c r="K1523" s="10">
        <f>(testdata1820[[#This Row],[H]]+testdata1820[[#This Row],[L]]+2*testdata1820[[#This Row],[O]])/4</f>
        <v>371.36250000000001</v>
      </c>
      <c r="L1523" s="10">
        <f>2*testdata1820[[#This Row],[PP]]-testdata1820[[#This Row],[H]]</f>
        <v>370.26500000000004</v>
      </c>
      <c r="M1523" s="10">
        <f>testdata1820[[#This Row],[PP]]-(testdata1820[[#This Row],[H]]-testdata1820[[#This Row],[L]])</f>
        <v>369.95250000000004</v>
      </c>
      <c r="N1523" s="10">
        <f>testdata1820[[#This Row],[L]]-2*(testdata1820[[#This Row],[H]]-testdata1820[[#This Row],[PP]])</f>
        <v>368.85500000000008</v>
      </c>
      <c r="O1523" s="10">
        <f>2*testdata1820[[#This Row],[PP]]-testdata1820[[#This Row],[L]]</f>
        <v>371.67500000000001</v>
      </c>
      <c r="P1523" s="10">
        <f>testdata1820[[#This Row],[PP]]+(testdata1820[[#This Row],[H]]-testdata1820[[#This Row],[L]])</f>
        <v>372.77249999999998</v>
      </c>
      <c r="Q1523" s="10">
        <f>testdata1820[[#This Row],[H]]+2*(testdata1820[[#This Row],[PP]]-testdata1820[[#This Row],[L]])</f>
        <v>373.08499999999998</v>
      </c>
      <c r="S1523" s="8">
        <v>44183.637499999997</v>
      </c>
      <c r="T1523" s="10">
        <v>371.36250000000001</v>
      </c>
      <c r="U1523" s="10">
        <v>370.26499999999999</v>
      </c>
      <c r="V1523" s="10">
        <v>369.95249999999999</v>
      </c>
      <c r="W1523" s="10">
        <v>368.85500000000002</v>
      </c>
      <c r="X1523" s="10">
        <v>371.67500000000001</v>
      </c>
      <c r="Y1523" s="10">
        <v>372.77249999999998</v>
      </c>
      <c r="Z1523" s="10">
        <v>373.08499999999998</v>
      </c>
    </row>
    <row r="1524" spans="1:26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2">
        <f t="shared" si="51"/>
        <v>370.97</v>
      </c>
      <c r="I1524" s="2">
        <f t="shared" si="52"/>
        <v>372.46</v>
      </c>
      <c r="J1524" s="2">
        <f t="shared" si="53"/>
        <v>371.05</v>
      </c>
      <c r="K1524" s="10">
        <f>(testdata1820[[#This Row],[H]]+testdata1820[[#This Row],[L]]+2*testdata1820[[#This Row],[O]])/4</f>
        <v>371.36250000000001</v>
      </c>
      <c r="L1524" s="10">
        <f>2*testdata1820[[#This Row],[PP]]-testdata1820[[#This Row],[H]]</f>
        <v>370.26500000000004</v>
      </c>
      <c r="M1524" s="10">
        <f>testdata1820[[#This Row],[PP]]-(testdata1820[[#This Row],[H]]-testdata1820[[#This Row],[L]])</f>
        <v>369.95250000000004</v>
      </c>
      <c r="N1524" s="10">
        <f>testdata1820[[#This Row],[L]]-2*(testdata1820[[#This Row],[H]]-testdata1820[[#This Row],[PP]])</f>
        <v>368.85500000000008</v>
      </c>
      <c r="O1524" s="10">
        <f>2*testdata1820[[#This Row],[PP]]-testdata1820[[#This Row],[L]]</f>
        <v>371.67500000000001</v>
      </c>
      <c r="P1524" s="10">
        <f>testdata1820[[#This Row],[PP]]+(testdata1820[[#This Row],[H]]-testdata1820[[#This Row],[L]])</f>
        <v>372.77249999999998</v>
      </c>
      <c r="Q1524" s="10">
        <f>testdata1820[[#This Row],[H]]+2*(testdata1820[[#This Row],[PP]]-testdata1820[[#This Row],[L]])</f>
        <v>373.08499999999998</v>
      </c>
      <c r="S1524" s="8">
        <v>44183.638194444444</v>
      </c>
      <c r="T1524" s="10">
        <v>371.36250000000001</v>
      </c>
      <c r="U1524" s="10">
        <v>370.26499999999999</v>
      </c>
      <c r="V1524" s="10">
        <v>369.95249999999999</v>
      </c>
      <c r="W1524" s="10">
        <v>368.85500000000002</v>
      </c>
      <c r="X1524" s="10">
        <v>371.67500000000001</v>
      </c>
      <c r="Y1524" s="10">
        <v>372.77249999999998</v>
      </c>
      <c r="Z1524" s="10">
        <v>373.08499999999998</v>
      </c>
    </row>
    <row r="1525" spans="1:26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2">
        <f t="shared" si="51"/>
        <v>370.97</v>
      </c>
      <c r="I1525" s="2">
        <f t="shared" si="52"/>
        <v>372.46</v>
      </c>
      <c r="J1525" s="2">
        <f t="shared" si="53"/>
        <v>371.05</v>
      </c>
      <c r="K1525" s="10">
        <f>(testdata1820[[#This Row],[H]]+testdata1820[[#This Row],[L]]+2*testdata1820[[#This Row],[O]])/4</f>
        <v>371.36250000000001</v>
      </c>
      <c r="L1525" s="10">
        <f>2*testdata1820[[#This Row],[PP]]-testdata1820[[#This Row],[H]]</f>
        <v>370.26500000000004</v>
      </c>
      <c r="M1525" s="10">
        <f>testdata1820[[#This Row],[PP]]-(testdata1820[[#This Row],[H]]-testdata1820[[#This Row],[L]])</f>
        <v>369.95250000000004</v>
      </c>
      <c r="N1525" s="10">
        <f>testdata1820[[#This Row],[L]]-2*(testdata1820[[#This Row],[H]]-testdata1820[[#This Row],[PP]])</f>
        <v>368.85500000000008</v>
      </c>
      <c r="O1525" s="10">
        <f>2*testdata1820[[#This Row],[PP]]-testdata1820[[#This Row],[L]]</f>
        <v>371.67500000000001</v>
      </c>
      <c r="P1525" s="10">
        <f>testdata1820[[#This Row],[PP]]+(testdata1820[[#This Row],[H]]-testdata1820[[#This Row],[L]])</f>
        <v>372.77249999999998</v>
      </c>
      <c r="Q1525" s="10">
        <f>testdata1820[[#This Row],[H]]+2*(testdata1820[[#This Row],[PP]]-testdata1820[[#This Row],[L]])</f>
        <v>373.08499999999998</v>
      </c>
      <c r="S1525" s="8">
        <v>44183.638888888891</v>
      </c>
      <c r="T1525" s="10">
        <v>371.36250000000001</v>
      </c>
      <c r="U1525" s="10">
        <v>370.26499999999999</v>
      </c>
      <c r="V1525" s="10">
        <v>369.95249999999999</v>
      </c>
      <c r="W1525" s="10">
        <v>368.85500000000002</v>
      </c>
      <c r="X1525" s="10">
        <v>371.67500000000001</v>
      </c>
      <c r="Y1525" s="10">
        <v>372.77249999999998</v>
      </c>
      <c r="Z1525" s="10">
        <v>373.08499999999998</v>
      </c>
    </row>
    <row r="1526" spans="1:26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2">
        <f t="shared" si="51"/>
        <v>370.97</v>
      </c>
      <c r="I1526" s="2">
        <f t="shared" si="52"/>
        <v>372.46</v>
      </c>
      <c r="J1526" s="2">
        <f t="shared" si="53"/>
        <v>371.05</v>
      </c>
      <c r="K1526" s="10">
        <f>(testdata1820[[#This Row],[H]]+testdata1820[[#This Row],[L]]+2*testdata1820[[#This Row],[O]])/4</f>
        <v>371.36250000000001</v>
      </c>
      <c r="L1526" s="10">
        <f>2*testdata1820[[#This Row],[PP]]-testdata1820[[#This Row],[H]]</f>
        <v>370.26500000000004</v>
      </c>
      <c r="M1526" s="10">
        <f>testdata1820[[#This Row],[PP]]-(testdata1820[[#This Row],[H]]-testdata1820[[#This Row],[L]])</f>
        <v>369.95250000000004</v>
      </c>
      <c r="N1526" s="10">
        <f>testdata1820[[#This Row],[L]]-2*(testdata1820[[#This Row],[H]]-testdata1820[[#This Row],[PP]])</f>
        <v>368.85500000000008</v>
      </c>
      <c r="O1526" s="10">
        <f>2*testdata1820[[#This Row],[PP]]-testdata1820[[#This Row],[L]]</f>
        <v>371.67500000000001</v>
      </c>
      <c r="P1526" s="10">
        <f>testdata1820[[#This Row],[PP]]+(testdata1820[[#This Row],[H]]-testdata1820[[#This Row],[L]])</f>
        <v>372.77249999999998</v>
      </c>
      <c r="Q1526" s="10">
        <f>testdata1820[[#This Row],[H]]+2*(testdata1820[[#This Row],[PP]]-testdata1820[[#This Row],[L]])</f>
        <v>373.08499999999998</v>
      </c>
      <c r="S1526" s="8">
        <v>44183.63958333333</v>
      </c>
      <c r="T1526" s="10">
        <v>371.36250000000001</v>
      </c>
      <c r="U1526" s="10">
        <v>370.26499999999999</v>
      </c>
      <c r="V1526" s="10">
        <v>369.95249999999999</v>
      </c>
      <c r="W1526" s="10">
        <v>368.85500000000002</v>
      </c>
      <c r="X1526" s="10">
        <v>371.67500000000001</v>
      </c>
      <c r="Y1526" s="10">
        <v>372.77249999999998</v>
      </c>
      <c r="Z1526" s="10">
        <v>373.08499999999998</v>
      </c>
    </row>
    <row r="1527" spans="1:26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2">
        <f t="shared" si="51"/>
        <v>370.97</v>
      </c>
      <c r="I1527" s="2">
        <f t="shared" si="52"/>
        <v>372.46</v>
      </c>
      <c r="J1527" s="2">
        <f t="shared" si="53"/>
        <v>371.05</v>
      </c>
      <c r="K1527" s="10">
        <f>(testdata1820[[#This Row],[H]]+testdata1820[[#This Row],[L]]+2*testdata1820[[#This Row],[O]])/4</f>
        <v>371.36250000000001</v>
      </c>
      <c r="L1527" s="10">
        <f>2*testdata1820[[#This Row],[PP]]-testdata1820[[#This Row],[H]]</f>
        <v>370.26500000000004</v>
      </c>
      <c r="M1527" s="10">
        <f>testdata1820[[#This Row],[PP]]-(testdata1820[[#This Row],[H]]-testdata1820[[#This Row],[L]])</f>
        <v>369.95250000000004</v>
      </c>
      <c r="N1527" s="10">
        <f>testdata1820[[#This Row],[L]]-2*(testdata1820[[#This Row],[H]]-testdata1820[[#This Row],[PP]])</f>
        <v>368.85500000000008</v>
      </c>
      <c r="O1527" s="10">
        <f>2*testdata1820[[#This Row],[PP]]-testdata1820[[#This Row],[L]]</f>
        <v>371.67500000000001</v>
      </c>
      <c r="P1527" s="10">
        <f>testdata1820[[#This Row],[PP]]+(testdata1820[[#This Row],[H]]-testdata1820[[#This Row],[L]])</f>
        <v>372.77249999999998</v>
      </c>
      <c r="Q1527" s="10">
        <f>testdata1820[[#This Row],[H]]+2*(testdata1820[[#This Row],[PP]]-testdata1820[[#This Row],[L]])</f>
        <v>373.08499999999998</v>
      </c>
      <c r="S1527" s="8">
        <v>44183.640277777777</v>
      </c>
      <c r="T1527" s="10">
        <v>371.36250000000001</v>
      </c>
      <c r="U1527" s="10">
        <v>370.26499999999999</v>
      </c>
      <c r="V1527" s="10">
        <v>369.95249999999999</v>
      </c>
      <c r="W1527" s="10">
        <v>368.85500000000002</v>
      </c>
      <c r="X1527" s="10">
        <v>371.67500000000001</v>
      </c>
      <c r="Y1527" s="10">
        <v>372.77249999999998</v>
      </c>
      <c r="Z1527" s="10">
        <v>373.08499999999998</v>
      </c>
    </row>
    <row r="1528" spans="1:26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2">
        <f t="shared" si="51"/>
        <v>370.97</v>
      </c>
      <c r="I1528" s="2">
        <f t="shared" si="52"/>
        <v>372.46</v>
      </c>
      <c r="J1528" s="2">
        <f t="shared" si="53"/>
        <v>371.05</v>
      </c>
      <c r="K1528" s="10">
        <f>(testdata1820[[#This Row],[H]]+testdata1820[[#This Row],[L]]+2*testdata1820[[#This Row],[O]])/4</f>
        <v>371.36250000000001</v>
      </c>
      <c r="L1528" s="10">
        <f>2*testdata1820[[#This Row],[PP]]-testdata1820[[#This Row],[H]]</f>
        <v>370.26500000000004</v>
      </c>
      <c r="M1528" s="10">
        <f>testdata1820[[#This Row],[PP]]-(testdata1820[[#This Row],[H]]-testdata1820[[#This Row],[L]])</f>
        <v>369.95250000000004</v>
      </c>
      <c r="N1528" s="10">
        <f>testdata1820[[#This Row],[L]]-2*(testdata1820[[#This Row],[H]]-testdata1820[[#This Row],[PP]])</f>
        <v>368.85500000000008</v>
      </c>
      <c r="O1528" s="10">
        <f>2*testdata1820[[#This Row],[PP]]-testdata1820[[#This Row],[L]]</f>
        <v>371.67500000000001</v>
      </c>
      <c r="P1528" s="10">
        <f>testdata1820[[#This Row],[PP]]+(testdata1820[[#This Row],[H]]-testdata1820[[#This Row],[L]])</f>
        <v>372.77249999999998</v>
      </c>
      <c r="Q1528" s="10">
        <f>testdata1820[[#This Row],[H]]+2*(testdata1820[[#This Row],[PP]]-testdata1820[[#This Row],[L]])</f>
        <v>373.08499999999998</v>
      </c>
      <c r="S1528" s="8">
        <v>44183.640972222223</v>
      </c>
      <c r="T1528" s="10">
        <v>371.36250000000001</v>
      </c>
      <c r="U1528" s="10">
        <v>370.26499999999999</v>
      </c>
      <c r="V1528" s="10">
        <v>369.95249999999999</v>
      </c>
      <c r="W1528" s="10">
        <v>368.85500000000002</v>
      </c>
      <c r="X1528" s="10">
        <v>371.67500000000001</v>
      </c>
      <c r="Y1528" s="10">
        <v>372.77249999999998</v>
      </c>
      <c r="Z1528" s="10">
        <v>373.08499999999998</v>
      </c>
    </row>
    <row r="1529" spans="1:26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2">
        <f t="shared" si="51"/>
        <v>370.97</v>
      </c>
      <c r="I1529" s="2">
        <f t="shared" si="52"/>
        <v>372.46</v>
      </c>
      <c r="J1529" s="2">
        <f t="shared" si="53"/>
        <v>371.05</v>
      </c>
      <c r="K1529" s="10">
        <f>(testdata1820[[#This Row],[H]]+testdata1820[[#This Row],[L]]+2*testdata1820[[#This Row],[O]])/4</f>
        <v>371.36250000000001</v>
      </c>
      <c r="L1529" s="10">
        <f>2*testdata1820[[#This Row],[PP]]-testdata1820[[#This Row],[H]]</f>
        <v>370.26500000000004</v>
      </c>
      <c r="M1529" s="10">
        <f>testdata1820[[#This Row],[PP]]-(testdata1820[[#This Row],[H]]-testdata1820[[#This Row],[L]])</f>
        <v>369.95250000000004</v>
      </c>
      <c r="N1529" s="10">
        <f>testdata1820[[#This Row],[L]]-2*(testdata1820[[#This Row],[H]]-testdata1820[[#This Row],[PP]])</f>
        <v>368.85500000000008</v>
      </c>
      <c r="O1529" s="10">
        <f>2*testdata1820[[#This Row],[PP]]-testdata1820[[#This Row],[L]]</f>
        <v>371.67500000000001</v>
      </c>
      <c r="P1529" s="10">
        <f>testdata1820[[#This Row],[PP]]+(testdata1820[[#This Row],[H]]-testdata1820[[#This Row],[L]])</f>
        <v>372.77249999999998</v>
      </c>
      <c r="Q1529" s="10">
        <f>testdata1820[[#This Row],[H]]+2*(testdata1820[[#This Row],[PP]]-testdata1820[[#This Row],[L]])</f>
        <v>373.08499999999998</v>
      </c>
      <c r="S1529" s="8">
        <v>44183.64166666667</v>
      </c>
      <c r="T1529" s="10">
        <v>371.36250000000001</v>
      </c>
      <c r="U1529" s="10">
        <v>370.26499999999999</v>
      </c>
      <c r="V1529" s="10">
        <v>369.95249999999999</v>
      </c>
      <c r="W1529" s="10">
        <v>368.85500000000002</v>
      </c>
      <c r="X1529" s="10">
        <v>371.67500000000001</v>
      </c>
      <c r="Y1529" s="10">
        <v>372.77249999999998</v>
      </c>
      <c r="Z1529" s="10">
        <v>373.08499999999998</v>
      </c>
    </row>
    <row r="1530" spans="1:26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2">
        <f t="shared" si="51"/>
        <v>370.97</v>
      </c>
      <c r="I1530" s="2">
        <f t="shared" si="52"/>
        <v>372.46</v>
      </c>
      <c r="J1530" s="2">
        <f t="shared" si="53"/>
        <v>371.05</v>
      </c>
      <c r="K1530" s="10">
        <f>(testdata1820[[#This Row],[H]]+testdata1820[[#This Row],[L]]+2*testdata1820[[#This Row],[O]])/4</f>
        <v>371.36250000000001</v>
      </c>
      <c r="L1530" s="10">
        <f>2*testdata1820[[#This Row],[PP]]-testdata1820[[#This Row],[H]]</f>
        <v>370.26500000000004</v>
      </c>
      <c r="M1530" s="10">
        <f>testdata1820[[#This Row],[PP]]-(testdata1820[[#This Row],[H]]-testdata1820[[#This Row],[L]])</f>
        <v>369.95250000000004</v>
      </c>
      <c r="N1530" s="10">
        <f>testdata1820[[#This Row],[L]]-2*(testdata1820[[#This Row],[H]]-testdata1820[[#This Row],[PP]])</f>
        <v>368.85500000000008</v>
      </c>
      <c r="O1530" s="10">
        <f>2*testdata1820[[#This Row],[PP]]-testdata1820[[#This Row],[L]]</f>
        <v>371.67500000000001</v>
      </c>
      <c r="P1530" s="10">
        <f>testdata1820[[#This Row],[PP]]+(testdata1820[[#This Row],[H]]-testdata1820[[#This Row],[L]])</f>
        <v>372.77249999999998</v>
      </c>
      <c r="Q1530" s="10">
        <f>testdata1820[[#This Row],[H]]+2*(testdata1820[[#This Row],[PP]]-testdata1820[[#This Row],[L]])</f>
        <v>373.08499999999998</v>
      </c>
      <c r="S1530" s="8">
        <v>44183.642361111109</v>
      </c>
      <c r="T1530" s="10">
        <v>371.36250000000001</v>
      </c>
      <c r="U1530" s="10">
        <v>370.26499999999999</v>
      </c>
      <c r="V1530" s="10">
        <v>369.95249999999999</v>
      </c>
      <c r="W1530" s="10">
        <v>368.85500000000002</v>
      </c>
      <c r="X1530" s="10">
        <v>371.67500000000001</v>
      </c>
      <c r="Y1530" s="10">
        <v>372.77249999999998</v>
      </c>
      <c r="Z1530" s="10">
        <v>373.08499999999998</v>
      </c>
    </row>
    <row r="1531" spans="1:26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2">
        <f t="shared" si="51"/>
        <v>370.97</v>
      </c>
      <c r="I1531" s="2">
        <f t="shared" si="52"/>
        <v>372.46</v>
      </c>
      <c r="J1531" s="2">
        <f t="shared" si="53"/>
        <v>371.05</v>
      </c>
      <c r="K1531" s="10">
        <f>(testdata1820[[#This Row],[H]]+testdata1820[[#This Row],[L]]+2*testdata1820[[#This Row],[O]])/4</f>
        <v>371.36250000000001</v>
      </c>
      <c r="L1531" s="10">
        <f>2*testdata1820[[#This Row],[PP]]-testdata1820[[#This Row],[H]]</f>
        <v>370.26500000000004</v>
      </c>
      <c r="M1531" s="10">
        <f>testdata1820[[#This Row],[PP]]-(testdata1820[[#This Row],[H]]-testdata1820[[#This Row],[L]])</f>
        <v>369.95250000000004</v>
      </c>
      <c r="N1531" s="10">
        <f>testdata1820[[#This Row],[L]]-2*(testdata1820[[#This Row],[H]]-testdata1820[[#This Row],[PP]])</f>
        <v>368.85500000000008</v>
      </c>
      <c r="O1531" s="10">
        <f>2*testdata1820[[#This Row],[PP]]-testdata1820[[#This Row],[L]]</f>
        <v>371.67500000000001</v>
      </c>
      <c r="P1531" s="10">
        <f>testdata1820[[#This Row],[PP]]+(testdata1820[[#This Row],[H]]-testdata1820[[#This Row],[L]])</f>
        <v>372.77249999999998</v>
      </c>
      <c r="Q1531" s="10">
        <f>testdata1820[[#This Row],[H]]+2*(testdata1820[[#This Row],[PP]]-testdata1820[[#This Row],[L]])</f>
        <v>373.08499999999998</v>
      </c>
      <c r="S1531" s="8">
        <v>44183.643055555556</v>
      </c>
      <c r="T1531" s="10">
        <v>371.36250000000001</v>
      </c>
      <c r="U1531" s="10">
        <v>370.26499999999999</v>
      </c>
      <c r="V1531" s="10">
        <v>369.95249999999999</v>
      </c>
      <c r="W1531" s="10">
        <v>368.85500000000002</v>
      </c>
      <c r="X1531" s="10">
        <v>371.67500000000001</v>
      </c>
      <c r="Y1531" s="10">
        <v>372.77249999999998</v>
      </c>
      <c r="Z1531" s="10">
        <v>373.08499999999998</v>
      </c>
    </row>
    <row r="1532" spans="1:26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2">
        <f t="shared" si="51"/>
        <v>370.97</v>
      </c>
      <c r="I1532" s="2">
        <f t="shared" si="52"/>
        <v>372.46</v>
      </c>
      <c r="J1532" s="2">
        <f t="shared" si="53"/>
        <v>371.05</v>
      </c>
      <c r="K1532" s="10">
        <f>(testdata1820[[#This Row],[H]]+testdata1820[[#This Row],[L]]+2*testdata1820[[#This Row],[O]])/4</f>
        <v>371.36250000000001</v>
      </c>
      <c r="L1532" s="10">
        <f>2*testdata1820[[#This Row],[PP]]-testdata1820[[#This Row],[H]]</f>
        <v>370.26500000000004</v>
      </c>
      <c r="M1532" s="10">
        <f>testdata1820[[#This Row],[PP]]-(testdata1820[[#This Row],[H]]-testdata1820[[#This Row],[L]])</f>
        <v>369.95250000000004</v>
      </c>
      <c r="N1532" s="10">
        <f>testdata1820[[#This Row],[L]]-2*(testdata1820[[#This Row],[H]]-testdata1820[[#This Row],[PP]])</f>
        <v>368.85500000000008</v>
      </c>
      <c r="O1532" s="10">
        <f>2*testdata1820[[#This Row],[PP]]-testdata1820[[#This Row],[L]]</f>
        <v>371.67500000000001</v>
      </c>
      <c r="P1532" s="10">
        <f>testdata1820[[#This Row],[PP]]+(testdata1820[[#This Row],[H]]-testdata1820[[#This Row],[L]])</f>
        <v>372.77249999999998</v>
      </c>
      <c r="Q1532" s="10">
        <f>testdata1820[[#This Row],[H]]+2*(testdata1820[[#This Row],[PP]]-testdata1820[[#This Row],[L]])</f>
        <v>373.08499999999998</v>
      </c>
      <c r="S1532" s="8">
        <v>44183.643750000003</v>
      </c>
      <c r="T1532" s="10">
        <v>371.36250000000001</v>
      </c>
      <c r="U1532" s="10">
        <v>370.26499999999999</v>
      </c>
      <c r="V1532" s="10">
        <v>369.95249999999999</v>
      </c>
      <c r="W1532" s="10">
        <v>368.85500000000002</v>
      </c>
      <c r="X1532" s="10">
        <v>371.67500000000001</v>
      </c>
      <c r="Y1532" s="10">
        <v>372.77249999999998</v>
      </c>
      <c r="Z1532" s="10">
        <v>373.08499999999998</v>
      </c>
    </row>
    <row r="1533" spans="1:26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2">
        <f t="shared" si="51"/>
        <v>370.97</v>
      </c>
      <c r="I1533" s="2">
        <f t="shared" si="52"/>
        <v>372.46</v>
      </c>
      <c r="J1533" s="2">
        <f t="shared" si="53"/>
        <v>371.05</v>
      </c>
      <c r="K1533" s="10">
        <f>(testdata1820[[#This Row],[H]]+testdata1820[[#This Row],[L]]+2*testdata1820[[#This Row],[O]])/4</f>
        <v>371.36250000000001</v>
      </c>
      <c r="L1533" s="10">
        <f>2*testdata1820[[#This Row],[PP]]-testdata1820[[#This Row],[H]]</f>
        <v>370.26500000000004</v>
      </c>
      <c r="M1533" s="10">
        <f>testdata1820[[#This Row],[PP]]-(testdata1820[[#This Row],[H]]-testdata1820[[#This Row],[L]])</f>
        <v>369.95250000000004</v>
      </c>
      <c r="N1533" s="10">
        <f>testdata1820[[#This Row],[L]]-2*(testdata1820[[#This Row],[H]]-testdata1820[[#This Row],[PP]])</f>
        <v>368.85500000000008</v>
      </c>
      <c r="O1533" s="10">
        <f>2*testdata1820[[#This Row],[PP]]-testdata1820[[#This Row],[L]]</f>
        <v>371.67500000000001</v>
      </c>
      <c r="P1533" s="10">
        <f>testdata1820[[#This Row],[PP]]+(testdata1820[[#This Row],[H]]-testdata1820[[#This Row],[L]])</f>
        <v>372.77249999999998</v>
      </c>
      <c r="Q1533" s="10">
        <f>testdata1820[[#This Row],[H]]+2*(testdata1820[[#This Row],[PP]]-testdata1820[[#This Row],[L]])</f>
        <v>373.08499999999998</v>
      </c>
      <c r="S1533" s="8">
        <v>44183.644444444442</v>
      </c>
      <c r="T1533" s="10">
        <v>371.36250000000001</v>
      </c>
      <c r="U1533" s="10">
        <v>370.26499999999999</v>
      </c>
      <c r="V1533" s="10">
        <v>369.95249999999999</v>
      </c>
      <c r="W1533" s="10">
        <v>368.85500000000002</v>
      </c>
      <c r="X1533" s="10">
        <v>371.67500000000001</v>
      </c>
      <c r="Y1533" s="10">
        <v>372.77249999999998</v>
      </c>
      <c r="Z1533" s="10">
        <v>373.08499999999998</v>
      </c>
    </row>
    <row r="1534" spans="1:26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2">
        <f t="shared" si="51"/>
        <v>370.97</v>
      </c>
      <c r="I1534" s="2">
        <f t="shared" si="52"/>
        <v>372.46</v>
      </c>
      <c r="J1534" s="2">
        <f t="shared" si="53"/>
        <v>371.05</v>
      </c>
      <c r="K1534" s="10">
        <f>(testdata1820[[#This Row],[H]]+testdata1820[[#This Row],[L]]+2*testdata1820[[#This Row],[O]])/4</f>
        <v>371.36250000000001</v>
      </c>
      <c r="L1534" s="10">
        <f>2*testdata1820[[#This Row],[PP]]-testdata1820[[#This Row],[H]]</f>
        <v>370.26500000000004</v>
      </c>
      <c r="M1534" s="10">
        <f>testdata1820[[#This Row],[PP]]-(testdata1820[[#This Row],[H]]-testdata1820[[#This Row],[L]])</f>
        <v>369.95250000000004</v>
      </c>
      <c r="N1534" s="10">
        <f>testdata1820[[#This Row],[L]]-2*(testdata1820[[#This Row],[H]]-testdata1820[[#This Row],[PP]])</f>
        <v>368.85500000000008</v>
      </c>
      <c r="O1534" s="10">
        <f>2*testdata1820[[#This Row],[PP]]-testdata1820[[#This Row],[L]]</f>
        <v>371.67500000000001</v>
      </c>
      <c r="P1534" s="10">
        <f>testdata1820[[#This Row],[PP]]+(testdata1820[[#This Row],[H]]-testdata1820[[#This Row],[L]])</f>
        <v>372.77249999999998</v>
      </c>
      <c r="Q1534" s="10">
        <f>testdata1820[[#This Row],[H]]+2*(testdata1820[[#This Row],[PP]]-testdata1820[[#This Row],[L]])</f>
        <v>373.08499999999998</v>
      </c>
      <c r="S1534" s="8">
        <v>44183.645138888889</v>
      </c>
      <c r="T1534" s="10">
        <v>371.36250000000001</v>
      </c>
      <c r="U1534" s="10">
        <v>370.26499999999999</v>
      </c>
      <c r="V1534" s="10">
        <v>369.95249999999999</v>
      </c>
      <c r="W1534" s="10">
        <v>368.85500000000002</v>
      </c>
      <c r="X1534" s="10">
        <v>371.67500000000001</v>
      </c>
      <c r="Y1534" s="10">
        <v>372.77249999999998</v>
      </c>
      <c r="Z1534" s="10">
        <v>373.08499999999998</v>
      </c>
    </row>
    <row r="1535" spans="1:26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2">
        <f t="shared" si="51"/>
        <v>370.97</v>
      </c>
      <c r="I1535" s="2">
        <f t="shared" si="52"/>
        <v>372.46</v>
      </c>
      <c r="J1535" s="2">
        <f t="shared" si="53"/>
        <v>371.05</v>
      </c>
      <c r="K1535" s="10">
        <f>(testdata1820[[#This Row],[H]]+testdata1820[[#This Row],[L]]+2*testdata1820[[#This Row],[O]])/4</f>
        <v>371.36250000000001</v>
      </c>
      <c r="L1535" s="10">
        <f>2*testdata1820[[#This Row],[PP]]-testdata1820[[#This Row],[H]]</f>
        <v>370.26500000000004</v>
      </c>
      <c r="M1535" s="10">
        <f>testdata1820[[#This Row],[PP]]-(testdata1820[[#This Row],[H]]-testdata1820[[#This Row],[L]])</f>
        <v>369.95250000000004</v>
      </c>
      <c r="N1535" s="10">
        <f>testdata1820[[#This Row],[L]]-2*(testdata1820[[#This Row],[H]]-testdata1820[[#This Row],[PP]])</f>
        <v>368.85500000000008</v>
      </c>
      <c r="O1535" s="10">
        <f>2*testdata1820[[#This Row],[PP]]-testdata1820[[#This Row],[L]]</f>
        <v>371.67500000000001</v>
      </c>
      <c r="P1535" s="10">
        <f>testdata1820[[#This Row],[PP]]+(testdata1820[[#This Row],[H]]-testdata1820[[#This Row],[L]])</f>
        <v>372.77249999999998</v>
      </c>
      <c r="Q1535" s="10">
        <f>testdata1820[[#This Row],[H]]+2*(testdata1820[[#This Row],[PP]]-testdata1820[[#This Row],[L]])</f>
        <v>373.08499999999998</v>
      </c>
      <c r="S1535" s="8">
        <v>44183.645833333336</v>
      </c>
      <c r="T1535" s="10">
        <v>371.36250000000001</v>
      </c>
      <c r="U1535" s="10">
        <v>370.26499999999999</v>
      </c>
      <c r="V1535" s="10">
        <v>369.95249999999999</v>
      </c>
      <c r="W1535" s="10">
        <v>368.85500000000002</v>
      </c>
      <c r="X1535" s="10">
        <v>371.67500000000001</v>
      </c>
      <c r="Y1535" s="10">
        <v>372.77249999999998</v>
      </c>
      <c r="Z1535" s="10">
        <v>373.08499999999998</v>
      </c>
    </row>
    <row r="1536" spans="1:26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2">
        <f t="shared" si="51"/>
        <v>370.97</v>
      </c>
      <c r="I1536" s="2">
        <f t="shared" si="52"/>
        <v>372.46</v>
      </c>
      <c r="J1536" s="2">
        <f t="shared" si="53"/>
        <v>371.05</v>
      </c>
      <c r="K1536" s="10">
        <f>(testdata1820[[#This Row],[H]]+testdata1820[[#This Row],[L]]+2*testdata1820[[#This Row],[O]])/4</f>
        <v>371.36250000000001</v>
      </c>
      <c r="L1536" s="10">
        <f>2*testdata1820[[#This Row],[PP]]-testdata1820[[#This Row],[H]]</f>
        <v>370.26500000000004</v>
      </c>
      <c r="M1536" s="10">
        <f>testdata1820[[#This Row],[PP]]-(testdata1820[[#This Row],[H]]-testdata1820[[#This Row],[L]])</f>
        <v>369.95250000000004</v>
      </c>
      <c r="N1536" s="10">
        <f>testdata1820[[#This Row],[L]]-2*(testdata1820[[#This Row],[H]]-testdata1820[[#This Row],[PP]])</f>
        <v>368.85500000000008</v>
      </c>
      <c r="O1536" s="10">
        <f>2*testdata1820[[#This Row],[PP]]-testdata1820[[#This Row],[L]]</f>
        <v>371.67500000000001</v>
      </c>
      <c r="P1536" s="10">
        <f>testdata1820[[#This Row],[PP]]+(testdata1820[[#This Row],[H]]-testdata1820[[#This Row],[L]])</f>
        <v>372.77249999999998</v>
      </c>
      <c r="Q1536" s="10">
        <f>testdata1820[[#This Row],[H]]+2*(testdata1820[[#This Row],[PP]]-testdata1820[[#This Row],[L]])</f>
        <v>373.08499999999998</v>
      </c>
      <c r="S1536" s="8">
        <v>44183.646527777775</v>
      </c>
      <c r="T1536" s="10">
        <v>371.36250000000001</v>
      </c>
      <c r="U1536" s="10">
        <v>370.26499999999999</v>
      </c>
      <c r="V1536" s="10">
        <v>369.95249999999999</v>
      </c>
      <c r="W1536" s="10">
        <v>368.85500000000002</v>
      </c>
      <c r="X1536" s="10">
        <v>371.67500000000001</v>
      </c>
      <c r="Y1536" s="10">
        <v>372.77249999999998</v>
      </c>
      <c r="Z1536" s="10">
        <v>373.08499999999998</v>
      </c>
    </row>
    <row r="1537" spans="1:26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2">
        <f t="shared" si="51"/>
        <v>370.97</v>
      </c>
      <c r="I1537" s="2">
        <f t="shared" si="52"/>
        <v>372.46</v>
      </c>
      <c r="J1537" s="2">
        <f t="shared" si="53"/>
        <v>371.05</v>
      </c>
      <c r="K1537" s="10">
        <f>(testdata1820[[#This Row],[H]]+testdata1820[[#This Row],[L]]+2*testdata1820[[#This Row],[O]])/4</f>
        <v>371.36250000000001</v>
      </c>
      <c r="L1537" s="10">
        <f>2*testdata1820[[#This Row],[PP]]-testdata1820[[#This Row],[H]]</f>
        <v>370.26500000000004</v>
      </c>
      <c r="M1537" s="10">
        <f>testdata1820[[#This Row],[PP]]-(testdata1820[[#This Row],[H]]-testdata1820[[#This Row],[L]])</f>
        <v>369.95250000000004</v>
      </c>
      <c r="N1537" s="10">
        <f>testdata1820[[#This Row],[L]]-2*(testdata1820[[#This Row],[H]]-testdata1820[[#This Row],[PP]])</f>
        <v>368.85500000000008</v>
      </c>
      <c r="O1537" s="10">
        <f>2*testdata1820[[#This Row],[PP]]-testdata1820[[#This Row],[L]]</f>
        <v>371.67500000000001</v>
      </c>
      <c r="P1537" s="10">
        <f>testdata1820[[#This Row],[PP]]+(testdata1820[[#This Row],[H]]-testdata1820[[#This Row],[L]])</f>
        <v>372.77249999999998</v>
      </c>
      <c r="Q1537" s="10">
        <f>testdata1820[[#This Row],[H]]+2*(testdata1820[[#This Row],[PP]]-testdata1820[[#This Row],[L]])</f>
        <v>373.08499999999998</v>
      </c>
      <c r="S1537" s="8">
        <v>44183.647222222222</v>
      </c>
      <c r="T1537" s="10">
        <v>371.36250000000001</v>
      </c>
      <c r="U1537" s="10">
        <v>370.26499999999999</v>
      </c>
      <c r="V1537" s="10">
        <v>369.95249999999999</v>
      </c>
      <c r="W1537" s="10">
        <v>368.85500000000002</v>
      </c>
      <c r="X1537" s="10">
        <v>371.67500000000001</v>
      </c>
      <c r="Y1537" s="10">
        <v>372.77249999999998</v>
      </c>
      <c r="Z1537" s="10">
        <v>373.08499999999998</v>
      </c>
    </row>
    <row r="1538" spans="1:26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2">
        <f t="shared" si="51"/>
        <v>370.97</v>
      </c>
      <c r="I1538" s="2">
        <f t="shared" si="52"/>
        <v>372.46</v>
      </c>
      <c r="J1538" s="2">
        <f t="shared" si="53"/>
        <v>371.05</v>
      </c>
      <c r="K1538" s="10">
        <f>(testdata1820[[#This Row],[H]]+testdata1820[[#This Row],[L]]+2*testdata1820[[#This Row],[O]])/4</f>
        <v>371.36250000000001</v>
      </c>
      <c r="L1538" s="10">
        <f>2*testdata1820[[#This Row],[PP]]-testdata1820[[#This Row],[H]]</f>
        <v>370.26500000000004</v>
      </c>
      <c r="M1538" s="10">
        <f>testdata1820[[#This Row],[PP]]-(testdata1820[[#This Row],[H]]-testdata1820[[#This Row],[L]])</f>
        <v>369.95250000000004</v>
      </c>
      <c r="N1538" s="10">
        <f>testdata1820[[#This Row],[L]]-2*(testdata1820[[#This Row],[H]]-testdata1820[[#This Row],[PP]])</f>
        <v>368.85500000000008</v>
      </c>
      <c r="O1538" s="10">
        <f>2*testdata1820[[#This Row],[PP]]-testdata1820[[#This Row],[L]]</f>
        <v>371.67500000000001</v>
      </c>
      <c r="P1538" s="10">
        <f>testdata1820[[#This Row],[PP]]+(testdata1820[[#This Row],[H]]-testdata1820[[#This Row],[L]])</f>
        <v>372.77249999999998</v>
      </c>
      <c r="Q1538" s="10">
        <f>testdata1820[[#This Row],[H]]+2*(testdata1820[[#This Row],[PP]]-testdata1820[[#This Row],[L]])</f>
        <v>373.08499999999998</v>
      </c>
      <c r="S1538" s="8">
        <v>44183.647916666669</v>
      </c>
      <c r="T1538" s="10">
        <v>371.36250000000001</v>
      </c>
      <c r="U1538" s="10">
        <v>370.26499999999999</v>
      </c>
      <c r="V1538" s="10">
        <v>369.95249999999999</v>
      </c>
      <c r="W1538" s="10">
        <v>368.85500000000002</v>
      </c>
      <c r="X1538" s="10">
        <v>371.67500000000001</v>
      </c>
      <c r="Y1538" s="10">
        <v>372.77249999999998</v>
      </c>
      <c r="Z1538" s="10">
        <v>373.08499999999998</v>
      </c>
    </row>
    <row r="1539" spans="1:26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2">
        <f t="shared" si="51"/>
        <v>370.97</v>
      </c>
      <c r="I1539" s="2">
        <f t="shared" si="52"/>
        <v>372.46</v>
      </c>
      <c r="J1539" s="2">
        <f t="shared" si="53"/>
        <v>371.05</v>
      </c>
      <c r="K1539" s="10">
        <f>(testdata1820[[#This Row],[H]]+testdata1820[[#This Row],[L]]+2*testdata1820[[#This Row],[O]])/4</f>
        <v>371.36250000000001</v>
      </c>
      <c r="L1539" s="10">
        <f>2*testdata1820[[#This Row],[PP]]-testdata1820[[#This Row],[H]]</f>
        <v>370.26500000000004</v>
      </c>
      <c r="M1539" s="10">
        <f>testdata1820[[#This Row],[PP]]-(testdata1820[[#This Row],[H]]-testdata1820[[#This Row],[L]])</f>
        <v>369.95250000000004</v>
      </c>
      <c r="N1539" s="10">
        <f>testdata1820[[#This Row],[L]]-2*(testdata1820[[#This Row],[H]]-testdata1820[[#This Row],[PP]])</f>
        <v>368.85500000000008</v>
      </c>
      <c r="O1539" s="10">
        <f>2*testdata1820[[#This Row],[PP]]-testdata1820[[#This Row],[L]]</f>
        <v>371.67500000000001</v>
      </c>
      <c r="P1539" s="10">
        <f>testdata1820[[#This Row],[PP]]+(testdata1820[[#This Row],[H]]-testdata1820[[#This Row],[L]])</f>
        <v>372.77249999999998</v>
      </c>
      <c r="Q1539" s="10">
        <f>testdata1820[[#This Row],[H]]+2*(testdata1820[[#This Row],[PP]]-testdata1820[[#This Row],[L]])</f>
        <v>373.08499999999998</v>
      </c>
      <c r="S1539" s="8">
        <v>44183.648611111108</v>
      </c>
      <c r="T1539" s="10">
        <v>371.36250000000001</v>
      </c>
      <c r="U1539" s="10">
        <v>370.26499999999999</v>
      </c>
      <c r="V1539" s="10">
        <v>369.95249999999999</v>
      </c>
      <c r="W1539" s="10">
        <v>368.85500000000002</v>
      </c>
      <c r="X1539" s="10">
        <v>371.67500000000001</v>
      </c>
      <c r="Y1539" s="10">
        <v>372.77249999999998</v>
      </c>
      <c r="Z1539" s="10">
        <v>373.08499999999998</v>
      </c>
    </row>
    <row r="1540" spans="1:26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2">
        <f t="shared" si="51"/>
        <v>370.97</v>
      </c>
      <c r="I1540" s="2">
        <f t="shared" si="52"/>
        <v>372.46</v>
      </c>
      <c r="J1540" s="2">
        <f t="shared" si="53"/>
        <v>371.05</v>
      </c>
      <c r="K1540" s="10">
        <f>(testdata1820[[#This Row],[H]]+testdata1820[[#This Row],[L]]+2*testdata1820[[#This Row],[O]])/4</f>
        <v>371.36250000000001</v>
      </c>
      <c r="L1540" s="10">
        <f>2*testdata1820[[#This Row],[PP]]-testdata1820[[#This Row],[H]]</f>
        <v>370.26500000000004</v>
      </c>
      <c r="M1540" s="10">
        <f>testdata1820[[#This Row],[PP]]-(testdata1820[[#This Row],[H]]-testdata1820[[#This Row],[L]])</f>
        <v>369.95250000000004</v>
      </c>
      <c r="N1540" s="10">
        <f>testdata1820[[#This Row],[L]]-2*(testdata1820[[#This Row],[H]]-testdata1820[[#This Row],[PP]])</f>
        <v>368.85500000000008</v>
      </c>
      <c r="O1540" s="10">
        <f>2*testdata1820[[#This Row],[PP]]-testdata1820[[#This Row],[L]]</f>
        <v>371.67500000000001</v>
      </c>
      <c r="P1540" s="10">
        <f>testdata1820[[#This Row],[PP]]+(testdata1820[[#This Row],[H]]-testdata1820[[#This Row],[L]])</f>
        <v>372.77249999999998</v>
      </c>
      <c r="Q1540" s="10">
        <f>testdata1820[[#This Row],[H]]+2*(testdata1820[[#This Row],[PP]]-testdata1820[[#This Row],[L]])</f>
        <v>373.08499999999998</v>
      </c>
      <c r="S1540" s="8">
        <v>44183.649305555555</v>
      </c>
      <c r="T1540" s="10">
        <v>371.36250000000001</v>
      </c>
      <c r="U1540" s="10">
        <v>370.26499999999999</v>
      </c>
      <c r="V1540" s="10">
        <v>369.95249999999999</v>
      </c>
      <c r="W1540" s="10">
        <v>368.85500000000002</v>
      </c>
      <c r="X1540" s="10">
        <v>371.67500000000001</v>
      </c>
      <c r="Y1540" s="10">
        <v>372.77249999999998</v>
      </c>
      <c r="Z1540" s="10">
        <v>373.08499999999998</v>
      </c>
    </row>
    <row r="1541" spans="1:26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2">
        <f t="shared" si="51"/>
        <v>370.97</v>
      </c>
      <c r="I1541" s="2">
        <f t="shared" si="52"/>
        <v>372.46</v>
      </c>
      <c r="J1541" s="2">
        <f t="shared" si="53"/>
        <v>371.05</v>
      </c>
      <c r="K1541" s="10">
        <f>(testdata1820[[#This Row],[H]]+testdata1820[[#This Row],[L]]+2*testdata1820[[#This Row],[O]])/4</f>
        <v>371.36250000000001</v>
      </c>
      <c r="L1541" s="10">
        <f>2*testdata1820[[#This Row],[PP]]-testdata1820[[#This Row],[H]]</f>
        <v>370.26500000000004</v>
      </c>
      <c r="M1541" s="10">
        <f>testdata1820[[#This Row],[PP]]-(testdata1820[[#This Row],[H]]-testdata1820[[#This Row],[L]])</f>
        <v>369.95250000000004</v>
      </c>
      <c r="N1541" s="10">
        <f>testdata1820[[#This Row],[L]]-2*(testdata1820[[#This Row],[H]]-testdata1820[[#This Row],[PP]])</f>
        <v>368.85500000000008</v>
      </c>
      <c r="O1541" s="10">
        <f>2*testdata1820[[#This Row],[PP]]-testdata1820[[#This Row],[L]]</f>
        <v>371.67500000000001</v>
      </c>
      <c r="P1541" s="10">
        <f>testdata1820[[#This Row],[PP]]+(testdata1820[[#This Row],[H]]-testdata1820[[#This Row],[L]])</f>
        <v>372.77249999999998</v>
      </c>
      <c r="Q1541" s="10">
        <f>testdata1820[[#This Row],[H]]+2*(testdata1820[[#This Row],[PP]]-testdata1820[[#This Row],[L]])</f>
        <v>373.08499999999998</v>
      </c>
      <c r="S1541" s="8">
        <v>44183.65</v>
      </c>
      <c r="T1541" s="10">
        <v>371.36250000000001</v>
      </c>
      <c r="U1541" s="10">
        <v>370.26499999999999</v>
      </c>
      <c r="V1541" s="10">
        <v>369.95249999999999</v>
      </c>
      <c r="W1541" s="10">
        <v>368.85500000000002</v>
      </c>
      <c r="X1541" s="10">
        <v>371.67500000000001</v>
      </c>
      <c r="Y1541" s="10">
        <v>372.77249999999998</v>
      </c>
      <c r="Z1541" s="10">
        <v>373.08499999999998</v>
      </c>
    </row>
    <row r="1542" spans="1:26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2">
        <f t="shared" si="51"/>
        <v>370.97</v>
      </c>
      <c r="I1542" s="2">
        <f t="shared" si="52"/>
        <v>372.46</v>
      </c>
      <c r="J1542" s="2">
        <f t="shared" si="53"/>
        <v>371.05</v>
      </c>
      <c r="K1542" s="10">
        <f>(testdata1820[[#This Row],[H]]+testdata1820[[#This Row],[L]]+2*testdata1820[[#This Row],[O]])/4</f>
        <v>371.36250000000001</v>
      </c>
      <c r="L1542" s="10">
        <f>2*testdata1820[[#This Row],[PP]]-testdata1820[[#This Row],[H]]</f>
        <v>370.26500000000004</v>
      </c>
      <c r="M1542" s="10">
        <f>testdata1820[[#This Row],[PP]]-(testdata1820[[#This Row],[H]]-testdata1820[[#This Row],[L]])</f>
        <v>369.95250000000004</v>
      </c>
      <c r="N1542" s="10">
        <f>testdata1820[[#This Row],[L]]-2*(testdata1820[[#This Row],[H]]-testdata1820[[#This Row],[PP]])</f>
        <v>368.85500000000008</v>
      </c>
      <c r="O1542" s="10">
        <f>2*testdata1820[[#This Row],[PP]]-testdata1820[[#This Row],[L]]</f>
        <v>371.67500000000001</v>
      </c>
      <c r="P1542" s="10">
        <f>testdata1820[[#This Row],[PP]]+(testdata1820[[#This Row],[H]]-testdata1820[[#This Row],[L]])</f>
        <v>372.77249999999998</v>
      </c>
      <c r="Q1542" s="10">
        <f>testdata1820[[#This Row],[H]]+2*(testdata1820[[#This Row],[PP]]-testdata1820[[#This Row],[L]])</f>
        <v>373.08499999999998</v>
      </c>
      <c r="S1542" s="8">
        <v>44183.650694444441</v>
      </c>
      <c r="T1542" s="10">
        <v>371.36250000000001</v>
      </c>
      <c r="U1542" s="10">
        <v>370.26499999999999</v>
      </c>
      <c r="V1542" s="10">
        <v>369.95249999999999</v>
      </c>
      <c r="W1542" s="10">
        <v>368.85500000000002</v>
      </c>
      <c r="X1542" s="10">
        <v>371.67500000000001</v>
      </c>
      <c r="Y1542" s="10">
        <v>372.77249999999998</v>
      </c>
      <c r="Z1542" s="10">
        <v>373.08499999999998</v>
      </c>
    </row>
    <row r="1543" spans="1:26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2">
        <f t="shared" si="51"/>
        <v>370.97</v>
      </c>
      <c r="I1543" s="2">
        <f t="shared" si="52"/>
        <v>372.46</v>
      </c>
      <c r="J1543" s="2">
        <f t="shared" si="53"/>
        <v>371.05</v>
      </c>
      <c r="K1543" s="10">
        <f>(testdata1820[[#This Row],[H]]+testdata1820[[#This Row],[L]]+2*testdata1820[[#This Row],[O]])/4</f>
        <v>371.36250000000001</v>
      </c>
      <c r="L1543" s="10">
        <f>2*testdata1820[[#This Row],[PP]]-testdata1820[[#This Row],[H]]</f>
        <v>370.26500000000004</v>
      </c>
      <c r="M1543" s="10">
        <f>testdata1820[[#This Row],[PP]]-(testdata1820[[#This Row],[H]]-testdata1820[[#This Row],[L]])</f>
        <v>369.95250000000004</v>
      </c>
      <c r="N1543" s="10">
        <f>testdata1820[[#This Row],[L]]-2*(testdata1820[[#This Row],[H]]-testdata1820[[#This Row],[PP]])</f>
        <v>368.85500000000008</v>
      </c>
      <c r="O1543" s="10">
        <f>2*testdata1820[[#This Row],[PP]]-testdata1820[[#This Row],[L]]</f>
        <v>371.67500000000001</v>
      </c>
      <c r="P1543" s="10">
        <f>testdata1820[[#This Row],[PP]]+(testdata1820[[#This Row],[H]]-testdata1820[[#This Row],[L]])</f>
        <v>372.77249999999998</v>
      </c>
      <c r="Q1543" s="10">
        <f>testdata1820[[#This Row],[H]]+2*(testdata1820[[#This Row],[PP]]-testdata1820[[#This Row],[L]])</f>
        <v>373.08499999999998</v>
      </c>
      <c r="S1543" s="8">
        <v>44183.651388888888</v>
      </c>
      <c r="T1543" s="10">
        <v>371.36250000000001</v>
      </c>
      <c r="U1543" s="10">
        <v>370.26499999999999</v>
      </c>
      <c r="V1543" s="10">
        <v>369.95249999999999</v>
      </c>
      <c r="W1543" s="10">
        <v>368.85500000000002</v>
      </c>
      <c r="X1543" s="10">
        <v>371.67500000000001</v>
      </c>
      <c r="Y1543" s="10">
        <v>372.77249999999998</v>
      </c>
      <c r="Z1543" s="10">
        <v>373.08499999999998</v>
      </c>
    </row>
    <row r="1544" spans="1:26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2">
        <f t="shared" si="51"/>
        <v>370.97</v>
      </c>
      <c r="I1544" s="2">
        <f t="shared" si="52"/>
        <v>372.46</v>
      </c>
      <c r="J1544" s="2">
        <f t="shared" si="53"/>
        <v>371.05</v>
      </c>
      <c r="K1544" s="10">
        <f>(testdata1820[[#This Row],[H]]+testdata1820[[#This Row],[L]]+2*testdata1820[[#This Row],[O]])/4</f>
        <v>371.36250000000001</v>
      </c>
      <c r="L1544" s="10">
        <f>2*testdata1820[[#This Row],[PP]]-testdata1820[[#This Row],[H]]</f>
        <v>370.26500000000004</v>
      </c>
      <c r="M1544" s="10">
        <f>testdata1820[[#This Row],[PP]]-(testdata1820[[#This Row],[H]]-testdata1820[[#This Row],[L]])</f>
        <v>369.95250000000004</v>
      </c>
      <c r="N1544" s="10">
        <f>testdata1820[[#This Row],[L]]-2*(testdata1820[[#This Row],[H]]-testdata1820[[#This Row],[PP]])</f>
        <v>368.85500000000008</v>
      </c>
      <c r="O1544" s="10">
        <f>2*testdata1820[[#This Row],[PP]]-testdata1820[[#This Row],[L]]</f>
        <v>371.67500000000001</v>
      </c>
      <c r="P1544" s="10">
        <f>testdata1820[[#This Row],[PP]]+(testdata1820[[#This Row],[H]]-testdata1820[[#This Row],[L]])</f>
        <v>372.77249999999998</v>
      </c>
      <c r="Q1544" s="10">
        <f>testdata1820[[#This Row],[H]]+2*(testdata1820[[#This Row],[PP]]-testdata1820[[#This Row],[L]])</f>
        <v>373.08499999999998</v>
      </c>
      <c r="S1544" s="8">
        <v>44183.652083333334</v>
      </c>
      <c r="T1544" s="10">
        <v>371.36250000000001</v>
      </c>
      <c r="U1544" s="10">
        <v>370.26499999999999</v>
      </c>
      <c r="V1544" s="10">
        <v>369.95249999999999</v>
      </c>
      <c r="W1544" s="10">
        <v>368.85500000000002</v>
      </c>
      <c r="X1544" s="10">
        <v>371.67500000000001</v>
      </c>
      <c r="Y1544" s="10">
        <v>372.77249999999998</v>
      </c>
      <c r="Z1544" s="10">
        <v>373.08499999999998</v>
      </c>
    </row>
    <row r="1545" spans="1:26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2">
        <f t="shared" si="51"/>
        <v>370.97</v>
      </c>
      <c r="I1545" s="2">
        <f t="shared" si="52"/>
        <v>372.46</v>
      </c>
      <c r="J1545" s="2">
        <f t="shared" si="53"/>
        <v>371.05</v>
      </c>
      <c r="K1545" s="10">
        <f>(testdata1820[[#This Row],[H]]+testdata1820[[#This Row],[L]]+2*testdata1820[[#This Row],[O]])/4</f>
        <v>371.36250000000001</v>
      </c>
      <c r="L1545" s="10">
        <f>2*testdata1820[[#This Row],[PP]]-testdata1820[[#This Row],[H]]</f>
        <v>370.26500000000004</v>
      </c>
      <c r="M1545" s="10">
        <f>testdata1820[[#This Row],[PP]]-(testdata1820[[#This Row],[H]]-testdata1820[[#This Row],[L]])</f>
        <v>369.95250000000004</v>
      </c>
      <c r="N1545" s="10">
        <f>testdata1820[[#This Row],[L]]-2*(testdata1820[[#This Row],[H]]-testdata1820[[#This Row],[PP]])</f>
        <v>368.85500000000008</v>
      </c>
      <c r="O1545" s="10">
        <f>2*testdata1820[[#This Row],[PP]]-testdata1820[[#This Row],[L]]</f>
        <v>371.67500000000001</v>
      </c>
      <c r="P1545" s="10">
        <f>testdata1820[[#This Row],[PP]]+(testdata1820[[#This Row],[H]]-testdata1820[[#This Row],[L]])</f>
        <v>372.77249999999998</v>
      </c>
      <c r="Q1545" s="10">
        <f>testdata1820[[#This Row],[H]]+2*(testdata1820[[#This Row],[PP]]-testdata1820[[#This Row],[L]])</f>
        <v>373.08499999999998</v>
      </c>
      <c r="S1545" s="8">
        <v>44183.652777777781</v>
      </c>
      <c r="T1545" s="10">
        <v>371.36250000000001</v>
      </c>
      <c r="U1545" s="10">
        <v>370.26499999999999</v>
      </c>
      <c r="V1545" s="10">
        <v>369.95249999999999</v>
      </c>
      <c r="W1545" s="10">
        <v>368.85500000000002</v>
      </c>
      <c r="X1545" s="10">
        <v>371.67500000000001</v>
      </c>
      <c r="Y1545" s="10">
        <v>372.77249999999998</v>
      </c>
      <c r="Z1545" s="10">
        <v>373.08499999999998</v>
      </c>
    </row>
    <row r="1546" spans="1:26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2">
        <f t="shared" si="51"/>
        <v>370.97</v>
      </c>
      <c r="I1546" s="2">
        <f t="shared" si="52"/>
        <v>372.46</v>
      </c>
      <c r="J1546" s="2">
        <f t="shared" si="53"/>
        <v>371.05</v>
      </c>
      <c r="K1546" s="10">
        <f>(testdata1820[[#This Row],[H]]+testdata1820[[#This Row],[L]]+2*testdata1820[[#This Row],[O]])/4</f>
        <v>371.36250000000001</v>
      </c>
      <c r="L1546" s="10">
        <f>2*testdata1820[[#This Row],[PP]]-testdata1820[[#This Row],[H]]</f>
        <v>370.26500000000004</v>
      </c>
      <c r="M1546" s="10">
        <f>testdata1820[[#This Row],[PP]]-(testdata1820[[#This Row],[H]]-testdata1820[[#This Row],[L]])</f>
        <v>369.95250000000004</v>
      </c>
      <c r="N1546" s="10">
        <f>testdata1820[[#This Row],[L]]-2*(testdata1820[[#This Row],[H]]-testdata1820[[#This Row],[PP]])</f>
        <v>368.85500000000008</v>
      </c>
      <c r="O1546" s="10">
        <f>2*testdata1820[[#This Row],[PP]]-testdata1820[[#This Row],[L]]</f>
        <v>371.67500000000001</v>
      </c>
      <c r="P1546" s="10">
        <f>testdata1820[[#This Row],[PP]]+(testdata1820[[#This Row],[H]]-testdata1820[[#This Row],[L]])</f>
        <v>372.77249999999998</v>
      </c>
      <c r="Q1546" s="10">
        <f>testdata1820[[#This Row],[H]]+2*(testdata1820[[#This Row],[PP]]-testdata1820[[#This Row],[L]])</f>
        <v>373.08499999999998</v>
      </c>
      <c r="S1546" s="8">
        <v>44183.65347222222</v>
      </c>
      <c r="T1546" s="10">
        <v>371.36250000000001</v>
      </c>
      <c r="U1546" s="10">
        <v>370.26499999999999</v>
      </c>
      <c r="V1546" s="10">
        <v>369.95249999999999</v>
      </c>
      <c r="W1546" s="10">
        <v>368.85500000000002</v>
      </c>
      <c r="X1546" s="10">
        <v>371.67500000000001</v>
      </c>
      <c r="Y1546" s="10">
        <v>372.77249999999998</v>
      </c>
      <c r="Z1546" s="10">
        <v>373.08499999999998</v>
      </c>
    </row>
    <row r="1547" spans="1:26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2">
        <f t="shared" ref="H1547:H1565" si="54">H1546</f>
        <v>370.97</v>
      </c>
      <c r="I1547" s="2">
        <f t="shared" ref="I1547:I1565" si="55">I1546</f>
        <v>372.46</v>
      </c>
      <c r="J1547" s="2">
        <f t="shared" ref="J1547:J1565" si="56">J1546</f>
        <v>371.05</v>
      </c>
      <c r="K1547" s="10">
        <f>(testdata1820[[#This Row],[H]]+testdata1820[[#This Row],[L]]+2*testdata1820[[#This Row],[O]])/4</f>
        <v>371.36250000000001</v>
      </c>
      <c r="L1547" s="10">
        <f>2*testdata1820[[#This Row],[PP]]-testdata1820[[#This Row],[H]]</f>
        <v>370.26500000000004</v>
      </c>
      <c r="M1547" s="10">
        <f>testdata1820[[#This Row],[PP]]-(testdata1820[[#This Row],[H]]-testdata1820[[#This Row],[L]])</f>
        <v>369.95250000000004</v>
      </c>
      <c r="N1547" s="10">
        <f>testdata1820[[#This Row],[L]]-2*(testdata1820[[#This Row],[H]]-testdata1820[[#This Row],[PP]])</f>
        <v>368.85500000000008</v>
      </c>
      <c r="O1547" s="10">
        <f>2*testdata1820[[#This Row],[PP]]-testdata1820[[#This Row],[L]]</f>
        <v>371.67500000000001</v>
      </c>
      <c r="P1547" s="10">
        <f>testdata1820[[#This Row],[PP]]+(testdata1820[[#This Row],[H]]-testdata1820[[#This Row],[L]])</f>
        <v>372.77249999999998</v>
      </c>
      <c r="Q1547" s="10">
        <f>testdata1820[[#This Row],[H]]+2*(testdata1820[[#This Row],[PP]]-testdata1820[[#This Row],[L]])</f>
        <v>373.08499999999998</v>
      </c>
      <c r="S1547" s="8">
        <v>44183.654166666667</v>
      </c>
      <c r="T1547" s="10">
        <v>371.36250000000001</v>
      </c>
      <c r="U1547" s="10">
        <v>370.26499999999999</v>
      </c>
      <c r="V1547" s="10">
        <v>369.95249999999999</v>
      </c>
      <c r="W1547" s="10">
        <v>368.85500000000002</v>
      </c>
      <c r="X1547" s="10">
        <v>371.67500000000001</v>
      </c>
      <c r="Y1547" s="10">
        <v>372.77249999999998</v>
      </c>
      <c r="Z1547" s="10">
        <v>373.08499999999998</v>
      </c>
    </row>
    <row r="1548" spans="1:26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2">
        <f t="shared" si="54"/>
        <v>370.97</v>
      </c>
      <c r="I1548" s="2">
        <f t="shared" si="55"/>
        <v>372.46</v>
      </c>
      <c r="J1548" s="2">
        <f t="shared" si="56"/>
        <v>371.05</v>
      </c>
      <c r="K1548" s="10">
        <f>(testdata1820[[#This Row],[H]]+testdata1820[[#This Row],[L]]+2*testdata1820[[#This Row],[O]])/4</f>
        <v>371.36250000000001</v>
      </c>
      <c r="L1548" s="10">
        <f>2*testdata1820[[#This Row],[PP]]-testdata1820[[#This Row],[H]]</f>
        <v>370.26500000000004</v>
      </c>
      <c r="M1548" s="10">
        <f>testdata1820[[#This Row],[PP]]-(testdata1820[[#This Row],[H]]-testdata1820[[#This Row],[L]])</f>
        <v>369.95250000000004</v>
      </c>
      <c r="N1548" s="10">
        <f>testdata1820[[#This Row],[L]]-2*(testdata1820[[#This Row],[H]]-testdata1820[[#This Row],[PP]])</f>
        <v>368.85500000000008</v>
      </c>
      <c r="O1548" s="10">
        <f>2*testdata1820[[#This Row],[PP]]-testdata1820[[#This Row],[L]]</f>
        <v>371.67500000000001</v>
      </c>
      <c r="P1548" s="10">
        <f>testdata1820[[#This Row],[PP]]+(testdata1820[[#This Row],[H]]-testdata1820[[#This Row],[L]])</f>
        <v>372.77249999999998</v>
      </c>
      <c r="Q1548" s="10">
        <f>testdata1820[[#This Row],[H]]+2*(testdata1820[[#This Row],[PP]]-testdata1820[[#This Row],[L]])</f>
        <v>373.08499999999998</v>
      </c>
      <c r="S1548" s="8">
        <v>44183.654861111114</v>
      </c>
      <c r="T1548" s="10">
        <v>371.36250000000001</v>
      </c>
      <c r="U1548" s="10">
        <v>370.26499999999999</v>
      </c>
      <c r="V1548" s="10">
        <v>369.95249999999999</v>
      </c>
      <c r="W1548" s="10">
        <v>368.85500000000002</v>
      </c>
      <c r="X1548" s="10">
        <v>371.67500000000001</v>
      </c>
      <c r="Y1548" s="10">
        <v>372.77249999999998</v>
      </c>
      <c r="Z1548" s="10">
        <v>373.08499999999998</v>
      </c>
    </row>
    <row r="1549" spans="1:26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2">
        <f t="shared" si="54"/>
        <v>370.97</v>
      </c>
      <c r="I1549" s="2">
        <f t="shared" si="55"/>
        <v>372.46</v>
      </c>
      <c r="J1549" s="2">
        <f t="shared" si="56"/>
        <v>371.05</v>
      </c>
      <c r="K1549" s="10">
        <f>(testdata1820[[#This Row],[H]]+testdata1820[[#This Row],[L]]+2*testdata1820[[#This Row],[O]])/4</f>
        <v>371.36250000000001</v>
      </c>
      <c r="L1549" s="10">
        <f>2*testdata1820[[#This Row],[PP]]-testdata1820[[#This Row],[H]]</f>
        <v>370.26500000000004</v>
      </c>
      <c r="M1549" s="10">
        <f>testdata1820[[#This Row],[PP]]-(testdata1820[[#This Row],[H]]-testdata1820[[#This Row],[L]])</f>
        <v>369.95250000000004</v>
      </c>
      <c r="N1549" s="10">
        <f>testdata1820[[#This Row],[L]]-2*(testdata1820[[#This Row],[H]]-testdata1820[[#This Row],[PP]])</f>
        <v>368.85500000000008</v>
      </c>
      <c r="O1549" s="10">
        <f>2*testdata1820[[#This Row],[PP]]-testdata1820[[#This Row],[L]]</f>
        <v>371.67500000000001</v>
      </c>
      <c r="P1549" s="10">
        <f>testdata1820[[#This Row],[PP]]+(testdata1820[[#This Row],[H]]-testdata1820[[#This Row],[L]])</f>
        <v>372.77249999999998</v>
      </c>
      <c r="Q1549" s="10">
        <f>testdata1820[[#This Row],[H]]+2*(testdata1820[[#This Row],[PP]]-testdata1820[[#This Row],[L]])</f>
        <v>373.08499999999998</v>
      </c>
      <c r="S1549" s="8">
        <v>44183.655555555553</v>
      </c>
      <c r="T1549" s="10">
        <v>371.36250000000001</v>
      </c>
      <c r="U1549" s="10">
        <v>370.26499999999999</v>
      </c>
      <c r="V1549" s="10">
        <v>369.95249999999999</v>
      </c>
      <c r="W1549" s="10">
        <v>368.85500000000002</v>
      </c>
      <c r="X1549" s="10">
        <v>371.67500000000001</v>
      </c>
      <c r="Y1549" s="10">
        <v>372.77249999999998</v>
      </c>
      <c r="Z1549" s="10">
        <v>373.08499999999998</v>
      </c>
    </row>
    <row r="1550" spans="1:26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2">
        <f t="shared" si="54"/>
        <v>370.97</v>
      </c>
      <c r="I1550" s="2">
        <f t="shared" si="55"/>
        <v>372.46</v>
      </c>
      <c r="J1550" s="2">
        <f t="shared" si="56"/>
        <v>371.05</v>
      </c>
      <c r="K1550" s="10">
        <f>(testdata1820[[#This Row],[H]]+testdata1820[[#This Row],[L]]+2*testdata1820[[#This Row],[O]])/4</f>
        <v>371.36250000000001</v>
      </c>
      <c r="L1550" s="10">
        <f>2*testdata1820[[#This Row],[PP]]-testdata1820[[#This Row],[H]]</f>
        <v>370.26500000000004</v>
      </c>
      <c r="M1550" s="10">
        <f>testdata1820[[#This Row],[PP]]-(testdata1820[[#This Row],[H]]-testdata1820[[#This Row],[L]])</f>
        <v>369.95250000000004</v>
      </c>
      <c r="N1550" s="10">
        <f>testdata1820[[#This Row],[L]]-2*(testdata1820[[#This Row],[H]]-testdata1820[[#This Row],[PP]])</f>
        <v>368.85500000000008</v>
      </c>
      <c r="O1550" s="10">
        <f>2*testdata1820[[#This Row],[PP]]-testdata1820[[#This Row],[L]]</f>
        <v>371.67500000000001</v>
      </c>
      <c r="P1550" s="10">
        <f>testdata1820[[#This Row],[PP]]+(testdata1820[[#This Row],[H]]-testdata1820[[#This Row],[L]])</f>
        <v>372.77249999999998</v>
      </c>
      <c r="Q1550" s="10">
        <f>testdata1820[[#This Row],[H]]+2*(testdata1820[[#This Row],[PP]]-testdata1820[[#This Row],[L]])</f>
        <v>373.08499999999998</v>
      </c>
      <c r="S1550" s="8">
        <v>44183.65625</v>
      </c>
      <c r="T1550" s="10">
        <v>371.36250000000001</v>
      </c>
      <c r="U1550" s="10">
        <v>370.26499999999999</v>
      </c>
      <c r="V1550" s="10">
        <v>369.95249999999999</v>
      </c>
      <c r="W1550" s="10">
        <v>368.85500000000002</v>
      </c>
      <c r="X1550" s="10">
        <v>371.67500000000001</v>
      </c>
      <c r="Y1550" s="10">
        <v>372.77249999999998</v>
      </c>
      <c r="Z1550" s="10">
        <v>373.08499999999998</v>
      </c>
    </row>
    <row r="1551" spans="1:26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2">
        <f t="shared" si="54"/>
        <v>370.97</v>
      </c>
      <c r="I1551" s="2">
        <f t="shared" si="55"/>
        <v>372.46</v>
      </c>
      <c r="J1551" s="2">
        <f t="shared" si="56"/>
        <v>371.05</v>
      </c>
      <c r="K1551" s="10">
        <f>(testdata1820[[#This Row],[H]]+testdata1820[[#This Row],[L]]+2*testdata1820[[#This Row],[O]])/4</f>
        <v>371.36250000000001</v>
      </c>
      <c r="L1551" s="10">
        <f>2*testdata1820[[#This Row],[PP]]-testdata1820[[#This Row],[H]]</f>
        <v>370.26500000000004</v>
      </c>
      <c r="M1551" s="10">
        <f>testdata1820[[#This Row],[PP]]-(testdata1820[[#This Row],[H]]-testdata1820[[#This Row],[L]])</f>
        <v>369.95250000000004</v>
      </c>
      <c r="N1551" s="10">
        <f>testdata1820[[#This Row],[L]]-2*(testdata1820[[#This Row],[H]]-testdata1820[[#This Row],[PP]])</f>
        <v>368.85500000000008</v>
      </c>
      <c r="O1551" s="10">
        <f>2*testdata1820[[#This Row],[PP]]-testdata1820[[#This Row],[L]]</f>
        <v>371.67500000000001</v>
      </c>
      <c r="P1551" s="10">
        <f>testdata1820[[#This Row],[PP]]+(testdata1820[[#This Row],[H]]-testdata1820[[#This Row],[L]])</f>
        <v>372.77249999999998</v>
      </c>
      <c r="Q1551" s="10">
        <f>testdata1820[[#This Row],[H]]+2*(testdata1820[[#This Row],[PP]]-testdata1820[[#This Row],[L]])</f>
        <v>373.08499999999998</v>
      </c>
      <c r="S1551" s="8">
        <v>44183.656944444447</v>
      </c>
      <c r="T1551" s="10">
        <v>371.36250000000001</v>
      </c>
      <c r="U1551" s="10">
        <v>370.26499999999999</v>
      </c>
      <c r="V1551" s="10">
        <v>369.95249999999999</v>
      </c>
      <c r="W1551" s="10">
        <v>368.85500000000002</v>
      </c>
      <c r="X1551" s="10">
        <v>371.67500000000001</v>
      </c>
      <c r="Y1551" s="10">
        <v>372.77249999999998</v>
      </c>
      <c r="Z1551" s="10">
        <v>373.08499999999998</v>
      </c>
    </row>
    <row r="1552" spans="1:26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2">
        <f t="shared" si="54"/>
        <v>370.97</v>
      </c>
      <c r="I1552" s="2">
        <f t="shared" si="55"/>
        <v>372.46</v>
      </c>
      <c r="J1552" s="2">
        <f t="shared" si="56"/>
        <v>371.05</v>
      </c>
      <c r="K1552" s="10">
        <f>(testdata1820[[#This Row],[H]]+testdata1820[[#This Row],[L]]+2*testdata1820[[#This Row],[O]])/4</f>
        <v>371.36250000000001</v>
      </c>
      <c r="L1552" s="10">
        <f>2*testdata1820[[#This Row],[PP]]-testdata1820[[#This Row],[H]]</f>
        <v>370.26500000000004</v>
      </c>
      <c r="M1552" s="10">
        <f>testdata1820[[#This Row],[PP]]-(testdata1820[[#This Row],[H]]-testdata1820[[#This Row],[L]])</f>
        <v>369.95250000000004</v>
      </c>
      <c r="N1552" s="10">
        <f>testdata1820[[#This Row],[L]]-2*(testdata1820[[#This Row],[H]]-testdata1820[[#This Row],[PP]])</f>
        <v>368.85500000000008</v>
      </c>
      <c r="O1552" s="10">
        <f>2*testdata1820[[#This Row],[PP]]-testdata1820[[#This Row],[L]]</f>
        <v>371.67500000000001</v>
      </c>
      <c r="P1552" s="10">
        <f>testdata1820[[#This Row],[PP]]+(testdata1820[[#This Row],[H]]-testdata1820[[#This Row],[L]])</f>
        <v>372.77249999999998</v>
      </c>
      <c r="Q1552" s="10">
        <f>testdata1820[[#This Row],[H]]+2*(testdata1820[[#This Row],[PP]]-testdata1820[[#This Row],[L]])</f>
        <v>373.08499999999998</v>
      </c>
      <c r="S1552" s="8">
        <v>44183.657638888886</v>
      </c>
      <c r="T1552" s="10">
        <v>371.36250000000001</v>
      </c>
      <c r="U1552" s="10">
        <v>370.26499999999999</v>
      </c>
      <c r="V1552" s="10">
        <v>369.95249999999999</v>
      </c>
      <c r="W1552" s="10">
        <v>368.85500000000002</v>
      </c>
      <c r="X1552" s="10">
        <v>371.67500000000001</v>
      </c>
      <c r="Y1552" s="10">
        <v>372.77249999999998</v>
      </c>
      <c r="Z1552" s="10">
        <v>373.08499999999998</v>
      </c>
    </row>
    <row r="1553" spans="1:26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2">
        <f t="shared" si="54"/>
        <v>370.97</v>
      </c>
      <c r="I1553" s="2">
        <f t="shared" si="55"/>
        <v>372.46</v>
      </c>
      <c r="J1553" s="2">
        <f t="shared" si="56"/>
        <v>371.05</v>
      </c>
      <c r="K1553" s="10">
        <f>(testdata1820[[#This Row],[H]]+testdata1820[[#This Row],[L]]+2*testdata1820[[#This Row],[O]])/4</f>
        <v>371.36250000000001</v>
      </c>
      <c r="L1553" s="10">
        <f>2*testdata1820[[#This Row],[PP]]-testdata1820[[#This Row],[H]]</f>
        <v>370.26500000000004</v>
      </c>
      <c r="M1553" s="10">
        <f>testdata1820[[#This Row],[PP]]-(testdata1820[[#This Row],[H]]-testdata1820[[#This Row],[L]])</f>
        <v>369.95250000000004</v>
      </c>
      <c r="N1553" s="10">
        <f>testdata1820[[#This Row],[L]]-2*(testdata1820[[#This Row],[H]]-testdata1820[[#This Row],[PP]])</f>
        <v>368.85500000000008</v>
      </c>
      <c r="O1553" s="10">
        <f>2*testdata1820[[#This Row],[PP]]-testdata1820[[#This Row],[L]]</f>
        <v>371.67500000000001</v>
      </c>
      <c r="P1553" s="10">
        <f>testdata1820[[#This Row],[PP]]+(testdata1820[[#This Row],[H]]-testdata1820[[#This Row],[L]])</f>
        <v>372.77249999999998</v>
      </c>
      <c r="Q1553" s="10">
        <f>testdata1820[[#This Row],[H]]+2*(testdata1820[[#This Row],[PP]]-testdata1820[[#This Row],[L]])</f>
        <v>373.08499999999998</v>
      </c>
      <c r="S1553" s="8">
        <v>44183.658333333333</v>
      </c>
      <c r="T1553" s="10">
        <v>371.36250000000001</v>
      </c>
      <c r="U1553" s="10">
        <v>370.26499999999999</v>
      </c>
      <c r="V1553" s="10">
        <v>369.95249999999999</v>
      </c>
      <c r="W1553" s="10">
        <v>368.85500000000002</v>
      </c>
      <c r="X1553" s="10">
        <v>371.67500000000001</v>
      </c>
      <c r="Y1553" s="10">
        <v>372.77249999999998</v>
      </c>
      <c r="Z1553" s="10">
        <v>373.08499999999998</v>
      </c>
    </row>
    <row r="1554" spans="1:26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2">
        <f t="shared" si="54"/>
        <v>370.97</v>
      </c>
      <c r="I1554" s="2">
        <f t="shared" si="55"/>
        <v>372.46</v>
      </c>
      <c r="J1554" s="2">
        <f t="shared" si="56"/>
        <v>371.05</v>
      </c>
      <c r="K1554" s="10">
        <f>(testdata1820[[#This Row],[H]]+testdata1820[[#This Row],[L]]+2*testdata1820[[#This Row],[O]])/4</f>
        <v>371.36250000000001</v>
      </c>
      <c r="L1554" s="10">
        <f>2*testdata1820[[#This Row],[PP]]-testdata1820[[#This Row],[H]]</f>
        <v>370.26500000000004</v>
      </c>
      <c r="M1554" s="10">
        <f>testdata1820[[#This Row],[PP]]-(testdata1820[[#This Row],[H]]-testdata1820[[#This Row],[L]])</f>
        <v>369.95250000000004</v>
      </c>
      <c r="N1554" s="10">
        <f>testdata1820[[#This Row],[L]]-2*(testdata1820[[#This Row],[H]]-testdata1820[[#This Row],[PP]])</f>
        <v>368.85500000000008</v>
      </c>
      <c r="O1554" s="10">
        <f>2*testdata1820[[#This Row],[PP]]-testdata1820[[#This Row],[L]]</f>
        <v>371.67500000000001</v>
      </c>
      <c r="P1554" s="10">
        <f>testdata1820[[#This Row],[PP]]+(testdata1820[[#This Row],[H]]-testdata1820[[#This Row],[L]])</f>
        <v>372.77249999999998</v>
      </c>
      <c r="Q1554" s="10">
        <f>testdata1820[[#This Row],[H]]+2*(testdata1820[[#This Row],[PP]]-testdata1820[[#This Row],[L]])</f>
        <v>373.08499999999998</v>
      </c>
      <c r="S1554" s="8">
        <v>44183.65902777778</v>
      </c>
      <c r="T1554" s="10">
        <v>371.36250000000001</v>
      </c>
      <c r="U1554" s="10">
        <v>370.26499999999999</v>
      </c>
      <c r="V1554" s="10">
        <v>369.95249999999999</v>
      </c>
      <c r="W1554" s="10">
        <v>368.85500000000002</v>
      </c>
      <c r="X1554" s="10">
        <v>371.67500000000001</v>
      </c>
      <c r="Y1554" s="10">
        <v>372.77249999999998</v>
      </c>
      <c r="Z1554" s="10">
        <v>373.08499999999998</v>
      </c>
    </row>
    <row r="1555" spans="1:26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2">
        <f t="shared" si="54"/>
        <v>370.97</v>
      </c>
      <c r="I1555" s="2">
        <f t="shared" si="55"/>
        <v>372.46</v>
      </c>
      <c r="J1555" s="2">
        <f t="shared" si="56"/>
        <v>371.05</v>
      </c>
      <c r="K1555" s="10">
        <f>(testdata1820[[#This Row],[H]]+testdata1820[[#This Row],[L]]+2*testdata1820[[#This Row],[O]])/4</f>
        <v>371.36250000000001</v>
      </c>
      <c r="L1555" s="10">
        <f>2*testdata1820[[#This Row],[PP]]-testdata1820[[#This Row],[H]]</f>
        <v>370.26500000000004</v>
      </c>
      <c r="M1555" s="10">
        <f>testdata1820[[#This Row],[PP]]-(testdata1820[[#This Row],[H]]-testdata1820[[#This Row],[L]])</f>
        <v>369.95250000000004</v>
      </c>
      <c r="N1555" s="10">
        <f>testdata1820[[#This Row],[L]]-2*(testdata1820[[#This Row],[H]]-testdata1820[[#This Row],[PP]])</f>
        <v>368.85500000000008</v>
      </c>
      <c r="O1555" s="10">
        <f>2*testdata1820[[#This Row],[PP]]-testdata1820[[#This Row],[L]]</f>
        <v>371.67500000000001</v>
      </c>
      <c r="P1555" s="10">
        <f>testdata1820[[#This Row],[PP]]+(testdata1820[[#This Row],[H]]-testdata1820[[#This Row],[L]])</f>
        <v>372.77249999999998</v>
      </c>
      <c r="Q1555" s="10">
        <f>testdata1820[[#This Row],[H]]+2*(testdata1820[[#This Row],[PP]]-testdata1820[[#This Row],[L]])</f>
        <v>373.08499999999998</v>
      </c>
      <c r="S1555" s="8">
        <v>44183.659722222219</v>
      </c>
      <c r="T1555" s="10">
        <v>371.36250000000001</v>
      </c>
      <c r="U1555" s="10">
        <v>370.26499999999999</v>
      </c>
      <c r="V1555" s="10">
        <v>369.95249999999999</v>
      </c>
      <c r="W1555" s="10">
        <v>368.85500000000002</v>
      </c>
      <c r="X1555" s="10">
        <v>371.67500000000001</v>
      </c>
      <c r="Y1555" s="10">
        <v>372.77249999999998</v>
      </c>
      <c r="Z1555" s="10">
        <v>373.08499999999998</v>
      </c>
    </row>
    <row r="1556" spans="1:26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2">
        <f t="shared" si="54"/>
        <v>370.97</v>
      </c>
      <c r="I1556" s="2">
        <f t="shared" si="55"/>
        <v>372.46</v>
      </c>
      <c r="J1556" s="2">
        <f t="shared" si="56"/>
        <v>371.05</v>
      </c>
      <c r="K1556" s="10">
        <f>(testdata1820[[#This Row],[H]]+testdata1820[[#This Row],[L]]+2*testdata1820[[#This Row],[O]])/4</f>
        <v>371.36250000000001</v>
      </c>
      <c r="L1556" s="10">
        <f>2*testdata1820[[#This Row],[PP]]-testdata1820[[#This Row],[H]]</f>
        <v>370.26500000000004</v>
      </c>
      <c r="M1556" s="10">
        <f>testdata1820[[#This Row],[PP]]-(testdata1820[[#This Row],[H]]-testdata1820[[#This Row],[L]])</f>
        <v>369.95250000000004</v>
      </c>
      <c r="N1556" s="10">
        <f>testdata1820[[#This Row],[L]]-2*(testdata1820[[#This Row],[H]]-testdata1820[[#This Row],[PP]])</f>
        <v>368.85500000000008</v>
      </c>
      <c r="O1556" s="10">
        <f>2*testdata1820[[#This Row],[PP]]-testdata1820[[#This Row],[L]]</f>
        <v>371.67500000000001</v>
      </c>
      <c r="P1556" s="10">
        <f>testdata1820[[#This Row],[PP]]+(testdata1820[[#This Row],[H]]-testdata1820[[#This Row],[L]])</f>
        <v>372.77249999999998</v>
      </c>
      <c r="Q1556" s="10">
        <f>testdata1820[[#This Row],[H]]+2*(testdata1820[[#This Row],[PP]]-testdata1820[[#This Row],[L]])</f>
        <v>373.08499999999998</v>
      </c>
      <c r="S1556" s="8">
        <v>44183.660416666666</v>
      </c>
      <c r="T1556" s="10">
        <v>371.36250000000001</v>
      </c>
      <c r="U1556" s="10">
        <v>370.26499999999999</v>
      </c>
      <c r="V1556" s="10">
        <v>369.95249999999999</v>
      </c>
      <c r="W1556" s="10">
        <v>368.85500000000002</v>
      </c>
      <c r="X1556" s="10">
        <v>371.67500000000001</v>
      </c>
      <c r="Y1556" s="10">
        <v>372.77249999999998</v>
      </c>
      <c r="Z1556" s="10">
        <v>373.08499999999998</v>
      </c>
    </row>
    <row r="1557" spans="1:26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2">
        <f t="shared" si="54"/>
        <v>370.97</v>
      </c>
      <c r="I1557" s="2">
        <f t="shared" si="55"/>
        <v>372.46</v>
      </c>
      <c r="J1557" s="2">
        <f t="shared" si="56"/>
        <v>371.05</v>
      </c>
      <c r="K1557" s="10">
        <f>(testdata1820[[#This Row],[H]]+testdata1820[[#This Row],[L]]+2*testdata1820[[#This Row],[O]])/4</f>
        <v>371.36250000000001</v>
      </c>
      <c r="L1557" s="10">
        <f>2*testdata1820[[#This Row],[PP]]-testdata1820[[#This Row],[H]]</f>
        <v>370.26500000000004</v>
      </c>
      <c r="M1557" s="10">
        <f>testdata1820[[#This Row],[PP]]-(testdata1820[[#This Row],[H]]-testdata1820[[#This Row],[L]])</f>
        <v>369.95250000000004</v>
      </c>
      <c r="N1557" s="10">
        <f>testdata1820[[#This Row],[L]]-2*(testdata1820[[#This Row],[H]]-testdata1820[[#This Row],[PP]])</f>
        <v>368.85500000000008</v>
      </c>
      <c r="O1557" s="10">
        <f>2*testdata1820[[#This Row],[PP]]-testdata1820[[#This Row],[L]]</f>
        <v>371.67500000000001</v>
      </c>
      <c r="P1557" s="10">
        <f>testdata1820[[#This Row],[PP]]+(testdata1820[[#This Row],[H]]-testdata1820[[#This Row],[L]])</f>
        <v>372.77249999999998</v>
      </c>
      <c r="Q1557" s="10">
        <f>testdata1820[[#This Row],[H]]+2*(testdata1820[[#This Row],[PP]]-testdata1820[[#This Row],[L]])</f>
        <v>373.08499999999998</v>
      </c>
      <c r="S1557" s="8">
        <v>44183.661111111112</v>
      </c>
      <c r="T1557" s="10">
        <v>371.36250000000001</v>
      </c>
      <c r="U1557" s="10">
        <v>370.26499999999999</v>
      </c>
      <c r="V1557" s="10">
        <v>369.95249999999999</v>
      </c>
      <c r="W1557" s="10">
        <v>368.85500000000002</v>
      </c>
      <c r="X1557" s="10">
        <v>371.67500000000001</v>
      </c>
      <c r="Y1557" s="10">
        <v>372.77249999999998</v>
      </c>
      <c r="Z1557" s="10">
        <v>373.08499999999998</v>
      </c>
    </row>
    <row r="1558" spans="1:26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2">
        <f t="shared" si="54"/>
        <v>370.97</v>
      </c>
      <c r="I1558" s="2">
        <f t="shared" si="55"/>
        <v>372.46</v>
      </c>
      <c r="J1558" s="2">
        <f t="shared" si="56"/>
        <v>371.05</v>
      </c>
      <c r="K1558" s="10">
        <f>(testdata1820[[#This Row],[H]]+testdata1820[[#This Row],[L]]+2*testdata1820[[#This Row],[O]])/4</f>
        <v>371.36250000000001</v>
      </c>
      <c r="L1558" s="10">
        <f>2*testdata1820[[#This Row],[PP]]-testdata1820[[#This Row],[H]]</f>
        <v>370.26500000000004</v>
      </c>
      <c r="M1558" s="10">
        <f>testdata1820[[#This Row],[PP]]-(testdata1820[[#This Row],[H]]-testdata1820[[#This Row],[L]])</f>
        <v>369.95250000000004</v>
      </c>
      <c r="N1558" s="10">
        <f>testdata1820[[#This Row],[L]]-2*(testdata1820[[#This Row],[H]]-testdata1820[[#This Row],[PP]])</f>
        <v>368.85500000000008</v>
      </c>
      <c r="O1558" s="10">
        <f>2*testdata1820[[#This Row],[PP]]-testdata1820[[#This Row],[L]]</f>
        <v>371.67500000000001</v>
      </c>
      <c r="P1558" s="10">
        <f>testdata1820[[#This Row],[PP]]+(testdata1820[[#This Row],[H]]-testdata1820[[#This Row],[L]])</f>
        <v>372.77249999999998</v>
      </c>
      <c r="Q1558" s="10">
        <f>testdata1820[[#This Row],[H]]+2*(testdata1820[[#This Row],[PP]]-testdata1820[[#This Row],[L]])</f>
        <v>373.08499999999998</v>
      </c>
      <c r="S1558" s="8">
        <v>44183.661805555559</v>
      </c>
      <c r="T1558" s="10">
        <v>371.36250000000001</v>
      </c>
      <c r="U1558" s="10">
        <v>370.26499999999999</v>
      </c>
      <c r="V1558" s="10">
        <v>369.95249999999999</v>
      </c>
      <c r="W1558" s="10">
        <v>368.85500000000002</v>
      </c>
      <c r="X1558" s="10">
        <v>371.67500000000001</v>
      </c>
      <c r="Y1558" s="10">
        <v>372.77249999999998</v>
      </c>
      <c r="Z1558" s="10">
        <v>373.08499999999998</v>
      </c>
    </row>
    <row r="1559" spans="1:26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2">
        <f t="shared" si="54"/>
        <v>370.97</v>
      </c>
      <c r="I1559" s="2">
        <f t="shared" si="55"/>
        <v>372.46</v>
      </c>
      <c r="J1559" s="2">
        <f t="shared" si="56"/>
        <v>371.05</v>
      </c>
      <c r="K1559" s="10">
        <f>(testdata1820[[#This Row],[H]]+testdata1820[[#This Row],[L]]+2*testdata1820[[#This Row],[O]])/4</f>
        <v>371.36250000000001</v>
      </c>
      <c r="L1559" s="10">
        <f>2*testdata1820[[#This Row],[PP]]-testdata1820[[#This Row],[H]]</f>
        <v>370.26500000000004</v>
      </c>
      <c r="M1559" s="10">
        <f>testdata1820[[#This Row],[PP]]-(testdata1820[[#This Row],[H]]-testdata1820[[#This Row],[L]])</f>
        <v>369.95250000000004</v>
      </c>
      <c r="N1559" s="10">
        <f>testdata1820[[#This Row],[L]]-2*(testdata1820[[#This Row],[H]]-testdata1820[[#This Row],[PP]])</f>
        <v>368.85500000000008</v>
      </c>
      <c r="O1559" s="10">
        <f>2*testdata1820[[#This Row],[PP]]-testdata1820[[#This Row],[L]]</f>
        <v>371.67500000000001</v>
      </c>
      <c r="P1559" s="10">
        <f>testdata1820[[#This Row],[PP]]+(testdata1820[[#This Row],[H]]-testdata1820[[#This Row],[L]])</f>
        <v>372.77249999999998</v>
      </c>
      <c r="Q1559" s="10">
        <f>testdata1820[[#This Row],[H]]+2*(testdata1820[[#This Row],[PP]]-testdata1820[[#This Row],[L]])</f>
        <v>373.08499999999998</v>
      </c>
      <c r="S1559" s="8">
        <v>44183.662499999999</v>
      </c>
      <c r="T1559" s="10">
        <v>371.36250000000001</v>
      </c>
      <c r="U1559" s="10">
        <v>370.26499999999999</v>
      </c>
      <c r="V1559" s="10">
        <v>369.95249999999999</v>
      </c>
      <c r="W1559" s="10">
        <v>368.85500000000002</v>
      </c>
      <c r="X1559" s="10">
        <v>371.67500000000001</v>
      </c>
      <c r="Y1559" s="10">
        <v>372.77249999999998</v>
      </c>
      <c r="Z1559" s="10">
        <v>373.08499999999998</v>
      </c>
    </row>
    <row r="1560" spans="1:26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2">
        <f t="shared" si="54"/>
        <v>370.97</v>
      </c>
      <c r="I1560" s="2">
        <f t="shared" si="55"/>
        <v>372.46</v>
      </c>
      <c r="J1560" s="2">
        <f t="shared" si="56"/>
        <v>371.05</v>
      </c>
      <c r="K1560" s="10">
        <f>(testdata1820[[#This Row],[H]]+testdata1820[[#This Row],[L]]+2*testdata1820[[#This Row],[O]])/4</f>
        <v>371.36250000000001</v>
      </c>
      <c r="L1560" s="10">
        <f>2*testdata1820[[#This Row],[PP]]-testdata1820[[#This Row],[H]]</f>
        <v>370.26500000000004</v>
      </c>
      <c r="M1560" s="10">
        <f>testdata1820[[#This Row],[PP]]-(testdata1820[[#This Row],[H]]-testdata1820[[#This Row],[L]])</f>
        <v>369.95250000000004</v>
      </c>
      <c r="N1560" s="10">
        <f>testdata1820[[#This Row],[L]]-2*(testdata1820[[#This Row],[H]]-testdata1820[[#This Row],[PP]])</f>
        <v>368.85500000000008</v>
      </c>
      <c r="O1560" s="10">
        <f>2*testdata1820[[#This Row],[PP]]-testdata1820[[#This Row],[L]]</f>
        <v>371.67500000000001</v>
      </c>
      <c r="P1560" s="10">
        <f>testdata1820[[#This Row],[PP]]+(testdata1820[[#This Row],[H]]-testdata1820[[#This Row],[L]])</f>
        <v>372.77249999999998</v>
      </c>
      <c r="Q1560" s="10">
        <f>testdata1820[[#This Row],[H]]+2*(testdata1820[[#This Row],[PP]]-testdata1820[[#This Row],[L]])</f>
        <v>373.08499999999998</v>
      </c>
      <c r="S1560" s="8">
        <v>44183.663194444445</v>
      </c>
      <c r="T1560" s="10">
        <v>371.36250000000001</v>
      </c>
      <c r="U1560" s="10">
        <v>370.26499999999999</v>
      </c>
      <c r="V1560" s="10">
        <v>369.95249999999999</v>
      </c>
      <c r="W1560" s="10">
        <v>368.85500000000002</v>
      </c>
      <c r="X1560" s="10">
        <v>371.67500000000001</v>
      </c>
      <c r="Y1560" s="10">
        <v>372.77249999999998</v>
      </c>
      <c r="Z1560" s="10">
        <v>373.08499999999998</v>
      </c>
    </row>
    <row r="1561" spans="1:26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2">
        <f t="shared" si="54"/>
        <v>370.97</v>
      </c>
      <c r="I1561" s="2">
        <f t="shared" si="55"/>
        <v>372.46</v>
      </c>
      <c r="J1561" s="2">
        <f t="shared" si="56"/>
        <v>371.05</v>
      </c>
      <c r="K1561" s="10">
        <f>(testdata1820[[#This Row],[H]]+testdata1820[[#This Row],[L]]+2*testdata1820[[#This Row],[O]])/4</f>
        <v>371.36250000000001</v>
      </c>
      <c r="L1561" s="10">
        <f>2*testdata1820[[#This Row],[PP]]-testdata1820[[#This Row],[H]]</f>
        <v>370.26500000000004</v>
      </c>
      <c r="M1561" s="10">
        <f>testdata1820[[#This Row],[PP]]-(testdata1820[[#This Row],[H]]-testdata1820[[#This Row],[L]])</f>
        <v>369.95250000000004</v>
      </c>
      <c r="N1561" s="10">
        <f>testdata1820[[#This Row],[L]]-2*(testdata1820[[#This Row],[H]]-testdata1820[[#This Row],[PP]])</f>
        <v>368.85500000000008</v>
      </c>
      <c r="O1561" s="10">
        <f>2*testdata1820[[#This Row],[PP]]-testdata1820[[#This Row],[L]]</f>
        <v>371.67500000000001</v>
      </c>
      <c r="P1561" s="10">
        <f>testdata1820[[#This Row],[PP]]+(testdata1820[[#This Row],[H]]-testdata1820[[#This Row],[L]])</f>
        <v>372.77249999999998</v>
      </c>
      <c r="Q1561" s="10">
        <f>testdata1820[[#This Row],[H]]+2*(testdata1820[[#This Row],[PP]]-testdata1820[[#This Row],[L]])</f>
        <v>373.08499999999998</v>
      </c>
      <c r="S1561" s="8">
        <v>44183.663888888892</v>
      </c>
      <c r="T1561" s="10">
        <v>371.36250000000001</v>
      </c>
      <c r="U1561" s="10">
        <v>370.26499999999999</v>
      </c>
      <c r="V1561" s="10">
        <v>369.95249999999999</v>
      </c>
      <c r="W1561" s="10">
        <v>368.85500000000002</v>
      </c>
      <c r="X1561" s="10">
        <v>371.67500000000001</v>
      </c>
      <c r="Y1561" s="10">
        <v>372.77249999999998</v>
      </c>
      <c r="Z1561" s="10">
        <v>373.08499999999998</v>
      </c>
    </row>
    <row r="1562" spans="1:26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2">
        <f t="shared" si="54"/>
        <v>370.97</v>
      </c>
      <c r="I1562" s="2">
        <f t="shared" si="55"/>
        <v>372.46</v>
      </c>
      <c r="J1562" s="2">
        <f t="shared" si="56"/>
        <v>371.05</v>
      </c>
      <c r="K1562" s="10">
        <f>(testdata1820[[#This Row],[H]]+testdata1820[[#This Row],[L]]+2*testdata1820[[#This Row],[O]])/4</f>
        <v>371.36250000000001</v>
      </c>
      <c r="L1562" s="10">
        <f>2*testdata1820[[#This Row],[PP]]-testdata1820[[#This Row],[H]]</f>
        <v>370.26500000000004</v>
      </c>
      <c r="M1562" s="10">
        <f>testdata1820[[#This Row],[PP]]-(testdata1820[[#This Row],[H]]-testdata1820[[#This Row],[L]])</f>
        <v>369.95250000000004</v>
      </c>
      <c r="N1562" s="10">
        <f>testdata1820[[#This Row],[L]]-2*(testdata1820[[#This Row],[H]]-testdata1820[[#This Row],[PP]])</f>
        <v>368.85500000000008</v>
      </c>
      <c r="O1562" s="10">
        <f>2*testdata1820[[#This Row],[PP]]-testdata1820[[#This Row],[L]]</f>
        <v>371.67500000000001</v>
      </c>
      <c r="P1562" s="10">
        <f>testdata1820[[#This Row],[PP]]+(testdata1820[[#This Row],[H]]-testdata1820[[#This Row],[L]])</f>
        <v>372.77249999999998</v>
      </c>
      <c r="Q1562" s="10">
        <f>testdata1820[[#This Row],[H]]+2*(testdata1820[[#This Row],[PP]]-testdata1820[[#This Row],[L]])</f>
        <v>373.08499999999998</v>
      </c>
      <c r="S1562" s="8">
        <v>44183.664583333331</v>
      </c>
      <c r="T1562" s="10">
        <v>371.36250000000001</v>
      </c>
      <c r="U1562" s="10">
        <v>370.26499999999999</v>
      </c>
      <c r="V1562" s="10">
        <v>369.95249999999999</v>
      </c>
      <c r="W1562" s="10">
        <v>368.85500000000002</v>
      </c>
      <c r="X1562" s="10">
        <v>371.67500000000001</v>
      </c>
      <c r="Y1562" s="10">
        <v>372.77249999999998</v>
      </c>
      <c r="Z1562" s="10">
        <v>373.08499999999998</v>
      </c>
    </row>
    <row r="1563" spans="1:26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2">
        <f t="shared" si="54"/>
        <v>370.97</v>
      </c>
      <c r="I1563" s="2">
        <f t="shared" si="55"/>
        <v>372.46</v>
      </c>
      <c r="J1563" s="2">
        <f t="shared" si="56"/>
        <v>371.05</v>
      </c>
      <c r="K1563" s="10">
        <f>(testdata1820[[#This Row],[H]]+testdata1820[[#This Row],[L]]+2*testdata1820[[#This Row],[O]])/4</f>
        <v>371.36250000000001</v>
      </c>
      <c r="L1563" s="10">
        <f>2*testdata1820[[#This Row],[PP]]-testdata1820[[#This Row],[H]]</f>
        <v>370.26500000000004</v>
      </c>
      <c r="M1563" s="10">
        <f>testdata1820[[#This Row],[PP]]-(testdata1820[[#This Row],[H]]-testdata1820[[#This Row],[L]])</f>
        <v>369.95250000000004</v>
      </c>
      <c r="N1563" s="10">
        <f>testdata1820[[#This Row],[L]]-2*(testdata1820[[#This Row],[H]]-testdata1820[[#This Row],[PP]])</f>
        <v>368.85500000000008</v>
      </c>
      <c r="O1563" s="10">
        <f>2*testdata1820[[#This Row],[PP]]-testdata1820[[#This Row],[L]]</f>
        <v>371.67500000000001</v>
      </c>
      <c r="P1563" s="10">
        <f>testdata1820[[#This Row],[PP]]+(testdata1820[[#This Row],[H]]-testdata1820[[#This Row],[L]])</f>
        <v>372.77249999999998</v>
      </c>
      <c r="Q1563" s="10">
        <f>testdata1820[[#This Row],[H]]+2*(testdata1820[[#This Row],[PP]]-testdata1820[[#This Row],[L]])</f>
        <v>373.08499999999998</v>
      </c>
      <c r="S1563" s="8">
        <v>44183.665277777778</v>
      </c>
      <c r="T1563" s="10">
        <v>371.36250000000001</v>
      </c>
      <c r="U1563" s="10">
        <v>370.26499999999999</v>
      </c>
      <c r="V1563" s="10">
        <v>369.95249999999999</v>
      </c>
      <c r="W1563" s="10">
        <v>368.85500000000002</v>
      </c>
      <c r="X1563" s="10">
        <v>371.67500000000001</v>
      </c>
      <c r="Y1563" s="10">
        <v>372.77249999999998</v>
      </c>
      <c r="Z1563" s="10">
        <v>373.08499999999998</v>
      </c>
    </row>
    <row r="1564" spans="1:26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2">
        <f t="shared" si="54"/>
        <v>370.97</v>
      </c>
      <c r="I1564" s="2">
        <f t="shared" si="55"/>
        <v>372.46</v>
      </c>
      <c r="J1564" s="2">
        <f t="shared" si="56"/>
        <v>371.05</v>
      </c>
      <c r="K1564" s="10">
        <f>(testdata1820[[#This Row],[H]]+testdata1820[[#This Row],[L]]+2*testdata1820[[#This Row],[O]])/4</f>
        <v>371.36250000000001</v>
      </c>
      <c r="L1564" s="10">
        <f>2*testdata1820[[#This Row],[PP]]-testdata1820[[#This Row],[H]]</f>
        <v>370.26500000000004</v>
      </c>
      <c r="M1564" s="10">
        <f>testdata1820[[#This Row],[PP]]-(testdata1820[[#This Row],[H]]-testdata1820[[#This Row],[L]])</f>
        <v>369.95250000000004</v>
      </c>
      <c r="N1564" s="10">
        <f>testdata1820[[#This Row],[L]]-2*(testdata1820[[#This Row],[H]]-testdata1820[[#This Row],[PP]])</f>
        <v>368.85500000000008</v>
      </c>
      <c r="O1564" s="10">
        <f>2*testdata1820[[#This Row],[PP]]-testdata1820[[#This Row],[L]]</f>
        <v>371.67500000000001</v>
      </c>
      <c r="P1564" s="10">
        <f>testdata1820[[#This Row],[PP]]+(testdata1820[[#This Row],[H]]-testdata1820[[#This Row],[L]])</f>
        <v>372.77249999999998</v>
      </c>
      <c r="Q1564" s="10">
        <f>testdata1820[[#This Row],[H]]+2*(testdata1820[[#This Row],[PP]]-testdata1820[[#This Row],[L]])</f>
        <v>373.08499999999998</v>
      </c>
      <c r="S1564" s="8">
        <v>44183.665972222225</v>
      </c>
      <c r="T1564" s="10">
        <v>371.36250000000001</v>
      </c>
      <c r="U1564" s="10">
        <v>370.26499999999999</v>
      </c>
      <c r="V1564" s="10">
        <v>369.95249999999999</v>
      </c>
      <c r="W1564" s="10">
        <v>368.85500000000002</v>
      </c>
      <c r="X1564" s="10">
        <v>371.67500000000001</v>
      </c>
      <c r="Y1564" s="10">
        <v>372.77249999999998</v>
      </c>
      <c r="Z1564" s="10">
        <v>373.08499999999998</v>
      </c>
    </row>
    <row r="1565" spans="1:26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2">
        <f t="shared" si="54"/>
        <v>370.97</v>
      </c>
      <c r="I1565" s="2">
        <f t="shared" si="55"/>
        <v>372.46</v>
      </c>
      <c r="J1565" s="2">
        <f t="shared" si="56"/>
        <v>371.05</v>
      </c>
      <c r="K1565" s="11">
        <f>(testdata1820[[#This Row],[H]]+testdata1820[[#This Row],[L]]+2*testdata1820[[#This Row],[O]])/4</f>
        <v>371.36250000000001</v>
      </c>
      <c r="L1565" s="11">
        <f>2*testdata1820[[#This Row],[PP]]-testdata1820[[#This Row],[H]]</f>
        <v>370.26500000000004</v>
      </c>
      <c r="M1565" s="11">
        <f>testdata1820[[#This Row],[PP]]-(testdata1820[[#This Row],[H]]-testdata1820[[#This Row],[L]])</f>
        <v>369.95250000000004</v>
      </c>
      <c r="N1565" s="11">
        <f>testdata1820[[#This Row],[L]]-2*(testdata1820[[#This Row],[H]]-testdata1820[[#This Row],[PP]])</f>
        <v>368.85500000000008</v>
      </c>
      <c r="O1565" s="11">
        <f>2*testdata1820[[#This Row],[PP]]-testdata1820[[#This Row],[L]]</f>
        <v>371.67500000000001</v>
      </c>
      <c r="P1565" s="11">
        <f>testdata1820[[#This Row],[PP]]+(testdata1820[[#This Row],[H]]-testdata1820[[#This Row],[L]])</f>
        <v>372.77249999999998</v>
      </c>
      <c r="Q1565" s="11">
        <f>testdata1820[[#This Row],[H]]+2*(testdata1820[[#This Row],[PP]]-testdata1820[[#This Row],[L]])</f>
        <v>373.08499999999998</v>
      </c>
      <c r="S1565" s="8">
        <v>44183.666666666664</v>
      </c>
      <c r="T1565" s="11">
        <v>371.36250000000001</v>
      </c>
      <c r="U1565" s="11">
        <v>370.26499999999999</v>
      </c>
      <c r="V1565" s="11">
        <v>369.95249999999999</v>
      </c>
      <c r="W1565" s="11">
        <v>368.85500000000002</v>
      </c>
      <c r="X1565" s="11">
        <v>371.67500000000001</v>
      </c>
      <c r="Y1565" s="11">
        <v>372.77249999999998</v>
      </c>
      <c r="Z1565" s="11">
        <v>373.08499999999998</v>
      </c>
    </row>
    <row r="1566" spans="1:26" x14ac:dyDescent="0.25">
      <c r="S1566" s="8"/>
    </row>
    <row r="1567" spans="1:26" x14ac:dyDescent="0.25">
      <c r="K1567" s="19" t="str">
        <f>"Assert.AreEqual("&amp;ROUND(K393,4)&amp;"m,Math.Round((decimal)r."&amp;K$1&amp;",4));"</f>
        <v>Assert.AreEqual(368.7875m,Math.Round((decimal)r.PP,4));</v>
      </c>
      <c r="L1567" s="19" t="str">
        <f t="shared" ref="L1567:Q1567" si="57">"Assert.AreEqual("&amp;ROUND(L393,4)&amp;"m,Math.Round((decimal)r."&amp;L$1&amp;",4));"</f>
        <v>Assert.AreEqual(367.985m,Math.Round((decimal)r.S1,4));</v>
      </c>
      <c r="M1567" s="19" t="str">
        <f t="shared" si="57"/>
        <v>Assert.AreEqual(365.1175m,Math.Round((decimal)r.S2,4));</v>
      </c>
      <c r="N1567" s="19" t="str">
        <f t="shared" si="57"/>
        <v>Assert.AreEqual(364.315m,Math.Round((decimal)r.S3,4));</v>
      </c>
      <c r="O1567" s="19" t="str">
        <f t="shared" si="57"/>
        <v>Assert.AreEqual(371.655m,Math.Round((decimal)r.R1,4));</v>
      </c>
      <c r="P1567" s="19" t="str">
        <f t="shared" si="57"/>
        <v>Assert.AreEqual(372.4575m,Math.Round((decimal)r.R2,4));</v>
      </c>
      <c r="Q1567" s="19" t="str">
        <f t="shared" si="57"/>
        <v>Assert.AreEqual(375.325m,Math.Round((decimal)r.R3,4));</v>
      </c>
      <c r="T1567" s="19"/>
      <c r="U1567" s="19"/>
      <c r="V1567" s="19"/>
      <c r="W1567" s="19"/>
      <c r="X1567" s="19"/>
      <c r="Y1567" s="19"/>
      <c r="Z1567" s="19"/>
    </row>
  </sheetData>
  <phoneticPr fontId="18" type="noConversion"/>
  <pageMargins left="0.7" right="0.7" top="0.75" bottom="0.75" header="0.3" footer="0.3"/>
  <pageSetup orientation="portrait" r:id="rId1"/>
  <ignoredErrors>
    <ignoredError sqref="P393:P1565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2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2" t="s">
        <v>16</v>
      </c>
      <c r="I1" s="3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4" t="s">
        <v>5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Camarilla</vt:lpstr>
      <vt:lpstr>Demark</vt:lpstr>
      <vt:lpstr>Fibonacci</vt:lpstr>
      <vt:lpstr>Woodie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2020-12-28T23:51:55Z</dcterms:modified>
</cp:coreProperties>
</file>