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filterPrivacy="1" defaultThemeVersion="166925"/>
  <xr:revisionPtr revIDLastSave="0" documentId="13_ncr:1_{18B9C620-0727-446C-8782-95FDCAED97CE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T3" sheetId="1" r:id="rId1"/>
  </sheets>
  <definedNames>
    <definedName name="a">'T3'!$L$6</definedName>
    <definedName name="k">'T3'!$L$2</definedName>
    <definedName name="vf_C1">'T3'!$L$7</definedName>
    <definedName name="vf_C2">'T3'!$L$8</definedName>
    <definedName name="vf_C3">'T3'!$L$9</definedName>
    <definedName name="vf_C4">'T3'!$L$10</definedName>
  </definedNames>
  <calcPr calcId="191029"/>
</workbook>
</file>

<file path=xl/calcChain.xml><?xml version="1.0" encoding="utf-8"?>
<calcChain xmlns="http://schemas.openxmlformats.org/spreadsheetml/2006/main">
  <c r="L10" i="1" l="1"/>
  <c r="L9" i="1"/>
  <c r="J67" i="1" s="1"/>
  <c r="L8" i="1"/>
  <c r="J27" i="1" s="1"/>
  <c r="L7" i="1"/>
  <c r="J51" i="1"/>
  <c r="J59" i="1"/>
  <c r="J65" i="1"/>
  <c r="J81" i="1"/>
  <c r="J83" i="1"/>
  <c r="J89" i="1"/>
  <c r="J90" i="1"/>
  <c r="J91" i="1"/>
  <c r="J94" i="1"/>
  <c r="J97" i="1"/>
  <c r="J98" i="1"/>
  <c r="J99" i="1"/>
  <c r="J102" i="1"/>
  <c r="J103" i="1"/>
  <c r="J105" i="1"/>
  <c r="J106" i="1"/>
  <c r="J107" i="1"/>
  <c r="J110" i="1"/>
  <c r="J111" i="1"/>
  <c r="J113" i="1"/>
  <c r="J114" i="1"/>
  <c r="J115" i="1"/>
  <c r="J118" i="1"/>
  <c r="J119" i="1"/>
  <c r="J121" i="1"/>
  <c r="J122" i="1"/>
  <c r="J123" i="1"/>
  <c r="J126" i="1"/>
  <c r="J127" i="1"/>
  <c r="J129" i="1"/>
  <c r="J130" i="1"/>
  <c r="J131" i="1"/>
  <c r="J134" i="1"/>
  <c r="J135" i="1"/>
  <c r="J137" i="1"/>
  <c r="J138" i="1"/>
  <c r="J139" i="1"/>
  <c r="J142" i="1"/>
  <c r="J143" i="1"/>
  <c r="J145" i="1"/>
  <c r="J146" i="1"/>
  <c r="J147" i="1"/>
  <c r="J150" i="1"/>
  <c r="J151" i="1"/>
  <c r="J153" i="1"/>
  <c r="J154" i="1"/>
  <c r="J155" i="1"/>
  <c r="J158" i="1"/>
  <c r="J159" i="1"/>
  <c r="J161" i="1"/>
  <c r="J162" i="1"/>
  <c r="J163" i="1"/>
  <c r="J166" i="1"/>
  <c r="J167" i="1"/>
  <c r="J169" i="1"/>
  <c r="J170" i="1"/>
  <c r="J171" i="1"/>
  <c r="J174" i="1"/>
  <c r="J175" i="1"/>
  <c r="J177" i="1"/>
  <c r="J178" i="1"/>
  <c r="J179" i="1"/>
  <c r="J180" i="1"/>
  <c r="J182" i="1"/>
  <c r="J183" i="1"/>
  <c r="J185" i="1"/>
  <c r="J186" i="1"/>
  <c r="J187" i="1"/>
  <c r="J188" i="1"/>
  <c r="J190" i="1"/>
  <c r="J191" i="1"/>
  <c r="J193" i="1"/>
  <c r="J194" i="1"/>
  <c r="J195" i="1"/>
  <c r="J196" i="1"/>
  <c r="J198" i="1"/>
  <c r="J199" i="1"/>
  <c r="J201" i="1"/>
  <c r="J202" i="1"/>
  <c r="J203" i="1"/>
  <c r="J204" i="1"/>
  <c r="J206" i="1"/>
  <c r="J207" i="1"/>
  <c r="J209" i="1"/>
  <c r="J210" i="1"/>
  <c r="J211" i="1"/>
  <c r="J212" i="1"/>
  <c r="J214" i="1"/>
  <c r="J215" i="1"/>
  <c r="J217" i="1"/>
  <c r="J218" i="1"/>
  <c r="J219" i="1"/>
  <c r="J220" i="1"/>
  <c r="J222" i="1"/>
  <c r="J223" i="1"/>
  <c r="J225" i="1"/>
  <c r="J226" i="1"/>
  <c r="J227" i="1"/>
  <c r="J228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D6" i="1"/>
  <c r="L2" i="1"/>
  <c r="J57" i="1" l="1"/>
  <c r="J49" i="1"/>
  <c r="J75" i="1"/>
  <c r="J43" i="1"/>
  <c r="J73" i="1"/>
  <c r="J41" i="1"/>
  <c r="J26" i="1"/>
  <c r="J35" i="1"/>
  <c r="J33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95" i="1"/>
  <c r="J87" i="1"/>
  <c r="J79" i="1"/>
  <c r="J71" i="1"/>
  <c r="J63" i="1"/>
  <c r="J55" i="1"/>
  <c r="J47" i="1"/>
  <c r="J39" i="1"/>
  <c r="J31" i="1"/>
  <c r="J86" i="1"/>
  <c r="J78" i="1"/>
  <c r="J70" i="1"/>
  <c r="J62" i="1"/>
  <c r="J54" i="1"/>
  <c r="J46" i="1"/>
  <c r="J38" i="1"/>
  <c r="J30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82" i="1"/>
  <c r="J74" i="1"/>
  <c r="J66" i="1"/>
  <c r="J58" i="1"/>
  <c r="J50" i="1"/>
  <c r="J42" i="1"/>
  <c r="J34" i="1"/>
  <c r="D7" i="1"/>
  <c r="D8" i="1" s="1"/>
  <c r="D9" i="1" s="1"/>
  <c r="D10" i="1" s="1"/>
  <c r="D11" i="1" s="1"/>
  <c r="D12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E10" i="1"/>
  <c r="E11" i="1" s="1"/>
  <c r="E12" i="1" s="1"/>
  <c r="E13" i="1" l="1"/>
  <c r="E14" i="1" s="1"/>
  <c r="E15" i="1" s="1"/>
  <c r="E16" i="1" s="1"/>
  <c r="F14" i="1" l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15" i="1" l="1"/>
  <c r="F16" i="1" s="1"/>
  <c r="F17" i="1" s="1"/>
  <c r="E41" i="1"/>
  <c r="F18" i="1" l="1"/>
  <c r="F19" i="1" s="1"/>
  <c r="G18" i="1"/>
  <c r="E42" i="1"/>
  <c r="F20" i="1" l="1"/>
  <c r="G19" i="1"/>
  <c r="E43" i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20" i="1"/>
  <c r="G21" i="1" s="1"/>
  <c r="G22" i="1" s="1"/>
  <c r="G23" i="1" s="1"/>
  <c r="E44" i="1"/>
  <c r="G24" i="1" l="1"/>
  <c r="H22" i="1"/>
  <c r="F44" i="1"/>
  <c r="E45" i="1"/>
  <c r="H23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H24" i="1"/>
  <c r="H25" i="1" s="1"/>
  <c r="H26" i="1" s="1"/>
  <c r="H27" i="1" s="1"/>
  <c r="F45" i="1"/>
  <c r="E46" i="1"/>
  <c r="H28" i="1" l="1"/>
  <c r="I26" i="1"/>
  <c r="I27" i="1" s="1"/>
  <c r="E47" i="1"/>
  <c r="F46" i="1"/>
  <c r="G46" i="1" s="1"/>
  <c r="H29" i="1" l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E48" i="1"/>
  <c r="F47" i="1"/>
  <c r="G47" i="1" s="1"/>
  <c r="H47" i="1" l="1"/>
  <c r="I47" i="1" s="1"/>
  <c r="F48" i="1"/>
  <c r="G48" i="1" s="1"/>
  <c r="E49" i="1"/>
  <c r="H48" i="1" l="1"/>
  <c r="F49" i="1"/>
  <c r="G49" i="1" s="1"/>
  <c r="E50" i="1"/>
  <c r="G50" i="1" l="1"/>
  <c r="H49" i="1"/>
  <c r="I48" i="1"/>
  <c r="I49" i="1" s="1"/>
  <c r="E51" i="1"/>
  <c r="F50" i="1"/>
  <c r="H50" i="1" l="1"/>
  <c r="F51" i="1"/>
  <c r="G51" i="1" s="1"/>
  <c r="E52" i="1"/>
  <c r="F52" i="1" l="1"/>
  <c r="G52" i="1" s="1"/>
  <c r="G53" i="1" s="1"/>
  <c r="H51" i="1"/>
  <c r="I50" i="1"/>
  <c r="E53" i="1"/>
  <c r="F53" i="1" s="1"/>
  <c r="H52" i="1" l="1"/>
  <c r="H53" i="1" s="1"/>
  <c r="I51" i="1"/>
  <c r="I52" i="1" s="1"/>
  <c r="E54" i="1"/>
  <c r="F54" i="1" s="1"/>
  <c r="G54" i="1" s="1"/>
  <c r="G55" i="1" l="1"/>
  <c r="I53" i="1"/>
  <c r="H54" i="1"/>
  <c r="E55" i="1"/>
  <c r="F55" i="1"/>
  <c r="H55" i="1" l="1"/>
  <c r="I54" i="1"/>
  <c r="E56" i="1"/>
  <c r="H56" i="1" l="1"/>
  <c r="I55" i="1"/>
  <c r="E57" i="1"/>
  <c r="F56" i="1"/>
  <c r="G56" i="1" s="1"/>
  <c r="I56" i="1" l="1"/>
  <c r="E58" i="1"/>
  <c r="F57" i="1"/>
  <c r="G57" i="1" s="1"/>
  <c r="H57" i="1" l="1"/>
  <c r="I57" i="1"/>
  <c r="F58" i="1"/>
  <c r="G58" i="1" s="1"/>
  <c r="E59" i="1"/>
  <c r="H58" i="1" l="1"/>
  <c r="F59" i="1"/>
  <c r="G59" i="1" s="1"/>
  <c r="E60" i="1"/>
  <c r="H59" i="1" l="1"/>
  <c r="I58" i="1"/>
  <c r="I59" i="1" s="1"/>
  <c r="E61" i="1"/>
  <c r="F60" i="1"/>
  <c r="F61" i="1" l="1"/>
  <c r="G60" i="1"/>
  <c r="G61" i="1" s="1"/>
  <c r="E62" i="1"/>
  <c r="H60" i="1" l="1"/>
  <c r="E63" i="1"/>
  <c r="F62" i="1"/>
  <c r="G62" i="1" s="1"/>
  <c r="G63" i="1" l="1"/>
  <c r="H61" i="1"/>
  <c r="H62" i="1" s="1"/>
  <c r="I60" i="1"/>
  <c r="I61" i="1" s="1"/>
  <c r="I62" i="1" s="1"/>
  <c r="F63" i="1"/>
  <c r="E64" i="1"/>
  <c r="G64" i="1" l="1"/>
  <c r="G65" i="1" s="1"/>
  <c r="H63" i="1"/>
  <c r="F64" i="1"/>
  <c r="E65" i="1"/>
  <c r="F65" i="1" s="1"/>
  <c r="H64" i="1" l="1"/>
  <c r="H65" i="1" s="1"/>
  <c r="I63" i="1"/>
  <c r="E66" i="1"/>
  <c r="I64" i="1" l="1"/>
  <c r="I65" i="1" s="1"/>
  <c r="E67" i="1"/>
  <c r="F66" i="1"/>
  <c r="G66" i="1" s="1"/>
  <c r="H66" i="1" l="1"/>
  <c r="F67" i="1"/>
  <c r="G67" i="1" s="1"/>
  <c r="E68" i="1"/>
  <c r="G68" i="1" l="1"/>
  <c r="H67" i="1"/>
  <c r="I66" i="1"/>
  <c r="I67" i="1" s="1"/>
  <c r="E69" i="1"/>
  <c r="F68" i="1"/>
  <c r="I68" i="1" l="1"/>
  <c r="H68" i="1"/>
  <c r="F69" i="1"/>
  <c r="G69" i="1" s="1"/>
  <c r="E70" i="1"/>
  <c r="H69" i="1" l="1"/>
  <c r="I69" i="1" s="1"/>
  <c r="E71" i="1"/>
  <c r="F70" i="1"/>
  <c r="F71" i="1" s="1"/>
  <c r="G70" i="1" l="1"/>
  <c r="G71" i="1" s="1"/>
  <c r="H70" i="1"/>
  <c r="H71" i="1" s="1"/>
  <c r="E72" i="1"/>
  <c r="I70" i="1" l="1"/>
  <c r="I71" i="1" s="1"/>
  <c r="E73" i="1"/>
  <c r="F72" i="1"/>
  <c r="F73" i="1" s="1"/>
  <c r="G72" i="1" l="1"/>
  <c r="E74" i="1"/>
  <c r="F74" i="1" s="1"/>
  <c r="G73" i="1" l="1"/>
  <c r="G74" i="1" s="1"/>
  <c r="G75" i="1" s="1"/>
  <c r="H72" i="1"/>
  <c r="E75" i="1"/>
  <c r="F75" i="1"/>
  <c r="H73" i="1" l="1"/>
  <c r="H74" i="1" s="1"/>
  <c r="H75" i="1" s="1"/>
  <c r="I72" i="1"/>
  <c r="E76" i="1"/>
  <c r="I73" i="1" l="1"/>
  <c r="I74" i="1" s="1"/>
  <c r="I75" i="1" s="1"/>
  <c r="E77" i="1"/>
  <c r="F76" i="1"/>
  <c r="G76" i="1" s="1"/>
  <c r="H76" i="1" l="1"/>
  <c r="I76" i="1"/>
  <c r="F77" i="1"/>
  <c r="G77" i="1" s="1"/>
  <c r="E78" i="1"/>
  <c r="H77" i="1" l="1"/>
  <c r="E79" i="1"/>
  <c r="F78" i="1"/>
  <c r="G78" i="1" s="1"/>
  <c r="G79" i="1" l="1"/>
  <c r="H78" i="1"/>
  <c r="I77" i="1"/>
  <c r="I78" i="1" s="1"/>
  <c r="F79" i="1"/>
  <c r="E80" i="1"/>
  <c r="H79" i="1" l="1"/>
  <c r="E81" i="1"/>
  <c r="F80" i="1"/>
  <c r="G80" i="1" s="1"/>
  <c r="H80" i="1" l="1"/>
  <c r="I79" i="1"/>
  <c r="F81" i="1"/>
  <c r="G81" i="1" s="1"/>
  <c r="E82" i="1"/>
  <c r="H81" i="1" l="1"/>
  <c r="I80" i="1"/>
  <c r="I81" i="1" s="1"/>
  <c r="E83" i="1"/>
  <c r="F82" i="1"/>
  <c r="F83" i="1" l="1"/>
  <c r="G82" i="1"/>
  <c r="G83" i="1" s="1"/>
  <c r="E84" i="1"/>
  <c r="H82" i="1" l="1"/>
  <c r="E85" i="1"/>
  <c r="F84" i="1"/>
  <c r="F85" i="1" s="1"/>
  <c r="H83" i="1" l="1"/>
  <c r="I82" i="1"/>
  <c r="I83" i="1" s="1"/>
  <c r="G84" i="1"/>
  <c r="G85" i="1" s="1"/>
  <c r="E86" i="1"/>
  <c r="H84" i="1" l="1"/>
  <c r="H85" i="1" s="1"/>
  <c r="E87" i="1"/>
  <c r="F86" i="1"/>
  <c r="F87" i="1" s="1"/>
  <c r="I84" i="1" l="1"/>
  <c r="I85" i="1" s="1"/>
  <c r="G86" i="1"/>
  <c r="G87" i="1" s="1"/>
  <c r="E88" i="1"/>
  <c r="H86" i="1" l="1"/>
  <c r="H87" i="1" s="1"/>
  <c r="E89" i="1"/>
  <c r="F88" i="1"/>
  <c r="F89" i="1" s="1"/>
  <c r="I86" i="1" l="1"/>
  <c r="I87" i="1" s="1"/>
  <c r="G88" i="1"/>
  <c r="G89" i="1" s="1"/>
  <c r="E90" i="1"/>
  <c r="H88" i="1" l="1"/>
  <c r="H89" i="1" s="1"/>
  <c r="E91" i="1"/>
  <c r="F90" i="1"/>
  <c r="F91" i="1" s="1"/>
  <c r="I88" i="1" l="1"/>
  <c r="I89" i="1" s="1"/>
  <c r="G90" i="1"/>
  <c r="G91" i="1" s="1"/>
  <c r="E92" i="1"/>
  <c r="H90" i="1" l="1"/>
  <c r="H91" i="1" s="1"/>
  <c r="E93" i="1"/>
  <c r="F92" i="1"/>
  <c r="F93" i="1" l="1"/>
  <c r="G92" i="1"/>
  <c r="G93" i="1" s="1"/>
  <c r="I90" i="1"/>
  <c r="I91" i="1" s="1"/>
  <c r="E94" i="1"/>
  <c r="H92" i="1" l="1"/>
  <c r="H93" i="1" s="1"/>
  <c r="E95" i="1"/>
  <c r="F94" i="1"/>
  <c r="F95" i="1" s="1"/>
  <c r="I92" i="1" l="1"/>
  <c r="I93" i="1" s="1"/>
  <c r="G94" i="1"/>
  <c r="G95" i="1" s="1"/>
  <c r="E96" i="1"/>
  <c r="H94" i="1" l="1"/>
  <c r="H95" i="1" s="1"/>
  <c r="E97" i="1"/>
  <c r="F96" i="1"/>
  <c r="F97" i="1" s="1"/>
  <c r="H96" i="1" l="1"/>
  <c r="H97" i="1" s="1"/>
  <c r="I94" i="1"/>
  <c r="I95" i="1" s="1"/>
  <c r="I96" i="1" s="1"/>
  <c r="G96" i="1"/>
  <c r="G97" i="1" s="1"/>
  <c r="E98" i="1"/>
  <c r="I97" i="1" l="1"/>
  <c r="E99" i="1"/>
  <c r="F98" i="1"/>
  <c r="F99" i="1" s="1"/>
  <c r="G98" i="1" l="1"/>
  <c r="E100" i="1"/>
  <c r="G99" i="1" l="1"/>
  <c r="H98" i="1"/>
  <c r="E101" i="1"/>
  <c r="F100" i="1"/>
  <c r="F101" i="1" l="1"/>
  <c r="H99" i="1"/>
  <c r="I98" i="1"/>
  <c r="G100" i="1"/>
  <c r="G101" i="1" s="1"/>
  <c r="E102" i="1"/>
  <c r="I99" i="1" l="1"/>
  <c r="I100" i="1" s="1"/>
  <c r="I101" i="1" s="1"/>
  <c r="H100" i="1"/>
  <c r="H101" i="1" s="1"/>
  <c r="E103" i="1"/>
  <c r="F102" i="1"/>
  <c r="F103" i="1" s="1"/>
  <c r="G102" i="1" l="1"/>
  <c r="G103" i="1" s="1"/>
  <c r="E104" i="1"/>
  <c r="G104" i="1" l="1"/>
  <c r="H102" i="1"/>
  <c r="E105" i="1"/>
  <c r="F104" i="1"/>
  <c r="F105" i="1" l="1"/>
  <c r="H103" i="1"/>
  <c r="H104" i="1" s="1"/>
  <c r="I102" i="1"/>
  <c r="I103" i="1" s="1"/>
  <c r="I104" i="1" s="1"/>
  <c r="G105" i="1"/>
  <c r="E106" i="1"/>
  <c r="H105" i="1" l="1"/>
  <c r="E107" i="1"/>
  <c r="F106" i="1"/>
  <c r="F107" i="1" s="1"/>
  <c r="I105" i="1" l="1"/>
  <c r="G106" i="1"/>
  <c r="G107" i="1" s="1"/>
  <c r="E108" i="1"/>
  <c r="H106" i="1" l="1"/>
  <c r="H107" i="1" s="1"/>
  <c r="E109" i="1"/>
  <c r="F108" i="1"/>
  <c r="F109" i="1" s="1"/>
  <c r="I106" i="1" l="1"/>
  <c r="I107" i="1" s="1"/>
  <c r="G108" i="1"/>
  <c r="G109" i="1" s="1"/>
  <c r="E110" i="1"/>
  <c r="H108" i="1" l="1"/>
  <c r="H109" i="1" s="1"/>
  <c r="E111" i="1"/>
  <c r="F110" i="1"/>
  <c r="F111" i="1" s="1"/>
  <c r="H110" i="1" l="1"/>
  <c r="H111" i="1" s="1"/>
  <c r="I108" i="1"/>
  <c r="I109" i="1" s="1"/>
  <c r="G110" i="1"/>
  <c r="G111" i="1" s="1"/>
  <c r="E112" i="1"/>
  <c r="I110" i="1" l="1"/>
  <c r="I111" i="1" s="1"/>
  <c r="E113" i="1"/>
  <c r="F112" i="1"/>
  <c r="F113" i="1" s="1"/>
  <c r="G112" i="1" l="1"/>
  <c r="E114" i="1"/>
  <c r="G113" i="1" l="1"/>
  <c r="H112" i="1"/>
  <c r="E115" i="1"/>
  <c r="F114" i="1"/>
  <c r="F115" i="1" l="1"/>
  <c r="H113" i="1"/>
  <c r="I112" i="1"/>
  <c r="I113" i="1" s="1"/>
  <c r="G114" i="1"/>
  <c r="G115" i="1" s="1"/>
  <c r="E116" i="1"/>
  <c r="H114" i="1" l="1"/>
  <c r="H115" i="1" s="1"/>
  <c r="E117" i="1"/>
  <c r="F116" i="1"/>
  <c r="F117" i="1" s="1"/>
  <c r="I114" i="1" l="1"/>
  <c r="I115" i="1" s="1"/>
  <c r="G116" i="1"/>
  <c r="G117" i="1" s="1"/>
  <c r="E118" i="1"/>
  <c r="H116" i="1" l="1"/>
  <c r="H117" i="1" s="1"/>
  <c r="I116" i="1"/>
  <c r="I117" i="1" s="1"/>
  <c r="E119" i="1"/>
  <c r="F118" i="1"/>
  <c r="F119" i="1" s="1"/>
  <c r="G118" i="1" l="1"/>
  <c r="G119" i="1" s="1"/>
  <c r="E120" i="1"/>
  <c r="H118" i="1" l="1"/>
  <c r="E121" i="1"/>
  <c r="F120" i="1"/>
  <c r="F121" i="1" s="1"/>
  <c r="G120" i="1" l="1"/>
  <c r="G121" i="1" s="1"/>
  <c r="H119" i="1"/>
  <c r="H120" i="1" s="1"/>
  <c r="H121" i="1" s="1"/>
  <c r="I118" i="1"/>
  <c r="I119" i="1" s="1"/>
  <c r="I120" i="1" s="1"/>
  <c r="I121" i="1" s="1"/>
  <c r="E122" i="1"/>
  <c r="E123" i="1" l="1"/>
  <c r="F122" i="1"/>
  <c r="F123" i="1" l="1"/>
  <c r="G122" i="1"/>
  <c r="E124" i="1"/>
  <c r="G123" i="1" l="1"/>
  <c r="H122" i="1"/>
  <c r="E125" i="1"/>
  <c r="F124" i="1"/>
  <c r="H123" i="1" l="1"/>
  <c r="H124" i="1" s="1"/>
  <c r="I122" i="1"/>
  <c r="F125" i="1"/>
  <c r="G124" i="1"/>
  <c r="E126" i="1"/>
  <c r="G125" i="1" l="1"/>
  <c r="I123" i="1"/>
  <c r="I124" i="1" s="1"/>
  <c r="I125" i="1" s="1"/>
  <c r="H125" i="1"/>
  <c r="E127" i="1"/>
  <c r="F126" i="1"/>
  <c r="F127" i="1" s="1"/>
  <c r="G126" i="1" l="1"/>
  <c r="G127" i="1" s="1"/>
  <c r="E128" i="1"/>
  <c r="H126" i="1" l="1"/>
  <c r="E129" i="1"/>
  <c r="F128" i="1"/>
  <c r="F129" i="1" s="1"/>
  <c r="H127" i="1" l="1"/>
  <c r="I126" i="1"/>
  <c r="I127" i="1" s="1"/>
  <c r="G128" i="1"/>
  <c r="G129" i="1" s="1"/>
  <c r="E130" i="1"/>
  <c r="H128" i="1" l="1"/>
  <c r="H129" i="1" s="1"/>
  <c r="E131" i="1"/>
  <c r="F130" i="1"/>
  <c r="F131" i="1" s="1"/>
  <c r="G130" i="1" l="1"/>
  <c r="G131" i="1" s="1"/>
  <c r="I128" i="1"/>
  <c r="I129" i="1" s="1"/>
  <c r="E132" i="1"/>
  <c r="H130" i="1" l="1"/>
  <c r="H131" i="1" s="1"/>
  <c r="E133" i="1"/>
  <c r="F132" i="1"/>
  <c r="F133" i="1" s="1"/>
  <c r="G132" i="1" l="1"/>
  <c r="G133" i="1" s="1"/>
  <c r="I130" i="1"/>
  <c r="I131" i="1" s="1"/>
  <c r="E134" i="1"/>
  <c r="H132" i="1" l="1"/>
  <c r="H133" i="1" s="1"/>
  <c r="E135" i="1"/>
  <c r="F134" i="1"/>
  <c r="F135" i="1" s="1"/>
  <c r="G134" i="1" l="1"/>
  <c r="G135" i="1" s="1"/>
  <c r="I132" i="1"/>
  <c r="I133" i="1" s="1"/>
  <c r="E136" i="1"/>
  <c r="H134" i="1" l="1"/>
  <c r="H135" i="1" s="1"/>
  <c r="E137" i="1"/>
  <c r="F136" i="1"/>
  <c r="F137" i="1" s="1"/>
  <c r="G136" i="1" l="1"/>
  <c r="G137" i="1" s="1"/>
  <c r="I134" i="1"/>
  <c r="I135" i="1" s="1"/>
  <c r="E138" i="1"/>
  <c r="H136" i="1" l="1"/>
  <c r="H137" i="1" s="1"/>
  <c r="E139" i="1"/>
  <c r="F138" i="1"/>
  <c r="F139" i="1" s="1"/>
  <c r="G138" i="1" l="1"/>
  <c r="G139" i="1" s="1"/>
  <c r="I136" i="1"/>
  <c r="I137" i="1" s="1"/>
  <c r="E140" i="1"/>
  <c r="H138" i="1" l="1"/>
  <c r="H139" i="1" s="1"/>
  <c r="E141" i="1"/>
  <c r="F140" i="1"/>
  <c r="F141" i="1" s="1"/>
  <c r="G140" i="1" l="1"/>
  <c r="G141" i="1" s="1"/>
  <c r="I138" i="1"/>
  <c r="I139" i="1" s="1"/>
  <c r="E142" i="1"/>
  <c r="H140" i="1" l="1"/>
  <c r="H141" i="1" s="1"/>
  <c r="E143" i="1"/>
  <c r="F142" i="1"/>
  <c r="F143" i="1" s="1"/>
  <c r="I140" i="1" l="1"/>
  <c r="I141" i="1" s="1"/>
  <c r="G142" i="1"/>
  <c r="G143" i="1" s="1"/>
  <c r="E144" i="1"/>
  <c r="H142" i="1" l="1"/>
  <c r="H143" i="1" s="1"/>
  <c r="E145" i="1"/>
  <c r="F144" i="1"/>
  <c r="F145" i="1" s="1"/>
  <c r="G144" i="1" l="1"/>
  <c r="G145" i="1" s="1"/>
  <c r="I142" i="1"/>
  <c r="I143" i="1" s="1"/>
  <c r="E146" i="1"/>
  <c r="H144" i="1" l="1"/>
  <c r="H145" i="1" s="1"/>
  <c r="E147" i="1"/>
  <c r="F146" i="1"/>
  <c r="F147" i="1" s="1"/>
  <c r="G146" i="1" l="1"/>
  <c r="G147" i="1" s="1"/>
  <c r="I144" i="1"/>
  <c r="I145" i="1" s="1"/>
  <c r="E148" i="1"/>
  <c r="H146" i="1" l="1"/>
  <c r="H147" i="1" s="1"/>
  <c r="E149" i="1"/>
  <c r="F148" i="1"/>
  <c r="F149" i="1" s="1"/>
  <c r="H148" i="1" l="1"/>
  <c r="H149" i="1" s="1"/>
  <c r="G148" i="1"/>
  <c r="G149" i="1" s="1"/>
  <c r="I146" i="1"/>
  <c r="I147" i="1" s="1"/>
  <c r="I148" i="1" s="1"/>
  <c r="I149" i="1" s="1"/>
  <c r="E150" i="1"/>
  <c r="E151" i="1" l="1"/>
  <c r="F150" i="1"/>
  <c r="F151" i="1" s="1"/>
  <c r="G150" i="1" l="1"/>
  <c r="E152" i="1"/>
  <c r="G151" i="1" l="1"/>
  <c r="H150" i="1"/>
  <c r="E153" i="1"/>
  <c r="F152" i="1"/>
  <c r="H151" i="1" l="1"/>
  <c r="I150" i="1"/>
  <c r="F153" i="1"/>
  <c r="G152" i="1"/>
  <c r="G153" i="1" s="1"/>
  <c r="E154" i="1"/>
  <c r="I151" i="1" l="1"/>
  <c r="I152" i="1" s="1"/>
  <c r="I153" i="1" s="1"/>
  <c r="H152" i="1"/>
  <c r="H153" i="1" s="1"/>
  <c r="E155" i="1"/>
  <c r="F154" i="1"/>
  <c r="F155" i="1" s="1"/>
  <c r="H154" i="1" l="1"/>
  <c r="H155" i="1" s="1"/>
  <c r="G154" i="1"/>
  <c r="G155" i="1" s="1"/>
  <c r="E156" i="1"/>
  <c r="G156" i="1" l="1"/>
  <c r="G157" i="1" s="1"/>
  <c r="I154" i="1"/>
  <c r="I155" i="1" s="1"/>
  <c r="E157" i="1"/>
  <c r="F156" i="1"/>
  <c r="F157" i="1" s="1"/>
  <c r="H156" i="1" l="1"/>
  <c r="H157" i="1" s="1"/>
  <c r="E158" i="1"/>
  <c r="I156" i="1" l="1"/>
  <c r="I157" i="1" s="1"/>
  <c r="E159" i="1"/>
  <c r="F158" i="1"/>
  <c r="F159" i="1" l="1"/>
  <c r="G158" i="1"/>
  <c r="E160" i="1"/>
  <c r="G159" i="1" l="1"/>
  <c r="H158" i="1"/>
  <c r="E161" i="1"/>
  <c r="F160" i="1"/>
  <c r="F161" i="1" s="1"/>
  <c r="H159" i="1" l="1"/>
  <c r="H160" i="1" s="1"/>
  <c r="H161" i="1" s="1"/>
  <c r="I158" i="1"/>
  <c r="G160" i="1"/>
  <c r="G161" i="1" s="1"/>
  <c r="E162" i="1"/>
  <c r="I159" i="1" l="1"/>
  <c r="I160" i="1" s="1"/>
  <c r="I161" i="1" s="1"/>
  <c r="E163" i="1"/>
  <c r="F162" i="1"/>
  <c r="F163" i="1" s="1"/>
  <c r="G162" i="1" l="1"/>
  <c r="E164" i="1"/>
  <c r="F164" i="1" s="1"/>
  <c r="G163" i="1" l="1"/>
  <c r="G164" i="1" s="1"/>
  <c r="H162" i="1"/>
  <c r="E165" i="1"/>
  <c r="F165" i="1" s="1"/>
  <c r="H163" i="1" l="1"/>
  <c r="H164" i="1" s="1"/>
  <c r="I162" i="1"/>
  <c r="I163" i="1" s="1"/>
  <c r="I164" i="1" s="1"/>
  <c r="G165" i="1"/>
  <c r="E166" i="1"/>
  <c r="H165" i="1" l="1"/>
  <c r="E167" i="1"/>
  <c r="F166" i="1"/>
  <c r="G166" i="1" s="1"/>
  <c r="G167" i="1" l="1"/>
  <c r="H166" i="1"/>
  <c r="I165" i="1"/>
  <c r="I166" i="1" s="1"/>
  <c r="F167" i="1"/>
  <c r="E168" i="1"/>
  <c r="H167" i="1" l="1"/>
  <c r="E169" i="1"/>
  <c r="F168" i="1"/>
  <c r="F169" i="1" l="1"/>
  <c r="G168" i="1"/>
  <c r="G169" i="1" s="1"/>
  <c r="I167" i="1"/>
  <c r="E170" i="1"/>
  <c r="H168" i="1" l="1"/>
  <c r="H169" i="1" s="1"/>
  <c r="E171" i="1"/>
  <c r="F170" i="1"/>
  <c r="F171" i="1" s="1"/>
  <c r="G170" i="1" l="1"/>
  <c r="G171" i="1" s="1"/>
  <c r="I168" i="1"/>
  <c r="I169" i="1" s="1"/>
  <c r="E172" i="1"/>
  <c r="H170" i="1" l="1"/>
  <c r="H171" i="1" s="1"/>
  <c r="E173" i="1"/>
  <c r="F172" i="1"/>
  <c r="F173" i="1" s="1"/>
  <c r="I170" i="1" l="1"/>
  <c r="I171" i="1" s="1"/>
  <c r="G172" i="1"/>
  <c r="G173" i="1" s="1"/>
  <c r="E174" i="1"/>
  <c r="H172" i="1" l="1"/>
  <c r="H173" i="1" s="1"/>
  <c r="E175" i="1"/>
  <c r="F174" i="1"/>
  <c r="F175" i="1" s="1"/>
  <c r="I172" i="1" l="1"/>
  <c r="I173" i="1" s="1"/>
  <c r="G174" i="1"/>
  <c r="G175" i="1" s="1"/>
  <c r="E176" i="1"/>
  <c r="H174" i="1" l="1"/>
  <c r="H175" i="1" s="1"/>
  <c r="E177" i="1"/>
  <c r="F176" i="1"/>
  <c r="F177" i="1" l="1"/>
  <c r="I174" i="1"/>
  <c r="I175" i="1" s="1"/>
  <c r="G176" i="1"/>
  <c r="G177" i="1" s="1"/>
  <c r="E178" i="1"/>
  <c r="H176" i="1" l="1"/>
  <c r="H177" i="1" s="1"/>
  <c r="I176" i="1"/>
  <c r="E179" i="1"/>
  <c r="F178" i="1"/>
  <c r="G178" i="1" s="1"/>
  <c r="I177" i="1" l="1"/>
  <c r="H178" i="1"/>
  <c r="F179" i="1"/>
  <c r="G179" i="1" s="1"/>
  <c r="E180" i="1"/>
  <c r="H179" i="1" l="1"/>
  <c r="I178" i="1"/>
  <c r="I179" i="1" s="1"/>
  <c r="F180" i="1"/>
  <c r="G180" i="1" s="1"/>
  <c r="G181" i="1" s="1"/>
  <c r="E181" i="1"/>
  <c r="F181" i="1" s="1"/>
  <c r="H180" i="1" l="1"/>
  <c r="H181" i="1" s="1"/>
  <c r="E182" i="1"/>
  <c r="I180" i="1" l="1"/>
  <c r="I181" i="1" s="1"/>
  <c r="E183" i="1"/>
  <c r="F182" i="1"/>
  <c r="F183" i="1" l="1"/>
  <c r="G182" i="1"/>
  <c r="E184" i="1"/>
  <c r="G183" i="1" l="1"/>
  <c r="H182" i="1"/>
  <c r="E185" i="1"/>
  <c r="F184" i="1"/>
  <c r="H183" i="1" l="1"/>
  <c r="I182" i="1"/>
  <c r="I183" i="1" s="1"/>
  <c r="G184" i="1"/>
  <c r="F185" i="1"/>
  <c r="E186" i="1"/>
  <c r="G185" i="1" l="1"/>
  <c r="F186" i="1"/>
  <c r="H184" i="1"/>
  <c r="H185" i="1" s="1"/>
  <c r="E187" i="1"/>
  <c r="F187" i="1" s="1"/>
  <c r="H186" i="1" l="1"/>
  <c r="H187" i="1" s="1"/>
  <c r="I184" i="1"/>
  <c r="I185" i="1" s="1"/>
  <c r="G186" i="1"/>
  <c r="G187" i="1" s="1"/>
  <c r="E188" i="1"/>
  <c r="I186" i="1" l="1"/>
  <c r="I187" i="1" s="1"/>
  <c r="E189" i="1"/>
  <c r="F188" i="1"/>
  <c r="F189" i="1" s="1"/>
  <c r="G188" i="1" l="1"/>
  <c r="E190" i="1"/>
  <c r="G189" i="1" l="1"/>
  <c r="H188" i="1"/>
  <c r="E191" i="1"/>
  <c r="F190" i="1"/>
  <c r="F191" i="1" s="1"/>
  <c r="H189" i="1" l="1"/>
  <c r="I188" i="1"/>
  <c r="I189" i="1" s="1"/>
  <c r="G190" i="1"/>
  <c r="G191" i="1" s="1"/>
  <c r="E192" i="1"/>
  <c r="H190" i="1" l="1"/>
  <c r="H191" i="1" s="1"/>
  <c r="E193" i="1"/>
  <c r="F192" i="1"/>
  <c r="F193" i="1" s="1"/>
  <c r="I190" i="1" l="1"/>
  <c r="I191" i="1" s="1"/>
  <c r="G192" i="1"/>
  <c r="G193" i="1" s="1"/>
  <c r="E194" i="1"/>
  <c r="H192" i="1" l="1"/>
  <c r="H193" i="1" s="1"/>
  <c r="E195" i="1"/>
  <c r="F194" i="1"/>
  <c r="F195" i="1" s="1"/>
  <c r="I192" i="1" l="1"/>
  <c r="I193" i="1" s="1"/>
  <c r="G194" i="1"/>
  <c r="G195" i="1" s="1"/>
  <c r="E196" i="1"/>
  <c r="H194" i="1" l="1"/>
  <c r="H195" i="1" s="1"/>
  <c r="E197" i="1"/>
  <c r="F196" i="1"/>
  <c r="F197" i="1" s="1"/>
  <c r="I194" i="1" l="1"/>
  <c r="I195" i="1" s="1"/>
  <c r="G196" i="1"/>
  <c r="G197" i="1" s="1"/>
  <c r="E198" i="1"/>
  <c r="H196" i="1" l="1"/>
  <c r="H197" i="1" s="1"/>
  <c r="I196" i="1"/>
  <c r="I197" i="1" s="1"/>
  <c r="E199" i="1"/>
  <c r="F198" i="1"/>
  <c r="F199" i="1" s="1"/>
  <c r="G198" i="1" l="1"/>
  <c r="G199" i="1" s="1"/>
  <c r="H198" i="1"/>
  <c r="H199" i="1" s="1"/>
  <c r="E200" i="1"/>
  <c r="I198" i="1" l="1"/>
  <c r="I199" i="1" s="1"/>
  <c r="E201" i="1"/>
  <c r="F200" i="1"/>
  <c r="F201" i="1" s="1"/>
  <c r="G200" i="1" l="1"/>
  <c r="E202" i="1"/>
  <c r="G201" i="1" l="1"/>
  <c r="H200" i="1"/>
  <c r="E203" i="1"/>
  <c r="F202" i="1"/>
  <c r="F203" i="1" s="1"/>
  <c r="H201" i="1" l="1"/>
  <c r="I200" i="1"/>
  <c r="I201" i="1" s="1"/>
  <c r="G202" i="1"/>
  <c r="G203" i="1" s="1"/>
  <c r="G204" i="1" s="1"/>
  <c r="E204" i="1"/>
  <c r="F204" i="1" s="1"/>
  <c r="H202" i="1" l="1"/>
  <c r="H203" i="1" s="1"/>
  <c r="H204" i="1" s="1"/>
  <c r="E205" i="1"/>
  <c r="I202" i="1" l="1"/>
  <c r="I203" i="1" s="1"/>
  <c r="I204" i="1" s="1"/>
  <c r="E206" i="1"/>
  <c r="F205" i="1"/>
  <c r="F206" i="1" l="1"/>
  <c r="G205" i="1"/>
  <c r="E207" i="1"/>
  <c r="G206" i="1" l="1"/>
  <c r="G207" i="1" s="1"/>
  <c r="H205" i="1"/>
  <c r="E208" i="1"/>
  <c r="F207" i="1"/>
  <c r="F208" i="1" l="1"/>
  <c r="H206" i="1"/>
  <c r="H207" i="1" s="1"/>
  <c r="H208" i="1" s="1"/>
  <c r="I205" i="1"/>
  <c r="I206" i="1" s="1"/>
  <c r="I207" i="1" s="1"/>
  <c r="I208" i="1" s="1"/>
  <c r="G208" i="1"/>
  <c r="E209" i="1"/>
  <c r="E210" i="1" l="1"/>
  <c r="F209" i="1"/>
  <c r="F210" i="1" s="1"/>
  <c r="G209" i="1" l="1"/>
  <c r="E211" i="1"/>
  <c r="G210" i="1" l="1"/>
  <c r="H209" i="1"/>
  <c r="E212" i="1"/>
  <c r="F211" i="1"/>
  <c r="F212" i="1" l="1"/>
  <c r="H210" i="1"/>
  <c r="I209" i="1"/>
  <c r="I210" i="1" s="1"/>
  <c r="G211" i="1"/>
  <c r="G212" i="1" s="1"/>
  <c r="E213" i="1"/>
  <c r="H211" i="1" l="1"/>
  <c r="H212" i="1" s="1"/>
  <c r="I211" i="1"/>
  <c r="I212" i="1" s="1"/>
  <c r="E214" i="1"/>
  <c r="F213" i="1"/>
  <c r="F214" i="1" s="1"/>
  <c r="G213" i="1" l="1"/>
  <c r="G214" i="1" s="1"/>
  <c r="E215" i="1"/>
  <c r="H213" i="1" l="1"/>
  <c r="E216" i="1"/>
  <c r="F215" i="1"/>
  <c r="F216" i="1" s="1"/>
  <c r="H214" i="1" l="1"/>
  <c r="I213" i="1"/>
  <c r="I214" i="1" s="1"/>
  <c r="G215" i="1"/>
  <c r="G216" i="1" s="1"/>
  <c r="E217" i="1"/>
  <c r="H215" i="1" l="1"/>
  <c r="H216" i="1" s="1"/>
  <c r="E218" i="1"/>
  <c r="F217" i="1"/>
  <c r="F218" i="1" s="1"/>
  <c r="H217" i="1" l="1"/>
  <c r="H218" i="1" s="1"/>
  <c r="G217" i="1"/>
  <c r="G218" i="1" s="1"/>
  <c r="I215" i="1"/>
  <c r="I216" i="1" s="1"/>
  <c r="I217" i="1" s="1"/>
  <c r="I218" i="1" s="1"/>
  <c r="E219" i="1"/>
  <c r="E220" i="1" l="1"/>
  <c r="F219" i="1"/>
  <c r="F220" i="1" s="1"/>
  <c r="G219" i="1" l="1"/>
  <c r="E221" i="1"/>
  <c r="G220" i="1" l="1"/>
  <c r="G221" i="1" s="1"/>
  <c r="H219" i="1"/>
  <c r="E222" i="1"/>
  <c r="F221" i="1"/>
  <c r="F222" i="1" l="1"/>
  <c r="G222" i="1" s="1"/>
  <c r="H220" i="1"/>
  <c r="H221" i="1" s="1"/>
  <c r="I219" i="1"/>
  <c r="I220" i="1" s="1"/>
  <c r="I221" i="1" s="1"/>
  <c r="E223" i="1"/>
  <c r="H222" i="1" l="1"/>
  <c r="I222" i="1" s="1"/>
  <c r="E224" i="1"/>
  <c r="F223" i="1"/>
  <c r="F224" i="1" l="1"/>
  <c r="G223" i="1"/>
  <c r="G224" i="1" s="1"/>
  <c r="E225" i="1"/>
  <c r="H223" i="1" l="1"/>
  <c r="E226" i="1"/>
  <c r="F225" i="1"/>
  <c r="F226" i="1" s="1"/>
  <c r="H224" i="1" l="1"/>
  <c r="I223" i="1"/>
  <c r="I224" i="1" s="1"/>
  <c r="G225" i="1"/>
  <c r="G226" i="1" s="1"/>
  <c r="E227" i="1"/>
  <c r="H225" i="1" l="1"/>
  <c r="H226" i="1" s="1"/>
  <c r="E228" i="1"/>
  <c r="F227" i="1"/>
  <c r="F228" i="1" s="1"/>
  <c r="I225" i="1" l="1"/>
  <c r="I226" i="1" s="1"/>
  <c r="G227" i="1"/>
  <c r="G228" i="1" s="1"/>
  <c r="E229" i="1"/>
  <c r="I227" i="1" l="1"/>
  <c r="I228" i="1" s="1"/>
  <c r="H227" i="1"/>
  <c r="H228" i="1" s="1"/>
  <c r="E230" i="1"/>
  <c r="F229" i="1"/>
  <c r="F230" i="1" s="1"/>
  <c r="H229" i="1" l="1"/>
  <c r="H230" i="1" s="1"/>
  <c r="G229" i="1"/>
  <c r="G230" i="1" s="1"/>
  <c r="E231" i="1"/>
  <c r="I229" i="1" l="1"/>
  <c r="I230" i="1" s="1"/>
  <c r="E232" i="1"/>
  <c r="F231" i="1"/>
  <c r="F232" i="1" s="1"/>
  <c r="G231" i="1" l="1"/>
  <c r="E233" i="1"/>
  <c r="G232" i="1" l="1"/>
  <c r="H231" i="1"/>
  <c r="E234" i="1"/>
  <c r="F233" i="1"/>
  <c r="F234" i="1" s="1"/>
  <c r="H232" i="1" l="1"/>
  <c r="I231" i="1"/>
  <c r="I232" i="1" s="1"/>
  <c r="G233" i="1"/>
  <c r="G234" i="1" s="1"/>
  <c r="E235" i="1"/>
  <c r="H233" i="1" l="1"/>
  <c r="H234" i="1" s="1"/>
  <c r="E236" i="1"/>
  <c r="F235" i="1"/>
  <c r="F236" i="1" s="1"/>
  <c r="I233" i="1" l="1"/>
  <c r="I234" i="1" s="1"/>
  <c r="G235" i="1"/>
  <c r="G236" i="1" s="1"/>
  <c r="E237" i="1"/>
  <c r="H235" i="1" l="1"/>
  <c r="H236" i="1" s="1"/>
  <c r="E238" i="1"/>
  <c r="F237" i="1"/>
  <c r="F238" i="1" s="1"/>
  <c r="I235" i="1" l="1"/>
  <c r="I236" i="1" s="1"/>
  <c r="G237" i="1"/>
  <c r="G238" i="1" s="1"/>
  <c r="E239" i="1"/>
  <c r="H237" i="1" l="1"/>
  <c r="H238" i="1" s="1"/>
  <c r="E240" i="1"/>
  <c r="F239" i="1"/>
  <c r="F240" i="1" s="1"/>
  <c r="I237" i="1" l="1"/>
  <c r="I238" i="1" s="1"/>
  <c r="G239" i="1"/>
  <c r="G240" i="1" s="1"/>
  <c r="E241" i="1"/>
  <c r="H239" i="1" l="1"/>
  <c r="H240" i="1" s="1"/>
  <c r="E242" i="1"/>
  <c r="F241" i="1"/>
  <c r="F242" i="1" s="1"/>
  <c r="I239" i="1" l="1"/>
  <c r="I240" i="1" s="1"/>
  <c r="G241" i="1"/>
  <c r="G242" i="1" s="1"/>
  <c r="E243" i="1"/>
  <c r="H241" i="1" l="1"/>
  <c r="H242" i="1" s="1"/>
  <c r="E244" i="1"/>
  <c r="F243" i="1"/>
  <c r="F244" i="1" l="1"/>
  <c r="I241" i="1"/>
  <c r="I242" i="1" s="1"/>
  <c r="H243" i="1"/>
  <c r="H244" i="1" s="1"/>
  <c r="G243" i="1"/>
  <c r="G244" i="1" s="1"/>
  <c r="E245" i="1"/>
  <c r="I243" i="1" l="1"/>
  <c r="I244" i="1" s="1"/>
  <c r="E246" i="1"/>
  <c r="F245" i="1"/>
  <c r="G245" i="1" s="1"/>
  <c r="H245" i="1" l="1"/>
  <c r="F246" i="1"/>
  <c r="G246" i="1" s="1"/>
  <c r="E247" i="1"/>
  <c r="H246" i="1" l="1"/>
  <c r="I245" i="1"/>
  <c r="I246" i="1" s="1"/>
  <c r="E248" i="1"/>
  <c r="F247" i="1"/>
  <c r="F248" i="1" s="1"/>
  <c r="G247" i="1" l="1"/>
  <c r="G248" i="1" s="1"/>
  <c r="E249" i="1"/>
  <c r="H247" i="1" l="1"/>
  <c r="E250" i="1"/>
  <c r="F249" i="1"/>
  <c r="F250" i="1" s="1"/>
  <c r="H248" i="1" l="1"/>
  <c r="I247" i="1"/>
  <c r="I248" i="1" s="1"/>
  <c r="G249" i="1"/>
  <c r="G250" i="1" s="1"/>
  <c r="E251" i="1"/>
  <c r="H249" i="1" l="1"/>
  <c r="H250" i="1" s="1"/>
  <c r="E252" i="1"/>
  <c r="F251" i="1"/>
  <c r="F252" i="1" s="1"/>
  <c r="I249" i="1" l="1"/>
  <c r="I250" i="1" s="1"/>
  <c r="G251" i="1"/>
  <c r="G252" i="1" s="1"/>
  <c r="E253" i="1"/>
  <c r="I251" i="1" l="1"/>
  <c r="I252" i="1" s="1"/>
  <c r="H251" i="1"/>
  <c r="H252" i="1" s="1"/>
  <c r="E254" i="1"/>
  <c r="F253" i="1"/>
  <c r="F254" i="1" s="1"/>
  <c r="G253" i="1" l="1"/>
  <c r="G254" i="1" s="1"/>
  <c r="E255" i="1"/>
  <c r="H253" i="1" l="1"/>
  <c r="E256" i="1"/>
  <c r="F255" i="1"/>
  <c r="F256" i="1" s="1"/>
  <c r="H254" i="1" l="1"/>
  <c r="I253" i="1"/>
  <c r="I254" i="1" s="1"/>
  <c r="G255" i="1"/>
  <c r="G256" i="1" s="1"/>
  <c r="E257" i="1"/>
  <c r="H255" i="1" l="1"/>
  <c r="H256" i="1" s="1"/>
  <c r="E258" i="1"/>
  <c r="F257" i="1"/>
  <c r="F258" i="1" s="1"/>
  <c r="I255" i="1" l="1"/>
  <c r="I256" i="1" s="1"/>
  <c r="G257" i="1"/>
  <c r="G258" i="1" s="1"/>
  <c r="E259" i="1"/>
  <c r="H257" i="1" l="1"/>
  <c r="H258" i="1" s="1"/>
  <c r="E260" i="1"/>
  <c r="F259" i="1"/>
  <c r="F260" i="1" s="1"/>
  <c r="I257" i="1" l="1"/>
  <c r="I258" i="1" s="1"/>
  <c r="G259" i="1"/>
  <c r="G260" i="1" s="1"/>
  <c r="E261" i="1"/>
  <c r="H259" i="1" l="1"/>
  <c r="H260" i="1" s="1"/>
  <c r="E262" i="1"/>
  <c r="F261" i="1"/>
  <c r="F262" i="1" s="1"/>
  <c r="I259" i="1" l="1"/>
  <c r="I260" i="1" s="1"/>
  <c r="G261" i="1"/>
  <c r="G262" i="1" s="1"/>
  <c r="E263" i="1"/>
  <c r="H261" i="1" l="1"/>
  <c r="H262" i="1" s="1"/>
  <c r="E264" i="1"/>
  <c r="F263" i="1"/>
  <c r="F264" i="1" s="1"/>
  <c r="I261" i="1" l="1"/>
  <c r="I262" i="1" s="1"/>
  <c r="G263" i="1"/>
  <c r="G264" i="1" s="1"/>
  <c r="E265" i="1"/>
  <c r="H263" i="1" l="1"/>
  <c r="H264" i="1" s="1"/>
  <c r="E266" i="1"/>
  <c r="F265" i="1"/>
  <c r="F266" i="1" s="1"/>
  <c r="I263" i="1" l="1"/>
  <c r="I264" i="1" s="1"/>
  <c r="G265" i="1"/>
  <c r="G266" i="1" s="1"/>
  <c r="E267" i="1"/>
  <c r="H265" i="1" l="1"/>
  <c r="H266" i="1" s="1"/>
  <c r="E268" i="1"/>
  <c r="F267" i="1"/>
  <c r="F268" i="1" s="1"/>
  <c r="I265" i="1" l="1"/>
  <c r="I266" i="1" s="1"/>
  <c r="G267" i="1"/>
  <c r="G268" i="1" s="1"/>
  <c r="E269" i="1"/>
  <c r="H267" i="1" l="1"/>
  <c r="H268" i="1" s="1"/>
  <c r="E270" i="1"/>
  <c r="F269" i="1"/>
  <c r="F270" i="1" s="1"/>
  <c r="I267" i="1" l="1"/>
  <c r="I268" i="1" s="1"/>
  <c r="G269" i="1"/>
  <c r="G270" i="1" s="1"/>
  <c r="E271" i="1"/>
  <c r="H269" i="1" l="1"/>
  <c r="H270" i="1" s="1"/>
  <c r="E272" i="1"/>
  <c r="F271" i="1"/>
  <c r="F272" i="1" l="1"/>
  <c r="I269" i="1"/>
  <c r="I270" i="1" s="1"/>
  <c r="G271" i="1"/>
  <c r="G272" i="1" s="1"/>
  <c r="E273" i="1"/>
  <c r="H271" i="1" l="1"/>
  <c r="H272" i="1" s="1"/>
  <c r="E274" i="1"/>
  <c r="F273" i="1"/>
  <c r="F274" i="1" s="1"/>
  <c r="I271" i="1" l="1"/>
  <c r="I272" i="1" s="1"/>
  <c r="G273" i="1"/>
  <c r="G274" i="1" s="1"/>
  <c r="E275" i="1"/>
  <c r="H273" i="1" l="1"/>
  <c r="H274" i="1" s="1"/>
  <c r="E276" i="1"/>
  <c r="F275" i="1"/>
  <c r="F276" i="1" s="1"/>
  <c r="I273" i="1" l="1"/>
  <c r="I274" i="1" s="1"/>
  <c r="G275" i="1"/>
  <c r="G276" i="1" s="1"/>
  <c r="E277" i="1"/>
  <c r="H275" i="1" l="1"/>
  <c r="H276" i="1" s="1"/>
  <c r="E278" i="1"/>
  <c r="F277" i="1"/>
  <c r="F278" i="1" s="1"/>
  <c r="I275" i="1" l="1"/>
  <c r="I276" i="1" s="1"/>
  <c r="G277" i="1"/>
  <c r="G278" i="1" s="1"/>
  <c r="E279" i="1"/>
  <c r="H277" i="1" l="1"/>
  <c r="H278" i="1" s="1"/>
  <c r="E280" i="1"/>
  <c r="F279" i="1"/>
  <c r="F280" i="1" s="1"/>
  <c r="I277" i="1" l="1"/>
  <c r="I278" i="1" s="1"/>
  <c r="G279" i="1"/>
  <c r="G280" i="1" s="1"/>
  <c r="E281" i="1"/>
  <c r="H279" i="1" l="1"/>
  <c r="H280" i="1" s="1"/>
  <c r="E282" i="1"/>
  <c r="F281" i="1"/>
  <c r="F282" i="1" s="1"/>
  <c r="I279" i="1" l="1"/>
  <c r="I280" i="1" s="1"/>
  <c r="G281" i="1"/>
  <c r="G282" i="1" s="1"/>
  <c r="E283" i="1"/>
  <c r="H281" i="1" l="1"/>
  <c r="H282" i="1" s="1"/>
  <c r="E284" i="1"/>
  <c r="F283" i="1"/>
  <c r="F284" i="1" s="1"/>
  <c r="I281" i="1" l="1"/>
  <c r="I282" i="1" s="1"/>
  <c r="G283" i="1"/>
  <c r="G284" i="1" s="1"/>
  <c r="E285" i="1"/>
  <c r="H283" i="1" l="1"/>
  <c r="H284" i="1" s="1"/>
  <c r="E286" i="1"/>
  <c r="F285" i="1"/>
  <c r="F286" i="1" s="1"/>
  <c r="I283" i="1" l="1"/>
  <c r="I284" i="1" s="1"/>
  <c r="G285" i="1"/>
  <c r="G286" i="1" s="1"/>
  <c r="E287" i="1"/>
  <c r="H285" i="1" l="1"/>
  <c r="H286" i="1" s="1"/>
  <c r="E288" i="1"/>
  <c r="F287" i="1"/>
  <c r="F288" i="1" s="1"/>
  <c r="I285" i="1" l="1"/>
  <c r="I286" i="1" s="1"/>
  <c r="G287" i="1"/>
  <c r="G288" i="1" s="1"/>
  <c r="E289" i="1"/>
  <c r="H287" i="1" l="1"/>
  <c r="H288" i="1" s="1"/>
  <c r="E290" i="1"/>
  <c r="F289" i="1"/>
  <c r="F290" i="1" s="1"/>
  <c r="I287" i="1" l="1"/>
  <c r="I288" i="1" s="1"/>
  <c r="G289" i="1"/>
  <c r="G290" i="1" s="1"/>
  <c r="E291" i="1"/>
  <c r="H289" i="1" l="1"/>
  <c r="H290" i="1" s="1"/>
  <c r="E292" i="1"/>
  <c r="F291" i="1"/>
  <c r="F292" i="1" s="1"/>
  <c r="I289" i="1" l="1"/>
  <c r="I290" i="1" s="1"/>
  <c r="G291" i="1"/>
  <c r="G292" i="1" s="1"/>
  <c r="E293" i="1"/>
  <c r="H291" i="1" l="1"/>
  <c r="H292" i="1" s="1"/>
  <c r="E294" i="1"/>
  <c r="F293" i="1"/>
  <c r="F294" i="1" s="1"/>
  <c r="G293" i="1" l="1"/>
  <c r="G294" i="1" s="1"/>
  <c r="I291" i="1"/>
  <c r="I292" i="1" s="1"/>
  <c r="E295" i="1"/>
  <c r="H293" i="1" l="1"/>
  <c r="H294" i="1" s="1"/>
  <c r="E296" i="1"/>
  <c r="F295" i="1"/>
  <c r="F296" i="1" s="1"/>
  <c r="I293" i="1" l="1"/>
  <c r="I294" i="1" s="1"/>
  <c r="G295" i="1"/>
  <c r="G296" i="1" s="1"/>
  <c r="E297" i="1"/>
  <c r="H295" i="1" l="1"/>
  <c r="H296" i="1" s="1"/>
  <c r="E298" i="1"/>
  <c r="F297" i="1"/>
  <c r="F298" i="1" l="1"/>
  <c r="I295" i="1"/>
  <c r="I296" i="1" s="1"/>
  <c r="G297" i="1"/>
  <c r="G298" i="1" s="1"/>
  <c r="E299" i="1"/>
  <c r="H297" i="1" l="1"/>
  <c r="H298" i="1" s="1"/>
  <c r="E300" i="1"/>
  <c r="F299" i="1"/>
  <c r="F300" i="1" s="1"/>
  <c r="I297" i="1" l="1"/>
  <c r="I298" i="1" s="1"/>
  <c r="G299" i="1"/>
  <c r="G300" i="1" s="1"/>
  <c r="E301" i="1"/>
  <c r="H299" i="1" l="1"/>
  <c r="H300" i="1" s="1"/>
  <c r="E302" i="1"/>
  <c r="F301" i="1"/>
  <c r="F302" i="1" s="1"/>
  <c r="I299" i="1" l="1"/>
  <c r="I300" i="1" s="1"/>
  <c r="G301" i="1"/>
  <c r="G302" i="1" s="1"/>
  <c r="E303" i="1"/>
  <c r="H301" i="1" l="1"/>
  <c r="H302" i="1" s="1"/>
  <c r="E304" i="1"/>
  <c r="F303" i="1"/>
  <c r="F304" i="1" s="1"/>
  <c r="I301" i="1" l="1"/>
  <c r="I302" i="1" s="1"/>
  <c r="G303" i="1"/>
  <c r="G304" i="1" s="1"/>
  <c r="E305" i="1"/>
  <c r="H303" i="1" l="1"/>
  <c r="H304" i="1" s="1"/>
  <c r="E306" i="1"/>
  <c r="F305" i="1"/>
  <c r="F306" i="1" s="1"/>
  <c r="I303" i="1" l="1"/>
  <c r="I304" i="1" s="1"/>
  <c r="G305" i="1"/>
  <c r="G306" i="1" s="1"/>
  <c r="E307" i="1"/>
  <c r="H305" i="1" l="1"/>
  <c r="H306" i="1" s="1"/>
  <c r="E308" i="1"/>
  <c r="F307" i="1"/>
  <c r="F308" i="1" s="1"/>
  <c r="I305" i="1" l="1"/>
  <c r="I306" i="1" s="1"/>
  <c r="G307" i="1"/>
  <c r="G308" i="1" s="1"/>
  <c r="E309" i="1"/>
  <c r="H307" i="1" l="1"/>
  <c r="H308" i="1" s="1"/>
  <c r="E310" i="1"/>
  <c r="F309" i="1"/>
  <c r="G309" i="1" s="1"/>
  <c r="H309" i="1" l="1"/>
  <c r="I307" i="1"/>
  <c r="I308" i="1" s="1"/>
  <c r="I309" i="1" s="1"/>
  <c r="F310" i="1"/>
  <c r="G310" i="1" s="1"/>
  <c r="E311" i="1"/>
  <c r="H310" i="1" l="1"/>
  <c r="E312" i="1"/>
  <c r="F311" i="1"/>
  <c r="F312" i="1" s="1"/>
  <c r="H311" i="1" l="1"/>
  <c r="H312" i="1" s="1"/>
  <c r="I310" i="1"/>
  <c r="G311" i="1"/>
  <c r="G312" i="1" s="1"/>
  <c r="E313" i="1"/>
  <c r="I311" i="1" l="1"/>
  <c r="I312" i="1" s="1"/>
  <c r="E314" i="1"/>
  <c r="F313" i="1"/>
  <c r="F314" i="1" s="1"/>
  <c r="G313" i="1" l="1"/>
  <c r="E315" i="1"/>
  <c r="G314" i="1" l="1"/>
  <c r="H313" i="1"/>
  <c r="E316" i="1"/>
  <c r="F315" i="1"/>
  <c r="H314" i="1" l="1"/>
  <c r="I313" i="1"/>
  <c r="I314" i="1" s="1"/>
  <c r="F316" i="1"/>
  <c r="G315" i="1"/>
  <c r="G316" i="1" s="1"/>
  <c r="G317" i="1" s="1"/>
  <c r="E317" i="1"/>
  <c r="F317" i="1" s="1"/>
  <c r="H315" i="1" l="1"/>
  <c r="H316" i="1" s="1"/>
  <c r="H317" i="1" s="1"/>
  <c r="E318" i="1"/>
  <c r="F318" i="1" s="1"/>
  <c r="G318" i="1" s="1"/>
  <c r="H318" i="1" l="1"/>
  <c r="I315" i="1"/>
  <c r="I316" i="1" s="1"/>
  <c r="I317" i="1" s="1"/>
  <c r="I318" i="1" s="1"/>
  <c r="E319" i="1"/>
  <c r="F319" i="1" s="1"/>
  <c r="G319" i="1" s="1"/>
  <c r="H319" i="1" l="1"/>
  <c r="E320" i="1"/>
  <c r="I319" i="1" l="1"/>
  <c r="E321" i="1"/>
  <c r="F320" i="1"/>
  <c r="F321" i="1" l="1"/>
  <c r="G320" i="1"/>
  <c r="E322" i="1"/>
  <c r="G321" i="1" l="1"/>
  <c r="H320" i="1"/>
  <c r="E323" i="1"/>
  <c r="F322" i="1"/>
  <c r="H321" i="1" l="1"/>
  <c r="I320" i="1"/>
  <c r="I321" i="1" s="1"/>
  <c r="F323" i="1"/>
  <c r="G322" i="1"/>
  <c r="G323" i="1" s="1"/>
  <c r="E324" i="1"/>
  <c r="H322" i="1" l="1"/>
  <c r="H323" i="1" s="1"/>
  <c r="E325" i="1"/>
  <c r="F324" i="1"/>
  <c r="G324" i="1" s="1"/>
  <c r="H324" i="1" l="1"/>
  <c r="F325" i="1"/>
  <c r="G325" i="1" s="1"/>
  <c r="G326" i="1" s="1"/>
  <c r="I322" i="1"/>
  <c r="I323" i="1" s="1"/>
  <c r="I324" i="1" s="1"/>
  <c r="E326" i="1"/>
  <c r="F326" i="1" s="1"/>
  <c r="H325" i="1" l="1"/>
  <c r="H326" i="1" s="1"/>
  <c r="E327" i="1"/>
  <c r="F327" i="1" s="1"/>
  <c r="G327" i="1" s="1"/>
  <c r="H327" i="1" l="1"/>
  <c r="I325" i="1"/>
  <c r="I326" i="1" s="1"/>
  <c r="I327" i="1" s="1"/>
  <c r="E328" i="1"/>
  <c r="F328" i="1" s="1"/>
  <c r="G328" i="1" s="1"/>
  <c r="H328" i="1" l="1"/>
  <c r="I328" i="1"/>
  <c r="E329" i="1"/>
  <c r="F329" i="1" s="1"/>
  <c r="G329" i="1" s="1"/>
  <c r="H329" i="1" l="1"/>
  <c r="E330" i="1"/>
  <c r="F330" i="1" s="1"/>
  <c r="G330" i="1" s="1"/>
  <c r="H330" i="1" l="1"/>
  <c r="I329" i="1"/>
  <c r="I330" i="1" s="1"/>
  <c r="E331" i="1"/>
  <c r="E332" i="1" l="1"/>
  <c r="F331" i="1"/>
  <c r="G331" i="1" s="1"/>
  <c r="H331" i="1" l="1"/>
  <c r="F332" i="1"/>
  <c r="G332" i="1" s="1"/>
  <c r="E333" i="1"/>
  <c r="H332" i="1" l="1"/>
  <c r="I331" i="1"/>
  <c r="I332" i="1" s="1"/>
  <c r="F333" i="1"/>
  <c r="G333" i="1" s="1"/>
  <c r="G334" i="1" s="1"/>
  <c r="E334" i="1"/>
  <c r="F334" i="1" s="1"/>
  <c r="H333" i="1" l="1"/>
  <c r="H334" i="1" s="1"/>
  <c r="E335" i="1"/>
  <c r="F335" i="1" s="1"/>
  <c r="G335" i="1" s="1"/>
  <c r="H335" i="1" l="1"/>
  <c r="I333" i="1"/>
  <c r="I334" i="1" s="1"/>
  <c r="I335" i="1" s="1"/>
  <c r="E336" i="1"/>
  <c r="F336" i="1" s="1"/>
  <c r="G336" i="1" s="1"/>
  <c r="H336" i="1" l="1"/>
  <c r="E337" i="1"/>
  <c r="F337" i="1" s="1"/>
  <c r="G337" i="1" s="1"/>
  <c r="H337" i="1" l="1"/>
  <c r="I336" i="1"/>
  <c r="E338" i="1"/>
  <c r="I337" i="1" l="1"/>
  <c r="E339" i="1"/>
  <c r="F338" i="1"/>
  <c r="F339" i="1" l="1"/>
  <c r="G338" i="1"/>
  <c r="E340" i="1"/>
  <c r="G339" i="1" l="1"/>
  <c r="H338" i="1"/>
  <c r="E341" i="1"/>
  <c r="F340" i="1"/>
  <c r="F341" i="1" s="1"/>
  <c r="H339" i="1" l="1"/>
  <c r="I338" i="1"/>
  <c r="I339" i="1" s="1"/>
  <c r="G340" i="1"/>
  <c r="G341" i="1" s="1"/>
  <c r="E342" i="1"/>
  <c r="I340" i="1" l="1"/>
  <c r="I341" i="1" s="1"/>
  <c r="H340" i="1"/>
  <c r="H341" i="1" s="1"/>
  <c r="E343" i="1"/>
  <c r="F342" i="1"/>
  <c r="F343" i="1" s="1"/>
  <c r="G342" i="1" l="1"/>
  <c r="G343" i="1" s="1"/>
  <c r="H342" i="1"/>
  <c r="H343" i="1" s="1"/>
  <c r="E344" i="1"/>
  <c r="I342" i="1" l="1"/>
  <c r="I343" i="1" s="1"/>
  <c r="E345" i="1"/>
  <c r="F344" i="1"/>
  <c r="F345" i="1" s="1"/>
  <c r="G344" i="1" l="1"/>
  <c r="E346" i="1"/>
  <c r="G345" i="1" l="1"/>
  <c r="H344" i="1"/>
  <c r="E347" i="1"/>
  <c r="F346" i="1"/>
  <c r="F347" i="1" s="1"/>
  <c r="H345" i="1" l="1"/>
  <c r="I344" i="1"/>
  <c r="I345" i="1" s="1"/>
  <c r="G346" i="1"/>
  <c r="G347" i="1" s="1"/>
  <c r="E348" i="1"/>
  <c r="H346" i="1" l="1"/>
  <c r="H347" i="1" s="1"/>
  <c r="E349" i="1"/>
  <c r="F348" i="1"/>
  <c r="F349" i="1" s="1"/>
  <c r="G348" i="1" l="1"/>
  <c r="G349" i="1" s="1"/>
  <c r="H348" i="1"/>
  <c r="H349" i="1" s="1"/>
  <c r="I346" i="1"/>
  <c r="I347" i="1" s="1"/>
  <c r="E350" i="1"/>
  <c r="I348" i="1" l="1"/>
  <c r="I349" i="1" s="1"/>
  <c r="E351" i="1"/>
  <c r="F350" i="1"/>
  <c r="F351" i="1" s="1"/>
  <c r="G350" i="1" l="1"/>
  <c r="E352" i="1"/>
  <c r="G351" i="1" l="1"/>
  <c r="H350" i="1"/>
  <c r="E353" i="1"/>
  <c r="F352" i="1"/>
  <c r="F353" i="1" s="1"/>
  <c r="H351" i="1" l="1"/>
  <c r="I350" i="1"/>
  <c r="I351" i="1" s="1"/>
  <c r="G352" i="1"/>
  <c r="G353" i="1" s="1"/>
  <c r="E354" i="1"/>
  <c r="H352" i="1" l="1"/>
  <c r="H353" i="1" s="1"/>
  <c r="E355" i="1"/>
  <c r="F354" i="1"/>
  <c r="F355" i="1" s="1"/>
  <c r="I352" i="1" l="1"/>
  <c r="I353" i="1" s="1"/>
  <c r="G354" i="1"/>
  <c r="G355" i="1" s="1"/>
  <c r="E356" i="1"/>
  <c r="H354" i="1" l="1"/>
  <c r="H355" i="1" s="1"/>
  <c r="E357" i="1"/>
  <c r="F356" i="1"/>
  <c r="F357" i="1" s="1"/>
  <c r="I354" i="1" l="1"/>
  <c r="I355" i="1" s="1"/>
  <c r="G356" i="1"/>
  <c r="G357" i="1" s="1"/>
  <c r="E358" i="1"/>
  <c r="H356" i="1" l="1"/>
  <c r="H357" i="1" s="1"/>
  <c r="E359" i="1"/>
  <c r="F358" i="1"/>
  <c r="F359" i="1" s="1"/>
  <c r="I356" i="1" l="1"/>
  <c r="I357" i="1" s="1"/>
  <c r="G358" i="1"/>
  <c r="G359" i="1" s="1"/>
  <c r="E360" i="1"/>
  <c r="H358" i="1" l="1"/>
  <c r="H359" i="1" s="1"/>
  <c r="E361" i="1"/>
  <c r="F360" i="1"/>
  <c r="F361" i="1" s="1"/>
  <c r="I358" i="1" l="1"/>
  <c r="I359" i="1" s="1"/>
  <c r="G360" i="1"/>
  <c r="G361" i="1" s="1"/>
  <c r="E362" i="1"/>
  <c r="G362" i="1" l="1"/>
  <c r="G363" i="1" s="1"/>
  <c r="I360" i="1"/>
  <c r="I361" i="1" s="1"/>
  <c r="H360" i="1"/>
  <c r="H361" i="1" s="1"/>
  <c r="E363" i="1"/>
  <c r="F362" i="1"/>
  <c r="F363" i="1" s="1"/>
  <c r="H362" i="1" l="1"/>
  <c r="H363" i="1" s="1"/>
  <c r="I362" i="1"/>
  <c r="I363" i="1" s="1"/>
  <c r="E364" i="1"/>
  <c r="E365" i="1" l="1"/>
  <c r="F364" i="1"/>
  <c r="F365" i="1" l="1"/>
  <c r="G364" i="1"/>
  <c r="E366" i="1"/>
  <c r="G365" i="1" l="1"/>
  <c r="H364" i="1"/>
  <c r="E367" i="1"/>
  <c r="F366" i="1"/>
  <c r="F367" i="1" s="1"/>
  <c r="H365" i="1" l="1"/>
  <c r="I364" i="1"/>
  <c r="I365" i="1" s="1"/>
  <c r="G366" i="1"/>
  <c r="G367" i="1" s="1"/>
  <c r="E368" i="1"/>
  <c r="I366" i="1" l="1"/>
  <c r="I367" i="1" s="1"/>
  <c r="H366" i="1"/>
  <c r="H367" i="1" s="1"/>
  <c r="E369" i="1"/>
  <c r="F368" i="1"/>
  <c r="F369" i="1" l="1"/>
  <c r="G368" i="1"/>
  <c r="G369" i="1" s="1"/>
  <c r="E370" i="1"/>
  <c r="H368" i="1" l="1"/>
  <c r="E371" i="1"/>
  <c r="F370" i="1"/>
  <c r="H369" i="1" l="1"/>
  <c r="I368" i="1"/>
  <c r="I369" i="1" s="1"/>
  <c r="F371" i="1"/>
  <c r="G370" i="1"/>
  <c r="G371" i="1" s="1"/>
  <c r="E372" i="1"/>
  <c r="I370" i="1" l="1"/>
  <c r="I371" i="1" s="1"/>
  <c r="H370" i="1"/>
  <c r="H371" i="1" s="1"/>
  <c r="E373" i="1"/>
  <c r="F372" i="1"/>
  <c r="F373" i="1" s="1"/>
  <c r="H372" i="1" l="1"/>
  <c r="H373" i="1" s="1"/>
  <c r="G372" i="1"/>
  <c r="G373" i="1" s="1"/>
  <c r="E374" i="1"/>
  <c r="I372" i="1" l="1"/>
  <c r="I373" i="1" s="1"/>
  <c r="E375" i="1"/>
  <c r="F374" i="1"/>
  <c r="F375" i="1" s="1"/>
  <c r="G374" i="1" l="1"/>
  <c r="E376" i="1"/>
  <c r="G375" i="1" l="1"/>
  <c r="G376" i="1" s="1"/>
  <c r="H374" i="1"/>
  <c r="E377" i="1"/>
  <c r="F376" i="1"/>
  <c r="F377" i="1" l="1"/>
  <c r="G377" i="1" s="1"/>
  <c r="H375" i="1"/>
  <c r="H376" i="1" s="1"/>
  <c r="I374" i="1"/>
  <c r="I375" i="1" s="1"/>
  <c r="I376" i="1" s="1"/>
  <c r="E378" i="1"/>
  <c r="H377" i="1" l="1"/>
  <c r="I377" i="1" s="1"/>
  <c r="E379" i="1"/>
  <c r="F378" i="1"/>
  <c r="F379" i="1" s="1"/>
  <c r="G378" i="1" l="1"/>
  <c r="G379" i="1" s="1"/>
  <c r="E380" i="1"/>
  <c r="H378" i="1" l="1"/>
  <c r="E381" i="1"/>
  <c r="F380" i="1"/>
  <c r="G380" i="1" s="1"/>
  <c r="H379" i="1" l="1"/>
  <c r="H380" i="1" s="1"/>
  <c r="I378" i="1"/>
  <c r="I379" i="1" s="1"/>
  <c r="I380" i="1" s="1"/>
  <c r="F381" i="1"/>
  <c r="G381" i="1" s="1"/>
  <c r="E382" i="1"/>
  <c r="G382" i="1" l="1"/>
  <c r="G383" i="1" s="1"/>
  <c r="H381" i="1"/>
  <c r="E383" i="1"/>
  <c r="F382" i="1"/>
  <c r="F383" i="1" s="1"/>
  <c r="H382" i="1" l="1"/>
  <c r="H383" i="1" s="1"/>
  <c r="I381" i="1"/>
  <c r="I382" i="1" s="1"/>
  <c r="I383" i="1" s="1"/>
  <c r="E384" i="1"/>
  <c r="E385" i="1" l="1"/>
  <c r="F384" i="1"/>
  <c r="F385" i="1" l="1"/>
  <c r="G384" i="1"/>
  <c r="E386" i="1"/>
  <c r="G385" i="1" l="1"/>
  <c r="H384" i="1"/>
  <c r="E387" i="1"/>
  <c r="F386" i="1"/>
  <c r="F387" i="1" s="1"/>
  <c r="H385" i="1" l="1"/>
  <c r="I384" i="1"/>
  <c r="I385" i="1" s="1"/>
  <c r="G386" i="1"/>
  <c r="G387" i="1" s="1"/>
  <c r="E388" i="1"/>
  <c r="H386" i="1" l="1"/>
  <c r="H387" i="1" s="1"/>
  <c r="E389" i="1"/>
  <c r="F388" i="1"/>
  <c r="G388" i="1" s="1"/>
  <c r="H388" i="1" l="1"/>
  <c r="I386" i="1"/>
  <c r="I387" i="1" s="1"/>
  <c r="I388" i="1" s="1"/>
  <c r="F389" i="1"/>
  <c r="G389" i="1" s="1"/>
  <c r="E390" i="1"/>
  <c r="H389" i="1" l="1"/>
  <c r="I389" i="1" s="1"/>
  <c r="E391" i="1"/>
  <c r="F390" i="1"/>
  <c r="F391" i="1" s="1"/>
  <c r="G390" i="1" l="1"/>
  <c r="G391" i="1" s="1"/>
  <c r="E392" i="1"/>
  <c r="H390" i="1" l="1"/>
  <c r="E393" i="1"/>
  <c r="F392" i="1"/>
  <c r="F393" i="1" s="1"/>
  <c r="H391" i="1" l="1"/>
  <c r="I390" i="1"/>
  <c r="G392" i="1"/>
  <c r="G393" i="1" s="1"/>
  <c r="E394" i="1"/>
  <c r="I391" i="1" l="1"/>
  <c r="I392" i="1" s="1"/>
  <c r="I393" i="1" s="1"/>
  <c r="H392" i="1"/>
  <c r="H393" i="1" s="1"/>
  <c r="E395" i="1"/>
  <c r="F394" i="1"/>
  <c r="F395" i="1" s="1"/>
  <c r="G394" i="1" l="1"/>
  <c r="G395" i="1" s="1"/>
  <c r="E396" i="1"/>
  <c r="H394" i="1" l="1"/>
  <c r="E397" i="1"/>
  <c r="F396" i="1"/>
  <c r="F397" i="1" s="1"/>
  <c r="H395" i="1" l="1"/>
  <c r="I394" i="1"/>
  <c r="I395" i="1" s="1"/>
  <c r="G396" i="1"/>
  <c r="G397" i="1" s="1"/>
  <c r="E398" i="1"/>
  <c r="H396" i="1" l="1"/>
  <c r="H397" i="1" s="1"/>
  <c r="E399" i="1"/>
  <c r="F398" i="1"/>
  <c r="G398" i="1" s="1"/>
  <c r="I396" i="1" l="1"/>
  <c r="I397" i="1" s="1"/>
  <c r="I398" i="1" s="1"/>
  <c r="H398" i="1"/>
  <c r="F399" i="1"/>
  <c r="G399" i="1" s="1"/>
  <c r="E400" i="1"/>
  <c r="I399" i="1" l="1"/>
  <c r="H399" i="1"/>
  <c r="E401" i="1"/>
  <c r="F400" i="1"/>
  <c r="G400" i="1" s="1"/>
  <c r="H400" i="1" l="1"/>
  <c r="F401" i="1"/>
  <c r="G401" i="1" s="1"/>
  <c r="E402" i="1"/>
  <c r="H401" i="1" l="1"/>
  <c r="I400" i="1"/>
  <c r="I401" i="1" s="1"/>
  <c r="E403" i="1"/>
  <c r="F402" i="1"/>
  <c r="F403" i="1" s="1"/>
  <c r="H402" i="1" l="1"/>
  <c r="H403" i="1" s="1"/>
  <c r="G402" i="1"/>
  <c r="G403" i="1" s="1"/>
  <c r="E404" i="1"/>
  <c r="I402" i="1" l="1"/>
  <c r="I403" i="1" s="1"/>
  <c r="E405" i="1"/>
  <c r="F404" i="1"/>
  <c r="F405" i="1" s="1"/>
  <c r="G404" i="1" l="1"/>
  <c r="E406" i="1"/>
  <c r="G405" i="1" l="1"/>
  <c r="G406" i="1" s="1"/>
  <c r="H404" i="1"/>
  <c r="E407" i="1"/>
  <c r="F406" i="1"/>
  <c r="F407" i="1" s="1"/>
  <c r="H405" i="1" l="1"/>
  <c r="H406" i="1" s="1"/>
  <c r="H407" i="1" s="1"/>
  <c r="I404" i="1"/>
  <c r="I405" i="1" s="1"/>
  <c r="I406" i="1" s="1"/>
  <c r="I407" i="1" s="1"/>
  <c r="G407" i="1"/>
  <c r="E408" i="1"/>
  <c r="E409" i="1" l="1"/>
  <c r="F408" i="1"/>
  <c r="F409" i="1" s="1"/>
  <c r="G408" i="1" l="1"/>
  <c r="E410" i="1"/>
  <c r="G409" i="1" l="1"/>
  <c r="G410" i="1" s="1"/>
  <c r="G411" i="1" s="1"/>
  <c r="H408" i="1"/>
  <c r="E411" i="1"/>
  <c r="F410" i="1"/>
  <c r="F411" i="1" s="1"/>
  <c r="H409" i="1" l="1"/>
  <c r="H410" i="1" s="1"/>
  <c r="H411" i="1" s="1"/>
  <c r="I408" i="1"/>
  <c r="I409" i="1" s="1"/>
  <c r="I410" i="1" s="1"/>
  <c r="I411" i="1" s="1"/>
  <c r="E412" i="1"/>
  <c r="E413" i="1" l="1"/>
  <c r="F412" i="1"/>
  <c r="F413" i="1" l="1"/>
  <c r="G412" i="1"/>
  <c r="E414" i="1"/>
  <c r="G413" i="1" l="1"/>
  <c r="G414" i="1" s="1"/>
  <c r="G415" i="1" s="1"/>
  <c r="H412" i="1"/>
  <c r="E415" i="1"/>
  <c r="F414" i="1"/>
  <c r="F415" i="1" s="1"/>
  <c r="H413" i="1" l="1"/>
  <c r="H414" i="1" s="1"/>
  <c r="H415" i="1" s="1"/>
  <c r="I412" i="1"/>
  <c r="I413" i="1" s="1"/>
  <c r="I414" i="1" s="1"/>
  <c r="I415" i="1" s="1"/>
  <c r="E416" i="1"/>
  <c r="E417" i="1" l="1"/>
  <c r="F416" i="1"/>
  <c r="F417" i="1" l="1"/>
  <c r="G416" i="1"/>
  <c r="E418" i="1"/>
  <c r="G417" i="1" l="1"/>
  <c r="G418" i="1" s="1"/>
  <c r="G419" i="1" s="1"/>
  <c r="H416" i="1"/>
  <c r="E419" i="1"/>
  <c r="F418" i="1"/>
  <c r="F419" i="1" s="1"/>
  <c r="H417" i="1" l="1"/>
  <c r="H418" i="1" s="1"/>
  <c r="H419" i="1" s="1"/>
  <c r="I416" i="1"/>
  <c r="E420" i="1"/>
  <c r="I417" i="1" l="1"/>
  <c r="I418" i="1" s="1"/>
  <c r="I419" i="1" s="1"/>
  <c r="E421" i="1"/>
  <c r="F420" i="1"/>
  <c r="F421" i="1" l="1"/>
  <c r="G420" i="1"/>
  <c r="E422" i="1"/>
  <c r="G421" i="1" l="1"/>
  <c r="H420" i="1"/>
  <c r="E423" i="1"/>
  <c r="F422" i="1"/>
  <c r="H421" i="1" l="1"/>
  <c r="H422" i="1" s="1"/>
  <c r="I420" i="1"/>
  <c r="G422" i="1"/>
  <c r="F423" i="1"/>
  <c r="E424" i="1"/>
  <c r="G423" i="1" l="1"/>
  <c r="H423" i="1" s="1"/>
  <c r="I421" i="1"/>
  <c r="I422" i="1" s="1"/>
  <c r="E425" i="1"/>
  <c r="F424" i="1"/>
  <c r="F425" i="1" s="1"/>
  <c r="I423" i="1" l="1"/>
  <c r="G424" i="1"/>
  <c r="G425" i="1" s="1"/>
  <c r="E426" i="1"/>
  <c r="I424" i="1" l="1"/>
  <c r="I425" i="1" s="1"/>
  <c r="H424" i="1"/>
  <c r="H425" i="1" s="1"/>
  <c r="E427" i="1"/>
  <c r="F426" i="1"/>
  <c r="F427" i="1" s="1"/>
  <c r="G426" i="1" l="1"/>
  <c r="G427" i="1" s="1"/>
  <c r="E428" i="1"/>
  <c r="H426" i="1" l="1"/>
  <c r="E429" i="1"/>
  <c r="F428" i="1"/>
  <c r="F429" i="1" l="1"/>
  <c r="H427" i="1"/>
  <c r="I426" i="1"/>
  <c r="I427" i="1" s="1"/>
  <c r="G428" i="1"/>
  <c r="G429" i="1" s="1"/>
  <c r="E430" i="1"/>
  <c r="H428" i="1" l="1"/>
  <c r="H429" i="1" s="1"/>
  <c r="E431" i="1"/>
  <c r="F430" i="1"/>
  <c r="F431" i="1" s="1"/>
  <c r="G430" i="1" l="1"/>
  <c r="G431" i="1" s="1"/>
  <c r="H430" i="1"/>
  <c r="H431" i="1" s="1"/>
  <c r="I428" i="1"/>
  <c r="I429" i="1" s="1"/>
  <c r="I430" i="1" s="1"/>
  <c r="I431" i="1" s="1"/>
  <c r="E432" i="1"/>
  <c r="E433" i="1" l="1"/>
  <c r="F432" i="1"/>
  <c r="F433" i="1" s="1"/>
  <c r="G432" i="1" l="1"/>
  <c r="E434" i="1"/>
  <c r="G433" i="1" l="1"/>
  <c r="H432" i="1"/>
  <c r="E435" i="1"/>
  <c r="F434" i="1"/>
  <c r="F435" i="1" s="1"/>
  <c r="H433" i="1" l="1"/>
  <c r="I432" i="1"/>
  <c r="I433" i="1" s="1"/>
  <c r="G434" i="1"/>
  <c r="G435" i="1" s="1"/>
  <c r="E436" i="1"/>
  <c r="H434" i="1" l="1"/>
  <c r="H435" i="1" s="1"/>
  <c r="E437" i="1"/>
  <c r="F436" i="1"/>
  <c r="F437" i="1" s="1"/>
  <c r="G436" i="1" l="1"/>
  <c r="G437" i="1" s="1"/>
  <c r="I434" i="1"/>
  <c r="I435" i="1" s="1"/>
  <c r="E438" i="1"/>
  <c r="H436" i="1" l="1"/>
  <c r="H437" i="1" s="1"/>
  <c r="E439" i="1"/>
  <c r="F438" i="1"/>
  <c r="F439" i="1" s="1"/>
  <c r="H438" i="1" l="1"/>
  <c r="H439" i="1" s="1"/>
  <c r="G438" i="1"/>
  <c r="G439" i="1" s="1"/>
  <c r="I436" i="1"/>
  <c r="I437" i="1" s="1"/>
  <c r="E440" i="1"/>
  <c r="I438" i="1" l="1"/>
  <c r="I439" i="1" s="1"/>
  <c r="E441" i="1"/>
  <c r="F440" i="1"/>
  <c r="F441" i="1" s="1"/>
  <c r="G440" i="1" l="1"/>
  <c r="E442" i="1"/>
  <c r="G441" i="1" l="1"/>
  <c r="H440" i="1"/>
  <c r="E443" i="1"/>
  <c r="F442" i="1"/>
  <c r="F443" i="1" s="1"/>
  <c r="H441" i="1" l="1"/>
  <c r="H442" i="1" s="1"/>
  <c r="H443" i="1" s="1"/>
  <c r="I440" i="1"/>
  <c r="G442" i="1"/>
  <c r="G443" i="1" s="1"/>
  <c r="E444" i="1"/>
  <c r="I441" i="1" l="1"/>
  <c r="I442" i="1" s="1"/>
  <c r="I443" i="1" s="1"/>
  <c r="E445" i="1"/>
  <c r="F444" i="1"/>
  <c r="F445" i="1" s="1"/>
  <c r="G444" i="1" l="1"/>
  <c r="E446" i="1"/>
  <c r="G445" i="1" l="1"/>
  <c r="H444" i="1"/>
  <c r="E447" i="1"/>
  <c r="F446" i="1"/>
  <c r="F447" i="1" s="1"/>
  <c r="H445" i="1" l="1"/>
  <c r="I444" i="1"/>
  <c r="I445" i="1" s="1"/>
  <c r="G446" i="1"/>
  <c r="G447" i="1" s="1"/>
  <c r="E448" i="1"/>
  <c r="H446" i="1" l="1"/>
  <c r="H447" i="1" s="1"/>
  <c r="E449" i="1"/>
  <c r="F448" i="1"/>
  <c r="F449" i="1" s="1"/>
  <c r="I446" i="1" l="1"/>
  <c r="I447" i="1" s="1"/>
  <c r="G448" i="1"/>
  <c r="G449" i="1" s="1"/>
  <c r="E450" i="1"/>
  <c r="H448" i="1" l="1"/>
  <c r="H449" i="1" s="1"/>
  <c r="E451" i="1"/>
  <c r="F450" i="1"/>
  <c r="F451" i="1" s="1"/>
  <c r="I448" i="1" l="1"/>
  <c r="I449" i="1" s="1"/>
  <c r="G450" i="1"/>
  <c r="G451" i="1" s="1"/>
  <c r="E452" i="1"/>
  <c r="H450" i="1" l="1"/>
  <c r="H451" i="1" s="1"/>
  <c r="I450" i="1"/>
  <c r="I451" i="1" s="1"/>
  <c r="E453" i="1"/>
  <c r="F452" i="1"/>
  <c r="F453" i="1" s="1"/>
  <c r="G452" i="1" l="1"/>
  <c r="G453" i="1" s="1"/>
  <c r="E454" i="1"/>
  <c r="H452" i="1" l="1"/>
  <c r="E455" i="1"/>
  <c r="F454" i="1"/>
  <c r="F455" i="1" s="1"/>
  <c r="G454" i="1" l="1"/>
  <c r="G455" i="1" s="1"/>
  <c r="H453" i="1"/>
  <c r="H454" i="1" s="1"/>
  <c r="H455" i="1" s="1"/>
  <c r="I452" i="1"/>
  <c r="I453" i="1" s="1"/>
  <c r="I454" i="1" s="1"/>
  <c r="I455" i="1" s="1"/>
  <c r="E456" i="1"/>
  <c r="E457" i="1" l="1"/>
  <c r="F456" i="1"/>
  <c r="G456" i="1" s="1"/>
  <c r="G457" i="1" l="1"/>
  <c r="H456" i="1"/>
  <c r="F457" i="1"/>
  <c r="E458" i="1"/>
  <c r="H457" i="1" l="1"/>
  <c r="I456" i="1"/>
  <c r="I457" i="1" s="1"/>
  <c r="E459" i="1"/>
  <c r="F458" i="1"/>
  <c r="F459" i="1" s="1"/>
  <c r="G458" i="1" l="1"/>
  <c r="G459" i="1" s="1"/>
  <c r="E460" i="1"/>
  <c r="H458" i="1" l="1"/>
  <c r="E461" i="1"/>
  <c r="F460" i="1"/>
  <c r="F461" i="1" s="1"/>
  <c r="H459" i="1" l="1"/>
  <c r="H460" i="1" s="1"/>
  <c r="H461" i="1" s="1"/>
  <c r="I458" i="1"/>
  <c r="G460" i="1"/>
  <c r="G461" i="1" s="1"/>
  <c r="E462" i="1"/>
  <c r="I459" i="1" l="1"/>
  <c r="I460" i="1" s="1"/>
  <c r="I461" i="1" s="1"/>
  <c r="E463" i="1"/>
  <c r="F462" i="1"/>
  <c r="F463" i="1" s="1"/>
  <c r="G462" i="1" l="1"/>
  <c r="E464" i="1"/>
  <c r="G463" i="1" l="1"/>
  <c r="G464" i="1" s="1"/>
  <c r="G465" i="1" s="1"/>
  <c r="H462" i="1"/>
  <c r="E465" i="1"/>
  <c r="F464" i="1"/>
  <c r="F465" i="1" s="1"/>
  <c r="H463" i="1" l="1"/>
  <c r="H464" i="1" s="1"/>
  <c r="H465" i="1" s="1"/>
  <c r="I462" i="1"/>
  <c r="E466" i="1"/>
  <c r="I463" i="1" l="1"/>
  <c r="I464" i="1" s="1"/>
  <c r="I465" i="1" s="1"/>
  <c r="E467" i="1"/>
  <c r="F466" i="1"/>
  <c r="F467" i="1" l="1"/>
  <c r="G466" i="1"/>
  <c r="E468" i="1"/>
  <c r="G467" i="1" l="1"/>
  <c r="G468" i="1" s="1"/>
  <c r="G469" i="1" s="1"/>
  <c r="H466" i="1"/>
  <c r="E469" i="1"/>
  <c r="F468" i="1"/>
  <c r="F469" i="1" s="1"/>
  <c r="H467" i="1" l="1"/>
  <c r="H468" i="1" s="1"/>
  <c r="H469" i="1" s="1"/>
  <c r="I466" i="1"/>
  <c r="E470" i="1"/>
  <c r="I467" i="1" l="1"/>
  <c r="I468" i="1" s="1"/>
  <c r="I469" i="1" s="1"/>
  <c r="E471" i="1"/>
  <c r="F470" i="1"/>
  <c r="F471" i="1" l="1"/>
  <c r="G470" i="1"/>
  <c r="E472" i="1"/>
  <c r="G471" i="1" l="1"/>
  <c r="G472" i="1" s="1"/>
  <c r="H470" i="1"/>
  <c r="E473" i="1"/>
  <c r="F472" i="1"/>
  <c r="G473" i="1" l="1"/>
  <c r="H471" i="1"/>
  <c r="H472" i="1" s="1"/>
  <c r="I470" i="1"/>
  <c r="I471" i="1" s="1"/>
  <c r="I472" i="1" s="1"/>
  <c r="F473" i="1"/>
  <c r="E474" i="1"/>
  <c r="I473" i="1" l="1"/>
  <c r="H473" i="1"/>
  <c r="E475" i="1"/>
  <c r="F474" i="1"/>
  <c r="F475" i="1" s="1"/>
  <c r="G474" i="1" l="1"/>
  <c r="G475" i="1" s="1"/>
  <c r="E476" i="1"/>
  <c r="H474" i="1" l="1"/>
  <c r="E477" i="1"/>
  <c r="F476" i="1"/>
  <c r="H475" i="1" l="1"/>
  <c r="I474" i="1"/>
  <c r="I475" i="1" s="1"/>
  <c r="F477" i="1"/>
  <c r="G476" i="1"/>
  <c r="E478" i="1"/>
  <c r="G477" i="1" l="1"/>
  <c r="H476" i="1"/>
  <c r="H477" i="1" s="1"/>
  <c r="E479" i="1"/>
  <c r="F478" i="1"/>
  <c r="F479" i="1" s="1"/>
  <c r="I476" i="1" l="1"/>
  <c r="I477" i="1" s="1"/>
  <c r="G478" i="1"/>
  <c r="G479" i="1" s="1"/>
  <c r="E480" i="1"/>
  <c r="H478" i="1" l="1"/>
  <c r="H479" i="1" s="1"/>
  <c r="E481" i="1"/>
  <c r="F480" i="1"/>
  <c r="F481" i="1" s="1"/>
  <c r="G480" i="1" l="1"/>
  <c r="G481" i="1" s="1"/>
  <c r="I478" i="1"/>
  <c r="I479" i="1" s="1"/>
  <c r="E482" i="1"/>
  <c r="H480" i="1" l="1"/>
  <c r="H481" i="1" s="1"/>
  <c r="E483" i="1"/>
  <c r="F482" i="1"/>
  <c r="F483" i="1" s="1"/>
  <c r="G482" i="1" l="1"/>
  <c r="G483" i="1" s="1"/>
  <c r="I480" i="1"/>
  <c r="I481" i="1" s="1"/>
  <c r="E484" i="1"/>
  <c r="I482" i="1" l="1"/>
  <c r="I483" i="1" s="1"/>
  <c r="H482" i="1"/>
  <c r="H483" i="1" s="1"/>
  <c r="E485" i="1"/>
  <c r="F484" i="1"/>
  <c r="F485" i="1" s="1"/>
  <c r="G484" i="1" l="1"/>
  <c r="G485" i="1" s="1"/>
  <c r="E486" i="1"/>
  <c r="H484" i="1" l="1"/>
  <c r="E487" i="1"/>
  <c r="F486" i="1"/>
  <c r="F487" i="1" s="1"/>
  <c r="H485" i="1" l="1"/>
  <c r="I484" i="1"/>
  <c r="I485" i="1" s="1"/>
  <c r="G486" i="1"/>
  <c r="G487" i="1" s="1"/>
  <c r="E488" i="1"/>
  <c r="I486" i="1" l="1"/>
  <c r="I487" i="1" s="1"/>
  <c r="H486" i="1"/>
  <c r="H487" i="1" s="1"/>
  <c r="E489" i="1"/>
  <c r="F488" i="1"/>
  <c r="F489" i="1" s="1"/>
  <c r="G488" i="1" l="1"/>
  <c r="G489" i="1" s="1"/>
  <c r="E490" i="1"/>
  <c r="H488" i="1" l="1"/>
  <c r="E491" i="1"/>
  <c r="F490" i="1"/>
  <c r="F491" i="1" s="1"/>
  <c r="H489" i="1" l="1"/>
  <c r="I488" i="1"/>
  <c r="I489" i="1" s="1"/>
  <c r="G490" i="1"/>
  <c r="G491" i="1" s="1"/>
  <c r="E492" i="1"/>
  <c r="I490" i="1" l="1"/>
  <c r="I491" i="1" s="1"/>
  <c r="H490" i="1"/>
  <c r="H491" i="1" s="1"/>
  <c r="E493" i="1"/>
  <c r="F492" i="1"/>
  <c r="F493" i="1" s="1"/>
  <c r="G492" i="1" l="1"/>
  <c r="G493" i="1" s="1"/>
  <c r="E494" i="1"/>
  <c r="H492" i="1" l="1"/>
  <c r="E495" i="1"/>
  <c r="F494" i="1"/>
  <c r="F495" i="1" s="1"/>
  <c r="H493" i="1" l="1"/>
  <c r="I492" i="1"/>
  <c r="I493" i="1" s="1"/>
  <c r="G494" i="1"/>
  <c r="G495" i="1" s="1"/>
  <c r="E496" i="1"/>
  <c r="H494" i="1" l="1"/>
  <c r="H495" i="1" s="1"/>
  <c r="E497" i="1"/>
  <c r="F496" i="1"/>
  <c r="F497" i="1" s="1"/>
  <c r="G496" i="1" l="1"/>
  <c r="G497" i="1" s="1"/>
  <c r="I494" i="1"/>
  <c r="I495" i="1" s="1"/>
  <c r="E498" i="1"/>
  <c r="H496" i="1" l="1"/>
  <c r="H497" i="1" s="1"/>
  <c r="E499" i="1"/>
  <c r="F498" i="1"/>
  <c r="G498" i="1" s="1"/>
  <c r="G499" i="1" l="1"/>
  <c r="H498" i="1"/>
  <c r="I496" i="1"/>
  <c r="I497" i="1" s="1"/>
  <c r="I498" i="1" s="1"/>
  <c r="F499" i="1"/>
  <c r="E500" i="1"/>
  <c r="H499" i="1" l="1"/>
  <c r="I499" i="1" s="1"/>
  <c r="E501" i="1"/>
  <c r="F500" i="1"/>
  <c r="F501" i="1" l="1"/>
  <c r="G500" i="1"/>
  <c r="G501" i="1" s="1"/>
  <c r="E502" i="1"/>
  <c r="H500" i="1" l="1"/>
  <c r="E503" i="1"/>
  <c r="F502" i="1"/>
  <c r="F503" i="1" s="1"/>
  <c r="H501" i="1" l="1"/>
  <c r="I500" i="1"/>
  <c r="I501" i="1" s="1"/>
  <c r="G502" i="1"/>
  <c r="G503" i="1" s="1"/>
  <c r="H502" i="1" l="1"/>
  <c r="H503" i="1" s="1"/>
  <c r="I502" i="1" l="1"/>
  <c r="I503" i="1" s="1"/>
</calcChain>
</file>

<file path=xl/sharedStrings.xml><?xml version="1.0" encoding="utf-8"?>
<sst xmlns="http://schemas.openxmlformats.org/spreadsheetml/2006/main" count="17" uniqueCount="17">
  <si>
    <t>date</t>
  </si>
  <si>
    <t>close</t>
  </si>
  <si>
    <t>index</t>
  </si>
  <si>
    <t>K</t>
  </si>
  <si>
    <t>5 periods</t>
  </si>
  <si>
    <t>e1</t>
  </si>
  <si>
    <t>e2</t>
  </si>
  <si>
    <t>e3</t>
  </si>
  <si>
    <t>e4</t>
  </si>
  <si>
    <t>e5</t>
  </si>
  <si>
    <t>e6</t>
  </si>
  <si>
    <t>c1</t>
  </si>
  <si>
    <t>c2</t>
  </si>
  <si>
    <t>c3</t>
  </si>
  <si>
    <t>c4</t>
  </si>
  <si>
    <t>T3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</si>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</sst>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&quot;$&quot;* #,##0.0000_);_(&quot;$&quot;* \(#,##0.00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18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44" fontId="19" fillId="0" borderId="0" xfId="2" applyNumberFormat="1" applyFont="1" applyAlignment="1">
      <alignment horizontal="right"/>
    </xf>
    <xf numFmtId="44" fontId="0" fillId="0" borderId="0" xfId="0" applyNumberFormat="1"/>
    <xf numFmtId="0" fontId="13" fillId="33" borderId="0" xfId="0" applyFont="1" applyFill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5" fontId="19" fillId="0" borderId="0" xfId="1" applyNumberFormat="1" applyFont="1" applyAlignment="1">
      <alignment horizontal="center"/>
    </xf>
    <xf numFmtId="165" fontId="21" fillId="0" borderId="10" xfId="1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5" formatCode="_(* #,##0.0000_);_(* \(#,##0.0000\);_(* &quot;-&quot;??_);_(@_)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8" dataDxfId="17" headerRowCellStyle="Currency" dataCellStyle="Currency">
  <sortState xmlns:xlrd2="http://schemas.microsoft.com/office/spreadsheetml/2017/richdata2" ref="B2:C503">
    <sortCondition ref="B2"/>
  </sortState>
  <tableColumns count="10">
    <tableColumn id="9" xr3:uid="{9F699A46-4958-42A4-A5C9-B52EB0EE585B}" name="index" dataDxfId="16" dataCellStyle="Currency"/>
    <tableColumn id="2" xr3:uid="{870234D4-B88D-4DBC-B1B5-A3A328FCAA43}" name="date" dataDxfId="15"/>
    <tableColumn id="6" xr3:uid="{1625C5E8-2802-4281-81F5-7308EFB9EB0C}" name="close" dataDxfId="11" dataCellStyle="Currency"/>
    <tableColumn id="10" xr3:uid="{C23C78F6-4EA9-43B4-8A9F-AB3990C28285}" name="e1" dataDxfId="10" dataCellStyle="Currency"/>
    <tableColumn id="11" xr3:uid="{AF331C08-A0B2-451B-9B57-2F314A757038}" name="e2" dataDxfId="8" dataCellStyle="Currency"/>
    <tableColumn id="12" xr3:uid="{D45D2996-062B-4CC8-A4CF-62AB41E0E771}" name="e3" dataDxfId="9" dataCellStyle="Currency"/>
    <tableColumn id="1" xr3:uid="{6E6F0788-DF4E-45FC-AD9F-3339DB158788}" name="e4" dataDxfId="7" dataCellStyle="Currency"/>
    <tableColumn id="3" xr3:uid="{91C748AC-3CD3-40AF-B005-63E5FD0063AF}" name="e5" dataDxfId="6" dataCellStyle="Currency"/>
    <tableColumn id="4" xr3:uid="{1E4329D1-C0EF-4556-A402-317816F5139F}" name="e6" dataDxfId="5" dataCellStyle="Currency"/>
    <tableColumn id="13" xr3:uid="{2E5EED1A-0634-43E4-98DA-A1F5E56700D0}" name="T3" dataDxfId="0" dataCellStyle="Currency">
      <calculatedColumnFormula>vf_C1*testdata[[#This Row],[e6]]+vf_C2*testdata[[#This Row],[e5]]+vf_C3*testdata[[#This Row],[e4]]+vf_C4*testdata[[#This Row],[e3]]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L1:L3" totalsRowShown="0" headerRowDxfId="14" dataDxfId="13" dataCellStyle="Comma">
  <tableColumns count="1">
    <tableColumn id="1" xr3:uid="{27FF72DA-4D74-4B15-BA48-7E1E6B7BADDE}" name="K" dataDxfId="12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1097-151C-4EE5-B0D6-15DDE6A53044}" name="Table2" displayName="Table2" ref="L5:L10" totalsRowShown="0" headerRowDxfId="4" dataDxfId="3" tableBorderDxfId="2" dataCellStyle="Comma">
  <tableColumns count="1">
    <tableColumn id="1" xr3:uid="{18CDCC72-34F6-4D79-AC3C-A3BBD4D8BA6D}" name="VF" dataDxfId="1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K1" sqref="K1"/>
    </sheetView>
  </sheetViews>
  <sheetFormatPr defaultRowHeight="15" x14ac:dyDescent="0.25"/>
  <cols>
    <col min="1" max="1" width="6" style="6" bestFit="1" customWidth="1"/>
    <col min="2" max="2" width="10.7109375" style="2" customWidth="1"/>
    <col min="3" max="3" width="10.7109375" style="1" customWidth="1"/>
    <col min="4" max="5" width="11" style="13" bestFit="1" customWidth="1"/>
    <col min="10" max="10" width="11" bestFit="1" customWidth="1"/>
    <col min="11" max="11" width="2.7109375" customWidth="1"/>
    <col min="12" max="12" width="8.7109375" style="3" bestFit="1" customWidth="1"/>
  </cols>
  <sheetData>
    <row r="1" spans="1:13" x14ac:dyDescent="0.25">
      <c r="A1" s="5" t="s">
        <v>2</v>
      </c>
      <c r="B1" s="2" t="s">
        <v>0</v>
      </c>
      <c r="C1" s="4" t="s">
        <v>1</v>
      </c>
      <c r="D1" s="10" t="s">
        <v>5</v>
      </c>
      <c r="E1" s="10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15</v>
      </c>
      <c r="L1" s="3" t="s">
        <v>3</v>
      </c>
    </row>
    <row r="2" spans="1:13" x14ac:dyDescent="0.25">
      <c r="A2" s="5">
        <v>1</v>
      </c>
      <c r="B2" s="2">
        <v>42738</v>
      </c>
      <c r="C2" s="1">
        <v>212.8</v>
      </c>
      <c r="D2" s="11"/>
      <c r="E2" s="11"/>
      <c r="F2" s="1"/>
      <c r="G2" s="1"/>
      <c r="H2" s="1"/>
      <c r="I2" s="1"/>
      <c r="J2" s="8"/>
      <c r="L2" s="16">
        <f>2/(5+1)</f>
        <v>0.33333333333333331</v>
      </c>
    </row>
    <row r="3" spans="1:13" x14ac:dyDescent="0.25">
      <c r="A3" s="5">
        <v>2</v>
      </c>
      <c r="B3" s="2">
        <v>42739</v>
      </c>
      <c r="C3" s="1">
        <v>214.06</v>
      </c>
      <c r="D3" s="11"/>
      <c r="E3" s="11"/>
      <c r="F3" s="1"/>
      <c r="G3" s="1"/>
      <c r="H3" s="1"/>
      <c r="I3" s="1"/>
      <c r="J3" s="8"/>
      <c r="L3" s="7" t="s">
        <v>4</v>
      </c>
    </row>
    <row r="4" spans="1:13" x14ac:dyDescent="0.25">
      <c r="A4" s="5">
        <v>3</v>
      </c>
      <c r="B4" s="2">
        <v>42740</v>
      </c>
      <c r="C4" s="1">
        <v>213.89</v>
      </c>
      <c r="D4" s="11"/>
      <c r="E4" s="11"/>
      <c r="F4" s="1"/>
      <c r="G4" s="1"/>
      <c r="H4" s="1"/>
      <c r="I4" s="1"/>
      <c r="J4" s="8"/>
    </row>
    <row r="5" spans="1:13" x14ac:dyDescent="0.25">
      <c r="A5" s="5">
        <v>4</v>
      </c>
      <c r="B5" s="2">
        <v>42741</v>
      </c>
      <c r="C5" s="1">
        <v>214.66</v>
      </c>
      <c r="D5" s="11"/>
      <c r="E5" s="11"/>
      <c r="F5" s="1"/>
      <c r="G5" s="1"/>
      <c r="H5" s="1"/>
      <c r="I5" s="1"/>
      <c r="J5" s="8"/>
      <c r="L5" s="14" t="s">
        <v>16</v>
      </c>
    </row>
    <row r="6" spans="1:13" x14ac:dyDescent="0.25">
      <c r="A6" s="5">
        <v>5</v>
      </c>
      <c r="B6" s="2">
        <v>42744</v>
      </c>
      <c r="C6" s="1">
        <v>213.95</v>
      </c>
      <c r="D6" s="12">
        <f>AVERAGE(C2:C6)</f>
        <v>213.87199999999999</v>
      </c>
      <c r="E6" s="11"/>
      <c r="F6" s="1"/>
      <c r="G6" s="1"/>
      <c r="H6" s="1"/>
      <c r="I6" s="1"/>
      <c r="J6" s="8"/>
      <c r="L6" s="15">
        <v>0.7</v>
      </c>
    </row>
    <row r="7" spans="1:13" x14ac:dyDescent="0.25">
      <c r="A7" s="5">
        <v>6</v>
      </c>
      <c r="B7" s="2">
        <v>42745</v>
      </c>
      <c r="C7" s="1">
        <v>213.95</v>
      </c>
      <c r="D7" s="11">
        <f>(testdata[[#This Row],[close]]-D6)*k +D6</f>
        <v>213.898</v>
      </c>
      <c r="E7" s="11"/>
      <c r="F7" s="1"/>
      <c r="G7" s="1"/>
      <c r="H7" s="1"/>
      <c r="I7" s="1"/>
      <c r="J7" s="8"/>
      <c r="L7" s="17">
        <f>-a*a*a</f>
        <v>-0.34299999999999992</v>
      </c>
      <c r="M7" t="s">
        <v>11</v>
      </c>
    </row>
    <row r="8" spans="1:13" x14ac:dyDescent="0.25">
      <c r="A8" s="5">
        <v>7</v>
      </c>
      <c r="B8" s="2">
        <v>42746</v>
      </c>
      <c r="C8" s="1">
        <v>214.55</v>
      </c>
      <c r="D8" s="11">
        <f>(testdata[[#This Row],[close]]-D7)*k +D7</f>
        <v>214.11533333333333</v>
      </c>
      <c r="E8" s="11"/>
      <c r="F8" s="1"/>
      <c r="G8" s="1"/>
      <c r="H8" s="1"/>
      <c r="I8" s="1"/>
      <c r="J8" s="8"/>
      <c r="L8" s="17">
        <f>3*a*a+3*a*a*a</f>
        <v>2.4989999999999997</v>
      </c>
      <c r="M8" t="s">
        <v>12</v>
      </c>
    </row>
    <row r="9" spans="1:13" x14ac:dyDescent="0.25">
      <c r="A9" s="5">
        <v>8</v>
      </c>
      <c r="B9" s="2">
        <v>42747</v>
      </c>
      <c r="C9" s="1">
        <v>214.02</v>
      </c>
      <c r="D9" s="11">
        <f>(testdata[[#This Row],[close]]-D8)*k +D8</f>
        <v>214.08355555555556</v>
      </c>
      <c r="E9" s="11"/>
      <c r="F9" s="1"/>
      <c r="G9" s="1"/>
      <c r="H9" s="1"/>
      <c r="I9" s="1"/>
      <c r="J9" s="8"/>
      <c r="L9" s="17">
        <f>-6*a*a-3*a-3*a*a*a</f>
        <v>-6.0689999999999991</v>
      </c>
      <c r="M9" t="s">
        <v>13</v>
      </c>
    </row>
    <row r="10" spans="1:13" x14ac:dyDescent="0.25">
      <c r="A10" s="5">
        <v>9</v>
      </c>
      <c r="B10" s="2">
        <v>42748</v>
      </c>
      <c r="C10" s="1">
        <v>214.51</v>
      </c>
      <c r="D10" s="11">
        <f>(testdata[[#This Row],[close]]-D9)*k +D9</f>
        <v>214.22570370370372</v>
      </c>
      <c r="E10" s="12">
        <f t="shared" ref="E10" si="0">AVERAGE(D6:D10)</f>
        <v>214.0389185185185</v>
      </c>
      <c r="F10" s="1"/>
      <c r="G10" s="1"/>
      <c r="H10" s="1"/>
      <c r="I10" s="1"/>
      <c r="J10" s="8"/>
      <c r="L10" s="17">
        <f>1+3*a+a*a*a+3*a*a</f>
        <v>4.9129999999999994</v>
      </c>
      <c r="M10" t="s">
        <v>14</v>
      </c>
    </row>
    <row r="11" spans="1:13" x14ac:dyDescent="0.25">
      <c r="A11" s="5">
        <v>10</v>
      </c>
      <c r="B11" s="2">
        <v>42752</v>
      </c>
      <c r="C11" s="1">
        <v>213.75</v>
      </c>
      <c r="D11" s="11">
        <f>(testdata[[#This Row],[close]]-D10)*k +D10</f>
        <v>214.06713580246915</v>
      </c>
      <c r="E11" s="11">
        <f>(testdata[[#This Row],[e1]]-E10)*k+E10</f>
        <v>214.04832427983538</v>
      </c>
      <c r="F11" s="1"/>
      <c r="G11" s="1"/>
      <c r="H11" s="1"/>
      <c r="I11" s="1"/>
      <c r="J11" s="8"/>
    </row>
    <row r="12" spans="1:13" x14ac:dyDescent="0.25">
      <c r="A12" s="5">
        <v>11</v>
      </c>
      <c r="B12" s="2">
        <v>42753</v>
      </c>
      <c r="C12" s="1">
        <v>214.22</v>
      </c>
      <c r="D12" s="11">
        <f>(testdata[[#This Row],[close]]-D11)*k +D11</f>
        <v>214.11809053497944</v>
      </c>
      <c r="E12" s="11">
        <f>(testdata[[#This Row],[e1]]-E11)*k+E11</f>
        <v>214.07157969821674</v>
      </c>
      <c r="F12" s="1"/>
      <c r="G12" s="1"/>
      <c r="H12" s="1"/>
      <c r="I12" s="1"/>
      <c r="J12" s="8"/>
    </row>
    <row r="13" spans="1:13" x14ac:dyDescent="0.25">
      <c r="A13" s="5">
        <v>12</v>
      </c>
      <c r="B13" s="2">
        <v>42754</v>
      </c>
      <c r="C13" s="1">
        <v>213.43</v>
      </c>
      <c r="D13" s="11">
        <f>(testdata[[#This Row],[close]]-D12)*k +D12</f>
        <v>213.88872702331963</v>
      </c>
      <c r="E13" s="11">
        <f>(testdata[[#This Row],[e1]]-E12)*k+E12</f>
        <v>214.01062880658438</v>
      </c>
      <c r="F13" s="1"/>
      <c r="G13" s="1"/>
      <c r="H13" s="1"/>
      <c r="I13" s="1"/>
      <c r="J13" s="8"/>
    </row>
    <row r="14" spans="1:13" x14ac:dyDescent="0.25">
      <c r="A14" s="5">
        <v>13</v>
      </c>
      <c r="B14" s="2">
        <v>42755</v>
      </c>
      <c r="C14" s="1">
        <v>214.21</v>
      </c>
      <c r="D14" s="11">
        <f>(testdata[[#This Row],[close]]-D13)*k +D13</f>
        <v>213.99581801554643</v>
      </c>
      <c r="E14" s="11">
        <f>(testdata[[#This Row],[e1]]-E13)*k+E13</f>
        <v>214.00569187623839</v>
      </c>
      <c r="F14" s="12">
        <f>AVERAGE(E10:E14)</f>
        <v>214.03502863587863</v>
      </c>
      <c r="G14" s="12"/>
      <c r="H14" s="12"/>
      <c r="I14" s="12"/>
      <c r="J14" s="8"/>
    </row>
    <row r="15" spans="1:13" x14ac:dyDescent="0.25">
      <c r="A15" s="5">
        <v>14</v>
      </c>
      <c r="B15" s="2">
        <v>42758</v>
      </c>
      <c r="C15" s="1">
        <v>213.66</v>
      </c>
      <c r="D15" s="11">
        <f>(testdata[[#This Row],[close]]-D14)*k +D14</f>
        <v>213.88387867703096</v>
      </c>
      <c r="E15" s="11">
        <f>(testdata[[#This Row],[e1]]-E14)*k+E14</f>
        <v>213.96508747650259</v>
      </c>
      <c r="F15" s="1">
        <f>(testdata[[#This Row],[e2]]-F14)*k+F14</f>
        <v>214.01171491608662</v>
      </c>
      <c r="G15" s="1"/>
      <c r="H15" s="1"/>
      <c r="I15" s="1"/>
      <c r="J15" s="8"/>
    </row>
    <row r="16" spans="1:13" x14ac:dyDescent="0.25">
      <c r="A16" s="5">
        <v>15</v>
      </c>
      <c r="B16" s="2">
        <v>42759</v>
      </c>
      <c r="C16" s="1">
        <v>215.03</v>
      </c>
      <c r="D16" s="11">
        <f>(testdata[[#This Row],[close]]-D15)*k +D15</f>
        <v>214.26591911802063</v>
      </c>
      <c r="E16" s="11">
        <f>(testdata[[#This Row],[e1]]-E15)*k+E15</f>
        <v>214.06536469034194</v>
      </c>
      <c r="F16" s="1">
        <f>(testdata[[#This Row],[e2]]-F15)*k+F15</f>
        <v>214.02959817417172</v>
      </c>
      <c r="G16" s="1"/>
      <c r="H16" s="1"/>
      <c r="I16" s="1"/>
      <c r="J16" s="8"/>
    </row>
    <row r="17" spans="1:10" x14ac:dyDescent="0.25">
      <c r="A17" s="5">
        <v>16</v>
      </c>
      <c r="B17" s="2">
        <v>42760</v>
      </c>
      <c r="C17" s="1">
        <v>216.89</v>
      </c>
      <c r="D17" s="11">
        <f>(testdata[[#This Row],[close]]-D16)*k +D16</f>
        <v>215.14061274534708</v>
      </c>
      <c r="E17" s="11">
        <f>(testdata[[#This Row],[e1]]-E16)*k+E16</f>
        <v>214.42378070867699</v>
      </c>
      <c r="F17" s="1">
        <f>(testdata[[#This Row],[e2]]-F16)*k+F16</f>
        <v>214.16099235234014</v>
      </c>
      <c r="G17" s="1"/>
      <c r="H17" s="1"/>
      <c r="I17" s="1"/>
      <c r="J17" s="8"/>
    </row>
    <row r="18" spans="1:10" x14ac:dyDescent="0.25">
      <c r="A18" s="5">
        <v>17</v>
      </c>
      <c r="B18" s="2">
        <v>42761</v>
      </c>
      <c r="C18" s="1">
        <v>216.66</v>
      </c>
      <c r="D18" s="11">
        <f>(testdata[[#This Row],[close]]-D17)*k +D17</f>
        <v>215.64707516356472</v>
      </c>
      <c r="E18" s="11">
        <f>(testdata[[#This Row],[e1]]-E17)*k+E17</f>
        <v>214.83154552697289</v>
      </c>
      <c r="F18" s="1">
        <f>(testdata[[#This Row],[e2]]-F17)*k+F17</f>
        <v>214.38451007721773</v>
      </c>
      <c r="G18" s="12">
        <f>AVERAGE(F14:F18)</f>
        <v>214.12436883113895</v>
      </c>
      <c r="H18" s="1"/>
      <c r="I18" s="1"/>
      <c r="J18" s="8"/>
    </row>
    <row r="19" spans="1:10" x14ac:dyDescent="0.25">
      <c r="A19" s="5">
        <v>18</v>
      </c>
      <c r="B19" s="2">
        <v>42762</v>
      </c>
      <c r="C19" s="1">
        <v>216.32</v>
      </c>
      <c r="D19" s="11">
        <f>(testdata[[#This Row],[close]]-D18)*k +D18</f>
        <v>215.87138344237647</v>
      </c>
      <c r="E19" s="11">
        <f>(testdata[[#This Row],[e1]]-E18)*k+E18</f>
        <v>215.17815816544075</v>
      </c>
      <c r="F19" s="1">
        <f>(testdata[[#This Row],[e2]]-F18)*k+F18</f>
        <v>214.64905943995873</v>
      </c>
      <c r="G19" s="1">
        <f>(testdata[[#This Row],[e3]]-G18)*k+G18</f>
        <v>214.29926570074554</v>
      </c>
      <c r="H19" s="1"/>
      <c r="I19" s="1"/>
      <c r="J19" s="8"/>
    </row>
    <row r="20" spans="1:10" x14ac:dyDescent="0.25">
      <c r="A20" s="5">
        <v>19</v>
      </c>
      <c r="B20" s="2">
        <v>42765</v>
      </c>
      <c r="C20" s="1">
        <v>214.98</v>
      </c>
      <c r="D20" s="11">
        <f>(testdata[[#This Row],[close]]-D19)*k +D19</f>
        <v>215.57425562825097</v>
      </c>
      <c r="E20" s="11">
        <f>(testdata[[#This Row],[e1]]-E19)*k+E19</f>
        <v>215.31019065304415</v>
      </c>
      <c r="F20" s="1">
        <f>(testdata[[#This Row],[e2]]-F19)*k+F19</f>
        <v>214.86943651098721</v>
      </c>
      <c r="G20" s="1">
        <f>(testdata[[#This Row],[e3]]-G19)*k+G19</f>
        <v>214.48932263749276</v>
      </c>
      <c r="H20" s="1"/>
      <c r="I20" s="1"/>
      <c r="J20" s="8"/>
    </row>
    <row r="21" spans="1:10" x14ac:dyDescent="0.25">
      <c r="A21" s="5">
        <v>20</v>
      </c>
      <c r="B21" s="2">
        <v>42766</v>
      </c>
      <c r="C21" s="1">
        <v>214.96</v>
      </c>
      <c r="D21" s="11">
        <f>(testdata[[#This Row],[close]]-D20)*k +D20</f>
        <v>215.3695037521673</v>
      </c>
      <c r="E21" s="11">
        <f>(testdata[[#This Row],[e1]]-E20)*k+E20</f>
        <v>215.3299616860852</v>
      </c>
      <c r="F21" s="1">
        <f>(testdata[[#This Row],[e2]]-F20)*k+F20</f>
        <v>215.02294490268653</v>
      </c>
      <c r="G21" s="1">
        <f>(testdata[[#This Row],[e3]]-G20)*k+G20</f>
        <v>214.66719672589068</v>
      </c>
      <c r="H21" s="1"/>
      <c r="I21" s="1"/>
      <c r="J21" s="8"/>
    </row>
    <row r="22" spans="1:10" x14ac:dyDescent="0.25">
      <c r="A22" s="5">
        <v>21</v>
      </c>
      <c r="B22" s="2">
        <v>42767</v>
      </c>
      <c r="C22" s="1">
        <v>215.05</v>
      </c>
      <c r="D22" s="11">
        <f>(testdata[[#This Row],[close]]-D21)*k +D21</f>
        <v>215.26300250144487</v>
      </c>
      <c r="E22" s="11">
        <f>(testdata[[#This Row],[e1]]-E21)*k+E21</f>
        <v>215.30764195787177</v>
      </c>
      <c r="F22" s="1">
        <f>(testdata[[#This Row],[e2]]-F21)*k+F21</f>
        <v>215.1178439210816</v>
      </c>
      <c r="G22" s="1">
        <f>(testdata[[#This Row],[e3]]-G21)*k+G21</f>
        <v>214.81741245762097</v>
      </c>
      <c r="H22" s="12">
        <f>AVERAGE(G18:G22)</f>
        <v>214.47951327057777</v>
      </c>
      <c r="I22" s="1"/>
      <c r="J22" s="8"/>
    </row>
    <row r="23" spans="1:10" x14ac:dyDescent="0.25">
      <c r="A23" s="5">
        <v>22</v>
      </c>
      <c r="B23" s="2">
        <v>42768</v>
      </c>
      <c r="C23" s="1">
        <v>215.19</v>
      </c>
      <c r="D23" s="11">
        <f>(testdata[[#This Row],[close]]-D22)*k +D22</f>
        <v>215.23866833429659</v>
      </c>
      <c r="E23" s="11">
        <f>(testdata[[#This Row],[e1]]-E22)*k+E22</f>
        <v>215.28465075001338</v>
      </c>
      <c r="F23" s="1">
        <f>(testdata[[#This Row],[e2]]-F22)*k+F22</f>
        <v>215.1734461973922</v>
      </c>
      <c r="G23" s="1">
        <f>(testdata[[#This Row],[e3]]-G22)*k+G22</f>
        <v>214.93609037087805</v>
      </c>
      <c r="H23" s="1">
        <f>(testdata[[#This Row],[e4]]-H22)*k+H22</f>
        <v>214.63170563734454</v>
      </c>
      <c r="I23" s="1"/>
      <c r="J23" s="8"/>
    </row>
    <row r="24" spans="1:10" x14ac:dyDescent="0.25">
      <c r="A24" s="5">
        <v>23</v>
      </c>
      <c r="B24" s="2">
        <v>42769</v>
      </c>
      <c r="C24" s="1">
        <v>216.67</v>
      </c>
      <c r="D24" s="11">
        <f>(testdata[[#This Row],[close]]-D23)*k +D23</f>
        <v>215.71577888953107</v>
      </c>
      <c r="E24" s="11">
        <f>(testdata[[#This Row],[e1]]-E23)*k+E23</f>
        <v>215.42836012985262</v>
      </c>
      <c r="F24" s="1">
        <f>(testdata[[#This Row],[e2]]-F23)*k+F23</f>
        <v>215.25841750821235</v>
      </c>
      <c r="G24" s="1">
        <f>(testdata[[#This Row],[e3]]-G23)*k+G23</f>
        <v>215.04353274998948</v>
      </c>
      <c r="H24" s="1">
        <f>(testdata[[#This Row],[e4]]-H23)*k+H23</f>
        <v>214.76898134155951</v>
      </c>
      <c r="I24" s="1"/>
      <c r="J24" s="8"/>
    </row>
    <row r="25" spans="1:10" x14ac:dyDescent="0.25">
      <c r="A25" s="5">
        <v>24</v>
      </c>
      <c r="B25" s="2">
        <v>42772</v>
      </c>
      <c r="C25" s="1">
        <v>216.28</v>
      </c>
      <c r="D25" s="11">
        <f>(testdata[[#This Row],[close]]-D24)*k +D24</f>
        <v>215.9038525930207</v>
      </c>
      <c r="E25" s="11">
        <f>(testdata[[#This Row],[e1]]-E24)*k+E24</f>
        <v>215.5868576175753</v>
      </c>
      <c r="F25" s="1">
        <f>(testdata[[#This Row],[e2]]-F24)*k+F24</f>
        <v>215.36789754466668</v>
      </c>
      <c r="G25" s="1">
        <f>(testdata[[#This Row],[e3]]-G24)*k+G24</f>
        <v>215.1516543482152</v>
      </c>
      <c r="H25" s="1">
        <f>(testdata[[#This Row],[e4]]-H24)*k+H24</f>
        <v>214.89653901044474</v>
      </c>
      <c r="I25" s="1"/>
      <c r="J25" s="9"/>
    </row>
    <row r="26" spans="1:10" x14ac:dyDescent="0.25">
      <c r="A26" s="5">
        <v>25</v>
      </c>
      <c r="B26" s="2">
        <v>42773</v>
      </c>
      <c r="C26" s="1">
        <v>216.29</v>
      </c>
      <c r="D26" s="11">
        <f>(testdata[[#This Row],[close]]-D25)*k +D25</f>
        <v>216.03256839534714</v>
      </c>
      <c r="E26" s="11">
        <f>(testdata[[#This Row],[e1]]-E25)*k+E25</f>
        <v>215.73542787683257</v>
      </c>
      <c r="F26" s="1">
        <f>(testdata[[#This Row],[e2]]-F25)*k+F25</f>
        <v>215.49040765538865</v>
      </c>
      <c r="G26" s="1">
        <f>(testdata[[#This Row],[e3]]-G25)*k+G25</f>
        <v>215.26457211727302</v>
      </c>
      <c r="H26" s="1">
        <f>(testdata[[#This Row],[e4]]-H25)*k+H25</f>
        <v>215.01921671272083</v>
      </c>
      <c r="I26" s="12">
        <f>AVERAGE(H22:H26)</f>
        <v>214.75919119452948</v>
      </c>
      <c r="J26" s="9">
        <f>vf_C1*testdata[[#This Row],[e6]]+vf_C2*testdata[[#This Row],[e5]]+vf_C3*testdata[[#This Row],[e4]]+vf_C4*testdata[[#This Row],[e3]]</f>
        <v>215.93430461656033</v>
      </c>
    </row>
    <row r="27" spans="1:10" x14ac:dyDescent="0.25">
      <c r="A27" s="5">
        <v>26</v>
      </c>
      <c r="B27" s="2">
        <v>42774</v>
      </c>
      <c r="C27" s="1">
        <v>216.58</v>
      </c>
      <c r="D27" s="11">
        <f>(testdata[[#This Row],[close]]-D26)*k +D26</f>
        <v>216.21504559689811</v>
      </c>
      <c r="E27" s="11">
        <f>(testdata[[#This Row],[e1]]-E26)*k+E26</f>
        <v>215.89530045018776</v>
      </c>
      <c r="F27" s="1">
        <f>(testdata[[#This Row],[e2]]-F26)*k+F26</f>
        <v>215.6253719203217</v>
      </c>
      <c r="G27" s="1">
        <f>(testdata[[#This Row],[e3]]-G26)*k+G26</f>
        <v>215.38483871828925</v>
      </c>
      <c r="H27" s="1">
        <f>(testdata[[#This Row],[e4]]-H26)*k+H26</f>
        <v>215.14109071457696</v>
      </c>
      <c r="I27" s="1">
        <f>(testdata[[#This Row],[e5]]-I26)*k+I26</f>
        <v>214.88649103454532</v>
      </c>
      <c r="J27" s="8">
        <f>vf_C1*testdata[[#This Row],[e6]]+vf_C2*testdata[[#This Row],[e5]]+vf_C3*testdata[[#This Row],[e4]]+vf_C4*testdata[[#This Row],[e3]]</f>
        <v>216.12838533412184</v>
      </c>
    </row>
    <row r="28" spans="1:10" x14ac:dyDescent="0.25">
      <c r="A28" s="5">
        <v>27</v>
      </c>
      <c r="B28" s="2">
        <v>42775</v>
      </c>
      <c r="C28" s="1">
        <v>217.86</v>
      </c>
      <c r="D28" s="11">
        <f>(testdata[[#This Row],[close]]-D27)*k +D27</f>
        <v>216.7633637312654</v>
      </c>
      <c r="E28" s="11">
        <f>(testdata[[#This Row],[e1]]-E27)*k+E27</f>
        <v>216.18465487721363</v>
      </c>
      <c r="F28" s="1">
        <f>(testdata[[#This Row],[e2]]-F27)*k+F27</f>
        <v>215.81179957261901</v>
      </c>
      <c r="G28" s="1">
        <f>(testdata[[#This Row],[e3]]-G27)*k+G27</f>
        <v>215.52715900306583</v>
      </c>
      <c r="H28" s="1">
        <f>(testdata[[#This Row],[e4]]-H27)*k+H27</f>
        <v>215.26978014407325</v>
      </c>
      <c r="I28" s="1">
        <f>(testdata[[#This Row],[e5]]-I27)*k+I27</f>
        <v>215.01425407105464</v>
      </c>
      <c r="J28" s="8">
        <f>vf_C1*testdata[[#This Row],[e6]]+vf_C2*testdata[[#This Row],[e5]]+vf_C3*testdata[[#This Row],[e4]]+vf_C4*testdata[[#This Row],[e3]]</f>
        <v>216.45833474433812</v>
      </c>
    </row>
    <row r="29" spans="1:10" x14ac:dyDescent="0.25">
      <c r="A29" s="5">
        <v>28</v>
      </c>
      <c r="B29" s="2">
        <v>42776</v>
      </c>
      <c r="C29" s="1">
        <v>218.72</v>
      </c>
      <c r="D29" s="11">
        <f>(testdata[[#This Row],[close]]-D28)*k +D28</f>
        <v>217.4155758208436</v>
      </c>
      <c r="E29" s="11">
        <f>(testdata[[#This Row],[e1]]-E28)*k+E28</f>
        <v>216.59496185842363</v>
      </c>
      <c r="F29" s="1">
        <f>(testdata[[#This Row],[e2]]-F28)*k+F28</f>
        <v>216.07285366788722</v>
      </c>
      <c r="G29" s="1">
        <f>(testdata[[#This Row],[e3]]-G28)*k+G28</f>
        <v>215.70905722467296</v>
      </c>
      <c r="H29" s="1">
        <f>(testdata[[#This Row],[e4]]-H28)*k+H28</f>
        <v>215.4162058376065</v>
      </c>
      <c r="I29" s="1">
        <f>(testdata[[#This Row],[e5]]-I28)*k+I28</f>
        <v>215.14823799323858</v>
      </c>
      <c r="J29" s="8">
        <f>vf_C1*testdata[[#This Row],[e6]]+vf_C2*testdata[[#This Row],[e5]]+vf_C3*testdata[[#This Row],[e4]]+vf_C4*testdata[[#This Row],[e3]]</f>
        <v>216.95691453028758</v>
      </c>
    </row>
    <row r="30" spans="1:10" x14ac:dyDescent="0.25">
      <c r="A30" s="5">
        <v>29</v>
      </c>
      <c r="B30" s="2">
        <v>42779</v>
      </c>
      <c r="C30" s="1">
        <v>219.91</v>
      </c>
      <c r="D30" s="11">
        <f>(testdata[[#This Row],[close]]-D29)*k +D29</f>
        <v>218.24705054722907</v>
      </c>
      <c r="E30" s="11">
        <f>(testdata[[#This Row],[e1]]-E29)*k+E29</f>
        <v>217.14565808802544</v>
      </c>
      <c r="F30" s="1">
        <f>(testdata[[#This Row],[e2]]-F29)*k+F29</f>
        <v>216.43045514126663</v>
      </c>
      <c r="G30" s="1">
        <f>(testdata[[#This Row],[e3]]-G29)*k+G29</f>
        <v>215.94952319687084</v>
      </c>
      <c r="H30" s="1">
        <f>(testdata[[#This Row],[e4]]-H29)*k+H29</f>
        <v>215.59397829069462</v>
      </c>
      <c r="I30" s="1">
        <f>(testdata[[#This Row],[e5]]-I29)*k+I29</f>
        <v>215.29681809239059</v>
      </c>
      <c r="J30" s="8">
        <f>vf_C1*testdata[[#This Row],[e6]]+vf_C2*testdata[[#This Row],[e5]]+vf_C3*testdata[[#This Row],[e4]]+vf_C4*testdata[[#This Row],[e3]]</f>
        <v>217.64771296998981</v>
      </c>
    </row>
    <row r="31" spans="1:10" x14ac:dyDescent="0.25">
      <c r="A31" s="5">
        <v>30</v>
      </c>
      <c r="B31" s="2">
        <v>42780</v>
      </c>
      <c r="C31" s="1">
        <v>220.79</v>
      </c>
      <c r="D31" s="11">
        <f>(testdata[[#This Row],[close]]-D30)*k +D30</f>
        <v>219.09470036481937</v>
      </c>
      <c r="E31" s="11">
        <f>(testdata[[#This Row],[e1]]-E30)*k+E30</f>
        <v>217.79533884695675</v>
      </c>
      <c r="F31" s="1">
        <f>(testdata[[#This Row],[e2]]-F30)*k+F30</f>
        <v>216.88541637649666</v>
      </c>
      <c r="G31" s="1">
        <f>(testdata[[#This Row],[e3]]-G30)*k+G30</f>
        <v>216.26148759007944</v>
      </c>
      <c r="H31" s="1">
        <f>(testdata[[#This Row],[e4]]-H30)*k+H30</f>
        <v>215.81648139048957</v>
      </c>
      <c r="I31" s="1">
        <f>(testdata[[#This Row],[e5]]-I30)*k+I30</f>
        <v>215.47003919175691</v>
      </c>
      <c r="J31" s="8">
        <f>vf_C1*testdata[[#This Row],[e6]]+vf_C2*testdata[[#This Row],[e5]]+vf_C3*testdata[[#This Row],[e4]]+vf_C4*testdata[[#This Row],[e3]]</f>
        <v>218.48624602559698</v>
      </c>
    </row>
    <row r="32" spans="1:10" x14ac:dyDescent="0.25">
      <c r="A32" s="5">
        <v>31</v>
      </c>
      <c r="B32" s="2">
        <v>42781</v>
      </c>
      <c r="C32" s="1">
        <v>221.94</v>
      </c>
      <c r="D32" s="11">
        <f>(testdata[[#This Row],[close]]-D31)*k +D31</f>
        <v>220.04313357654624</v>
      </c>
      <c r="E32" s="11">
        <f>(testdata[[#This Row],[e1]]-E31)*k+E31</f>
        <v>218.54460375681992</v>
      </c>
      <c r="F32" s="1">
        <f>(testdata[[#This Row],[e2]]-F31)*k+F31</f>
        <v>217.43847883660442</v>
      </c>
      <c r="G32" s="1">
        <f>(testdata[[#This Row],[e3]]-G31)*k+G31</f>
        <v>216.65381800558777</v>
      </c>
      <c r="H32" s="1">
        <f>(testdata[[#This Row],[e4]]-H31)*k+H31</f>
        <v>216.0955935955223</v>
      </c>
      <c r="I32" s="1">
        <f>(testdata[[#This Row],[e5]]-I31)*k+I31</f>
        <v>215.67855732634538</v>
      </c>
      <c r="J32" s="8">
        <f>vf_C1*testdata[[#This Row],[e6]]+vf_C2*testdata[[#This Row],[e5]]+vf_C3*testdata[[#This Row],[e4]]+vf_C4*testdata[[#This Row],[e3]]</f>
        <v>219.44836828059931</v>
      </c>
    </row>
    <row r="33" spans="1:10" x14ac:dyDescent="0.25">
      <c r="A33" s="5">
        <v>32</v>
      </c>
      <c r="B33" s="2">
        <v>42782</v>
      </c>
      <c r="C33" s="1">
        <v>221.75</v>
      </c>
      <c r="D33" s="11">
        <f>(testdata[[#This Row],[close]]-D32)*k +D32</f>
        <v>220.61208905103084</v>
      </c>
      <c r="E33" s="11">
        <f>(testdata[[#This Row],[e1]]-E32)*k+E32</f>
        <v>219.2337655215569</v>
      </c>
      <c r="F33" s="1">
        <f>(testdata[[#This Row],[e2]]-F32)*k+F32</f>
        <v>218.03690773158857</v>
      </c>
      <c r="G33" s="1">
        <f>(testdata[[#This Row],[e3]]-G32)*k+G32</f>
        <v>217.11484791425471</v>
      </c>
      <c r="H33" s="1">
        <f>(testdata[[#This Row],[e4]]-H32)*k+H32</f>
        <v>216.43534503509977</v>
      </c>
      <c r="I33" s="1">
        <f>(testdata[[#This Row],[e5]]-I32)*k+I32</f>
        <v>215.93081989593017</v>
      </c>
      <c r="J33" s="8">
        <f>vf_C1*testdata[[#This Row],[e6]]+vf_C2*testdata[[#This Row],[e5]]+vf_C3*testdata[[#This Row],[e4]]+vf_C4*testdata[[#This Row],[e3]]</f>
        <v>220.35297171209322</v>
      </c>
    </row>
    <row r="34" spans="1:10" x14ac:dyDescent="0.25">
      <c r="A34" s="5">
        <v>33</v>
      </c>
      <c r="B34" s="2">
        <v>42783</v>
      </c>
      <c r="C34" s="1">
        <v>222.1</v>
      </c>
      <c r="D34" s="11">
        <f>(testdata[[#This Row],[close]]-D33)*k +D33</f>
        <v>221.10805936735389</v>
      </c>
      <c r="E34" s="11">
        <f>(testdata[[#This Row],[e1]]-E33)*k+E33</f>
        <v>219.85853013682257</v>
      </c>
      <c r="F34" s="1">
        <f>(testdata[[#This Row],[e2]]-F33)*k+F33</f>
        <v>218.6441151999999</v>
      </c>
      <c r="G34" s="1">
        <f>(testdata[[#This Row],[e3]]-G33)*k+G33</f>
        <v>217.62460367616978</v>
      </c>
      <c r="H34" s="1">
        <f>(testdata[[#This Row],[e4]]-H33)*k+H33</f>
        <v>216.8317645821231</v>
      </c>
      <c r="I34" s="1">
        <f>(testdata[[#This Row],[e5]]-I33)*k+I33</f>
        <v>216.2311347913278</v>
      </c>
      <c r="J34" s="8">
        <f>vf_C1*testdata[[#This Row],[e6]]+vf_C2*testdata[[#This Row],[e5]]+vf_C3*testdata[[#This Row],[e4]]+vf_C4*testdata[[#This Row],[e3]]</f>
        <v>221.13011872422544</v>
      </c>
    </row>
    <row r="35" spans="1:10" x14ac:dyDescent="0.25">
      <c r="A35" s="5">
        <v>34</v>
      </c>
      <c r="B35" s="2">
        <v>42787</v>
      </c>
      <c r="C35" s="1">
        <v>223.43</v>
      </c>
      <c r="D35" s="11">
        <f>(testdata[[#This Row],[close]]-D34)*k +D34</f>
        <v>221.88203957823592</v>
      </c>
      <c r="E35" s="11">
        <f>(testdata[[#This Row],[e1]]-E34)*k+E34</f>
        <v>220.53303328396035</v>
      </c>
      <c r="F35" s="1">
        <f>(testdata[[#This Row],[e2]]-F34)*k+F34</f>
        <v>219.27375456132006</v>
      </c>
      <c r="G35" s="1">
        <f>(testdata[[#This Row],[e3]]-G34)*k+G34</f>
        <v>218.17432063788655</v>
      </c>
      <c r="H35" s="1">
        <f>(testdata[[#This Row],[e4]]-H34)*k+H34</f>
        <v>217.27928326737759</v>
      </c>
      <c r="I35" s="1">
        <f>(testdata[[#This Row],[e5]]-I34)*k+I34</f>
        <v>216.58051761667772</v>
      </c>
      <c r="J35" s="8">
        <f>vf_C1*testdata[[#This Row],[e6]]+vf_C2*testdata[[#This Row],[e5]]+vf_C3*testdata[[#This Row],[e4]]+vf_C4*testdata[[#This Row],[e3]]</f>
        <v>221.88581555108817</v>
      </c>
    </row>
    <row r="36" spans="1:10" x14ac:dyDescent="0.25">
      <c r="A36" s="5">
        <v>35</v>
      </c>
      <c r="B36" s="2">
        <v>42788</v>
      </c>
      <c r="C36" s="1">
        <v>223.23</v>
      </c>
      <c r="D36" s="11">
        <f>(testdata[[#This Row],[close]]-D35)*k +D35</f>
        <v>222.33135971882393</v>
      </c>
      <c r="E36" s="11">
        <f>(testdata[[#This Row],[e1]]-E35)*k+E35</f>
        <v>221.13247542891489</v>
      </c>
      <c r="F36" s="1">
        <f>(testdata[[#This Row],[e2]]-F35)*k+F35</f>
        <v>219.89332818385168</v>
      </c>
      <c r="G36" s="1">
        <f>(testdata[[#This Row],[e3]]-G35)*k+G35</f>
        <v>218.74732315320827</v>
      </c>
      <c r="H36" s="1">
        <f>(testdata[[#This Row],[e4]]-H35)*k+H35</f>
        <v>217.76862989598783</v>
      </c>
      <c r="I36" s="1">
        <f>(testdata[[#This Row],[e5]]-I35)*k+I35</f>
        <v>216.97655504311442</v>
      </c>
      <c r="J36" s="8">
        <f>vf_C1*testdata[[#This Row],[e6]]+vf_C2*testdata[[#This Row],[e5]]+vf_C3*testdata[[#This Row],[e4]]+vf_C4*testdata[[#This Row],[e3]]</f>
        <v>222.53926488072761</v>
      </c>
    </row>
    <row r="37" spans="1:10" x14ac:dyDescent="0.25">
      <c r="A37" s="5">
        <v>36</v>
      </c>
      <c r="B37" s="2">
        <v>42789</v>
      </c>
      <c r="C37" s="1">
        <v>223.38</v>
      </c>
      <c r="D37" s="11">
        <f>(testdata[[#This Row],[close]]-D36)*k +D36</f>
        <v>222.68090647921596</v>
      </c>
      <c r="E37" s="11">
        <f>(testdata[[#This Row],[e1]]-E36)*k+E36</f>
        <v>221.64861911234857</v>
      </c>
      <c r="F37" s="1">
        <f>(testdata[[#This Row],[e2]]-F36)*k+F36</f>
        <v>220.47842516001731</v>
      </c>
      <c r="G37" s="1">
        <f>(testdata[[#This Row],[e3]]-G36)*k+G36</f>
        <v>219.32435715547794</v>
      </c>
      <c r="H37" s="1">
        <f>(testdata[[#This Row],[e4]]-H36)*k+H36</f>
        <v>218.28720564915119</v>
      </c>
      <c r="I37" s="1">
        <f>(testdata[[#This Row],[e5]]-I36)*k+I36</f>
        <v>217.41343857846002</v>
      </c>
      <c r="J37" s="8">
        <f>vf_C1*testdata[[#This Row],[e6]]+vf_C2*testdata[[#This Row],[e5]]+vf_C3*testdata[[#This Row],[e4]]+vf_C4*testdata[[#This Row],[e3]]</f>
        <v>223.05789671938635</v>
      </c>
    </row>
    <row r="38" spans="1:10" x14ac:dyDescent="0.25">
      <c r="A38" s="5">
        <v>37</v>
      </c>
      <c r="B38" s="2">
        <v>42790</v>
      </c>
      <c r="C38" s="1">
        <v>223.66</v>
      </c>
      <c r="D38" s="11">
        <f>(testdata[[#This Row],[close]]-D37)*k +D37</f>
        <v>223.00727098614396</v>
      </c>
      <c r="E38" s="11">
        <f>(testdata[[#This Row],[e1]]-E37)*k+E37</f>
        <v>222.10150307028036</v>
      </c>
      <c r="F38" s="1">
        <f>(testdata[[#This Row],[e2]]-F37)*k+F37</f>
        <v>221.01945113010498</v>
      </c>
      <c r="G38" s="1">
        <f>(testdata[[#This Row],[e3]]-G37)*k+G37</f>
        <v>219.88938848035363</v>
      </c>
      <c r="H38" s="1">
        <f>(testdata[[#This Row],[e4]]-H37)*k+H37</f>
        <v>218.82126659288534</v>
      </c>
      <c r="I38" s="1">
        <f>(testdata[[#This Row],[e5]]-I37)*k+I37</f>
        <v>217.88271458326847</v>
      </c>
      <c r="J38" s="8">
        <f>vf_C1*testdata[[#This Row],[e6]]+vf_C2*testdata[[#This Row],[e5]]+vf_C3*testdata[[#This Row],[e4]]+vf_C4*testdata[[#This Row],[e3]]</f>
        <v>223.46043882849904</v>
      </c>
    </row>
    <row r="39" spans="1:10" x14ac:dyDescent="0.25">
      <c r="A39" s="5">
        <v>38</v>
      </c>
      <c r="B39" s="2">
        <v>42793</v>
      </c>
      <c r="C39" s="1">
        <v>224.01</v>
      </c>
      <c r="D39" s="11">
        <f>(testdata[[#This Row],[close]]-D38)*k +D38</f>
        <v>223.34151399076265</v>
      </c>
      <c r="E39" s="11">
        <f>(testdata[[#This Row],[e1]]-E38)*k+E38</f>
        <v>222.51484004377446</v>
      </c>
      <c r="F39" s="1">
        <f>(testdata[[#This Row],[e2]]-F38)*k+F38</f>
        <v>221.51791410132813</v>
      </c>
      <c r="G39" s="1">
        <f>(testdata[[#This Row],[e3]]-G38)*k+G38</f>
        <v>220.43223035401181</v>
      </c>
      <c r="H39" s="1">
        <f>(testdata[[#This Row],[e4]]-H38)*k+H38</f>
        <v>219.35825451326082</v>
      </c>
      <c r="I39" s="1">
        <f>(testdata[[#This Row],[e5]]-I38)*k+I38</f>
        <v>218.37456122659924</v>
      </c>
      <c r="J39" s="8">
        <f>vf_C1*testdata[[#This Row],[e6]]+vf_C2*testdata[[#This Row],[e5]]+vf_C3*testdata[[#This Row],[e4]]+vf_C4*testdata[[#This Row],[e3]]</f>
        <v>223.78810948924286</v>
      </c>
    </row>
    <row r="40" spans="1:10" x14ac:dyDescent="0.25">
      <c r="A40" s="5">
        <v>39</v>
      </c>
      <c r="B40" s="2">
        <v>42794</v>
      </c>
      <c r="C40" s="1">
        <v>223.41</v>
      </c>
      <c r="D40" s="11">
        <f>(testdata[[#This Row],[close]]-D39)*k +D39</f>
        <v>223.36434266050844</v>
      </c>
      <c r="E40" s="11">
        <f>(testdata[[#This Row],[e1]]-E39)*k+E39</f>
        <v>222.79800758268578</v>
      </c>
      <c r="F40" s="1">
        <f>(testdata[[#This Row],[e2]]-F39)*k+F39</f>
        <v>221.94461192844736</v>
      </c>
      <c r="G40" s="1">
        <f>(testdata[[#This Row],[e3]]-G39)*k+G39</f>
        <v>220.93635754549032</v>
      </c>
      <c r="H40" s="1">
        <f>(testdata[[#This Row],[e4]]-H39)*k+H39</f>
        <v>219.88428885733731</v>
      </c>
      <c r="I40" s="1">
        <f>(testdata[[#This Row],[e5]]-I39)*k+I39</f>
        <v>218.87780377017859</v>
      </c>
      <c r="J40" s="8">
        <f>vf_C1*testdata[[#This Row],[e6]]+vf_C2*testdata[[#This Row],[e5]]+vf_C3*testdata[[#This Row],[e4]]+vf_C4*testdata[[#This Row],[e3]]</f>
        <v>223.96687562219574</v>
      </c>
    </row>
    <row r="41" spans="1:10" x14ac:dyDescent="0.25">
      <c r="A41" s="5">
        <v>40</v>
      </c>
      <c r="B41" s="2">
        <v>42795</v>
      </c>
      <c r="C41" s="1">
        <v>226.53</v>
      </c>
      <c r="D41" s="11">
        <f>(testdata[[#This Row],[close]]-D40)*k +D40</f>
        <v>224.41956177367229</v>
      </c>
      <c r="E41" s="11">
        <f>(testdata[[#This Row],[e1]]-E40)*k+E40</f>
        <v>223.33852564634796</v>
      </c>
      <c r="F41" s="1">
        <f>(testdata[[#This Row],[e2]]-F40)*k+F40</f>
        <v>222.40924983441423</v>
      </c>
      <c r="G41" s="1">
        <f>(testdata[[#This Row],[e3]]-G40)*k+G40</f>
        <v>221.4273216417983</v>
      </c>
      <c r="H41" s="1">
        <f>(testdata[[#This Row],[e4]]-H40)*k+H40</f>
        <v>220.39863311882431</v>
      </c>
      <c r="I41" s="1">
        <f>(testdata[[#This Row],[e5]]-I40)*k+I40</f>
        <v>219.38474688639383</v>
      </c>
      <c r="J41" s="8">
        <f>vf_C1*testdata[[#This Row],[e6]]+vf_C2*testdata[[#This Row],[e5]]+vf_C3*testdata[[#This Row],[e4]]+vf_C4*testdata[[#This Row],[e3]]</f>
        <v>224.38144537431185</v>
      </c>
    </row>
    <row r="42" spans="1:10" x14ac:dyDescent="0.25">
      <c r="A42" s="5">
        <v>41</v>
      </c>
      <c r="B42" s="2">
        <v>42796</v>
      </c>
      <c r="C42" s="1">
        <v>225.11</v>
      </c>
      <c r="D42" s="11">
        <f>(testdata[[#This Row],[close]]-D41)*k +D41</f>
        <v>224.64970784911486</v>
      </c>
      <c r="E42" s="11">
        <f>(testdata[[#This Row],[e1]]-E41)*k+E41</f>
        <v>223.77558638060358</v>
      </c>
      <c r="F42" s="1">
        <f>(testdata[[#This Row],[e2]]-F41)*k+F41</f>
        <v>222.86469534981069</v>
      </c>
      <c r="G42" s="1">
        <f>(testdata[[#This Row],[e3]]-G41)*k+G41</f>
        <v>221.90644621113577</v>
      </c>
      <c r="H42" s="1">
        <f>(testdata[[#This Row],[e4]]-H41)*k+H41</f>
        <v>220.90123748292814</v>
      </c>
      <c r="I42" s="1">
        <f>(testdata[[#This Row],[e5]]-I41)*k+I41</f>
        <v>219.89024375190527</v>
      </c>
      <c r="J42" s="8">
        <f>vf_C1*testdata[[#This Row],[e6]]+vf_C2*testdata[[#This Row],[e5]]+vf_C3*testdata[[#This Row],[e4]]+vf_C4*testdata[[#This Row],[e3]]</f>
        <v>224.79386506117066</v>
      </c>
    </row>
    <row r="43" spans="1:10" x14ac:dyDescent="0.25">
      <c r="A43" s="5">
        <v>42</v>
      </c>
      <c r="B43" s="2">
        <v>42797</v>
      </c>
      <c r="C43" s="1">
        <v>225.25</v>
      </c>
      <c r="D43" s="11">
        <f>(testdata[[#This Row],[close]]-D42)*k +D42</f>
        <v>224.84980523274325</v>
      </c>
      <c r="E43" s="11">
        <f>(testdata[[#This Row],[e1]]-E42)*k+E42</f>
        <v>224.13365933131681</v>
      </c>
      <c r="F43" s="1">
        <f>(testdata[[#This Row],[e2]]-F42)*k+F42</f>
        <v>223.28768334364605</v>
      </c>
      <c r="G43" s="1">
        <f>(testdata[[#This Row],[e3]]-G42)*k+G42</f>
        <v>222.36685858863919</v>
      </c>
      <c r="H43" s="1">
        <f>(testdata[[#This Row],[e4]]-H42)*k+H42</f>
        <v>221.38977785149848</v>
      </c>
      <c r="I43" s="1">
        <f>(testdata[[#This Row],[e5]]-I42)*k+I42</f>
        <v>220.39008845176969</v>
      </c>
      <c r="J43" s="8">
        <f>vf_C1*testdata[[#This Row],[e6]]+vf_C2*testdata[[#This Row],[e5]]+vf_C3*testdata[[#This Row],[e4]]+vf_C4*testdata[[#This Row],[e3]]</f>
        <v>225.1271780048196</v>
      </c>
    </row>
    <row r="44" spans="1:10" x14ac:dyDescent="0.25">
      <c r="A44" s="5">
        <v>43</v>
      </c>
      <c r="B44" s="2">
        <v>42800</v>
      </c>
      <c r="C44" s="1">
        <v>224.58</v>
      </c>
      <c r="D44" s="11">
        <f>(testdata[[#This Row],[close]]-D43)*k +D43</f>
        <v>224.75987015516216</v>
      </c>
      <c r="E44" s="11">
        <f>(testdata[[#This Row],[e1]]-E43)*k+E43</f>
        <v>224.34239627259859</v>
      </c>
      <c r="F44" s="1">
        <f>(testdata[[#This Row],[e2]]-F43)*k+F43</f>
        <v>223.63925431996356</v>
      </c>
      <c r="G44" s="1">
        <f>(testdata[[#This Row],[e3]]-G43)*k+G43</f>
        <v>222.79099049908064</v>
      </c>
      <c r="H44" s="1">
        <f>(testdata[[#This Row],[e4]]-H43)*k+H43</f>
        <v>221.85684873402587</v>
      </c>
      <c r="I44" s="1">
        <f>(testdata[[#This Row],[e5]]-I43)*k+I43</f>
        <v>220.87900854585507</v>
      </c>
      <c r="J44" s="8">
        <f>vf_C1*testdata[[#This Row],[e6]]+vf_C2*testdata[[#This Row],[e5]]+vf_C3*testdata[[#This Row],[e4]]+vf_C4*testdata[[#This Row],[e3]]</f>
        <v>225.27990019016306</v>
      </c>
    </row>
    <row r="45" spans="1:10" x14ac:dyDescent="0.25">
      <c r="A45" s="5">
        <v>44</v>
      </c>
      <c r="B45" s="2">
        <v>42801</v>
      </c>
      <c r="C45" s="1">
        <v>223.91</v>
      </c>
      <c r="D45" s="11">
        <f>(testdata[[#This Row],[close]]-D44)*k +D44</f>
        <v>224.47658010344145</v>
      </c>
      <c r="E45" s="11">
        <f>(testdata[[#This Row],[e1]]-E44)*k+E44</f>
        <v>224.38712421621287</v>
      </c>
      <c r="F45" s="1">
        <f>(testdata[[#This Row],[e2]]-F44)*k+F44</f>
        <v>223.88854428537999</v>
      </c>
      <c r="G45" s="1">
        <f>(testdata[[#This Row],[e3]]-G44)*k+G44</f>
        <v>223.15684176118043</v>
      </c>
      <c r="H45" s="1">
        <f>(testdata[[#This Row],[e4]]-H44)*k+H44</f>
        <v>222.2901797430774</v>
      </c>
      <c r="I45" s="1">
        <f>(testdata[[#This Row],[e5]]-I44)*k+I44</f>
        <v>221.34939894492919</v>
      </c>
      <c r="J45" s="8">
        <f>vf_C1*testdata[[#This Row],[e6]]+vf_C2*testdata[[#This Row],[e5]]+vf_C3*testdata[[#This Row],[e4]]+vf_C4*testdata[[#This Row],[e3]]</f>
        <v>225.20586076530753</v>
      </c>
    </row>
    <row r="46" spans="1:10" x14ac:dyDescent="0.25">
      <c r="A46" s="5">
        <v>45</v>
      </c>
      <c r="B46" s="2">
        <v>42802</v>
      </c>
      <c r="C46" s="1">
        <v>223.49</v>
      </c>
      <c r="D46" s="11">
        <f>(testdata[[#This Row],[close]]-D45)*k +D45</f>
        <v>224.14772006896098</v>
      </c>
      <c r="E46" s="11">
        <f>(testdata[[#This Row],[e1]]-E45)*k+E45</f>
        <v>224.30732283379558</v>
      </c>
      <c r="F46" s="1">
        <f>(testdata[[#This Row],[e2]]-F45)*k+F45</f>
        <v>224.02813713485185</v>
      </c>
      <c r="G46" s="1">
        <f>(testdata[[#This Row],[e3]]-G45)*k+G45</f>
        <v>223.44727355240423</v>
      </c>
      <c r="H46" s="1">
        <f>(testdata[[#This Row],[e4]]-H45)*k+H45</f>
        <v>222.67587767951969</v>
      </c>
      <c r="I46" s="1">
        <f>(testdata[[#This Row],[e5]]-I45)*k+I45</f>
        <v>221.79155852312601</v>
      </c>
      <c r="J46" s="9">
        <f>vf_C1*testdata[[#This Row],[e6]]+vf_C2*testdata[[#This Row],[e5]]+vf_C3*testdata[[#This Row],[e4]]+vf_C4*testdata[[#This Row],[e3]]</f>
        <v>224.94124830167334</v>
      </c>
    </row>
    <row r="47" spans="1:10" x14ac:dyDescent="0.25">
      <c r="A47" s="5">
        <v>46</v>
      </c>
      <c r="B47" s="2">
        <v>42803</v>
      </c>
      <c r="C47" s="1">
        <v>223.78</v>
      </c>
      <c r="D47" s="11">
        <f>(testdata[[#This Row],[close]]-D46)*k +D46</f>
        <v>224.02514671264066</v>
      </c>
      <c r="E47" s="11">
        <f>(testdata[[#This Row],[e1]]-E46)*k+E46</f>
        <v>224.21326412674395</v>
      </c>
      <c r="F47" s="1">
        <f>(testdata[[#This Row],[e2]]-F46)*k+F46</f>
        <v>224.08984613214921</v>
      </c>
      <c r="G47" s="1">
        <f>(testdata[[#This Row],[e3]]-G46)*k+G46</f>
        <v>223.66146441231922</v>
      </c>
      <c r="H47" s="1">
        <f>(testdata[[#This Row],[e4]]-H46)*k+H46</f>
        <v>223.00440659045287</v>
      </c>
      <c r="I47" s="1">
        <f>(testdata[[#This Row],[e5]]-I46)*k+I46</f>
        <v>222.19584121223497</v>
      </c>
      <c r="J47" s="8">
        <f>vf_C1*testdata[[#This Row],[e6]]+vf_C2*testdata[[#This Row],[e5]]+vf_C3*testdata[[#This Row],[e4]]+vf_C4*testdata[[#This Row],[e3]]</f>
        <v>224.626825062629</v>
      </c>
    </row>
    <row r="48" spans="1:10" x14ac:dyDescent="0.25">
      <c r="A48" s="5">
        <v>47</v>
      </c>
      <c r="B48" s="2">
        <v>42804</v>
      </c>
      <c r="C48" s="1">
        <v>224.56</v>
      </c>
      <c r="D48" s="11">
        <f>(testdata[[#This Row],[close]]-D47)*k +D47</f>
        <v>224.20343114176043</v>
      </c>
      <c r="E48" s="11">
        <f>(testdata[[#This Row],[e1]]-E47)*k+E47</f>
        <v>224.20998646508278</v>
      </c>
      <c r="F48" s="1">
        <f>(testdata[[#This Row],[e2]]-F47)*k+F47</f>
        <v>224.12989290979374</v>
      </c>
      <c r="G48" s="1">
        <f>(testdata[[#This Row],[e3]]-G47)*k+G47</f>
        <v>223.81760724481072</v>
      </c>
      <c r="H48" s="1">
        <f>(testdata[[#This Row],[e4]]-H47)*k+H47</f>
        <v>223.27547347523881</v>
      </c>
      <c r="I48" s="1">
        <f>(testdata[[#This Row],[e5]]-I47)*k+I47</f>
        <v>222.55571863323624</v>
      </c>
      <c r="J48" s="8">
        <f>vf_C1*testdata[[#This Row],[e6]]+vf_C2*testdata[[#This Row],[e5]]+vf_C3*testdata[[#This Row],[e4]]+vf_C4*testdata[[#This Row],[e3]]</f>
        <v>224.42990222048206</v>
      </c>
    </row>
    <row r="49" spans="1:10" x14ac:dyDescent="0.25">
      <c r="A49" s="5">
        <v>48</v>
      </c>
      <c r="B49" s="2">
        <v>42807</v>
      </c>
      <c r="C49" s="1">
        <v>224.67</v>
      </c>
      <c r="D49" s="11">
        <f>(testdata[[#This Row],[close]]-D48)*k +D48</f>
        <v>224.35895409450694</v>
      </c>
      <c r="E49" s="11">
        <f>(testdata[[#This Row],[e1]]-E48)*k+E48</f>
        <v>224.25964234155751</v>
      </c>
      <c r="F49" s="1">
        <f>(testdata[[#This Row],[e2]]-F48)*k+F48</f>
        <v>224.17314272038166</v>
      </c>
      <c r="G49" s="1">
        <f>(testdata[[#This Row],[e3]]-G48)*k+G48</f>
        <v>223.93611907000104</v>
      </c>
      <c r="H49" s="1">
        <f>(testdata[[#This Row],[e4]]-H48)*k+H48</f>
        <v>223.49568867349288</v>
      </c>
      <c r="I49" s="1">
        <f>(testdata[[#This Row],[e5]]-I48)*k+I48</f>
        <v>222.86904197998845</v>
      </c>
      <c r="J49" s="8">
        <f>vf_C1*testdata[[#This Row],[e6]]+vf_C2*testdata[[#This Row],[e5]]+vf_C3*testdata[[#This Row],[e4]]+vf_C4*testdata[[#This Row],[e3]]</f>
        <v>224.36598814532147</v>
      </c>
    </row>
    <row r="50" spans="1:10" x14ac:dyDescent="0.25">
      <c r="A50" s="5">
        <v>49</v>
      </c>
      <c r="B50" s="2">
        <v>42808</v>
      </c>
      <c r="C50" s="1">
        <v>223.81</v>
      </c>
      <c r="D50" s="11">
        <f>(testdata[[#This Row],[close]]-D49)*k +D49</f>
        <v>224.17596939633796</v>
      </c>
      <c r="E50" s="11">
        <f>(testdata[[#This Row],[e1]]-E49)*k+E49</f>
        <v>224.23175135981765</v>
      </c>
      <c r="F50" s="1">
        <f>(testdata[[#This Row],[e2]]-F49)*k+F49</f>
        <v>224.19267893352699</v>
      </c>
      <c r="G50" s="1">
        <f>(testdata[[#This Row],[e3]]-G49)*k+G49</f>
        <v>224.02163902450968</v>
      </c>
      <c r="H50" s="1">
        <f>(testdata[[#This Row],[e4]]-H49)*k+H49</f>
        <v>223.67100545716514</v>
      </c>
      <c r="I50" s="1">
        <f>(testdata[[#This Row],[e5]]-I49)*k+I49</f>
        <v>223.13636313904735</v>
      </c>
      <c r="J50" s="8">
        <f>vf_C1*testdata[[#This Row],[e6]]+vf_C2*testdata[[#This Row],[e5]]+vf_C3*testdata[[#This Row],[e4]]+vf_C4*testdata[[#This Row],[e3]]</f>
        <v>224.28937444143116</v>
      </c>
    </row>
    <row r="51" spans="1:10" x14ac:dyDescent="0.25">
      <c r="A51" s="5">
        <v>50</v>
      </c>
      <c r="B51" s="2">
        <v>42809</v>
      </c>
      <c r="C51" s="1">
        <v>225.75</v>
      </c>
      <c r="D51" s="11">
        <f>(testdata[[#This Row],[close]]-D50)*k +D50</f>
        <v>224.7006462642253</v>
      </c>
      <c r="E51" s="11">
        <f>(testdata[[#This Row],[e1]]-E50)*k+E50</f>
        <v>224.38804966128686</v>
      </c>
      <c r="F51" s="1">
        <f>(testdata[[#This Row],[e2]]-F50)*k+F50</f>
        <v>224.25780250944695</v>
      </c>
      <c r="G51" s="1">
        <f>(testdata[[#This Row],[e3]]-G50)*k+G50</f>
        <v>224.10036018615543</v>
      </c>
      <c r="H51" s="1">
        <f>(testdata[[#This Row],[e4]]-H50)*k+H50</f>
        <v>223.8141237001619</v>
      </c>
      <c r="I51" s="1">
        <f>(testdata[[#This Row],[e5]]-I50)*k+I50</f>
        <v>223.36228332608553</v>
      </c>
      <c r="J51" s="8">
        <f>vf_C1*testdata[[#This Row],[e6]]+vf_C2*testdata[[#This Row],[e5]]+vf_C3*testdata[[#This Row],[e4]]+vf_C4*testdata[[#This Row],[e3]]</f>
        <v>224.41172970499281</v>
      </c>
    </row>
    <row r="52" spans="1:10" x14ac:dyDescent="0.25">
      <c r="A52" s="5">
        <v>51</v>
      </c>
      <c r="B52" s="2">
        <v>42810</v>
      </c>
      <c r="C52" s="1">
        <v>225.31</v>
      </c>
      <c r="D52" s="11">
        <f>(testdata[[#This Row],[close]]-D51)*k +D51</f>
        <v>224.90376417615019</v>
      </c>
      <c r="E52" s="11">
        <f>(testdata[[#This Row],[e1]]-E51)*k+E51</f>
        <v>224.55995449957464</v>
      </c>
      <c r="F52" s="1">
        <f>(testdata[[#This Row],[e2]]-F51)*k+F51</f>
        <v>224.3585198394895</v>
      </c>
      <c r="G52" s="1">
        <f>(testdata[[#This Row],[e3]]-G51)*k+G51</f>
        <v>224.18641340393344</v>
      </c>
      <c r="H52" s="1">
        <f>(testdata[[#This Row],[e4]]-H51)*k+H51</f>
        <v>223.93822026808576</v>
      </c>
      <c r="I52" s="1">
        <f>(testdata[[#This Row],[e5]]-I51)*k+I51</f>
        <v>223.55426230675226</v>
      </c>
      <c r="J52" s="8">
        <f>vf_C1*testdata[[#This Row],[e6]]+vf_C2*testdata[[#This Row],[e5]]+vf_C3*testdata[[#This Row],[e4]]+vf_C4*testdata[[#This Row],[e3]]</f>
        <v>224.62856550167032</v>
      </c>
    </row>
    <row r="53" spans="1:10" x14ac:dyDescent="0.25">
      <c r="A53" s="5">
        <v>52</v>
      </c>
      <c r="B53" s="2">
        <v>42811</v>
      </c>
      <c r="C53" s="1">
        <v>224.91</v>
      </c>
      <c r="D53" s="11">
        <f>(testdata[[#This Row],[close]]-D52)*k +D52</f>
        <v>224.90584278410012</v>
      </c>
      <c r="E53" s="11">
        <f>(testdata[[#This Row],[e1]]-E52)*k+E52</f>
        <v>224.67525059441647</v>
      </c>
      <c r="F53" s="1">
        <f>(testdata[[#This Row],[e2]]-F52)*k+F52</f>
        <v>224.4640967577985</v>
      </c>
      <c r="G53" s="1">
        <f>(testdata[[#This Row],[e3]]-G52)*k+G52</f>
        <v>224.27897452188847</v>
      </c>
      <c r="H53" s="1">
        <f>(testdata[[#This Row],[e4]]-H52)*k+H52</f>
        <v>224.05180501935334</v>
      </c>
      <c r="I53" s="1">
        <f>(testdata[[#This Row],[e5]]-I52)*k+I52</f>
        <v>223.72010987761928</v>
      </c>
      <c r="J53" s="8">
        <f>vf_C1*testdata[[#This Row],[e6]]+vf_C2*testdata[[#This Row],[e5]]+vf_C3*testdata[[#This Row],[e4]]+vf_C4*testdata[[#This Row],[e3]]</f>
        <v>224.81247405306351</v>
      </c>
    </row>
    <row r="54" spans="1:10" x14ac:dyDescent="0.25">
      <c r="A54" s="5">
        <v>53</v>
      </c>
      <c r="B54" s="2">
        <v>42814</v>
      </c>
      <c r="C54" s="1">
        <v>224.66</v>
      </c>
      <c r="D54" s="11">
        <f>(testdata[[#This Row],[close]]-D53)*k +D53</f>
        <v>224.82389518940008</v>
      </c>
      <c r="E54" s="11">
        <f>(testdata[[#This Row],[e1]]-E53)*k+E53</f>
        <v>224.72479879274434</v>
      </c>
      <c r="F54" s="1">
        <f>(testdata[[#This Row],[e2]]-F53)*k+F53</f>
        <v>224.55099743611379</v>
      </c>
      <c r="G54" s="1">
        <f>(testdata[[#This Row],[e3]]-G53)*k+G53</f>
        <v>224.36964882663025</v>
      </c>
      <c r="H54" s="1">
        <f>(testdata[[#This Row],[e4]]-H53)*k+H53</f>
        <v>224.1577529551123</v>
      </c>
      <c r="I54" s="1">
        <f>(testdata[[#This Row],[e5]]-I53)*k+I53</f>
        <v>223.8659909034503</v>
      </c>
      <c r="J54" s="8">
        <f>vf_C1*testdata[[#This Row],[e6]]+vf_C2*testdata[[#This Row],[e5]]+vf_C3*testdata[[#This Row],[e4]]+vf_C4*testdata[[#This Row],[e3]]</f>
        <v>224.90384142975017</v>
      </c>
    </row>
    <row r="55" spans="1:10" x14ac:dyDescent="0.25">
      <c r="A55" s="5">
        <v>54</v>
      </c>
      <c r="B55" s="2">
        <v>42815</v>
      </c>
      <c r="C55" s="1">
        <v>221.78</v>
      </c>
      <c r="D55" s="11">
        <f>(testdata[[#This Row],[close]]-D54)*k +D54</f>
        <v>223.80926345960006</v>
      </c>
      <c r="E55" s="11">
        <f>(testdata[[#This Row],[e1]]-E54)*k+E54</f>
        <v>224.41962034836291</v>
      </c>
      <c r="F55" s="1">
        <f>(testdata[[#This Row],[e2]]-F54)*k+F54</f>
        <v>224.50720507353017</v>
      </c>
      <c r="G55" s="1">
        <f>(testdata[[#This Row],[e3]]-G54)*k+G54</f>
        <v>224.41550090893023</v>
      </c>
      <c r="H55" s="1">
        <f>(testdata[[#This Row],[e4]]-H54)*k+H54</f>
        <v>224.24366893971828</v>
      </c>
      <c r="I55" s="1">
        <f>(testdata[[#This Row],[e5]]-I54)*k+I54</f>
        <v>223.9918835822063</v>
      </c>
      <c r="J55" s="8">
        <f>vf_C1*testdata[[#This Row],[e6]]+vf_C2*testdata[[#This Row],[e5]]+vf_C3*testdata[[#This Row],[e4]]+vf_C4*testdata[[#This Row],[e3]]</f>
        <v>224.5819361216154</v>
      </c>
    </row>
    <row r="56" spans="1:10" x14ac:dyDescent="0.25">
      <c r="A56" s="5">
        <v>55</v>
      </c>
      <c r="B56" s="2">
        <v>42816</v>
      </c>
      <c r="C56" s="1">
        <v>222.3</v>
      </c>
      <c r="D56" s="11">
        <f>(testdata[[#This Row],[close]]-D55)*k +D55</f>
        <v>223.30617563973337</v>
      </c>
      <c r="E56" s="11">
        <f>(testdata[[#This Row],[e1]]-E55)*k+E55</f>
        <v>224.04847211215306</v>
      </c>
      <c r="F56" s="1">
        <f>(testdata[[#This Row],[e2]]-F55)*k+F55</f>
        <v>224.35429408640448</v>
      </c>
      <c r="G56" s="1">
        <f>(testdata[[#This Row],[e3]]-G55)*k+G55</f>
        <v>224.39509863475499</v>
      </c>
      <c r="H56" s="1">
        <f>(testdata[[#This Row],[e4]]-H55)*k+H55</f>
        <v>224.29414550473052</v>
      </c>
      <c r="I56" s="1">
        <f>(testdata[[#This Row],[e5]]-I55)*k+I55</f>
        <v>224.09263755638105</v>
      </c>
      <c r="J56" s="8">
        <f>vf_C1*testdata[[#This Row],[e6]]+vf_C2*testdata[[#This Row],[e5]]+vf_C3*testdata[[#This Row],[e4]]+vf_C4*testdata[[#This Row],[e3]]</f>
        <v>224.04608816666007</v>
      </c>
    </row>
    <row r="57" spans="1:10" x14ac:dyDescent="0.25">
      <c r="A57" s="5">
        <v>56</v>
      </c>
      <c r="B57" s="2">
        <v>42817</v>
      </c>
      <c r="C57" s="1">
        <v>222.06</v>
      </c>
      <c r="D57" s="11">
        <f>(testdata[[#This Row],[close]]-D56)*k +D56</f>
        <v>222.89078375982226</v>
      </c>
      <c r="E57" s="11">
        <f>(testdata[[#This Row],[e1]]-E56)*k+E56</f>
        <v>223.66257599470947</v>
      </c>
      <c r="F57" s="1">
        <f>(testdata[[#This Row],[e2]]-F56)*k+F56</f>
        <v>224.1237213891728</v>
      </c>
      <c r="G57" s="1">
        <f>(testdata[[#This Row],[e3]]-G56)*k+G56</f>
        <v>224.30463955289426</v>
      </c>
      <c r="H57" s="1">
        <f>(testdata[[#This Row],[e4]]-H56)*k+H56</f>
        <v>224.2976435207851</v>
      </c>
      <c r="I57" s="1">
        <f>(testdata[[#This Row],[e5]]-I56)*k+I56</f>
        <v>224.16097287784908</v>
      </c>
      <c r="J57" s="8">
        <f>vf_C1*testdata[[#This Row],[e6]]+vf_C2*testdata[[#This Row],[e5]]+vf_C3*testdata[[#This Row],[e4]]+vf_C4*testdata[[#This Row],[e3]]</f>
        <v>223.44758319983032</v>
      </c>
    </row>
    <row r="58" spans="1:10" x14ac:dyDescent="0.25">
      <c r="A58" s="5">
        <v>57</v>
      </c>
      <c r="B58" s="2">
        <v>42818</v>
      </c>
      <c r="C58" s="1">
        <v>221.9</v>
      </c>
      <c r="D58" s="11">
        <f>(testdata[[#This Row],[close]]-D57)*k +D57</f>
        <v>222.56052250654818</v>
      </c>
      <c r="E58" s="11">
        <f>(testdata[[#This Row],[e1]]-E57)*k+E57</f>
        <v>223.29522483198903</v>
      </c>
      <c r="F58" s="1">
        <f>(testdata[[#This Row],[e2]]-F57)*k+F57</f>
        <v>223.84755587011153</v>
      </c>
      <c r="G58" s="1">
        <f>(testdata[[#This Row],[e3]]-G57)*k+G57</f>
        <v>224.15227832530002</v>
      </c>
      <c r="H58" s="1">
        <f>(testdata[[#This Row],[e4]]-H57)*k+H57</f>
        <v>224.2491884556234</v>
      </c>
      <c r="I58" s="1">
        <f>(testdata[[#This Row],[e5]]-I57)*k+I57</f>
        <v>224.19037807044052</v>
      </c>
      <c r="J58" s="8">
        <f>vf_C1*testdata[[#This Row],[e6]]+vf_C2*testdata[[#This Row],[e5]]+vf_C3*testdata[[#This Row],[e4]]+vf_C4*testdata[[#This Row],[e3]]</f>
        <v>222.88428710605399</v>
      </c>
    </row>
    <row r="59" spans="1:10" x14ac:dyDescent="0.25">
      <c r="A59" s="5">
        <v>58</v>
      </c>
      <c r="B59" s="2">
        <v>42821</v>
      </c>
      <c r="C59" s="1">
        <v>221.67</v>
      </c>
      <c r="D59" s="11">
        <f>(testdata[[#This Row],[close]]-D58)*k +D58</f>
        <v>222.26368167103212</v>
      </c>
      <c r="E59" s="11">
        <f>(testdata[[#This Row],[e1]]-E58)*k+E58</f>
        <v>222.95137711167007</v>
      </c>
      <c r="F59" s="1">
        <f>(testdata[[#This Row],[e2]]-F58)*k+F58</f>
        <v>223.54882961729771</v>
      </c>
      <c r="G59" s="1">
        <f>(testdata[[#This Row],[e3]]-G58)*k+G58</f>
        <v>223.95112875596593</v>
      </c>
      <c r="H59" s="1">
        <f>(testdata[[#This Row],[e4]]-H58)*k+H58</f>
        <v>224.14983522240425</v>
      </c>
      <c r="I59" s="1">
        <f>(testdata[[#This Row],[e5]]-I58)*k+I58</f>
        <v>224.17686378776176</v>
      </c>
      <c r="J59" s="8">
        <f>vf_C1*testdata[[#This Row],[e6]]+vf_C2*testdata[[#This Row],[e5]]+vf_C3*testdata[[#This Row],[e4]]+vf_C4*testdata[[#This Row],[e3]]</f>
        <v>222.39377343141246</v>
      </c>
    </row>
    <row r="60" spans="1:10" x14ac:dyDescent="0.25">
      <c r="A60" s="5">
        <v>59</v>
      </c>
      <c r="B60" s="2">
        <v>42822</v>
      </c>
      <c r="C60" s="1">
        <v>223.29</v>
      </c>
      <c r="D60" s="11">
        <f>(testdata[[#This Row],[close]]-D59)*k +D59</f>
        <v>222.60578778068808</v>
      </c>
      <c r="E60" s="11">
        <f>(testdata[[#This Row],[e1]]-E59)*k+E59</f>
        <v>222.8361806680094</v>
      </c>
      <c r="F60" s="1">
        <f>(testdata[[#This Row],[e2]]-F59)*k+F59</f>
        <v>223.31127996753494</v>
      </c>
      <c r="G60" s="1">
        <f>(testdata[[#This Row],[e3]]-G59)*k+G59</f>
        <v>223.73784582648892</v>
      </c>
      <c r="H60" s="1">
        <f>(testdata[[#This Row],[e4]]-H59)*k+H59</f>
        <v>224.01250542376582</v>
      </c>
      <c r="I60" s="1">
        <f>(testdata[[#This Row],[e5]]-I59)*k+I59</f>
        <v>224.12207766642979</v>
      </c>
      <c r="J60" s="8">
        <f>vf_C1*testdata[[#This Row],[e6]]+vf_C2*testdata[[#This Row],[e5]]+vf_C3*testdata[[#This Row],[e4]]+vf_C4*testdata[[#This Row],[e3]]</f>
        <v>222.19671057394339</v>
      </c>
    </row>
    <row r="61" spans="1:10" x14ac:dyDescent="0.25">
      <c r="A61" s="5">
        <v>60</v>
      </c>
      <c r="B61" s="2">
        <v>42823</v>
      </c>
      <c r="C61" s="1">
        <v>223.5</v>
      </c>
      <c r="D61" s="11">
        <f>(testdata[[#This Row],[close]]-D60)*k +D60</f>
        <v>222.90385852045873</v>
      </c>
      <c r="E61" s="11">
        <f>(testdata[[#This Row],[e1]]-E60)*k+E60</f>
        <v>222.85873995215917</v>
      </c>
      <c r="F61" s="1">
        <f>(testdata[[#This Row],[e2]]-F60)*k+F60</f>
        <v>223.16043329574302</v>
      </c>
      <c r="G61" s="1">
        <f>(testdata[[#This Row],[e3]]-G60)*k+G60</f>
        <v>223.54537498290696</v>
      </c>
      <c r="H61" s="1">
        <f>(testdata[[#This Row],[e4]]-H60)*k+H60</f>
        <v>223.85679527681287</v>
      </c>
      <c r="I61" s="1">
        <f>(testdata[[#This Row],[e5]]-I60)*k+I60</f>
        <v>224.03365020322414</v>
      </c>
      <c r="J61" s="8">
        <f>vf_C1*testdata[[#This Row],[e6]]+vf_C2*testdata[[#This Row],[e5]]+vf_C3*testdata[[#This Row],[e4]]+vf_C4*testdata[[#This Row],[e3]]</f>
        <v>222.26491738777247</v>
      </c>
    </row>
    <row r="62" spans="1:10" x14ac:dyDescent="0.25">
      <c r="A62" s="5">
        <v>61</v>
      </c>
      <c r="B62" s="2">
        <v>42824</v>
      </c>
      <c r="C62" s="1">
        <v>224.21</v>
      </c>
      <c r="D62" s="11">
        <f>(testdata[[#This Row],[close]]-D61)*k +D61</f>
        <v>223.33923901363914</v>
      </c>
      <c r="E62" s="11">
        <f>(testdata[[#This Row],[e1]]-E61)*k+E61</f>
        <v>223.01890630598584</v>
      </c>
      <c r="F62" s="1">
        <f>(testdata[[#This Row],[e2]]-F61)*k+F61</f>
        <v>223.11325763249062</v>
      </c>
      <c r="G62" s="1">
        <f>(testdata[[#This Row],[e3]]-G61)*k+G61</f>
        <v>223.4013358661015</v>
      </c>
      <c r="H62" s="1">
        <f>(testdata[[#This Row],[e4]]-H61)*k+H61</f>
        <v>223.70497547324243</v>
      </c>
      <c r="I62" s="1">
        <f>(testdata[[#This Row],[e5]]-I61)*k+I61</f>
        <v>223.92409195989691</v>
      </c>
      <c r="J62" s="8">
        <f>vf_C1*testdata[[#This Row],[e6]]+vf_C2*testdata[[#This Row],[e5]]+vf_C3*testdata[[#This Row],[e4]]+vf_C4*testdata[[#This Row],[e3]]</f>
        <v>222.5654975424444</v>
      </c>
    </row>
    <row r="63" spans="1:10" x14ac:dyDescent="0.25">
      <c r="A63" s="5">
        <v>62</v>
      </c>
      <c r="B63" s="2">
        <v>42825</v>
      </c>
      <c r="C63" s="1">
        <v>223.69</v>
      </c>
      <c r="D63" s="11">
        <f>(testdata[[#This Row],[close]]-D62)*k +D62</f>
        <v>223.4561593424261</v>
      </c>
      <c r="E63" s="11">
        <f>(testdata[[#This Row],[e1]]-E62)*k+E62</f>
        <v>223.16465731813258</v>
      </c>
      <c r="F63" s="1">
        <f>(testdata[[#This Row],[e2]]-F62)*k+F62</f>
        <v>223.13039086103794</v>
      </c>
      <c r="G63" s="1">
        <f>(testdata[[#This Row],[e3]]-G62)*k+G62</f>
        <v>223.31102086441365</v>
      </c>
      <c r="H63" s="1">
        <f>(testdata[[#This Row],[e4]]-H62)*k+H62</f>
        <v>223.57365727029949</v>
      </c>
      <c r="I63" s="1">
        <f>(testdata[[#This Row],[e5]]-I62)*k+I62</f>
        <v>223.80728039669776</v>
      </c>
      <c r="J63" s="8">
        <f>vf_C1*testdata[[#This Row],[e6]]+vf_C2*testdata[[#This Row],[e5]]+vf_C3*testdata[[#This Row],[e4]]+vf_C4*testdata[[#This Row],[e3]]</f>
        <v>222.909697016564</v>
      </c>
    </row>
    <row r="64" spans="1:10" x14ac:dyDescent="0.25">
      <c r="A64" s="5">
        <v>63</v>
      </c>
      <c r="B64" s="2">
        <v>42828</v>
      </c>
      <c r="C64" s="1">
        <v>223.3</v>
      </c>
      <c r="D64" s="11">
        <f>(testdata[[#This Row],[close]]-D63)*k +D63</f>
        <v>223.40410622828406</v>
      </c>
      <c r="E64" s="11">
        <f>(testdata[[#This Row],[e1]]-E63)*k+E63</f>
        <v>223.24447362151642</v>
      </c>
      <c r="F64" s="1">
        <f>(testdata[[#This Row],[e2]]-F63)*k+F63</f>
        <v>223.1684184478641</v>
      </c>
      <c r="G64" s="1">
        <f>(testdata[[#This Row],[e3]]-G63)*k+G63</f>
        <v>223.26348672556381</v>
      </c>
      <c r="H64" s="1">
        <f>(testdata[[#This Row],[e4]]-H63)*k+H63</f>
        <v>223.47026708872093</v>
      </c>
      <c r="I64" s="1">
        <f>(testdata[[#This Row],[e5]]-I63)*k+I63</f>
        <v>223.69494262737214</v>
      </c>
      <c r="J64" s="8">
        <f>vf_C1*testdata[[#This Row],[e6]]+vf_C2*testdata[[#This Row],[e5]]+vf_C3*testdata[[#This Row],[e4]]+vf_C4*testdata[[#This Row],[e3]]</f>
        <v>223.16517103043452</v>
      </c>
    </row>
    <row r="65" spans="1:10" x14ac:dyDescent="0.25">
      <c r="A65" s="5">
        <v>64</v>
      </c>
      <c r="B65" s="2">
        <v>42829</v>
      </c>
      <c r="C65" s="1">
        <v>223.44</v>
      </c>
      <c r="D65" s="11">
        <f>(testdata[[#This Row],[close]]-D64)*k +D64</f>
        <v>223.41607081885604</v>
      </c>
      <c r="E65" s="11">
        <f>(testdata[[#This Row],[e1]]-E64)*k+E64</f>
        <v>223.3016726872963</v>
      </c>
      <c r="F65" s="1">
        <f>(testdata[[#This Row],[e2]]-F64)*k+F64</f>
        <v>223.21283652767482</v>
      </c>
      <c r="G65" s="1">
        <f>(testdata[[#This Row],[e3]]-G64)*k+G64</f>
        <v>223.24660332626749</v>
      </c>
      <c r="H65" s="1">
        <f>(testdata[[#This Row],[e4]]-H64)*k+H64</f>
        <v>223.39571250123646</v>
      </c>
      <c r="I65" s="1">
        <f>(testdata[[#This Row],[e5]]-I64)*k+I64</f>
        <v>223.59519925199359</v>
      </c>
      <c r="J65" s="8">
        <f>vf_C1*testdata[[#This Row],[e6]]+vf_C2*testdata[[#This Row],[e5]]+vf_C3*testdata[[#This Row],[e4]]+vf_C4*testdata[[#This Row],[e3]]</f>
        <v>223.33376247050523</v>
      </c>
    </row>
    <row r="66" spans="1:10" x14ac:dyDescent="0.25">
      <c r="A66" s="5">
        <v>65</v>
      </c>
      <c r="B66" s="2">
        <v>42830</v>
      </c>
      <c r="C66" s="1">
        <v>222.78</v>
      </c>
      <c r="D66" s="11">
        <f>(testdata[[#This Row],[close]]-D65)*k +D65</f>
        <v>223.20404721257069</v>
      </c>
      <c r="E66" s="11">
        <f>(testdata[[#This Row],[e1]]-E65)*k+E65</f>
        <v>223.26913086238775</v>
      </c>
      <c r="F66" s="1">
        <f>(testdata[[#This Row],[e2]]-F65)*k+F65</f>
        <v>223.23160130591248</v>
      </c>
      <c r="G66" s="1">
        <f>(testdata[[#This Row],[e3]]-G65)*k+G65</f>
        <v>223.24160265281583</v>
      </c>
      <c r="H66" s="1">
        <f>(testdata[[#This Row],[e4]]-H65)*k+H65</f>
        <v>223.34434255176291</v>
      </c>
      <c r="I66" s="1">
        <f>(testdata[[#This Row],[e5]]-I65)*k+I65</f>
        <v>223.51158035191671</v>
      </c>
      <c r="J66" s="8">
        <f>vf_C1*testdata[[#This Row],[e6]]+vf_C2*testdata[[#This Row],[e5]]+vf_C3*testdata[[#This Row],[e4]]+vf_C4*testdata[[#This Row],[e3]]</f>
        <v>223.35661069215689</v>
      </c>
    </row>
    <row r="67" spans="1:10" x14ac:dyDescent="0.25">
      <c r="A67" s="5">
        <v>66</v>
      </c>
      <c r="B67" s="2">
        <v>42831</v>
      </c>
      <c r="C67" s="1">
        <v>223.4</v>
      </c>
      <c r="D67" s="11">
        <f>(testdata[[#This Row],[close]]-D66)*k +D66</f>
        <v>223.26936480838046</v>
      </c>
      <c r="E67" s="11">
        <f>(testdata[[#This Row],[e1]]-E66)*k+E66</f>
        <v>223.26920884438533</v>
      </c>
      <c r="F67" s="1">
        <f>(testdata[[#This Row],[e2]]-F66)*k+F66</f>
        <v>223.2441371520701</v>
      </c>
      <c r="G67" s="1">
        <f>(testdata[[#This Row],[e3]]-G66)*k+G66</f>
        <v>223.24244748590058</v>
      </c>
      <c r="H67" s="1">
        <f>(testdata[[#This Row],[e4]]-H66)*k+H66</f>
        <v>223.31037752980879</v>
      </c>
      <c r="I67" s="1">
        <f>(testdata[[#This Row],[e5]]-I66)*k+I66</f>
        <v>223.44451274454741</v>
      </c>
      <c r="J67" s="8">
        <f>vf_C1*testdata[[#This Row],[e6]]+vf_C2*testdata[[#This Row],[e5]]+vf_C3*testdata[[#This Row],[e4]]+vf_C4*testdata[[#This Row],[e3]]</f>
        <v>223.35119761180226</v>
      </c>
    </row>
    <row r="68" spans="1:10" x14ac:dyDescent="0.25">
      <c r="A68" s="5">
        <v>67</v>
      </c>
      <c r="B68" s="2">
        <v>42832</v>
      </c>
      <c r="C68" s="1">
        <v>223.17</v>
      </c>
      <c r="D68" s="11">
        <f>(testdata[[#This Row],[close]]-D67)*k +D67</f>
        <v>223.23624320558696</v>
      </c>
      <c r="E68" s="11">
        <f>(testdata[[#This Row],[e1]]-E67)*k+E67</f>
        <v>223.2582202981192</v>
      </c>
      <c r="F68" s="1">
        <f>(testdata[[#This Row],[e2]]-F67)*k+F67</f>
        <v>223.24883153408646</v>
      </c>
      <c r="G68" s="1">
        <f>(testdata[[#This Row],[e3]]-G67)*k+G67</f>
        <v>223.24457550196254</v>
      </c>
      <c r="H68" s="1">
        <f>(testdata[[#This Row],[e4]]-H67)*k+H67</f>
        <v>223.2884435205267</v>
      </c>
      <c r="I68" s="1">
        <f>(testdata[[#This Row],[e5]]-I67)*k+I67</f>
        <v>223.39248966987384</v>
      </c>
      <c r="J68" s="8">
        <f>vf_C1*testdata[[#This Row],[e6]]+vf_C2*testdata[[#This Row],[e5]]+vf_C3*testdata[[#This Row],[e4]]+vf_C4*testdata[[#This Row],[e3]]</f>
        <v>223.32437700658556</v>
      </c>
    </row>
    <row r="69" spans="1:10" x14ac:dyDescent="0.25">
      <c r="A69" s="5">
        <v>68</v>
      </c>
      <c r="B69" s="2">
        <v>42835</v>
      </c>
      <c r="C69" s="1">
        <v>223.31</v>
      </c>
      <c r="D69" s="11">
        <f>(testdata[[#This Row],[close]]-D68)*k +D68</f>
        <v>223.26082880372465</v>
      </c>
      <c r="E69" s="11">
        <f>(testdata[[#This Row],[e1]]-E68)*k+E68</f>
        <v>223.25908979998769</v>
      </c>
      <c r="F69" s="1">
        <f>(testdata[[#This Row],[e2]]-F68)*k+F68</f>
        <v>223.25225095605353</v>
      </c>
      <c r="G69" s="1">
        <f>(testdata[[#This Row],[e3]]-G68)*k+G68</f>
        <v>223.24713398665955</v>
      </c>
      <c r="H69" s="1">
        <f>(testdata[[#This Row],[e4]]-H68)*k+H68</f>
        <v>223.27467367590432</v>
      </c>
      <c r="I69" s="1">
        <f>(testdata[[#This Row],[e5]]-I68)*k+I68</f>
        <v>223.35321767188401</v>
      </c>
      <c r="J69" s="8">
        <f>vf_C1*testdata[[#This Row],[e6]]+vf_C2*testdata[[#This Row],[e5]]+vf_C3*testdata[[#This Row],[e4]]+vf_C4*testdata[[#This Row],[e3]]</f>
        <v>223.30470863668302</v>
      </c>
    </row>
    <row r="70" spans="1:10" x14ac:dyDescent="0.25">
      <c r="A70" s="5">
        <v>69</v>
      </c>
      <c r="B70" s="2">
        <v>42836</v>
      </c>
      <c r="C70" s="1">
        <v>223.04</v>
      </c>
      <c r="D70" s="11">
        <f>(testdata[[#This Row],[close]]-D69)*k +D69</f>
        <v>223.18721920248311</v>
      </c>
      <c r="E70" s="11">
        <f>(testdata[[#This Row],[e1]]-E69)*k+E69</f>
        <v>223.23513293415283</v>
      </c>
      <c r="F70" s="1">
        <f>(testdata[[#This Row],[e2]]-F69)*k+F69</f>
        <v>223.2465449487533</v>
      </c>
      <c r="G70" s="1">
        <f>(testdata[[#This Row],[e3]]-G69)*k+G69</f>
        <v>223.24693764069079</v>
      </c>
      <c r="H70" s="1">
        <f>(testdata[[#This Row],[e4]]-H69)*k+H69</f>
        <v>223.26542833083315</v>
      </c>
      <c r="I70" s="1">
        <f>(testdata[[#This Row],[e5]]-I69)*k+I69</f>
        <v>223.3239545582004</v>
      </c>
      <c r="J70" s="8">
        <f>vf_C1*testdata[[#This Row],[e6]]+vf_C2*testdata[[#This Row],[e5]]+vf_C3*testdata[[#This Row],[e4]]+vf_C4*testdata[[#This Row],[e3]]</f>
        <v>223.26479977716178</v>
      </c>
    </row>
    <row r="71" spans="1:10" x14ac:dyDescent="0.25">
      <c r="A71" s="5">
        <v>70</v>
      </c>
      <c r="B71" s="2">
        <v>42837</v>
      </c>
      <c r="C71" s="1">
        <v>222.06</v>
      </c>
      <c r="D71" s="11">
        <f>(testdata[[#This Row],[close]]-D70)*k +D70</f>
        <v>222.81147946832206</v>
      </c>
      <c r="E71" s="11">
        <f>(testdata[[#This Row],[e1]]-E70)*k+E70</f>
        <v>223.09391511220923</v>
      </c>
      <c r="F71" s="1">
        <f>(testdata[[#This Row],[e2]]-F70)*k+F70</f>
        <v>223.19566833657194</v>
      </c>
      <c r="G71" s="1">
        <f>(testdata[[#This Row],[e3]]-G70)*k+G70</f>
        <v>223.22984787265116</v>
      </c>
      <c r="H71" s="1">
        <f>(testdata[[#This Row],[e4]]-H70)*k+H70</f>
        <v>223.25356817810581</v>
      </c>
      <c r="I71" s="1">
        <f>(testdata[[#This Row],[e5]]-I70)*k+I70</f>
        <v>223.30049243150219</v>
      </c>
      <c r="J71" s="8">
        <f>vf_C1*testdata[[#This Row],[e6]]+vf_C2*testdata[[#This Row],[e5]]+vf_C3*testdata[[#This Row],[e4]]+vf_C4*testdata[[#This Row],[e3]]</f>
        <v>223.09696977153908</v>
      </c>
    </row>
    <row r="72" spans="1:10" x14ac:dyDescent="0.25">
      <c r="A72" s="5">
        <v>71</v>
      </c>
      <c r="B72" s="2">
        <v>42838</v>
      </c>
      <c r="C72" s="1">
        <v>220.62</v>
      </c>
      <c r="D72" s="11">
        <f>(testdata[[#This Row],[close]]-D71)*k +D71</f>
        <v>222.08098631221472</v>
      </c>
      <c r="E72" s="11">
        <f>(testdata[[#This Row],[e1]]-E71)*k+E71</f>
        <v>222.75627217887774</v>
      </c>
      <c r="F72" s="1">
        <f>(testdata[[#This Row],[e2]]-F71)*k+F71</f>
        <v>223.04920295067387</v>
      </c>
      <c r="G72" s="1">
        <f>(testdata[[#This Row],[e3]]-G71)*k+G71</f>
        <v>223.16963289865873</v>
      </c>
      <c r="H72" s="1">
        <f>(testdata[[#This Row],[e4]]-H71)*k+H71</f>
        <v>223.22558975162346</v>
      </c>
      <c r="I72" s="1">
        <f>(testdata[[#This Row],[e5]]-I71)*k+I71</f>
        <v>223.27552487154261</v>
      </c>
      <c r="J72" s="8">
        <f>vf_C1*testdata[[#This Row],[e6]]+vf_C2*testdata[[#This Row],[e5]]+vf_C3*testdata[[#This Row],[e4]]+vf_C4*testdata[[#This Row],[e3]]</f>
        <v>222.68147579306878</v>
      </c>
    </row>
    <row r="73" spans="1:10" x14ac:dyDescent="0.25">
      <c r="A73" s="5">
        <v>72</v>
      </c>
      <c r="B73" s="2">
        <v>42842</v>
      </c>
      <c r="C73" s="1">
        <v>222.58</v>
      </c>
      <c r="D73" s="11">
        <f>(testdata[[#This Row],[close]]-D72)*k +D72</f>
        <v>222.24732420814314</v>
      </c>
      <c r="E73" s="11">
        <f>(testdata[[#This Row],[e1]]-E72)*k+E72</f>
        <v>222.58662285529954</v>
      </c>
      <c r="F73" s="1">
        <f>(testdata[[#This Row],[e2]]-F72)*k+F72</f>
        <v>222.8950095855491</v>
      </c>
      <c r="G73" s="1">
        <f>(testdata[[#This Row],[e3]]-G72)*k+G72</f>
        <v>223.07809179428887</v>
      </c>
      <c r="H73" s="1">
        <f>(testdata[[#This Row],[e4]]-H72)*k+H72</f>
        <v>223.17642376584527</v>
      </c>
      <c r="I73" s="1">
        <f>(testdata[[#This Row],[e5]]-I72)*k+I72</f>
        <v>223.2424911696435</v>
      </c>
      <c r="J73" s="8">
        <f>vf_C1*testdata[[#This Row],[e6]]+vf_C2*testdata[[#This Row],[e5]]+vf_C3*testdata[[#This Row],[e4]]+vf_C4*testdata[[#This Row],[e3]]</f>
        <v>222.36795151392323</v>
      </c>
    </row>
    <row r="74" spans="1:10" x14ac:dyDescent="0.25">
      <c r="A74" s="5">
        <v>73</v>
      </c>
      <c r="B74" s="2">
        <v>42843</v>
      </c>
      <c r="C74" s="1">
        <v>221.91</v>
      </c>
      <c r="D74" s="11">
        <f>(testdata[[#This Row],[close]]-D73)*k +D73</f>
        <v>222.13488280542876</v>
      </c>
      <c r="E74" s="11">
        <f>(testdata[[#This Row],[e1]]-E73)*k+E73</f>
        <v>222.43604283867595</v>
      </c>
      <c r="F74" s="1">
        <f>(testdata[[#This Row],[e2]]-F73)*k+F73</f>
        <v>222.74202066992473</v>
      </c>
      <c r="G74" s="1">
        <f>(testdata[[#This Row],[e3]]-G73)*k+G73</f>
        <v>222.9660680861675</v>
      </c>
      <c r="H74" s="1">
        <f>(testdata[[#This Row],[e4]]-H73)*k+H73</f>
        <v>223.10630520595268</v>
      </c>
      <c r="I74" s="1">
        <f>(testdata[[#This Row],[e5]]-I73)*k+I73</f>
        <v>223.19709584841323</v>
      </c>
      <c r="J74" s="8">
        <f>vf_C1*testdata[[#This Row],[e6]]+vf_C2*testdata[[#This Row],[e5]]+vf_C3*testdata[[#This Row],[e4]]+vf_C4*testdata[[#This Row],[e3]]</f>
        <v>222.13653317005958</v>
      </c>
    </row>
    <row r="75" spans="1:10" x14ac:dyDescent="0.25">
      <c r="A75" s="5">
        <v>74</v>
      </c>
      <c r="B75" s="2">
        <v>42844</v>
      </c>
      <c r="C75" s="1">
        <v>221.5</v>
      </c>
      <c r="D75" s="11">
        <f>(testdata[[#This Row],[close]]-D74)*k +D74</f>
        <v>221.92325520361916</v>
      </c>
      <c r="E75" s="11">
        <f>(testdata[[#This Row],[e1]]-E74)*k+E74</f>
        <v>222.26511362699034</v>
      </c>
      <c r="F75" s="1">
        <f>(testdata[[#This Row],[e2]]-F74)*k+F74</f>
        <v>222.58305165561327</v>
      </c>
      <c r="G75" s="1">
        <f>(testdata[[#This Row],[e3]]-G74)*k+G74</f>
        <v>222.83839594264941</v>
      </c>
      <c r="H75" s="1">
        <f>(testdata[[#This Row],[e4]]-H74)*k+H74</f>
        <v>223.01700211818493</v>
      </c>
      <c r="I75" s="1">
        <f>(testdata[[#This Row],[e5]]-I74)*k+I74</f>
        <v>223.13706460500379</v>
      </c>
      <c r="J75" s="8">
        <f>vf_C1*testdata[[#This Row],[e6]]+vf_C2*testdata[[#This Row],[e5]]+vf_C3*testdata[[#This Row],[e4]]+vf_C4*testdata[[#This Row],[e3]]</f>
        <v>221.92778294191658</v>
      </c>
    </row>
    <row r="76" spans="1:10" x14ac:dyDescent="0.25">
      <c r="A76" s="5">
        <v>75</v>
      </c>
      <c r="B76" s="2">
        <v>42845</v>
      </c>
      <c r="C76" s="1">
        <v>223.31</v>
      </c>
      <c r="D76" s="11">
        <f>(testdata[[#This Row],[close]]-D75)*k +D75</f>
        <v>222.38550346907945</v>
      </c>
      <c r="E76" s="11">
        <f>(testdata[[#This Row],[e1]]-E75)*k+E75</f>
        <v>222.30524357435337</v>
      </c>
      <c r="F76" s="1">
        <f>(testdata[[#This Row],[e2]]-F75)*k+F75</f>
        <v>222.49044896185998</v>
      </c>
      <c r="G76" s="1">
        <f>(testdata[[#This Row],[e3]]-G75)*k+G75</f>
        <v>222.7224136157196</v>
      </c>
      <c r="H76" s="1">
        <f>(testdata[[#This Row],[e4]]-H75)*k+H75</f>
        <v>222.91880595069648</v>
      </c>
      <c r="I76" s="1">
        <f>(testdata[[#This Row],[e5]]-I75)*k+I75</f>
        <v>223.06431172023468</v>
      </c>
      <c r="J76" s="8">
        <f>vf_C1*testdata[[#This Row],[e6]]+vf_C2*testdata[[#This Row],[e5]]+vf_C3*testdata[[#This Row],[e4]]+vf_C4*testdata[[#This Row],[e3]]</f>
        <v>221.95628466656581</v>
      </c>
    </row>
    <row r="77" spans="1:10" x14ac:dyDescent="0.25">
      <c r="A77" s="5">
        <v>76</v>
      </c>
      <c r="B77" s="2">
        <v>42846</v>
      </c>
      <c r="C77" s="1">
        <v>222.6</v>
      </c>
      <c r="D77" s="11">
        <f>(testdata[[#This Row],[close]]-D76)*k +D76</f>
        <v>222.45700231271962</v>
      </c>
      <c r="E77" s="11">
        <f>(testdata[[#This Row],[e1]]-E76)*k+E76</f>
        <v>222.35582982047546</v>
      </c>
      <c r="F77" s="1">
        <f>(testdata[[#This Row],[e2]]-F76)*k+F76</f>
        <v>222.44557591473182</v>
      </c>
      <c r="G77" s="1">
        <f>(testdata[[#This Row],[e3]]-G76)*k+G76</f>
        <v>222.63013438205701</v>
      </c>
      <c r="H77" s="1">
        <f>(testdata[[#This Row],[e4]]-H76)*k+H76</f>
        <v>222.82258209448332</v>
      </c>
      <c r="I77" s="1">
        <f>(testdata[[#This Row],[e5]]-I76)*k+I76</f>
        <v>222.98373517831757</v>
      </c>
      <c r="J77" s="8">
        <f>vf_C1*testdata[[#This Row],[e6]]+vf_C2*testdata[[#This Row],[e5]]+vf_C3*testdata[[#This Row],[e4]]+vf_C4*testdata[[#This Row],[e3]]</f>
        <v>222.08304039232439</v>
      </c>
    </row>
    <row r="78" spans="1:10" x14ac:dyDescent="0.25">
      <c r="A78" s="5">
        <v>77</v>
      </c>
      <c r="B78" s="2">
        <v>42849</v>
      </c>
      <c r="C78" s="1">
        <v>225.04</v>
      </c>
      <c r="D78" s="11">
        <f>(testdata[[#This Row],[close]]-D77)*k +D77</f>
        <v>223.31800154181309</v>
      </c>
      <c r="E78" s="11">
        <f>(testdata[[#This Row],[e1]]-E77)*k+E77</f>
        <v>222.67655372758801</v>
      </c>
      <c r="F78" s="1">
        <f>(testdata[[#This Row],[e2]]-F77)*k+F77</f>
        <v>222.52256851901723</v>
      </c>
      <c r="G78" s="1">
        <f>(testdata[[#This Row],[e3]]-G77)*k+G77</f>
        <v>222.59427909437707</v>
      </c>
      <c r="H78" s="1">
        <f>(testdata[[#This Row],[e4]]-H77)*k+H77</f>
        <v>222.74648109444792</v>
      </c>
      <c r="I78" s="1">
        <f>(testdata[[#This Row],[e5]]-I77)*k+I77</f>
        <v>222.90465048369435</v>
      </c>
      <c r="J78" s="8">
        <f>vf_C1*testdata[[#This Row],[e6]]+vf_C2*testdata[[#This Row],[e5]]+vf_C3*testdata[[#This Row],[e4]]+vf_C4*testdata[[#This Row],[e3]]</f>
        <v>222.51586044927535</v>
      </c>
    </row>
    <row r="79" spans="1:10" x14ac:dyDescent="0.25">
      <c r="A79" s="5">
        <v>78</v>
      </c>
      <c r="B79" s="2">
        <v>42850</v>
      </c>
      <c r="C79" s="1">
        <v>226.35</v>
      </c>
      <c r="D79" s="11">
        <f>(testdata[[#This Row],[close]]-D78)*k +D78</f>
        <v>224.32866769454205</v>
      </c>
      <c r="E79" s="11">
        <f>(testdata[[#This Row],[e1]]-E78)*k+E78</f>
        <v>223.22725838323936</v>
      </c>
      <c r="F79" s="1">
        <f>(testdata[[#This Row],[e2]]-F78)*k+F78</f>
        <v>222.75746514042461</v>
      </c>
      <c r="G79" s="1">
        <f>(testdata[[#This Row],[e3]]-G78)*k+G78</f>
        <v>222.64867444305958</v>
      </c>
      <c r="H79" s="1">
        <f>(testdata[[#This Row],[e4]]-H78)*k+H78</f>
        <v>222.71387887731848</v>
      </c>
      <c r="I79" s="1">
        <f>(testdata[[#This Row],[e5]]-I78)*k+I78</f>
        <v>222.84105994823574</v>
      </c>
      <c r="J79" s="8">
        <f>vf_C1*testdata[[#This Row],[e6]]+vf_C2*testdata[[#This Row],[e5]]+vf_C3*testdata[[#This Row],[e4]]+vf_C4*testdata[[#This Row],[e3]]</f>
        <v>223.28012079215171</v>
      </c>
    </row>
    <row r="80" spans="1:10" x14ac:dyDescent="0.25">
      <c r="A80" s="5">
        <v>79</v>
      </c>
      <c r="B80" s="2">
        <v>42851</v>
      </c>
      <c r="C80" s="1">
        <v>226.21</v>
      </c>
      <c r="D80" s="11">
        <f>(testdata[[#This Row],[close]]-D79)*k +D79</f>
        <v>224.95577846302803</v>
      </c>
      <c r="E80" s="11">
        <f>(testdata[[#This Row],[e1]]-E79)*k+E79</f>
        <v>223.80343174316891</v>
      </c>
      <c r="F80" s="1">
        <f>(testdata[[#This Row],[e2]]-F79)*k+F79</f>
        <v>223.10612067467272</v>
      </c>
      <c r="G80" s="1">
        <f>(testdata[[#This Row],[e3]]-G79)*k+G79</f>
        <v>222.80115652026396</v>
      </c>
      <c r="H80" s="1">
        <f>(testdata[[#This Row],[e4]]-H79)*k+H79</f>
        <v>222.74297142496698</v>
      </c>
      <c r="I80" s="1">
        <f>(testdata[[#This Row],[e5]]-I79)*k+I79</f>
        <v>222.80836377381283</v>
      </c>
      <c r="J80" s="8">
        <f>vf_C1*testdata[[#This Row],[e6]]+vf_C2*testdata[[#This Row],[e5]]+vf_C3*testdata[[#This Row],[e4]]+vf_C4*testdata[[#This Row],[e3]]</f>
        <v>224.15156876975982</v>
      </c>
    </row>
    <row r="81" spans="1:10" x14ac:dyDescent="0.25">
      <c r="A81" s="5">
        <v>80</v>
      </c>
      <c r="B81" s="2">
        <v>42852</v>
      </c>
      <c r="C81" s="1">
        <v>226.4</v>
      </c>
      <c r="D81" s="11">
        <f>(testdata[[#This Row],[close]]-D80)*k +D80</f>
        <v>225.43718564201868</v>
      </c>
      <c r="E81" s="11">
        <f>(testdata[[#This Row],[e1]]-E80)*k+E80</f>
        <v>224.34801637611884</v>
      </c>
      <c r="F81" s="1">
        <f>(testdata[[#This Row],[e2]]-F80)*k+F80</f>
        <v>223.52008590848808</v>
      </c>
      <c r="G81" s="1">
        <f>(testdata[[#This Row],[e3]]-G80)*k+G80</f>
        <v>223.04079964967201</v>
      </c>
      <c r="H81" s="1">
        <f>(testdata[[#This Row],[e4]]-H80)*k+H80</f>
        <v>222.84224749986865</v>
      </c>
      <c r="I81" s="1">
        <f>(testdata[[#This Row],[e5]]-I80)*k+I80</f>
        <v>222.81965834916477</v>
      </c>
      <c r="J81" s="8">
        <f>vf_C1*testdata[[#This Row],[e6]]+vf_C2*testdata[[#This Row],[e5]]+vf_C3*testdata[[#This Row],[e4]]+vf_C4*testdata[[#This Row],[e3]]</f>
        <v>224.97520268295057</v>
      </c>
    </row>
    <row r="82" spans="1:10" x14ac:dyDescent="0.25">
      <c r="A82" s="5">
        <v>81</v>
      </c>
      <c r="B82" s="2">
        <v>42853</v>
      </c>
      <c r="C82" s="1">
        <v>225.91</v>
      </c>
      <c r="D82" s="11">
        <f>(testdata[[#This Row],[close]]-D81)*k +D81</f>
        <v>225.59479042801246</v>
      </c>
      <c r="E82" s="11">
        <f>(testdata[[#This Row],[e1]]-E81)*k+E81</f>
        <v>224.76360772675005</v>
      </c>
      <c r="F82" s="1">
        <f>(testdata[[#This Row],[e2]]-F81)*k+F81</f>
        <v>223.93459318124206</v>
      </c>
      <c r="G82" s="1">
        <f>(testdata[[#This Row],[e3]]-G81)*k+G81</f>
        <v>223.33873082686202</v>
      </c>
      <c r="H82" s="1">
        <f>(testdata[[#This Row],[e4]]-H81)*k+H81</f>
        <v>223.00774194219977</v>
      </c>
      <c r="I82" s="1">
        <f>(testdata[[#This Row],[e5]]-I81)*k+I81</f>
        <v>222.88235288017643</v>
      </c>
      <c r="J82" s="8">
        <f>vf_C1*testdata[[#This Row],[e6]]+vf_C2*testdata[[#This Row],[e5]]+vf_C3*testdata[[#This Row],[e4]]+vf_C4*testdata[[#This Row],[e3]]</f>
        <v>225.59559898687337</v>
      </c>
    </row>
    <row r="83" spans="1:10" x14ac:dyDescent="0.25">
      <c r="A83" s="5">
        <v>82</v>
      </c>
      <c r="B83" s="2">
        <v>42856</v>
      </c>
      <c r="C83" s="1">
        <v>226.48</v>
      </c>
      <c r="D83" s="11">
        <f>(testdata[[#This Row],[close]]-D82)*k +D82</f>
        <v>225.88986028534163</v>
      </c>
      <c r="E83" s="11">
        <f>(testdata[[#This Row],[e1]]-E82)*k+E82</f>
        <v>225.13902524628057</v>
      </c>
      <c r="F83" s="1">
        <f>(testdata[[#This Row],[e2]]-F82)*k+F82</f>
        <v>224.33607053625491</v>
      </c>
      <c r="G83" s="1">
        <f>(testdata[[#This Row],[e3]]-G82)*k+G82</f>
        <v>223.67117739665966</v>
      </c>
      <c r="H83" s="1">
        <f>(testdata[[#This Row],[e4]]-H82)*k+H82</f>
        <v>223.22888709368641</v>
      </c>
      <c r="I83" s="1">
        <f>(testdata[[#This Row],[e5]]-I82)*k+I82</f>
        <v>222.99786428467976</v>
      </c>
      <c r="J83" s="8">
        <f>vf_C1*testdata[[#This Row],[e6]]+vf_C2*testdata[[#This Row],[e5]]+vf_C3*testdata[[#This Row],[e4]]+vf_C4*testdata[[#This Row],[e3]]</f>
        <v>226.06346032176998</v>
      </c>
    </row>
    <row r="84" spans="1:10" x14ac:dyDescent="0.25">
      <c r="A84" s="5">
        <v>83</v>
      </c>
      <c r="B84" s="2">
        <v>42857</v>
      </c>
      <c r="C84" s="1">
        <v>226.56</v>
      </c>
      <c r="D84" s="11">
        <f>(testdata[[#This Row],[close]]-D83)*k +D83</f>
        <v>226.11324019022774</v>
      </c>
      <c r="E84" s="11">
        <f>(testdata[[#This Row],[e1]]-E83)*k+E83</f>
        <v>225.46376356092964</v>
      </c>
      <c r="F84" s="1">
        <f>(testdata[[#This Row],[e2]]-F83)*k+F83</f>
        <v>224.71196821114648</v>
      </c>
      <c r="G84" s="1">
        <f>(testdata[[#This Row],[e3]]-G83)*k+G83</f>
        <v>224.01810766815527</v>
      </c>
      <c r="H84" s="1">
        <f>(testdata[[#This Row],[e4]]-H83)*k+H83</f>
        <v>223.49196061850935</v>
      </c>
      <c r="I84" s="1">
        <f>(testdata[[#This Row],[e5]]-I83)*k+I83</f>
        <v>223.16256306262295</v>
      </c>
      <c r="J84" s="8">
        <f>vf_C1*testdata[[#This Row],[e6]]+vf_C2*testdata[[#This Row],[e5]]+vf_C3*testdata[[#This Row],[e4]]+vf_C4*testdata[[#This Row],[e3]]</f>
        <v>226.40565483850344</v>
      </c>
    </row>
    <row r="85" spans="1:10" x14ac:dyDescent="0.25">
      <c r="A85" s="5">
        <v>84</v>
      </c>
      <c r="B85" s="2">
        <v>42858</v>
      </c>
      <c r="C85" s="1">
        <v>226.29</v>
      </c>
      <c r="D85" s="11">
        <f>(testdata[[#This Row],[close]]-D84)*k +D84</f>
        <v>226.17216012681848</v>
      </c>
      <c r="E85" s="11">
        <f>(testdata[[#This Row],[e1]]-E84)*k+E84</f>
        <v>225.69989574955926</v>
      </c>
      <c r="F85" s="1">
        <f>(testdata[[#This Row],[e2]]-F84)*k+F84</f>
        <v>225.04127739061741</v>
      </c>
      <c r="G85" s="1">
        <f>(testdata[[#This Row],[e3]]-G84)*k+G84</f>
        <v>224.3591642423093</v>
      </c>
      <c r="H85" s="1">
        <f>(testdata[[#This Row],[e4]]-H84)*k+H84</f>
        <v>223.78102849310935</v>
      </c>
      <c r="I85" s="1">
        <f>(testdata[[#This Row],[e5]]-I84)*k+I84</f>
        <v>223.36871820611842</v>
      </c>
      <c r="J85" s="8">
        <f>vf_C1*testdata[[#This Row],[e6]]+vf_C2*testdata[[#This Row],[e5]]+vf_C3*testdata[[#This Row],[e4]]+vf_C4*testdata[[#This Row],[e3]]</f>
        <v>226.60534789310998</v>
      </c>
    </row>
    <row r="86" spans="1:10" x14ac:dyDescent="0.25">
      <c r="A86" s="5">
        <v>85</v>
      </c>
      <c r="B86" s="2">
        <v>42859</v>
      </c>
      <c r="C86" s="1">
        <v>226.55</v>
      </c>
      <c r="D86" s="11">
        <f>(testdata[[#This Row],[close]]-D85)*k +D85</f>
        <v>226.29810675121232</v>
      </c>
      <c r="E86" s="11">
        <f>(testdata[[#This Row],[e1]]-E85)*k+E85</f>
        <v>225.89929941677696</v>
      </c>
      <c r="F86" s="1">
        <f>(testdata[[#This Row],[e2]]-F85)*k+F85</f>
        <v>225.32728473267059</v>
      </c>
      <c r="G86" s="1">
        <f>(testdata[[#This Row],[e3]]-G85)*k+G85</f>
        <v>224.68187107242974</v>
      </c>
      <c r="H86" s="1">
        <f>(testdata[[#This Row],[e4]]-H85)*k+H85</f>
        <v>224.08130935288281</v>
      </c>
      <c r="I86" s="1">
        <f>(testdata[[#This Row],[e5]]-I85)*k+I85</f>
        <v>223.60624858837321</v>
      </c>
      <c r="J86" s="8">
        <f>vf_C1*testdata[[#This Row],[e6]]+vf_C2*testdata[[#This Row],[e5]]+vf_C3*testdata[[#This Row],[e4]]+vf_C4*testdata[[#This Row],[e3]]</f>
        <v>226.72092316007672</v>
      </c>
    </row>
    <row r="87" spans="1:10" x14ac:dyDescent="0.25">
      <c r="A87" s="5">
        <v>86</v>
      </c>
      <c r="B87" s="2">
        <v>42860</v>
      </c>
      <c r="C87" s="1">
        <v>227.44</v>
      </c>
      <c r="D87" s="11">
        <f>(testdata[[#This Row],[close]]-D86)*k +D86</f>
        <v>226.67873783414154</v>
      </c>
      <c r="E87" s="11">
        <f>(testdata[[#This Row],[e1]]-E86)*k+E86</f>
        <v>226.15911222256514</v>
      </c>
      <c r="F87" s="1">
        <f>(testdata[[#This Row],[e2]]-F86)*k+F86</f>
        <v>225.60456056263544</v>
      </c>
      <c r="G87" s="1">
        <f>(testdata[[#This Row],[e3]]-G86)*k+G86</f>
        <v>224.98943423583165</v>
      </c>
      <c r="H87" s="1">
        <f>(testdata[[#This Row],[e4]]-H86)*k+H86</f>
        <v>224.3840176471991</v>
      </c>
      <c r="I87" s="1">
        <f>(testdata[[#This Row],[e5]]-I86)*k+I86</f>
        <v>223.86550494131518</v>
      </c>
      <c r="J87" s="8">
        <f>vf_C1*testdata[[#This Row],[e6]]+vf_C2*testdata[[#This Row],[e5]]+vf_C3*testdata[[#This Row],[e4]]+vf_C4*testdata[[#This Row],[e3]]</f>
        <v>226.884121572445</v>
      </c>
    </row>
    <row r="88" spans="1:10" x14ac:dyDescent="0.25">
      <c r="A88" s="5">
        <v>87</v>
      </c>
      <c r="B88" s="2">
        <v>42863</v>
      </c>
      <c r="C88" s="1">
        <v>227.41</v>
      </c>
      <c r="D88" s="11">
        <f>(testdata[[#This Row],[close]]-D87)*k +D87</f>
        <v>226.9224918894277</v>
      </c>
      <c r="E88" s="11">
        <f>(testdata[[#This Row],[e1]]-E87)*k+E87</f>
        <v>226.41357211151933</v>
      </c>
      <c r="F88" s="1">
        <f>(testdata[[#This Row],[e2]]-F87)*k+F87</f>
        <v>225.87423107893008</v>
      </c>
      <c r="G88" s="1">
        <f>(testdata[[#This Row],[e3]]-G87)*k+G87</f>
        <v>225.28436651686445</v>
      </c>
      <c r="H88" s="1">
        <f>(testdata[[#This Row],[e4]]-H87)*k+H87</f>
        <v>224.68413393708755</v>
      </c>
      <c r="I88" s="1">
        <f>(testdata[[#This Row],[e5]]-I87)*k+I87</f>
        <v>224.1383812732393</v>
      </c>
      <c r="J88" s="8">
        <f>vf_C1*testdata[[#This Row],[e6]]+vf_C2*testdata[[#This Row],[e5]]+vf_C3*testdata[[#This Row],[e4]]+vf_C4*testdata[[#This Row],[e3]]</f>
        <v>227.07546283199383</v>
      </c>
    </row>
    <row r="89" spans="1:10" x14ac:dyDescent="0.25">
      <c r="A89" s="5">
        <v>88</v>
      </c>
      <c r="B89" s="2">
        <v>42864</v>
      </c>
      <c r="C89" s="1">
        <v>227.2</v>
      </c>
      <c r="D89" s="11">
        <f>(testdata[[#This Row],[close]]-D88)*k +D88</f>
        <v>227.01499459295181</v>
      </c>
      <c r="E89" s="11">
        <f>(testdata[[#This Row],[e1]]-E88)*k+E88</f>
        <v>226.61404627199681</v>
      </c>
      <c r="F89" s="1">
        <f>(testdata[[#This Row],[e2]]-F88)*k+F88</f>
        <v>226.12083614328566</v>
      </c>
      <c r="G89" s="1">
        <f>(testdata[[#This Row],[e3]]-G88)*k+G88</f>
        <v>225.56318972567152</v>
      </c>
      <c r="H89" s="1">
        <f>(testdata[[#This Row],[e4]]-H88)*k+H88</f>
        <v>224.97715253328221</v>
      </c>
      <c r="I89" s="1">
        <f>(testdata[[#This Row],[e5]]-I88)*k+I88</f>
        <v>224.41797169325361</v>
      </c>
      <c r="J89" s="8">
        <f>vf_C1*testdata[[#This Row],[e6]]+vf_C2*testdata[[#This Row],[e5]]+vf_C3*testdata[[#This Row],[e4]]+vf_C4*testdata[[#This Row],[e3]]</f>
        <v>227.23120941674813</v>
      </c>
    </row>
    <row r="90" spans="1:10" x14ac:dyDescent="0.25">
      <c r="A90" s="5">
        <v>89</v>
      </c>
      <c r="B90" s="2">
        <v>42865</v>
      </c>
      <c r="C90" s="1">
        <v>227.61</v>
      </c>
      <c r="D90" s="11">
        <f>(testdata[[#This Row],[close]]-D89)*k +D89</f>
        <v>227.21332972863453</v>
      </c>
      <c r="E90" s="11">
        <f>(testdata[[#This Row],[e1]]-E89)*k+E89</f>
        <v>226.81380742420939</v>
      </c>
      <c r="F90" s="1">
        <f>(testdata[[#This Row],[e2]]-F89)*k+F89</f>
        <v>226.35182657026024</v>
      </c>
      <c r="G90" s="1">
        <f>(testdata[[#This Row],[e3]]-G89)*k+G89</f>
        <v>225.82606867386775</v>
      </c>
      <c r="H90" s="1">
        <f>(testdata[[#This Row],[e4]]-H89)*k+H89</f>
        <v>225.26012458014407</v>
      </c>
      <c r="I90" s="1">
        <f>(testdata[[#This Row],[e5]]-I89)*k+I89</f>
        <v>224.69868932221709</v>
      </c>
      <c r="J90" s="8">
        <f>vf_C1*testdata[[#This Row],[e6]]+vf_C2*testdata[[#This Row],[e5]]+vf_C3*testdata[[#This Row],[e4]]+vf_C4*testdata[[#This Row],[e3]]</f>
        <v>227.38151404624489</v>
      </c>
    </row>
    <row r="91" spans="1:10" x14ac:dyDescent="0.25">
      <c r="A91" s="5">
        <v>90</v>
      </c>
      <c r="B91" s="2">
        <v>42866</v>
      </c>
      <c r="C91" s="1">
        <v>227.14</v>
      </c>
      <c r="D91" s="11">
        <f>(testdata[[#This Row],[close]]-D90)*k +D90</f>
        <v>227.18888648575634</v>
      </c>
      <c r="E91" s="11">
        <f>(testdata[[#This Row],[e1]]-E90)*k+E90</f>
        <v>226.93883377805838</v>
      </c>
      <c r="F91" s="1">
        <f>(testdata[[#This Row],[e2]]-F90)*k+F90</f>
        <v>226.54749563952629</v>
      </c>
      <c r="G91" s="1">
        <f>(testdata[[#This Row],[e3]]-G90)*k+G90</f>
        <v>226.06654432908726</v>
      </c>
      <c r="H91" s="1">
        <f>(testdata[[#This Row],[e4]]-H90)*k+H90</f>
        <v>225.52893116312512</v>
      </c>
      <c r="I91" s="1">
        <f>(testdata[[#This Row],[e5]]-I90)*k+I90</f>
        <v>224.97543660251978</v>
      </c>
      <c r="J91" s="8">
        <f>vf_C1*testdata[[#This Row],[e6]]+vf_C2*testdata[[#This Row],[e5]]+vf_C3*testdata[[#This Row],[e4]]+vf_C4*testdata[[#This Row],[e3]]</f>
        <v>227.46021276574743</v>
      </c>
    </row>
    <row r="92" spans="1:10" x14ac:dyDescent="0.25">
      <c r="A92" s="5">
        <v>91</v>
      </c>
      <c r="B92" s="2">
        <v>42867</v>
      </c>
      <c r="C92" s="1">
        <v>226.76</v>
      </c>
      <c r="D92" s="11">
        <f>(testdata[[#This Row],[close]]-D91)*k +D91</f>
        <v>227.04592432383757</v>
      </c>
      <c r="E92" s="11">
        <f>(testdata[[#This Row],[e1]]-E91)*k+E91</f>
        <v>226.97453062665144</v>
      </c>
      <c r="F92" s="1">
        <f>(testdata[[#This Row],[e2]]-F91)*k+F91</f>
        <v>226.68984063523467</v>
      </c>
      <c r="G92" s="1">
        <f>(testdata[[#This Row],[e3]]-G91)*k+G91</f>
        <v>226.27430976446973</v>
      </c>
      <c r="H92" s="1">
        <f>(testdata[[#This Row],[e4]]-H91)*k+H91</f>
        <v>225.77739069690665</v>
      </c>
      <c r="I92" s="1">
        <f>(testdata[[#This Row],[e5]]-I91)*k+I91</f>
        <v>225.24275463398206</v>
      </c>
      <c r="J92" s="8">
        <f>vf_C1*testdata[[#This Row],[e6]]+vf_C2*testdata[[#This Row],[e5]]+vf_C3*testdata[[#This Row],[e4]]+vf_C4*testdata[[#This Row],[e3]]</f>
        <v>227.42783559245504</v>
      </c>
    </row>
    <row r="93" spans="1:10" x14ac:dyDescent="0.25">
      <c r="A93" s="5">
        <v>92</v>
      </c>
      <c r="B93" s="2">
        <v>42870</v>
      </c>
      <c r="C93" s="1">
        <v>228.01</v>
      </c>
      <c r="D93" s="11">
        <f>(testdata[[#This Row],[close]]-D92)*k +D92</f>
        <v>227.36728288255838</v>
      </c>
      <c r="E93" s="11">
        <f>(testdata[[#This Row],[e1]]-E92)*k+E92</f>
        <v>227.10544804528709</v>
      </c>
      <c r="F93" s="1">
        <f>(testdata[[#This Row],[e2]]-F92)*k+F92</f>
        <v>226.82837643858548</v>
      </c>
      <c r="G93" s="1">
        <f>(testdata[[#This Row],[e3]]-G92)*k+G92</f>
        <v>226.45899865584164</v>
      </c>
      <c r="H93" s="1">
        <f>(testdata[[#This Row],[e4]]-H92)*k+H92</f>
        <v>226.00459334988497</v>
      </c>
      <c r="I93" s="1">
        <f>(testdata[[#This Row],[e5]]-I92)*k+I92</f>
        <v>225.49670087261637</v>
      </c>
      <c r="J93" s="8">
        <f>vf_C1*testdata[[#This Row],[e6]]+vf_C2*testdata[[#This Row],[e5]]+vf_C3*testdata[[#This Row],[e4]]+vf_C4*testdata[[#This Row],[e3]]</f>
        <v>227.46826098252268</v>
      </c>
    </row>
    <row r="94" spans="1:10" x14ac:dyDescent="0.25">
      <c r="A94" s="5">
        <v>93</v>
      </c>
      <c r="B94" s="2">
        <v>42871</v>
      </c>
      <c r="C94" s="1">
        <v>227.8</v>
      </c>
      <c r="D94" s="11">
        <f>(testdata[[#This Row],[close]]-D93)*k +D93</f>
        <v>227.51152192170559</v>
      </c>
      <c r="E94" s="11">
        <f>(testdata[[#This Row],[e1]]-E93)*k+E93</f>
        <v>227.24080600409326</v>
      </c>
      <c r="F94" s="1">
        <f>(testdata[[#This Row],[e2]]-F93)*k+F93</f>
        <v>226.96585296042142</v>
      </c>
      <c r="G94" s="1">
        <f>(testdata[[#This Row],[e3]]-G93)*k+G93</f>
        <v>226.62795009070157</v>
      </c>
      <c r="H94" s="1">
        <f>(testdata[[#This Row],[e4]]-H93)*k+H93</f>
        <v>226.21237893015717</v>
      </c>
      <c r="I94" s="1">
        <f>(testdata[[#This Row],[e5]]-I93)*k+I93</f>
        <v>225.73526022512996</v>
      </c>
      <c r="J94" s="8">
        <f>vf_C1*testdata[[#This Row],[e6]]+vf_C2*testdata[[#This Row],[e5]]+vf_C3*testdata[[#This Row],[e4]]+vf_C4*testdata[[#This Row],[e3]]</f>
        <v>227.55574718332571</v>
      </c>
    </row>
    <row r="95" spans="1:10" x14ac:dyDescent="0.25">
      <c r="A95" s="5">
        <v>94</v>
      </c>
      <c r="B95" s="2">
        <v>42872</v>
      </c>
      <c r="C95" s="1">
        <v>223.76</v>
      </c>
      <c r="D95" s="11">
        <f>(testdata[[#This Row],[close]]-D94)*k +D94</f>
        <v>226.26101461447038</v>
      </c>
      <c r="E95" s="11">
        <f>(testdata[[#This Row],[e1]]-E94)*k+E94</f>
        <v>226.91420887421896</v>
      </c>
      <c r="F95" s="1">
        <f>(testdata[[#This Row],[e2]]-F94)*k+F94</f>
        <v>226.94863826502061</v>
      </c>
      <c r="G95" s="1">
        <f>(testdata[[#This Row],[e3]]-G94)*k+G94</f>
        <v>226.73484614880792</v>
      </c>
      <c r="H95" s="1">
        <f>(testdata[[#This Row],[e4]]-H94)*k+H94</f>
        <v>226.38653466970743</v>
      </c>
      <c r="I95" s="1">
        <f>(testdata[[#This Row],[e5]]-I94)*k+I94</f>
        <v>225.95235170665578</v>
      </c>
      <c r="J95" s="8">
        <f>vf_C1*testdata[[#This Row],[e6]]+vf_C2*testdata[[#This Row],[e5]]+vf_C3*testdata[[#This Row],[e4]]+vf_C4*testdata[[#This Row],[e3]]</f>
        <v>227.18317202314677</v>
      </c>
    </row>
    <row r="96" spans="1:10" x14ac:dyDescent="0.25">
      <c r="A96" s="5">
        <v>95</v>
      </c>
      <c r="B96" s="2">
        <v>42873</v>
      </c>
      <c r="C96" s="1">
        <v>224.66</v>
      </c>
      <c r="D96" s="11">
        <f>(testdata[[#This Row],[close]]-D95)*k +D95</f>
        <v>225.72734307631359</v>
      </c>
      <c r="E96" s="11">
        <f>(testdata[[#This Row],[e1]]-E95)*k+E95</f>
        <v>226.51858694158383</v>
      </c>
      <c r="F96" s="1">
        <f>(testdata[[#This Row],[e2]]-F95)*k+F95</f>
        <v>226.80528782387501</v>
      </c>
      <c r="G96" s="1">
        <f>(testdata[[#This Row],[e3]]-G95)*k+G95</f>
        <v>226.7583267071636</v>
      </c>
      <c r="H96" s="1">
        <f>(testdata[[#This Row],[e4]]-H95)*k+H95</f>
        <v>226.5104653488595</v>
      </c>
      <c r="I96" s="1">
        <f>(testdata[[#This Row],[e5]]-I95)*k+I95</f>
        <v>226.13838958739035</v>
      </c>
      <c r="J96" s="8">
        <f>vf_C1*testdata[[#This Row],[e6]]+vf_C2*testdata[[#This Row],[e5]]+vf_C3*testdata[[#This Row],[e4]]+vf_C4*testdata[[#This Row],[e3]]</f>
        <v>226.582279571247</v>
      </c>
    </row>
    <row r="97" spans="1:10" x14ac:dyDescent="0.25">
      <c r="A97" s="5">
        <v>96</v>
      </c>
      <c r="B97" s="2">
        <v>42874</v>
      </c>
      <c r="C97" s="1">
        <v>226.12</v>
      </c>
      <c r="D97" s="11">
        <f>(testdata[[#This Row],[close]]-D96)*k +D96</f>
        <v>225.8582287175424</v>
      </c>
      <c r="E97" s="11">
        <f>(testdata[[#This Row],[e1]]-E96)*k+E96</f>
        <v>226.29846753357003</v>
      </c>
      <c r="F97" s="1">
        <f>(testdata[[#This Row],[e2]]-F96)*k+F96</f>
        <v>226.63634772710668</v>
      </c>
      <c r="G97" s="1">
        <f>(testdata[[#This Row],[e3]]-G96)*k+G96</f>
        <v>226.71766704714463</v>
      </c>
      <c r="H97" s="1">
        <f>(testdata[[#This Row],[e4]]-H96)*k+H96</f>
        <v>226.57953258162121</v>
      </c>
      <c r="I97" s="1">
        <f>(testdata[[#This Row],[e5]]-I96)*k+I96</f>
        <v>226.28543725213396</v>
      </c>
      <c r="J97" s="8">
        <f>vf_C1*testdata[[#This Row],[e6]]+vf_C2*testdata[[#This Row],[e5]]+vf_C3*testdata[[#This Row],[e4]]+vf_C4*testdata[[#This Row],[e3]]</f>
        <v>226.12120201814378</v>
      </c>
    </row>
    <row r="98" spans="1:10" x14ac:dyDescent="0.25">
      <c r="A98" s="5">
        <v>97</v>
      </c>
      <c r="B98" s="2">
        <v>42877</v>
      </c>
      <c r="C98" s="1">
        <v>227.27</v>
      </c>
      <c r="D98" s="11">
        <f>(testdata[[#This Row],[close]]-D97)*k +D97</f>
        <v>226.32881914502826</v>
      </c>
      <c r="E98" s="11">
        <f>(testdata[[#This Row],[e1]]-E97)*k+E97</f>
        <v>226.30858473738945</v>
      </c>
      <c r="F98" s="1">
        <f>(testdata[[#This Row],[e2]]-F97)*k+F97</f>
        <v>226.52709339720093</v>
      </c>
      <c r="G98" s="1">
        <f>(testdata[[#This Row],[e3]]-G97)*k+G97</f>
        <v>226.65414249716341</v>
      </c>
      <c r="H98" s="1">
        <f>(testdata[[#This Row],[e4]]-H97)*k+H97</f>
        <v>226.60440255346862</v>
      </c>
      <c r="I98" s="1">
        <f>(testdata[[#This Row],[e5]]-I97)*k+I97</f>
        <v>226.39175901924551</v>
      </c>
      <c r="J98" s="8">
        <f>vf_C1*testdata[[#This Row],[e6]]+vf_C2*testdata[[#This Row],[e5]]+vf_C3*testdata[[#This Row],[e4]]+vf_C4*testdata[[#This Row],[e3]]</f>
        <v>225.99564768268021</v>
      </c>
    </row>
    <row r="99" spans="1:10" x14ac:dyDescent="0.25">
      <c r="A99" s="5">
        <v>98</v>
      </c>
      <c r="B99" s="2">
        <v>42878</v>
      </c>
      <c r="C99" s="1">
        <v>227.78</v>
      </c>
      <c r="D99" s="11">
        <f>(testdata[[#This Row],[close]]-D98)*k +D98</f>
        <v>226.81254609668551</v>
      </c>
      <c r="E99" s="11">
        <f>(testdata[[#This Row],[e1]]-E98)*k+E98</f>
        <v>226.47657185715479</v>
      </c>
      <c r="F99" s="1">
        <f>(testdata[[#This Row],[e2]]-F98)*k+F98</f>
        <v>226.51025288385222</v>
      </c>
      <c r="G99" s="1">
        <f>(testdata[[#This Row],[e3]]-G98)*k+G98</f>
        <v>226.60617929272635</v>
      </c>
      <c r="H99" s="1">
        <f>(testdata[[#This Row],[e4]]-H98)*k+H98</f>
        <v>226.60499479988786</v>
      </c>
      <c r="I99" s="1">
        <f>(testdata[[#This Row],[e5]]-I98)*k+I98</f>
        <v>226.46283761279295</v>
      </c>
      <c r="J99" s="8">
        <f>vf_C1*testdata[[#This Row],[e6]]+vf_C2*testdata[[#This Row],[e5]]+vf_C3*testdata[[#This Row],[e4]]+vf_C4*testdata[[#This Row],[e3]]</f>
        <v>226.18109899454157</v>
      </c>
    </row>
    <row r="100" spans="1:10" x14ac:dyDescent="0.25">
      <c r="A100" s="5">
        <v>99</v>
      </c>
      <c r="B100" s="2">
        <v>42879</v>
      </c>
      <c r="C100" s="1">
        <v>228.31</v>
      </c>
      <c r="D100" s="11">
        <f>(testdata[[#This Row],[close]]-D99)*k +D99</f>
        <v>227.31169739779034</v>
      </c>
      <c r="E100" s="11">
        <f>(testdata[[#This Row],[e1]]-E99)*k+E99</f>
        <v>226.75494703736663</v>
      </c>
      <c r="F100" s="1">
        <f>(testdata[[#This Row],[e2]]-F99)*k+F99</f>
        <v>226.59181760169037</v>
      </c>
      <c r="G100" s="1">
        <f>(testdata[[#This Row],[e3]]-G99)*k+G99</f>
        <v>226.60139206238102</v>
      </c>
      <c r="H100" s="1">
        <f>(testdata[[#This Row],[e4]]-H99)*k+H99</f>
        <v>226.60379388738559</v>
      </c>
      <c r="I100" s="1">
        <f>(testdata[[#This Row],[e5]]-I99)*k+I99</f>
        <v>226.50982303765716</v>
      </c>
      <c r="J100" s="8">
        <f>vf_C1*testdata[[#This Row],[e6]]+vf_C2*testdata[[#This Row],[e5]]+vf_C3*testdata[[#This Row],[e4]]+vf_C4*testdata[[#This Row],[e3]]</f>
        <v>226.59176307317466</v>
      </c>
    </row>
    <row r="101" spans="1:10" x14ac:dyDescent="0.25">
      <c r="A101" s="5">
        <v>100</v>
      </c>
      <c r="B101" s="2">
        <v>42880</v>
      </c>
      <c r="C101" s="1">
        <v>229.4</v>
      </c>
      <c r="D101" s="11">
        <f>(testdata[[#This Row],[close]]-D100)*k +D100</f>
        <v>228.00779826519357</v>
      </c>
      <c r="E101" s="11">
        <f>(testdata[[#This Row],[e1]]-E100)*k+E100</f>
        <v>227.17256411330894</v>
      </c>
      <c r="F101" s="1">
        <f>(testdata[[#This Row],[e2]]-F100)*k+F100</f>
        <v>226.78539977222988</v>
      </c>
      <c r="G101" s="1">
        <f>(testdata[[#This Row],[e3]]-G100)*k+G100</f>
        <v>226.66272796566398</v>
      </c>
      <c r="H101" s="1">
        <f>(testdata[[#This Row],[e4]]-H100)*k+H100</f>
        <v>226.62343858014506</v>
      </c>
      <c r="I101" s="1">
        <f>(testdata[[#This Row],[e5]]-I100)*k+I100</f>
        <v>226.54769488515313</v>
      </c>
      <c r="J101" s="8">
        <f>vf_C1*testdata[[#This Row],[e6]]+vf_C2*testdata[[#This Row],[e5]]+vf_C3*testdata[[#This Row],[e4]]+vf_C4*testdata[[#This Row],[e3]]</f>
        <v>227.20668672352554</v>
      </c>
    </row>
    <row r="102" spans="1:10" x14ac:dyDescent="0.25">
      <c r="A102" s="5">
        <v>101</v>
      </c>
      <c r="B102" s="2">
        <v>42881</v>
      </c>
      <c r="C102" s="1">
        <v>229.35</v>
      </c>
      <c r="D102" s="11">
        <f>(testdata[[#This Row],[close]]-D101)*k +D101</f>
        <v>228.45519884346237</v>
      </c>
      <c r="E102" s="11">
        <f>(testdata[[#This Row],[e1]]-E101)*k+E101</f>
        <v>227.60010902336009</v>
      </c>
      <c r="F102" s="1">
        <f>(testdata[[#This Row],[e2]]-F101)*k+F101</f>
        <v>227.05696952260661</v>
      </c>
      <c r="G102" s="1">
        <f>(testdata[[#This Row],[e3]]-G101)*k+G101</f>
        <v>226.79414181797819</v>
      </c>
      <c r="H102" s="1">
        <f>(testdata[[#This Row],[e4]]-H101)*k+H101</f>
        <v>226.68033965942277</v>
      </c>
      <c r="I102" s="1">
        <f>(testdata[[#This Row],[e5]]-I101)*k+I101</f>
        <v>226.59190980990968</v>
      </c>
      <c r="J102" s="8">
        <f>vf_C1*testdata[[#This Row],[e6]]+vf_C2*testdata[[#This Row],[e5]]+vf_C3*testdata[[#This Row],[e4]]+vf_C4*testdata[[#This Row],[e3]]</f>
        <v>227.87038831535529</v>
      </c>
    </row>
    <row r="103" spans="1:10" x14ac:dyDescent="0.25">
      <c r="A103" s="5">
        <v>102</v>
      </c>
      <c r="B103" s="2">
        <v>42885</v>
      </c>
      <c r="C103" s="1">
        <v>229.15</v>
      </c>
      <c r="D103" s="11">
        <f>(testdata[[#This Row],[close]]-D102)*k +D102</f>
        <v>228.68679922897491</v>
      </c>
      <c r="E103" s="11">
        <f>(testdata[[#This Row],[e1]]-E102)*k+E102</f>
        <v>227.96233909189837</v>
      </c>
      <c r="F103" s="1">
        <f>(testdata[[#This Row],[e2]]-F102)*k+F102</f>
        <v>227.3587593790372</v>
      </c>
      <c r="G103" s="1">
        <f>(testdata[[#This Row],[e3]]-G102)*k+G102</f>
        <v>226.98234767166451</v>
      </c>
      <c r="H103" s="1">
        <f>(testdata[[#This Row],[e4]]-H102)*k+H102</f>
        <v>226.78100899683668</v>
      </c>
      <c r="I103" s="1">
        <f>(testdata[[#This Row],[e5]]-I102)*k+I102</f>
        <v>226.65494287221867</v>
      </c>
      <c r="J103" s="8">
        <f>vf_C1*testdata[[#This Row],[e6]]+vf_C2*testdata[[#This Row],[e5]]+vf_C3*testdata[[#This Row],[e4]]+vf_C4*testdata[[#This Row],[e3]]</f>
        <v>228.44081288780171</v>
      </c>
    </row>
    <row r="104" spans="1:10" x14ac:dyDescent="0.25">
      <c r="A104" s="5">
        <v>103</v>
      </c>
      <c r="B104" s="2">
        <v>42886</v>
      </c>
      <c r="C104" s="1">
        <v>229.09</v>
      </c>
      <c r="D104" s="11">
        <f>(testdata[[#This Row],[close]]-D103)*k +D103</f>
        <v>228.82119948598327</v>
      </c>
      <c r="E104" s="11">
        <f>(testdata[[#This Row],[e1]]-E103)*k+E103</f>
        <v>228.24862588992667</v>
      </c>
      <c r="F104" s="1">
        <f>(testdata[[#This Row],[e2]]-F103)*k+F103</f>
        <v>227.6553815493337</v>
      </c>
      <c r="G104" s="1">
        <f>(testdata[[#This Row],[e3]]-G103)*k+G103</f>
        <v>227.20669229755424</v>
      </c>
      <c r="H104" s="1">
        <f>(testdata[[#This Row],[e4]]-H103)*k+H103</f>
        <v>226.92290343040921</v>
      </c>
      <c r="I104" s="1">
        <f>(testdata[[#This Row],[e5]]-I103)*k+I103</f>
        <v>226.74426305828217</v>
      </c>
      <c r="J104" s="8">
        <f>vf_C1*testdata[[#This Row],[e6]]+vf_C2*testdata[[#This Row],[e5]]+vf_C3*testdata[[#This Row],[e4]]+vf_C4*testdata[[#This Row],[e3]]</f>
        <v>228.86052744162168</v>
      </c>
    </row>
    <row r="105" spans="1:10" x14ac:dyDescent="0.25">
      <c r="A105" s="5">
        <v>104</v>
      </c>
      <c r="B105" s="2">
        <v>42887</v>
      </c>
      <c r="C105" s="1">
        <v>230.92</v>
      </c>
      <c r="D105" s="11">
        <f>(testdata[[#This Row],[close]]-D104)*k +D104</f>
        <v>229.52079965732219</v>
      </c>
      <c r="E105" s="11">
        <f>(testdata[[#This Row],[e1]]-E104)*k+E104</f>
        <v>228.67268381239185</v>
      </c>
      <c r="F105" s="1">
        <f>(testdata[[#This Row],[e2]]-F104)*k+F104</f>
        <v>227.99448230368642</v>
      </c>
      <c r="G105" s="1">
        <f>(testdata[[#This Row],[e3]]-G104)*k+G104</f>
        <v>227.46928896626497</v>
      </c>
      <c r="H105" s="1">
        <f>(testdata[[#This Row],[e4]]-H104)*k+H104</f>
        <v>227.10503194236114</v>
      </c>
      <c r="I105" s="1">
        <f>(testdata[[#This Row],[e5]]-I104)*k+I104</f>
        <v>226.86451935297515</v>
      </c>
      <c r="J105" s="8">
        <f>vf_C1*testdata[[#This Row],[e6]]+vf_C2*testdata[[#This Row],[e5]]+vf_C3*testdata[[#This Row],[e4]]+vf_C4*testdata[[#This Row],[e3]]</f>
        <v>229.34672150763936</v>
      </c>
    </row>
    <row r="106" spans="1:10" x14ac:dyDescent="0.25">
      <c r="A106" s="5">
        <v>105</v>
      </c>
      <c r="B106" s="2">
        <v>42888</v>
      </c>
      <c r="C106" s="1">
        <v>231.69</v>
      </c>
      <c r="D106" s="11">
        <f>(testdata[[#This Row],[close]]-D105)*k +D105</f>
        <v>230.24386643821478</v>
      </c>
      <c r="E106" s="11">
        <f>(testdata[[#This Row],[e1]]-E105)*k+E105</f>
        <v>229.19641135433284</v>
      </c>
      <c r="F106" s="1">
        <f>(testdata[[#This Row],[e2]]-F105)*k+F105</f>
        <v>228.39512532056855</v>
      </c>
      <c r="G106" s="1">
        <f>(testdata[[#This Row],[e3]]-G105)*k+G105</f>
        <v>227.77790108436616</v>
      </c>
      <c r="H106" s="1">
        <f>(testdata[[#This Row],[e4]]-H105)*k+H105</f>
        <v>227.32932165636282</v>
      </c>
      <c r="I106" s="1">
        <f>(testdata[[#This Row],[e5]]-I105)*k+I105</f>
        <v>227.01945345410437</v>
      </c>
      <c r="J106" s="8">
        <f>vf_C1*testdata[[#This Row],[e6]]+vf_C2*testdata[[#This Row],[e5]]+vf_C3*testdata[[#This Row],[e4]]+vf_C4*testdata[[#This Row],[e3]]</f>
        <v>229.94947130342803</v>
      </c>
    </row>
    <row r="107" spans="1:10" x14ac:dyDescent="0.25">
      <c r="A107" s="5">
        <v>106</v>
      </c>
      <c r="B107" s="2">
        <v>42891</v>
      </c>
      <c r="C107" s="1">
        <v>231.51</v>
      </c>
      <c r="D107" s="11">
        <f>(testdata[[#This Row],[close]]-D106)*k +D106</f>
        <v>230.66591095880986</v>
      </c>
      <c r="E107" s="11">
        <f>(testdata[[#This Row],[e1]]-E106)*k+E106</f>
        <v>229.68624455582517</v>
      </c>
      <c r="F107" s="1">
        <f>(testdata[[#This Row],[e2]]-F106)*k+F106</f>
        <v>228.82549839898743</v>
      </c>
      <c r="G107" s="1">
        <f>(testdata[[#This Row],[e3]]-G106)*k+G106</f>
        <v>228.12710018923991</v>
      </c>
      <c r="H107" s="1">
        <f>(testdata[[#This Row],[e4]]-H106)*k+H106</f>
        <v>227.59524783398851</v>
      </c>
      <c r="I107" s="1">
        <f>(testdata[[#This Row],[e5]]-I106)*k+I106</f>
        <v>227.21138491406575</v>
      </c>
      <c r="J107" s="8">
        <f>vf_C1*testdata[[#This Row],[e6]]+vf_C2*testdata[[#This Row],[e5]]+vf_C3*testdata[[#This Row],[e4]]+vf_C4*testdata[[#This Row],[e3]]</f>
        <v>230.543321897341</v>
      </c>
    </row>
    <row r="108" spans="1:10" x14ac:dyDescent="0.25">
      <c r="A108" s="5">
        <v>107</v>
      </c>
      <c r="B108" s="2">
        <v>42892</v>
      </c>
      <c r="C108" s="1">
        <v>230.77</v>
      </c>
      <c r="D108" s="11">
        <f>(testdata[[#This Row],[close]]-D107)*k +D107</f>
        <v>230.70060730587323</v>
      </c>
      <c r="E108" s="11">
        <f>(testdata[[#This Row],[e1]]-E107)*k+E107</f>
        <v>230.02436547250787</v>
      </c>
      <c r="F108" s="1">
        <f>(testdata[[#This Row],[e2]]-F107)*k+F107</f>
        <v>229.22512075682758</v>
      </c>
      <c r="G108" s="1">
        <f>(testdata[[#This Row],[e3]]-G107)*k+G107</f>
        <v>228.49310704510248</v>
      </c>
      <c r="H108" s="1">
        <f>(testdata[[#This Row],[e4]]-H107)*k+H107</f>
        <v>227.89453423769316</v>
      </c>
      <c r="I108" s="1">
        <f>(testdata[[#This Row],[e5]]-I107)*k+I107</f>
        <v>227.43910135527489</v>
      </c>
      <c r="J108" s="8">
        <f>vf_C1*testdata[[#This Row],[e6]]+vf_C2*testdata[[#This Row],[e5]]+vf_C3*testdata[[#This Row],[e4]]+vf_C4*testdata[[#This Row],[e3]]</f>
        <v>230.95518091670294</v>
      </c>
    </row>
    <row r="109" spans="1:10" x14ac:dyDescent="0.25">
      <c r="A109" s="5">
        <v>108</v>
      </c>
      <c r="B109" s="2">
        <v>42893</v>
      </c>
      <c r="C109" s="1">
        <v>231.2</v>
      </c>
      <c r="D109" s="11">
        <f>(testdata[[#This Row],[close]]-D108)*k +D108</f>
        <v>230.86707153724882</v>
      </c>
      <c r="E109" s="11">
        <f>(testdata[[#This Row],[e1]]-E108)*k+E108</f>
        <v>230.30526749408818</v>
      </c>
      <c r="F109" s="1">
        <f>(testdata[[#This Row],[e2]]-F108)*k+F108</f>
        <v>229.58516966924779</v>
      </c>
      <c r="G109" s="1">
        <f>(testdata[[#This Row],[e3]]-G108)*k+G108</f>
        <v>228.85712791981757</v>
      </c>
      <c r="H109" s="1">
        <f>(testdata[[#This Row],[e4]]-H108)*k+H108</f>
        <v>228.21539879840131</v>
      </c>
      <c r="I109" s="1">
        <f>(testdata[[#This Row],[e5]]-I108)*k+I108</f>
        <v>227.69786716965035</v>
      </c>
      <c r="J109" s="8">
        <f>vf_C1*testdata[[#This Row],[e6]]+vf_C2*testdata[[#This Row],[e5]]+vf_C3*testdata[[#This Row],[e4]]+vf_C4*testdata[[#This Row],[e3]]</f>
        <v>231.22794239765631</v>
      </c>
    </row>
    <row r="110" spans="1:10" x14ac:dyDescent="0.25">
      <c r="A110" s="5">
        <v>109</v>
      </c>
      <c r="B110" s="2">
        <v>42894</v>
      </c>
      <c r="C110" s="1">
        <v>231.32</v>
      </c>
      <c r="D110" s="11">
        <f>(testdata[[#This Row],[close]]-D109)*k +D109</f>
        <v>231.01804769149922</v>
      </c>
      <c r="E110" s="11">
        <f>(testdata[[#This Row],[e1]]-E109)*k+E109</f>
        <v>230.5428608932252</v>
      </c>
      <c r="F110" s="1">
        <f>(testdata[[#This Row],[e2]]-F109)*k+F109</f>
        <v>229.90440007724027</v>
      </c>
      <c r="G110" s="1">
        <f>(testdata[[#This Row],[e3]]-G109)*k+G109</f>
        <v>229.20621863895846</v>
      </c>
      <c r="H110" s="1">
        <f>(testdata[[#This Row],[e4]]-H109)*k+H109</f>
        <v>228.54567207858702</v>
      </c>
      <c r="I110" s="1">
        <f>(testdata[[#This Row],[e5]]-I109)*k+I109</f>
        <v>227.98046880596257</v>
      </c>
      <c r="J110" s="8">
        <f>vf_C1*testdata[[#This Row],[e6]]+vf_C2*testdata[[#This Row],[e5]]+vf_C3*testdata[[#This Row],[e4]]+vf_C4*testdata[[#This Row],[e3]]</f>
        <v>231.40611038358634</v>
      </c>
    </row>
    <row r="111" spans="1:10" x14ac:dyDescent="0.25">
      <c r="A111" s="5">
        <v>110</v>
      </c>
      <c r="B111" s="2">
        <v>42895</v>
      </c>
      <c r="C111" s="1">
        <v>230.96</v>
      </c>
      <c r="D111" s="11">
        <f>(testdata[[#This Row],[close]]-D110)*k +D110</f>
        <v>230.99869846099949</v>
      </c>
      <c r="E111" s="11">
        <f>(testdata[[#This Row],[e1]]-E110)*k+E110</f>
        <v>230.69480674914996</v>
      </c>
      <c r="F111" s="1">
        <f>(testdata[[#This Row],[e2]]-F110)*k+F110</f>
        <v>230.16786896787684</v>
      </c>
      <c r="G111" s="1">
        <f>(testdata[[#This Row],[e3]]-G110)*k+G110</f>
        <v>229.52676874859793</v>
      </c>
      <c r="H111" s="1">
        <f>(testdata[[#This Row],[e4]]-H110)*k+H110</f>
        <v>228.87270430192399</v>
      </c>
      <c r="I111" s="1">
        <f>(testdata[[#This Row],[e5]]-I110)*k+I110</f>
        <v>228.27788063794972</v>
      </c>
      <c r="J111" s="8">
        <f>vf_C1*testdata[[#This Row],[e6]]+vf_C2*testdata[[#This Row],[e5]]+vf_C3*testdata[[#This Row],[e4]]+vf_C4*testdata[[#This Row],[e3]]</f>
        <v>231.47035569562945</v>
      </c>
    </row>
    <row r="112" spans="1:10" x14ac:dyDescent="0.25">
      <c r="A112" s="5">
        <v>111</v>
      </c>
      <c r="B112" s="2">
        <v>42898</v>
      </c>
      <c r="C112" s="1">
        <v>230.92</v>
      </c>
      <c r="D112" s="11">
        <f>(testdata[[#This Row],[close]]-D111)*k +D111</f>
        <v>230.97246564066631</v>
      </c>
      <c r="E112" s="11">
        <f>(testdata[[#This Row],[e1]]-E111)*k+E111</f>
        <v>230.78735971298875</v>
      </c>
      <c r="F112" s="1">
        <f>(testdata[[#This Row],[e2]]-F111)*k+F111</f>
        <v>230.37436588291413</v>
      </c>
      <c r="G112" s="1">
        <f>(testdata[[#This Row],[e3]]-G111)*k+G111</f>
        <v>229.80930112670333</v>
      </c>
      <c r="H112" s="1">
        <f>(testdata[[#This Row],[e4]]-H111)*k+H111</f>
        <v>229.18490324351711</v>
      </c>
      <c r="I112" s="1">
        <f>(testdata[[#This Row],[e5]]-I111)*k+I111</f>
        <v>228.58022150647218</v>
      </c>
      <c r="J112" s="8">
        <f>vf_C1*testdata[[#This Row],[e6]]+vf_C2*testdata[[#This Row],[e5]]+vf_C3*testdata[[#This Row],[e4]]+vf_C4*testdata[[#This Row],[e3]]</f>
        <v>231.44666827362403</v>
      </c>
    </row>
    <row r="113" spans="1:10" x14ac:dyDescent="0.25">
      <c r="A113" s="5">
        <v>112</v>
      </c>
      <c r="B113" s="2">
        <v>42899</v>
      </c>
      <c r="C113" s="1">
        <v>232.05</v>
      </c>
      <c r="D113" s="11">
        <f>(testdata[[#This Row],[close]]-D112)*k +D112</f>
        <v>231.33164376044422</v>
      </c>
      <c r="E113" s="11">
        <f>(testdata[[#This Row],[e1]]-E112)*k+E112</f>
        <v>230.96878772880723</v>
      </c>
      <c r="F113" s="1">
        <f>(testdata[[#This Row],[e2]]-F112)*k+F112</f>
        <v>230.57250649821182</v>
      </c>
      <c r="G113" s="1">
        <f>(testdata[[#This Row],[e3]]-G112)*k+G112</f>
        <v>230.06370291720617</v>
      </c>
      <c r="H113" s="1">
        <f>(testdata[[#This Row],[e4]]-H112)*k+H112</f>
        <v>229.47783646808014</v>
      </c>
      <c r="I113" s="1">
        <f>(testdata[[#This Row],[e5]]-I112)*k+I112</f>
        <v>228.87942649367483</v>
      </c>
      <c r="J113" s="8">
        <f>vf_C1*testdata[[#This Row],[e6]]+vf_C2*testdata[[#This Row],[e5]]+vf_C3*testdata[[#This Row],[e4]]+vf_C4*testdata[[#This Row],[e3]]</f>
        <v>231.50558146759226</v>
      </c>
    </row>
    <row r="114" spans="1:10" x14ac:dyDescent="0.25">
      <c r="A114" s="5">
        <v>113</v>
      </c>
      <c r="B114" s="2">
        <v>42900</v>
      </c>
      <c r="C114" s="1">
        <v>231.75</v>
      </c>
      <c r="D114" s="11">
        <f>(testdata[[#This Row],[close]]-D113)*k +D113</f>
        <v>231.47109584029616</v>
      </c>
      <c r="E114" s="11">
        <f>(testdata[[#This Row],[e1]]-E113)*k+E113</f>
        <v>231.13622376597021</v>
      </c>
      <c r="F114" s="1">
        <f>(testdata[[#This Row],[e2]]-F113)*k+F113</f>
        <v>230.7604122541313</v>
      </c>
      <c r="G114" s="1">
        <f>(testdata[[#This Row],[e3]]-G113)*k+G113</f>
        <v>230.29593936284789</v>
      </c>
      <c r="H114" s="1">
        <f>(testdata[[#This Row],[e4]]-H113)*k+H113</f>
        <v>229.75053743300273</v>
      </c>
      <c r="I114" s="1">
        <f>(testdata[[#This Row],[e5]]-I113)*k+I113</f>
        <v>229.16979680678412</v>
      </c>
      <c r="J114" s="8">
        <f>vf_C1*testdata[[#This Row],[e6]]+vf_C2*testdata[[#This Row],[e5]]+vf_C3*testdata[[#This Row],[e4]]+vf_C4*testdata[[#This Row],[e3]]</f>
        <v>231.60120215177017</v>
      </c>
    </row>
    <row r="115" spans="1:10" x14ac:dyDescent="0.25">
      <c r="A115" s="5">
        <v>114</v>
      </c>
      <c r="B115" s="2">
        <v>42901</v>
      </c>
      <c r="C115" s="1">
        <v>231.31</v>
      </c>
      <c r="D115" s="11">
        <f>(testdata[[#This Row],[close]]-D114)*k +D114</f>
        <v>231.4173972268641</v>
      </c>
      <c r="E115" s="11">
        <f>(testdata[[#This Row],[e1]]-E114)*k+E114</f>
        <v>231.22994825293483</v>
      </c>
      <c r="F115" s="1">
        <f>(testdata[[#This Row],[e2]]-F114)*k+F114</f>
        <v>230.91692425373247</v>
      </c>
      <c r="G115" s="1">
        <f>(testdata[[#This Row],[e3]]-G114)*k+G114</f>
        <v>230.50293432647609</v>
      </c>
      <c r="H115" s="1">
        <f>(testdata[[#This Row],[e4]]-H114)*k+H114</f>
        <v>230.00133639749384</v>
      </c>
      <c r="I115" s="1">
        <f>(testdata[[#This Row],[e5]]-I114)*k+I114</f>
        <v>229.44697667035402</v>
      </c>
      <c r="J115" s="8">
        <f>vf_C1*testdata[[#This Row],[e6]]+vf_C2*testdata[[#This Row],[e5]]+vf_C3*testdata[[#This Row],[e4]]+vf_C4*testdata[[#This Row],[e3]]</f>
        <v>231.64556709061014</v>
      </c>
    </row>
    <row r="116" spans="1:10" x14ac:dyDescent="0.25">
      <c r="A116" s="5">
        <v>115</v>
      </c>
      <c r="B116" s="2">
        <v>42902</v>
      </c>
      <c r="C116" s="1">
        <v>231.36</v>
      </c>
      <c r="D116" s="11">
        <f>(testdata[[#This Row],[close]]-D115)*k +D115</f>
        <v>231.39826481790939</v>
      </c>
      <c r="E116" s="11">
        <f>(testdata[[#This Row],[e1]]-E115)*k+E115</f>
        <v>231.28605377459303</v>
      </c>
      <c r="F116" s="1">
        <f>(testdata[[#This Row],[e2]]-F115)*k+F115</f>
        <v>231.03996742735265</v>
      </c>
      <c r="G116" s="1">
        <f>(testdata[[#This Row],[e3]]-G115)*k+G115</f>
        <v>230.68194536010162</v>
      </c>
      <c r="H116" s="1">
        <f>(testdata[[#This Row],[e4]]-H115)*k+H115</f>
        <v>230.22820605169645</v>
      </c>
      <c r="I116" s="1">
        <f>(testdata[[#This Row],[e5]]-I115)*k+I115</f>
        <v>229.70738646413483</v>
      </c>
      <c r="J116" s="8">
        <f>vf_C1*testdata[[#This Row],[e6]]+vf_C2*testdata[[#This Row],[e5]]+vf_C3*testdata[[#This Row],[e4]]+vf_C4*testdata[[#This Row],[e3]]</f>
        <v>231.64128694611804</v>
      </c>
    </row>
    <row r="117" spans="1:10" x14ac:dyDescent="0.25">
      <c r="A117" s="5">
        <v>116</v>
      </c>
      <c r="B117" s="2">
        <v>42905</v>
      </c>
      <c r="C117" s="1">
        <v>233.28</v>
      </c>
      <c r="D117" s="11">
        <f>(testdata[[#This Row],[close]]-D116)*k +D116</f>
        <v>232.02550987860627</v>
      </c>
      <c r="E117" s="11">
        <f>(testdata[[#This Row],[e1]]-E116)*k+E116</f>
        <v>231.53253914259744</v>
      </c>
      <c r="F117" s="1">
        <f>(testdata[[#This Row],[e2]]-F116)*k+F116</f>
        <v>231.20415799910091</v>
      </c>
      <c r="G117" s="1">
        <f>(testdata[[#This Row],[e3]]-G116)*k+G116</f>
        <v>230.85601623976805</v>
      </c>
      <c r="H117" s="1">
        <f>(testdata[[#This Row],[e4]]-H116)*k+H116</f>
        <v>230.43747611438698</v>
      </c>
      <c r="I117" s="1">
        <f>(testdata[[#This Row],[e5]]-I116)*k+I116</f>
        <v>229.95074968088554</v>
      </c>
      <c r="J117" s="8">
        <f>vf_C1*testdata[[#This Row],[e6]]+vf_C2*testdata[[#This Row],[e5]]+vf_C3*testdata[[#This Row],[e4]]+vf_C4*testdata[[#This Row],[e3]]</f>
        <v>231.83101135973993</v>
      </c>
    </row>
    <row r="118" spans="1:10" x14ac:dyDescent="0.25">
      <c r="A118" s="5">
        <v>117</v>
      </c>
      <c r="B118" s="2">
        <v>42906</v>
      </c>
      <c r="C118" s="1">
        <v>231.71</v>
      </c>
      <c r="D118" s="11">
        <f>(testdata[[#This Row],[close]]-D117)*k +D117</f>
        <v>231.92033991907084</v>
      </c>
      <c r="E118" s="11">
        <f>(testdata[[#This Row],[e1]]-E117)*k+E117</f>
        <v>231.66180606808857</v>
      </c>
      <c r="F118" s="1">
        <f>(testdata[[#This Row],[e2]]-F117)*k+F117</f>
        <v>231.35670735543013</v>
      </c>
      <c r="G118" s="1">
        <f>(testdata[[#This Row],[e3]]-G117)*k+G117</f>
        <v>231.02291327832208</v>
      </c>
      <c r="H118" s="1">
        <f>(testdata[[#This Row],[e4]]-H117)*k+H117</f>
        <v>230.63262183569867</v>
      </c>
      <c r="I118" s="1">
        <f>(testdata[[#This Row],[e5]]-I117)*k+I117</f>
        <v>230.17804039915657</v>
      </c>
      <c r="J118" s="8">
        <f>vf_C1*testdata[[#This Row],[e6]]+vf_C2*testdata[[#This Row],[e5]]+vf_C3*testdata[[#This Row],[e4]]+vf_C4*testdata[[#This Row],[e3]]</f>
        <v>231.97729666159171</v>
      </c>
    </row>
    <row r="119" spans="1:10" x14ac:dyDescent="0.25">
      <c r="A119" s="5">
        <v>118</v>
      </c>
      <c r="B119" s="2">
        <v>42907</v>
      </c>
      <c r="C119" s="1">
        <v>231.65</v>
      </c>
      <c r="D119" s="11">
        <f>(testdata[[#This Row],[close]]-D118)*k +D118</f>
        <v>231.83022661271389</v>
      </c>
      <c r="E119" s="11">
        <f>(testdata[[#This Row],[e1]]-E118)*k+E118</f>
        <v>231.71794624963033</v>
      </c>
      <c r="F119" s="1">
        <f>(testdata[[#This Row],[e2]]-F118)*k+F118</f>
        <v>231.47712032016352</v>
      </c>
      <c r="G119" s="1">
        <f>(testdata[[#This Row],[e3]]-G118)*k+G118</f>
        <v>231.17431562560256</v>
      </c>
      <c r="H119" s="1">
        <f>(testdata[[#This Row],[e4]]-H118)*k+H118</f>
        <v>230.81318643233331</v>
      </c>
      <c r="I119" s="1">
        <f>(testdata[[#This Row],[e5]]-I118)*k+I118</f>
        <v>230.38975574354882</v>
      </c>
      <c r="J119" s="8">
        <f>vf_C1*testdata[[#This Row],[e6]]+vf_C2*testdata[[#This Row],[e5]]+vf_C3*testdata[[#This Row],[e4]]+vf_C4*testdata[[#This Row],[e3]]</f>
        <v>232.02863727554507</v>
      </c>
    </row>
    <row r="120" spans="1:10" x14ac:dyDescent="0.25">
      <c r="A120" s="5">
        <v>119</v>
      </c>
      <c r="B120" s="2">
        <v>42908</v>
      </c>
      <c r="C120" s="1">
        <v>231.55</v>
      </c>
      <c r="D120" s="11">
        <f>(testdata[[#This Row],[close]]-D119)*k +D119</f>
        <v>231.73681774180926</v>
      </c>
      <c r="E120" s="11">
        <f>(testdata[[#This Row],[e1]]-E119)*k+E119</f>
        <v>231.7242367470233</v>
      </c>
      <c r="F120" s="1">
        <f>(testdata[[#This Row],[e2]]-F119)*k+F119</f>
        <v>231.55949246245012</v>
      </c>
      <c r="G120" s="1">
        <f>(testdata[[#This Row],[e3]]-G119)*k+G119</f>
        <v>231.30270790455174</v>
      </c>
      <c r="H120" s="1">
        <f>(testdata[[#This Row],[e4]]-H119)*k+H119</f>
        <v>230.97636025640611</v>
      </c>
      <c r="I120" s="1">
        <f>(testdata[[#This Row],[e5]]-I119)*k+I119</f>
        <v>230.58529058116792</v>
      </c>
      <c r="J120" s="8">
        <f>vf_C1*testdata[[#This Row],[e6]]+vf_C2*testdata[[#This Row],[e5]]+vf_C3*testdata[[#This Row],[e4]]+vf_C4*testdata[[#This Row],[e3]]</f>
        <v>231.99482180671112</v>
      </c>
    </row>
    <row r="121" spans="1:10" x14ac:dyDescent="0.25">
      <c r="A121" s="5">
        <v>120</v>
      </c>
      <c r="B121" s="2">
        <v>42909</v>
      </c>
      <c r="C121" s="1">
        <v>231.82</v>
      </c>
      <c r="D121" s="11">
        <f>(testdata[[#This Row],[close]]-D120)*k +D120</f>
        <v>231.76454516120617</v>
      </c>
      <c r="E121" s="11">
        <f>(testdata[[#This Row],[e1]]-E120)*k+E120</f>
        <v>231.73767288508427</v>
      </c>
      <c r="F121" s="1">
        <f>(testdata[[#This Row],[e2]]-F120)*k+F120</f>
        <v>231.61888593666151</v>
      </c>
      <c r="G121" s="1">
        <f>(testdata[[#This Row],[e3]]-G120)*k+G120</f>
        <v>231.40810058192167</v>
      </c>
      <c r="H121" s="1">
        <f>(testdata[[#This Row],[e4]]-H120)*k+H120</f>
        <v>231.12027369824463</v>
      </c>
      <c r="I121" s="1">
        <f>(testdata[[#This Row],[e5]]-I120)*k+I120</f>
        <v>230.76361828686015</v>
      </c>
      <c r="J121" s="8">
        <f>vf_C1*testdata[[#This Row],[e6]]+vf_C2*testdata[[#This Row],[e5]]+vf_C3*testdata[[#This Row],[e4]]+vf_C4*testdata[[#This Row],[e3]]</f>
        <v>231.94546707465565</v>
      </c>
    </row>
    <row r="122" spans="1:10" x14ac:dyDescent="0.25">
      <c r="A122" s="5">
        <v>121</v>
      </c>
      <c r="B122" s="2">
        <v>42912</v>
      </c>
      <c r="C122" s="1">
        <v>231.98</v>
      </c>
      <c r="D122" s="11">
        <f>(testdata[[#This Row],[close]]-D121)*k +D121</f>
        <v>231.83636344080412</v>
      </c>
      <c r="E122" s="11">
        <f>(testdata[[#This Row],[e1]]-E121)*k+E121</f>
        <v>231.77056973699089</v>
      </c>
      <c r="F122" s="1">
        <f>(testdata[[#This Row],[e2]]-F121)*k+F121</f>
        <v>231.66944720343798</v>
      </c>
      <c r="G122" s="1">
        <f>(testdata[[#This Row],[e3]]-G121)*k+G121</f>
        <v>231.49521612242711</v>
      </c>
      <c r="H122" s="1">
        <f>(testdata[[#This Row],[e4]]-H121)*k+H121</f>
        <v>231.24525450630546</v>
      </c>
      <c r="I122" s="1">
        <f>(testdata[[#This Row],[e5]]-I121)*k+I121</f>
        <v>230.92416369334191</v>
      </c>
      <c r="J122" s="8">
        <f>vf_C1*testdata[[#This Row],[e6]]+vf_C2*testdata[[#This Row],[e5]]+vf_C3*testdata[[#This Row],[e4]]+vf_C4*testdata[[#This Row],[e3]]</f>
        <v>231.9224303279218</v>
      </c>
    </row>
    <row r="123" spans="1:10" x14ac:dyDescent="0.25">
      <c r="A123" s="5">
        <v>122</v>
      </c>
      <c r="B123" s="2">
        <v>42913</v>
      </c>
      <c r="C123" s="1">
        <v>230.11</v>
      </c>
      <c r="D123" s="11">
        <f>(testdata[[#This Row],[close]]-D122)*k +D122</f>
        <v>231.26090896053609</v>
      </c>
      <c r="E123" s="11">
        <f>(testdata[[#This Row],[e1]]-E122)*k+E122</f>
        <v>231.60068281150595</v>
      </c>
      <c r="F123" s="1">
        <f>(testdata[[#This Row],[e2]]-F122)*k+F122</f>
        <v>231.64652573946063</v>
      </c>
      <c r="G123" s="1">
        <f>(testdata[[#This Row],[e3]]-G122)*k+G122</f>
        <v>231.54565266143828</v>
      </c>
      <c r="H123" s="1">
        <f>(testdata[[#This Row],[e4]]-H122)*k+H122</f>
        <v>231.34538722468307</v>
      </c>
      <c r="I123" s="1">
        <f>(testdata[[#This Row],[e5]]-I122)*k+I122</f>
        <v>231.0645715371223</v>
      </c>
      <c r="J123" s="8">
        <f>vf_C1*testdata[[#This Row],[e6]]+vf_C2*testdata[[#This Row],[e5]]+vf_C3*testdata[[#This Row],[e4]]+vf_C4*testdata[[#This Row],[e3]]</f>
        <v>231.70578959295131</v>
      </c>
    </row>
    <row r="124" spans="1:10" x14ac:dyDescent="0.25">
      <c r="A124" s="5">
        <v>123</v>
      </c>
      <c r="B124" s="2">
        <v>42914</v>
      </c>
      <c r="C124" s="1">
        <v>232.17</v>
      </c>
      <c r="D124" s="11">
        <f>(testdata[[#This Row],[close]]-D123)*k +D123</f>
        <v>231.56393930702404</v>
      </c>
      <c r="E124" s="11">
        <f>(testdata[[#This Row],[e1]]-E123)*k+E123</f>
        <v>231.58843497667866</v>
      </c>
      <c r="F124" s="1">
        <f>(testdata[[#This Row],[e2]]-F123)*k+F123</f>
        <v>231.62716215186663</v>
      </c>
      <c r="G124" s="1">
        <f>(testdata[[#This Row],[e3]]-G123)*k+G123</f>
        <v>231.57282249158106</v>
      </c>
      <c r="H124" s="1">
        <f>(testdata[[#This Row],[e4]]-H123)*k+H123</f>
        <v>231.42119898031572</v>
      </c>
      <c r="I124" s="1">
        <f>(testdata[[#This Row],[e5]]-I123)*k+I123</f>
        <v>231.1834473515201</v>
      </c>
      <c r="J124" s="8">
        <f>vf_C1*testdata[[#This Row],[e6]]+vf_C2*testdata[[#This Row],[e5]]+vf_C3*testdata[[#This Row],[e4]]+vf_C4*testdata[[#This Row],[e3]]</f>
        <v>231.59444176095269</v>
      </c>
    </row>
    <row r="125" spans="1:10" x14ac:dyDescent="0.25">
      <c r="A125" s="5">
        <v>124</v>
      </c>
      <c r="B125" s="2">
        <v>42915</v>
      </c>
      <c r="C125" s="1">
        <v>230.13</v>
      </c>
      <c r="D125" s="11">
        <f>(testdata[[#This Row],[close]]-D124)*k +D124</f>
        <v>231.08595953801603</v>
      </c>
      <c r="E125" s="11">
        <f>(testdata[[#This Row],[e1]]-E124)*k+E124</f>
        <v>231.42094316379112</v>
      </c>
      <c r="F125" s="1">
        <f>(testdata[[#This Row],[e2]]-F124)*k+F124</f>
        <v>231.5584224891748</v>
      </c>
      <c r="G125" s="1">
        <f>(testdata[[#This Row],[e3]]-G124)*k+G124</f>
        <v>231.56802249077899</v>
      </c>
      <c r="H125" s="1">
        <f>(testdata[[#This Row],[e4]]-H124)*k+H124</f>
        <v>231.47014015047014</v>
      </c>
      <c r="I125" s="1">
        <f>(testdata[[#This Row],[e5]]-I124)*k+I124</f>
        <v>231.27901161783677</v>
      </c>
      <c r="J125" s="8">
        <f>vf_C1*testdata[[#This Row],[e6]]+vf_C2*testdata[[#This Row],[e5]]+vf_C3*testdata[[#This Row],[e4]]+vf_C4*testdata[[#This Row],[e3]]</f>
        <v>231.37538044388498</v>
      </c>
    </row>
    <row r="126" spans="1:10" x14ac:dyDescent="0.25">
      <c r="A126" s="5">
        <v>125</v>
      </c>
      <c r="B126" s="2">
        <v>42916</v>
      </c>
      <c r="C126" s="1">
        <v>230.56</v>
      </c>
      <c r="D126" s="11">
        <f>(testdata[[#This Row],[close]]-D125)*k +D125</f>
        <v>230.91063969201068</v>
      </c>
      <c r="E126" s="11">
        <f>(testdata[[#This Row],[e1]]-E125)*k+E125</f>
        <v>231.25084200653097</v>
      </c>
      <c r="F126" s="1">
        <f>(testdata[[#This Row],[e2]]-F125)*k+F125</f>
        <v>231.45589566162687</v>
      </c>
      <c r="G126" s="1">
        <f>(testdata[[#This Row],[e3]]-G125)*k+G125</f>
        <v>231.53064688106161</v>
      </c>
      <c r="H126" s="1">
        <f>(testdata[[#This Row],[e4]]-H125)*k+H125</f>
        <v>231.4903090606673</v>
      </c>
      <c r="I126" s="1">
        <f>(testdata[[#This Row],[e5]]-I125)*k+I125</f>
        <v>231.34944409878028</v>
      </c>
      <c r="J126" s="8">
        <f>vf_C1*testdata[[#This Row],[e6]]+vf_C2*testdata[[#This Row],[e5]]+vf_C3*testdata[[#This Row],[e4]]+vf_C4*testdata[[#This Row],[e3]]</f>
        <v>231.12474248113597</v>
      </c>
    </row>
    <row r="127" spans="1:10" x14ac:dyDescent="0.25">
      <c r="A127" s="5">
        <v>126</v>
      </c>
      <c r="B127" s="2">
        <v>42919</v>
      </c>
      <c r="C127" s="1">
        <v>230.95</v>
      </c>
      <c r="D127" s="11">
        <f>(testdata[[#This Row],[close]]-D126)*k +D126</f>
        <v>230.92375979467377</v>
      </c>
      <c r="E127" s="11">
        <f>(testdata[[#This Row],[e1]]-E126)*k+E126</f>
        <v>231.14181460257856</v>
      </c>
      <c r="F127" s="1">
        <f>(testdata[[#This Row],[e2]]-F126)*k+F126</f>
        <v>231.35120197527743</v>
      </c>
      <c r="G127" s="1">
        <f>(testdata[[#This Row],[e3]]-G126)*k+G126</f>
        <v>231.47083191246688</v>
      </c>
      <c r="H127" s="1">
        <f>(testdata[[#This Row],[e4]]-H126)*k+H126</f>
        <v>231.48381667793382</v>
      </c>
      <c r="I127" s="1">
        <f>(testdata[[#This Row],[e5]]-I126)*k+I126</f>
        <v>231.39423495849812</v>
      </c>
      <c r="J127" s="8">
        <f>vf_C1*testdata[[#This Row],[e6]]+vf_C2*testdata[[#This Row],[e5]]+vf_C3*testdata[[#This Row],[e4]]+vf_C4*testdata[[#This Row],[e3]]</f>
        <v>230.94181171516834</v>
      </c>
    </row>
    <row r="128" spans="1:10" x14ac:dyDescent="0.25">
      <c r="A128" s="5">
        <v>127</v>
      </c>
      <c r="B128" s="2">
        <v>42921</v>
      </c>
      <c r="C128" s="1">
        <v>231.48</v>
      </c>
      <c r="D128" s="11">
        <f>(testdata[[#This Row],[close]]-D127)*k +D127</f>
        <v>231.10917319644918</v>
      </c>
      <c r="E128" s="11">
        <f>(testdata[[#This Row],[e1]]-E127)*k+E127</f>
        <v>231.13093413386878</v>
      </c>
      <c r="F128" s="1">
        <f>(testdata[[#This Row],[e2]]-F127)*k+F127</f>
        <v>231.27777936147456</v>
      </c>
      <c r="G128" s="1">
        <f>(testdata[[#This Row],[e3]]-G127)*k+G127</f>
        <v>231.40648106213609</v>
      </c>
      <c r="H128" s="1">
        <f>(testdata[[#This Row],[e4]]-H127)*k+H127</f>
        <v>231.45803813933458</v>
      </c>
      <c r="I128" s="1">
        <f>(testdata[[#This Row],[e5]]-I127)*k+I127</f>
        <v>231.41550268544361</v>
      </c>
      <c r="J128" s="8">
        <f>vf_C1*testdata[[#This Row],[e6]]+vf_C2*testdata[[#This Row],[e5]]+vf_C3*testdata[[#This Row],[e4]]+vf_C4*testdata[[#This Row],[e3]]</f>
        <v>230.89991632591034</v>
      </c>
    </row>
    <row r="129" spans="1:10" x14ac:dyDescent="0.25">
      <c r="A129" s="5">
        <v>128</v>
      </c>
      <c r="B129" s="2">
        <v>42922</v>
      </c>
      <c r="C129" s="1">
        <v>229.36</v>
      </c>
      <c r="D129" s="11">
        <f>(testdata[[#This Row],[close]]-D128)*k +D128</f>
        <v>230.52611546429947</v>
      </c>
      <c r="E129" s="11">
        <f>(testdata[[#This Row],[e1]]-E128)*k+E128</f>
        <v>230.92932791067901</v>
      </c>
      <c r="F129" s="1">
        <f>(testdata[[#This Row],[e2]]-F128)*k+F128</f>
        <v>231.16162887787604</v>
      </c>
      <c r="G129" s="1">
        <f>(testdata[[#This Row],[e3]]-G128)*k+G128</f>
        <v>231.32486366738274</v>
      </c>
      <c r="H129" s="1">
        <f>(testdata[[#This Row],[e4]]-H128)*k+H128</f>
        <v>231.41364664868397</v>
      </c>
      <c r="I129" s="1">
        <f>(testdata[[#This Row],[e5]]-I128)*k+I128</f>
        <v>231.41488400652372</v>
      </c>
      <c r="J129" s="8">
        <f>vf_C1*testdata[[#This Row],[e6]]+vf_C2*testdata[[#This Row],[e5]]+vf_C3*testdata[[#This Row],[e4]]+vf_C4*testdata[[#This Row],[e3]]</f>
        <v>230.7138828404826</v>
      </c>
    </row>
    <row r="130" spans="1:10" x14ac:dyDescent="0.25">
      <c r="A130" s="5">
        <v>129</v>
      </c>
      <c r="B130" s="2">
        <v>42923</v>
      </c>
      <c r="C130" s="1">
        <v>230.85</v>
      </c>
      <c r="D130" s="11">
        <f>(testdata[[#This Row],[close]]-D129)*k +D129</f>
        <v>230.63407697619965</v>
      </c>
      <c r="E130" s="11">
        <f>(testdata[[#This Row],[e1]]-E129)*k+E129</f>
        <v>230.83091093251923</v>
      </c>
      <c r="F130" s="1">
        <f>(testdata[[#This Row],[e2]]-F129)*k+F129</f>
        <v>231.05138956275709</v>
      </c>
      <c r="G130" s="1">
        <f>(testdata[[#This Row],[e3]]-G129)*k+G129</f>
        <v>231.23370563250754</v>
      </c>
      <c r="H130" s="1">
        <f>(testdata[[#This Row],[e4]]-H129)*k+H129</f>
        <v>231.3536663099585</v>
      </c>
      <c r="I130" s="1">
        <f>(testdata[[#This Row],[e5]]-I129)*k+I129</f>
        <v>231.39447810766865</v>
      </c>
      <c r="J130" s="8">
        <f>vf_C1*testdata[[#This Row],[e6]]+vf_C2*testdata[[#This Row],[e5]]+vf_C3*testdata[[#This Row],[e4]]+vf_C4*testdata[[#This Row],[e3]]</f>
        <v>230.58262355579336</v>
      </c>
    </row>
    <row r="131" spans="1:10" x14ac:dyDescent="0.25">
      <c r="A131" s="5">
        <v>130</v>
      </c>
      <c r="B131" s="2">
        <v>42926</v>
      </c>
      <c r="C131" s="1">
        <v>231.1</v>
      </c>
      <c r="D131" s="11">
        <f>(testdata[[#This Row],[close]]-D130)*k +D130</f>
        <v>230.78938465079978</v>
      </c>
      <c r="E131" s="11">
        <f>(testdata[[#This Row],[e1]]-E130)*k+E130</f>
        <v>230.81706883861276</v>
      </c>
      <c r="F131" s="1">
        <f>(testdata[[#This Row],[e2]]-F130)*k+F130</f>
        <v>230.97328265470898</v>
      </c>
      <c r="G131" s="1">
        <f>(testdata[[#This Row],[e3]]-G130)*k+G130</f>
        <v>231.14689797324135</v>
      </c>
      <c r="H131" s="1">
        <f>(testdata[[#This Row],[e4]]-H130)*k+H130</f>
        <v>231.28474353105278</v>
      </c>
      <c r="I131" s="1">
        <f>(testdata[[#This Row],[e5]]-I130)*k+I130</f>
        <v>231.35789991546335</v>
      </c>
      <c r="J131" s="8">
        <f>vf_C1*testdata[[#This Row],[e6]]+vf_C2*testdata[[#This Row],[e5]]+vf_C3*testdata[[#This Row],[e4]]+vf_C4*testdata[[#This Row],[e3]]</f>
        <v>230.5660282960805</v>
      </c>
    </row>
    <row r="132" spans="1:10" x14ac:dyDescent="0.25">
      <c r="A132" s="5">
        <v>131</v>
      </c>
      <c r="B132" s="2">
        <v>42927</v>
      </c>
      <c r="C132" s="1">
        <v>230.93</v>
      </c>
      <c r="D132" s="11">
        <f>(testdata[[#This Row],[close]]-D131)*k +D131</f>
        <v>230.83625643386651</v>
      </c>
      <c r="E132" s="11">
        <f>(testdata[[#This Row],[e1]]-E131)*k+E131</f>
        <v>230.82346470369734</v>
      </c>
      <c r="F132" s="1">
        <f>(testdata[[#This Row],[e2]]-F131)*k+F131</f>
        <v>230.92334333770509</v>
      </c>
      <c r="G132" s="1">
        <f>(testdata[[#This Row],[e3]]-G131)*k+G131</f>
        <v>231.07237976139592</v>
      </c>
      <c r="H132" s="1">
        <f>(testdata[[#This Row],[e4]]-H131)*k+H131</f>
        <v>231.21395560783384</v>
      </c>
      <c r="I132" s="1">
        <f>(testdata[[#This Row],[e5]]-I131)*k+I131</f>
        <v>231.30991847958686</v>
      </c>
      <c r="J132" s="8">
        <f>vf_C1*testdata[[#This Row],[e6]]+vf_C2*testdata[[#This Row],[e5]]+vf_C3*testdata[[#This Row],[e4]]+vf_C4*testdata[[#This Row],[e3]]</f>
        <v>230.6124860717116</v>
      </c>
    </row>
    <row r="133" spans="1:10" x14ac:dyDescent="0.25">
      <c r="A133" s="5">
        <v>132</v>
      </c>
      <c r="B133" s="2">
        <v>42928</v>
      </c>
      <c r="C133" s="1">
        <v>232.66</v>
      </c>
      <c r="D133" s="11">
        <f>(testdata[[#This Row],[close]]-D132)*k +D132</f>
        <v>231.44417095591101</v>
      </c>
      <c r="E133" s="11">
        <f>(testdata[[#This Row],[e1]]-E132)*k+E132</f>
        <v>231.03036678776857</v>
      </c>
      <c r="F133" s="1">
        <f>(testdata[[#This Row],[e2]]-F132)*k+F132</f>
        <v>230.95901782105958</v>
      </c>
      <c r="G133" s="1">
        <f>(testdata[[#This Row],[e3]]-G132)*k+G132</f>
        <v>231.03459244795047</v>
      </c>
      <c r="H133" s="1">
        <f>(testdata[[#This Row],[e4]]-H132)*k+H132</f>
        <v>231.15416788787272</v>
      </c>
      <c r="I133" s="1">
        <f>(testdata[[#This Row],[e5]]-I132)*k+I132</f>
        <v>231.25800161568213</v>
      </c>
      <c r="J133" s="8">
        <f>vf_C1*testdata[[#This Row],[e6]]+vf_C2*testdata[[#This Row],[e5]]+vf_C3*testdata[[#This Row],[e4]]+vf_C4*testdata[[#This Row],[e3]]</f>
        <v>230.88548398586931</v>
      </c>
    </row>
    <row r="134" spans="1:10" x14ac:dyDescent="0.25">
      <c r="A134" s="5">
        <v>133</v>
      </c>
      <c r="B134" s="2">
        <v>42929</v>
      </c>
      <c r="C134" s="1">
        <v>233.05</v>
      </c>
      <c r="D134" s="11">
        <f>(testdata[[#This Row],[close]]-D133)*k +D133</f>
        <v>231.97944730394067</v>
      </c>
      <c r="E134" s="11">
        <f>(testdata[[#This Row],[e1]]-E133)*k+E133</f>
        <v>231.34672695982593</v>
      </c>
      <c r="F134" s="1">
        <f>(testdata[[#This Row],[e2]]-F133)*k+F133</f>
        <v>231.08825420064835</v>
      </c>
      <c r="G134" s="1">
        <f>(testdata[[#This Row],[e3]]-G133)*k+G133</f>
        <v>231.05247969884977</v>
      </c>
      <c r="H134" s="1">
        <f>(testdata[[#This Row],[e4]]-H133)*k+H133</f>
        <v>231.12027182486506</v>
      </c>
      <c r="I134" s="1">
        <f>(testdata[[#This Row],[e5]]-I133)*k+I133</f>
        <v>231.21209168540977</v>
      </c>
      <c r="J134" s="8">
        <f>vf_C1*testdata[[#This Row],[e6]]+vf_C2*testdata[[#This Row],[e5]]+vf_C3*testdata[[#This Row],[e4]]+vf_C4*testdata[[#This Row],[e3]]</f>
        <v>231.3429054377084</v>
      </c>
    </row>
    <row r="135" spans="1:10" x14ac:dyDescent="0.25">
      <c r="A135" s="5">
        <v>134</v>
      </c>
      <c r="B135" s="2">
        <v>42930</v>
      </c>
      <c r="C135" s="1">
        <v>234.14</v>
      </c>
      <c r="D135" s="11">
        <f>(testdata[[#This Row],[close]]-D134)*k +D134</f>
        <v>232.69963153596044</v>
      </c>
      <c r="E135" s="11">
        <f>(testdata[[#This Row],[e1]]-E134)*k+E134</f>
        <v>231.79769515187076</v>
      </c>
      <c r="F135" s="1">
        <f>(testdata[[#This Row],[e2]]-F134)*k+F134</f>
        <v>231.32473451772248</v>
      </c>
      <c r="G135" s="1">
        <f>(testdata[[#This Row],[e3]]-G134)*k+G134</f>
        <v>231.14323130514066</v>
      </c>
      <c r="H135" s="1">
        <f>(testdata[[#This Row],[e4]]-H134)*k+H134</f>
        <v>231.12792498495693</v>
      </c>
      <c r="I135" s="1">
        <f>(testdata[[#This Row],[e5]]-I134)*k+I134</f>
        <v>231.18403611859216</v>
      </c>
      <c r="J135" s="8">
        <f>vf_C1*testdata[[#This Row],[e6]]+vf_C2*testdata[[#This Row],[e5]]+vf_C3*testdata[[#This Row],[e4]]+vf_C4*testdata[[#This Row],[e3]]</f>
        <v>231.98271004340222</v>
      </c>
    </row>
    <row r="136" spans="1:10" x14ac:dyDescent="0.25">
      <c r="A136" s="5">
        <v>135</v>
      </c>
      <c r="B136" s="2">
        <v>42933</v>
      </c>
      <c r="C136" s="1">
        <v>234.11</v>
      </c>
      <c r="D136" s="11">
        <f>(testdata[[#This Row],[close]]-D135)*k +D135</f>
        <v>233.16975435730697</v>
      </c>
      <c r="E136" s="11">
        <f>(testdata[[#This Row],[e1]]-E135)*k+E135</f>
        <v>232.25504822034949</v>
      </c>
      <c r="F136" s="1">
        <f>(testdata[[#This Row],[e2]]-F135)*k+F135</f>
        <v>231.63483908526482</v>
      </c>
      <c r="G136" s="1">
        <f>(testdata[[#This Row],[e3]]-G135)*k+G135</f>
        <v>231.30710056518205</v>
      </c>
      <c r="H136" s="1">
        <f>(testdata[[#This Row],[e4]]-H135)*k+H135</f>
        <v>231.18765017836532</v>
      </c>
      <c r="I136" s="1">
        <f>(testdata[[#This Row],[e5]]-I135)*k+I135</f>
        <v>231.18524080518321</v>
      </c>
      <c r="J136" s="8">
        <f>vf_C1*testdata[[#This Row],[e6]]+vf_C2*testdata[[#This Row],[e5]]+vf_C3*testdata[[#This Row],[e4]]+vf_C4*testdata[[#This Row],[e3]]</f>
        <v>232.66057129537342</v>
      </c>
    </row>
    <row r="137" spans="1:10" x14ac:dyDescent="0.25">
      <c r="A137" s="5">
        <v>136</v>
      </c>
      <c r="B137" s="2">
        <v>42934</v>
      </c>
      <c r="C137" s="1">
        <v>234.24</v>
      </c>
      <c r="D137" s="11">
        <f>(testdata[[#This Row],[close]]-D136)*k +D136</f>
        <v>233.52650290487131</v>
      </c>
      <c r="E137" s="11">
        <f>(testdata[[#This Row],[e1]]-E136)*k+E136</f>
        <v>232.67886644852342</v>
      </c>
      <c r="F137" s="1">
        <f>(testdata[[#This Row],[e2]]-F136)*k+F136</f>
        <v>231.98284820635101</v>
      </c>
      <c r="G137" s="1">
        <f>(testdata[[#This Row],[e3]]-G136)*k+G136</f>
        <v>231.53234977890503</v>
      </c>
      <c r="H137" s="1">
        <f>(testdata[[#This Row],[e4]]-H136)*k+H136</f>
        <v>231.30255004521189</v>
      </c>
      <c r="I137" s="1">
        <f>(testdata[[#This Row],[e5]]-I136)*k+I136</f>
        <v>231.22434388519278</v>
      </c>
      <c r="J137" s="8">
        <f>vf_C1*testdata[[#This Row],[e6]]+vf_C2*testdata[[#This Row],[e5]]+vf_C3*testdata[[#This Row],[e4]]+vf_C4*testdata[[#This Row],[e3]]</f>
        <v>233.27702503999126</v>
      </c>
    </row>
    <row r="138" spans="1:10" x14ac:dyDescent="0.25">
      <c r="A138" s="5">
        <v>137</v>
      </c>
      <c r="B138" s="2">
        <v>42935</v>
      </c>
      <c r="C138" s="1">
        <v>235.5</v>
      </c>
      <c r="D138" s="11">
        <f>(testdata[[#This Row],[close]]-D137)*k +D137</f>
        <v>234.18433526991421</v>
      </c>
      <c r="E138" s="11">
        <f>(testdata[[#This Row],[e1]]-E137)*k+E137</f>
        <v>233.18068938898702</v>
      </c>
      <c r="F138" s="1">
        <f>(testdata[[#This Row],[e2]]-F137)*k+F137</f>
        <v>232.38212860056302</v>
      </c>
      <c r="G138" s="1">
        <f>(testdata[[#This Row],[e3]]-G137)*k+G137</f>
        <v>231.81560938612435</v>
      </c>
      <c r="H138" s="1">
        <f>(testdata[[#This Row],[e4]]-H137)*k+H137</f>
        <v>231.47356982551605</v>
      </c>
      <c r="I138" s="1">
        <f>(testdata[[#This Row],[e5]]-I137)*k+I137</f>
        <v>231.30741919863388</v>
      </c>
      <c r="J138" s="8">
        <f>vf_C1*testdata[[#This Row],[e6]]+vf_C2*testdata[[#This Row],[e5]]+vf_C3*testdata[[#This Row],[e4]]+vf_C4*testdata[[#This Row],[e3]]</f>
        <v>233.91847065901061</v>
      </c>
    </row>
    <row r="139" spans="1:10" x14ac:dyDescent="0.25">
      <c r="A139" s="5">
        <v>138</v>
      </c>
      <c r="B139" s="2">
        <v>42936</v>
      </c>
      <c r="C139" s="1">
        <v>235.61</v>
      </c>
      <c r="D139" s="11">
        <f>(testdata[[#This Row],[close]]-D138)*k +D138</f>
        <v>234.65955684660949</v>
      </c>
      <c r="E139" s="11">
        <f>(testdata[[#This Row],[e1]]-E138)*k+E138</f>
        <v>233.6736452081945</v>
      </c>
      <c r="F139" s="1">
        <f>(testdata[[#This Row],[e2]]-F138)*k+F138</f>
        <v>232.81263413644018</v>
      </c>
      <c r="G139" s="1">
        <f>(testdata[[#This Row],[e3]]-G138)*k+G138</f>
        <v>232.14795096956297</v>
      </c>
      <c r="H139" s="1">
        <f>(testdata[[#This Row],[e4]]-H138)*k+H138</f>
        <v>231.69836354019836</v>
      </c>
      <c r="I139" s="1">
        <f>(testdata[[#This Row],[e5]]-I138)*k+I138</f>
        <v>231.43773397915538</v>
      </c>
      <c r="J139" s="8">
        <f>vf_C1*testdata[[#This Row],[e6]]+vf_C2*testdata[[#This Row],[e5]]+vf_C3*testdata[[#This Row],[e4]]+vf_C4*testdata[[#This Row],[e3]]</f>
        <v>234.53362481015824</v>
      </c>
    </row>
    <row r="140" spans="1:10" x14ac:dyDescent="0.25">
      <c r="A140" s="5">
        <v>139</v>
      </c>
      <c r="B140" s="2">
        <v>42937</v>
      </c>
      <c r="C140" s="1">
        <v>235.4</v>
      </c>
      <c r="D140" s="11">
        <f>(testdata[[#This Row],[close]]-D139)*k +D139</f>
        <v>234.906371231073</v>
      </c>
      <c r="E140" s="11">
        <f>(testdata[[#This Row],[e1]]-E139)*k+E139</f>
        <v>234.08455388248734</v>
      </c>
      <c r="F140" s="1">
        <f>(testdata[[#This Row],[e2]]-F139)*k+F139</f>
        <v>233.23660738512257</v>
      </c>
      <c r="G140" s="1">
        <f>(testdata[[#This Row],[e3]]-G139)*k+G139</f>
        <v>232.51083644141616</v>
      </c>
      <c r="H140" s="1">
        <f>(testdata[[#This Row],[e4]]-H139)*k+H139</f>
        <v>231.96918784060429</v>
      </c>
      <c r="I140" s="1">
        <f>(testdata[[#This Row],[e5]]-I139)*k+I139</f>
        <v>231.61488526630501</v>
      </c>
      <c r="J140" s="8">
        <f>vf_C1*testdata[[#This Row],[e6]]+vf_C2*testdata[[#This Row],[e5]]+vf_C3*testdata[[#This Row],[e4]]+vf_C4*testdata[[#This Row],[e3]]</f>
        <v>235.0302804874799</v>
      </c>
    </row>
    <row r="141" spans="1:10" x14ac:dyDescent="0.25">
      <c r="A141" s="5">
        <v>140</v>
      </c>
      <c r="B141" s="2">
        <v>42940</v>
      </c>
      <c r="C141" s="1">
        <v>235.34</v>
      </c>
      <c r="D141" s="11">
        <f>(testdata[[#This Row],[close]]-D140)*k +D140</f>
        <v>235.05091415404866</v>
      </c>
      <c r="E141" s="11">
        <f>(testdata[[#This Row],[e1]]-E140)*k+E140</f>
        <v>234.40667397300777</v>
      </c>
      <c r="F141" s="1">
        <f>(testdata[[#This Row],[e2]]-F140)*k+F140</f>
        <v>233.6266295810843</v>
      </c>
      <c r="G141" s="1">
        <f>(testdata[[#This Row],[e3]]-G140)*k+G140</f>
        <v>232.88276748797222</v>
      </c>
      <c r="H141" s="1">
        <f>(testdata[[#This Row],[e4]]-H140)*k+H140</f>
        <v>232.27371438972693</v>
      </c>
      <c r="I141" s="1">
        <f>(testdata[[#This Row],[e5]]-I140)*k+I140</f>
        <v>231.83449497411232</v>
      </c>
      <c r="J141" s="8">
        <f>vf_C1*testdata[[#This Row],[e6]]+vf_C2*testdata[[#This Row],[e5]]+vf_C3*testdata[[#This Row],[e4]]+vf_C4*testdata[[#This Row],[e3]]</f>
        <v>235.37489573117102</v>
      </c>
    </row>
    <row r="142" spans="1:10" x14ac:dyDescent="0.25">
      <c r="A142" s="5">
        <v>141</v>
      </c>
      <c r="B142" s="2">
        <v>42941</v>
      </c>
      <c r="C142" s="1">
        <v>235.91</v>
      </c>
      <c r="D142" s="11">
        <f>(testdata[[#This Row],[close]]-D141)*k +D141</f>
        <v>235.33727610269909</v>
      </c>
      <c r="E142" s="11">
        <f>(testdata[[#This Row],[e1]]-E141)*k+E141</f>
        <v>234.71687468290489</v>
      </c>
      <c r="F142" s="1">
        <f>(testdata[[#This Row],[e2]]-F141)*k+F141</f>
        <v>233.99004461502449</v>
      </c>
      <c r="G142" s="1">
        <f>(testdata[[#This Row],[e3]]-G141)*k+G141</f>
        <v>233.25185986365631</v>
      </c>
      <c r="H142" s="1">
        <f>(testdata[[#This Row],[e4]]-H141)*k+H141</f>
        <v>232.59976288103672</v>
      </c>
      <c r="I142" s="1">
        <f>(testdata[[#This Row],[e5]]-I141)*k+I141</f>
        <v>232.08958427642045</v>
      </c>
      <c r="J142" s="8">
        <f>vf_C1*testdata[[#This Row],[e6]]+vf_C2*testdata[[#This Row],[e5]]+vf_C3*testdata[[#This Row],[e4]]+vf_C4*testdata[[#This Row],[e3]]</f>
        <v>235.64763171398374</v>
      </c>
    </row>
    <row r="143" spans="1:10" x14ac:dyDescent="0.25">
      <c r="A143" s="5">
        <v>142</v>
      </c>
      <c r="B143" s="2">
        <v>42942</v>
      </c>
      <c r="C143" s="1">
        <v>235.92</v>
      </c>
      <c r="D143" s="11">
        <f>(testdata[[#This Row],[close]]-D142)*k +D142</f>
        <v>235.53151740179939</v>
      </c>
      <c r="E143" s="11">
        <f>(testdata[[#This Row],[e1]]-E142)*k+E142</f>
        <v>234.98842225586972</v>
      </c>
      <c r="F143" s="1">
        <f>(testdata[[#This Row],[e2]]-F142)*k+F142</f>
        <v>234.3228371619729</v>
      </c>
      <c r="G143" s="1">
        <f>(testdata[[#This Row],[e3]]-G142)*k+G142</f>
        <v>233.60885229642849</v>
      </c>
      <c r="H143" s="1">
        <f>(testdata[[#This Row],[e4]]-H142)*k+H142</f>
        <v>232.93612601950065</v>
      </c>
      <c r="I143" s="1">
        <f>(testdata[[#This Row],[e5]]-I142)*k+I142</f>
        <v>232.37176485744718</v>
      </c>
      <c r="J143" s="8">
        <f>vf_C1*testdata[[#This Row],[e6]]+vf_C2*testdata[[#This Row],[e5]]+vf_C3*testdata[[#This Row],[e4]]+vf_C4*testdata[[#This Row],[e3]]</f>
        <v>235.85983796637618</v>
      </c>
    </row>
    <row r="144" spans="1:10" x14ac:dyDescent="0.25">
      <c r="A144" s="5">
        <v>143</v>
      </c>
      <c r="B144" s="2">
        <v>42943</v>
      </c>
      <c r="C144" s="1">
        <v>235.7</v>
      </c>
      <c r="D144" s="11">
        <f>(testdata[[#This Row],[close]]-D143)*k +D143</f>
        <v>235.58767826786627</v>
      </c>
      <c r="E144" s="11">
        <f>(testdata[[#This Row],[e1]]-E143)*k+E143</f>
        <v>235.18817425986856</v>
      </c>
      <c r="F144" s="1">
        <f>(testdata[[#This Row],[e2]]-F143)*k+F143</f>
        <v>234.61128286127146</v>
      </c>
      <c r="G144" s="1">
        <f>(testdata[[#This Row],[e3]]-G143)*k+G143</f>
        <v>233.94299581804282</v>
      </c>
      <c r="H144" s="1">
        <f>(testdata[[#This Row],[e4]]-H143)*k+H143</f>
        <v>233.27174928568138</v>
      </c>
      <c r="I144" s="1">
        <f>(testdata[[#This Row],[e5]]-I143)*k+I143</f>
        <v>232.67175966685858</v>
      </c>
      <c r="J144" s="8">
        <f>vf_C1*testdata[[#This Row],[e6]]+vf_C2*testdata[[#This Row],[e5]]+vf_C3*testdata[[#This Row],[e4]]+vf_C4*testdata[[#This Row],[e3]]</f>
        <v>235.98487897691007</v>
      </c>
    </row>
    <row r="145" spans="1:10" x14ac:dyDescent="0.25">
      <c r="A145" s="5">
        <v>144</v>
      </c>
      <c r="B145" s="2">
        <v>42944</v>
      </c>
      <c r="C145" s="1">
        <v>235.43</v>
      </c>
      <c r="D145" s="11">
        <f>(testdata[[#This Row],[close]]-D144)*k +D144</f>
        <v>235.53511884524417</v>
      </c>
      <c r="E145" s="11">
        <f>(testdata[[#This Row],[e1]]-E144)*k+E144</f>
        <v>235.30382245499376</v>
      </c>
      <c r="F145" s="1">
        <f>(testdata[[#This Row],[e2]]-F144)*k+F144</f>
        <v>234.84212939251222</v>
      </c>
      <c r="G145" s="1">
        <f>(testdata[[#This Row],[e3]]-G144)*k+G144</f>
        <v>234.24270700953261</v>
      </c>
      <c r="H145" s="1">
        <f>(testdata[[#This Row],[e4]]-H144)*k+H144</f>
        <v>233.59540186029847</v>
      </c>
      <c r="I145" s="1">
        <f>(testdata[[#This Row],[e5]]-I144)*k+I144</f>
        <v>232.97964039800522</v>
      </c>
      <c r="J145" s="8">
        <f>vf_C1*testdata[[#This Row],[e6]]+vf_C2*testdata[[#This Row],[e5]]+vf_C3*testdata[[#This Row],[e4]]+vf_C4*testdata[[#This Row],[e3]]</f>
        <v>236.00328545692912</v>
      </c>
    </row>
    <row r="146" spans="1:10" x14ac:dyDescent="0.25">
      <c r="A146" s="5">
        <v>145</v>
      </c>
      <c r="B146" s="2">
        <v>42947</v>
      </c>
      <c r="C146" s="1">
        <v>235.29</v>
      </c>
      <c r="D146" s="11">
        <f>(testdata[[#This Row],[close]]-D145)*k +D145</f>
        <v>235.4534125634961</v>
      </c>
      <c r="E146" s="11">
        <f>(testdata[[#This Row],[e1]]-E145)*k+E145</f>
        <v>235.35368582449453</v>
      </c>
      <c r="F146" s="1">
        <f>(testdata[[#This Row],[e2]]-F145)*k+F145</f>
        <v>235.012648203173</v>
      </c>
      <c r="G146" s="1">
        <f>(testdata[[#This Row],[e3]]-G145)*k+G145</f>
        <v>234.49935407407941</v>
      </c>
      <c r="H146" s="1">
        <f>(testdata[[#This Row],[e4]]-H145)*k+H145</f>
        <v>233.89671926489211</v>
      </c>
      <c r="I146" s="1">
        <f>(testdata[[#This Row],[e5]]-I145)*k+I145</f>
        <v>233.28533335363417</v>
      </c>
      <c r="J146" s="8">
        <f>vf_C1*testdata[[#This Row],[e6]]+vf_C2*testdata[[#This Row],[e5]]+vf_C3*testdata[[#This Row],[e4]]+vf_C4*testdata[[#This Row],[e3]]</f>
        <v>235.93159284926992</v>
      </c>
    </row>
    <row r="147" spans="1:10" x14ac:dyDescent="0.25">
      <c r="A147" s="5">
        <v>146</v>
      </c>
      <c r="B147" s="2">
        <v>42948</v>
      </c>
      <c r="C147" s="1">
        <v>235.82</v>
      </c>
      <c r="D147" s="11">
        <f>(testdata[[#This Row],[close]]-D146)*k +D146</f>
        <v>235.57560837566407</v>
      </c>
      <c r="E147" s="11">
        <f>(testdata[[#This Row],[e1]]-E146)*k+E146</f>
        <v>235.42766000821771</v>
      </c>
      <c r="F147" s="1">
        <f>(testdata[[#This Row],[e2]]-F146)*k+F146</f>
        <v>235.15098547152124</v>
      </c>
      <c r="G147" s="1">
        <f>(testdata[[#This Row],[e3]]-G146)*k+G146</f>
        <v>234.71656453989334</v>
      </c>
      <c r="H147" s="1">
        <f>(testdata[[#This Row],[e4]]-H146)*k+H146</f>
        <v>234.17000102322586</v>
      </c>
      <c r="I147" s="1">
        <f>(testdata[[#This Row],[e5]]-I146)*k+I146</f>
        <v>233.5802225768314</v>
      </c>
      <c r="J147" s="8">
        <f>vf_C1*testdata[[#This Row],[e6]]+vf_C2*testdata[[#This Row],[e5]]+vf_C3*testdata[[#This Row],[e4]]+vf_C4*testdata[[#This Row],[e3]]</f>
        <v>235.87477764215953</v>
      </c>
    </row>
    <row r="148" spans="1:10" x14ac:dyDescent="0.25">
      <c r="A148" s="5">
        <v>147</v>
      </c>
      <c r="B148" s="2">
        <v>42949</v>
      </c>
      <c r="C148" s="1">
        <v>235.93</v>
      </c>
      <c r="D148" s="11">
        <f>(testdata[[#This Row],[close]]-D147)*k +D147</f>
        <v>235.69373891710939</v>
      </c>
      <c r="E148" s="11">
        <f>(testdata[[#This Row],[e1]]-E147)*k+E147</f>
        <v>235.51635297784827</v>
      </c>
      <c r="F148" s="1">
        <f>(testdata[[#This Row],[e2]]-F147)*k+F147</f>
        <v>235.27277464029692</v>
      </c>
      <c r="G148" s="1">
        <f>(testdata[[#This Row],[e3]]-G147)*k+G147</f>
        <v>234.90196790669452</v>
      </c>
      <c r="H148" s="1">
        <f>(testdata[[#This Row],[e4]]-H147)*k+H147</f>
        <v>234.41398998438208</v>
      </c>
      <c r="I148" s="1">
        <f>(testdata[[#This Row],[e5]]-I147)*k+I147</f>
        <v>233.85814504601495</v>
      </c>
      <c r="J148" s="8">
        <f>vf_C1*testdata[[#This Row],[e6]]+vf_C2*testdata[[#This Row],[e5]]+vf_C3*testdata[[#This Row],[e4]]+vf_C4*testdata[[#This Row],[e3]]</f>
        <v>235.8623158022375</v>
      </c>
    </row>
    <row r="149" spans="1:10" x14ac:dyDescent="0.25">
      <c r="A149" s="5">
        <v>148</v>
      </c>
      <c r="B149" s="2">
        <v>42950</v>
      </c>
      <c r="C149" s="1">
        <v>235.48</v>
      </c>
      <c r="D149" s="11">
        <f>(testdata[[#This Row],[close]]-D148)*k +D148</f>
        <v>235.62249261140624</v>
      </c>
      <c r="E149" s="11">
        <f>(testdata[[#This Row],[e1]]-E148)*k+E148</f>
        <v>235.55173285570092</v>
      </c>
      <c r="F149" s="1">
        <f>(testdata[[#This Row],[e2]]-F148)*k+F148</f>
        <v>235.36576071209825</v>
      </c>
      <c r="G149" s="1">
        <f>(testdata[[#This Row],[e3]]-G148)*k+G148</f>
        <v>235.05656550849577</v>
      </c>
      <c r="H149" s="1">
        <f>(testdata[[#This Row],[e4]]-H148)*k+H148</f>
        <v>234.6281818257533</v>
      </c>
      <c r="I149" s="1">
        <f>(testdata[[#This Row],[e5]]-I148)*k+I148</f>
        <v>234.11482397259439</v>
      </c>
      <c r="J149" s="8">
        <f>vf_C1*testdata[[#This Row],[e6]]+vf_C2*testdata[[#This Row],[e5]]+vf_C3*testdata[[#This Row],[e4]]+vf_C4*testdata[[#This Row],[e3]]</f>
        <v>235.82812806743573</v>
      </c>
    </row>
    <row r="150" spans="1:10" x14ac:dyDescent="0.25">
      <c r="A150" s="5">
        <v>149</v>
      </c>
      <c r="B150" s="2">
        <v>42951</v>
      </c>
      <c r="C150" s="1">
        <v>235.9</v>
      </c>
      <c r="D150" s="11">
        <f>(testdata[[#This Row],[close]]-D149)*k +D149</f>
        <v>235.71499507427083</v>
      </c>
      <c r="E150" s="11">
        <f>(testdata[[#This Row],[e1]]-E149)*k+E149</f>
        <v>235.60615359522421</v>
      </c>
      <c r="F150" s="1">
        <f>(testdata[[#This Row],[e2]]-F149)*k+F149</f>
        <v>235.44589167314024</v>
      </c>
      <c r="G150" s="1">
        <f>(testdata[[#This Row],[e3]]-G149)*k+G149</f>
        <v>235.18634089671059</v>
      </c>
      <c r="H150" s="1">
        <f>(testdata[[#This Row],[e4]]-H149)*k+H149</f>
        <v>234.81423484940572</v>
      </c>
      <c r="I150" s="1">
        <f>(testdata[[#This Row],[e5]]-I149)*k+I149</f>
        <v>234.3479609315315</v>
      </c>
      <c r="J150" s="8">
        <f>vf_C1*testdata[[#This Row],[e6]]+vf_C2*testdata[[#This Row],[e5]]+vf_C3*testdata[[#This Row],[e4]]+vf_C4*testdata[[#This Row],[e3]]</f>
        <v>235.81918517715087</v>
      </c>
    </row>
    <row r="151" spans="1:10" x14ac:dyDescent="0.25">
      <c r="A151" s="5">
        <v>150</v>
      </c>
      <c r="B151" s="2">
        <v>42954</v>
      </c>
      <c r="C151" s="1">
        <v>236.34</v>
      </c>
      <c r="D151" s="11">
        <f>(testdata[[#This Row],[close]]-D150)*k +D150</f>
        <v>235.92333004951388</v>
      </c>
      <c r="E151" s="11">
        <f>(testdata[[#This Row],[e1]]-E150)*k+E150</f>
        <v>235.71187907998743</v>
      </c>
      <c r="F151" s="1">
        <f>(testdata[[#This Row],[e2]]-F150)*k+F150</f>
        <v>235.53455414208929</v>
      </c>
      <c r="G151" s="1">
        <f>(testdata[[#This Row],[e3]]-G150)*k+G150</f>
        <v>235.3024119785035</v>
      </c>
      <c r="H151" s="1">
        <f>(testdata[[#This Row],[e4]]-H150)*k+H150</f>
        <v>234.97696055910498</v>
      </c>
      <c r="I151" s="1">
        <f>(testdata[[#This Row],[e5]]-I150)*k+I150</f>
        <v>234.55762747405601</v>
      </c>
      <c r="J151" s="9">
        <f>vf_C1*testdata[[#This Row],[e6]]+vf_C2*testdata[[#This Row],[e5]]+vf_C3*testdata[[#This Row],[e4]]+vf_C4*testdata[[#This Row],[e3]]</f>
        <v>235.88508441614908</v>
      </c>
    </row>
    <row r="152" spans="1:10" x14ac:dyDescent="0.25">
      <c r="A152" s="5">
        <v>151</v>
      </c>
      <c r="B152" s="2">
        <v>42955</v>
      </c>
      <c r="C152" s="1">
        <v>235.76</v>
      </c>
      <c r="D152" s="11">
        <f>(testdata[[#This Row],[close]]-D151)*k +D151</f>
        <v>235.86888669967593</v>
      </c>
      <c r="E152" s="11">
        <f>(testdata[[#This Row],[e1]]-E151)*k+E151</f>
        <v>235.76421495321694</v>
      </c>
      <c r="F152" s="1">
        <f>(testdata[[#This Row],[e2]]-F151)*k+F151</f>
        <v>235.61110774579851</v>
      </c>
      <c r="G152" s="1">
        <f>(testdata[[#This Row],[e3]]-G151)*k+G151</f>
        <v>235.40531056760184</v>
      </c>
      <c r="H152" s="1">
        <f>(testdata[[#This Row],[e4]]-H151)*k+H151</f>
        <v>235.1197438952706</v>
      </c>
      <c r="I152" s="1">
        <f>(testdata[[#This Row],[e5]]-I151)*k+I151</f>
        <v>234.74499961446088</v>
      </c>
      <c r="J152" s="8">
        <f>vf_C1*testdata[[#This Row],[e6]]+vf_C2*testdata[[#This Row],[e5]]+vf_C3*testdata[[#This Row],[e4]]+vf_C4*testdata[[#This Row],[e3]]</f>
        <v>235.92924764685358</v>
      </c>
    </row>
    <row r="153" spans="1:10" x14ac:dyDescent="0.25">
      <c r="A153" s="5">
        <v>152</v>
      </c>
      <c r="B153" s="2">
        <v>42956</v>
      </c>
      <c r="C153" s="1">
        <v>235.75</v>
      </c>
      <c r="D153" s="11">
        <f>(testdata[[#This Row],[close]]-D152)*k +D152</f>
        <v>235.82925779978396</v>
      </c>
      <c r="E153" s="11">
        <f>(testdata[[#This Row],[e1]]-E152)*k+E152</f>
        <v>235.78589590207261</v>
      </c>
      <c r="F153" s="1">
        <f>(testdata[[#This Row],[e2]]-F152)*k+F152</f>
        <v>235.66937046455655</v>
      </c>
      <c r="G153" s="1">
        <f>(testdata[[#This Row],[e3]]-G152)*k+G152</f>
        <v>235.49333053325341</v>
      </c>
      <c r="H153" s="1">
        <f>(testdata[[#This Row],[e4]]-H152)*k+H152</f>
        <v>235.24427277459822</v>
      </c>
      <c r="I153" s="1">
        <f>(testdata[[#This Row],[e5]]-I152)*k+I152</f>
        <v>234.91142400117332</v>
      </c>
      <c r="J153" s="8">
        <f>vf_C1*testdata[[#This Row],[e6]]+vf_C2*testdata[[#This Row],[e5]]+vf_C3*testdata[[#This Row],[e4]]+vf_C4*testdata[[#This Row],[e3]]</f>
        <v>235.93541331736992</v>
      </c>
    </row>
    <row r="154" spans="1:10" x14ac:dyDescent="0.25">
      <c r="A154" s="5">
        <v>153</v>
      </c>
      <c r="B154" s="2">
        <v>42957</v>
      </c>
      <c r="C154" s="1">
        <v>232.42</v>
      </c>
      <c r="D154" s="11">
        <f>(testdata[[#This Row],[close]]-D153)*k +D153</f>
        <v>234.6928385331893</v>
      </c>
      <c r="E154" s="11">
        <f>(testdata[[#This Row],[e1]]-E153)*k+E153</f>
        <v>235.42154344577818</v>
      </c>
      <c r="F154" s="1">
        <f>(testdata[[#This Row],[e2]]-F153)*k+F153</f>
        <v>235.5867614582971</v>
      </c>
      <c r="G154" s="1">
        <f>(testdata[[#This Row],[e3]]-G153)*k+G153</f>
        <v>235.52447417493465</v>
      </c>
      <c r="H154" s="1">
        <f>(testdata[[#This Row],[e4]]-H153)*k+H153</f>
        <v>235.33767324137702</v>
      </c>
      <c r="I154" s="1">
        <f>(testdata[[#This Row],[e5]]-I153)*k+I153</f>
        <v>235.05350708124121</v>
      </c>
      <c r="J154" s="8">
        <f>vf_C1*testdata[[#This Row],[e6]]+vf_C2*testdata[[#This Row],[e5]]+vf_C3*testdata[[#This Row],[e4]]+vf_C4*testdata[[#This Row],[e3]]</f>
        <v>235.52521777827064</v>
      </c>
    </row>
    <row r="155" spans="1:10" x14ac:dyDescent="0.25">
      <c r="A155" s="5">
        <v>154</v>
      </c>
      <c r="B155" s="2">
        <v>42958</v>
      </c>
      <c r="C155" s="1">
        <v>232.77</v>
      </c>
      <c r="D155" s="11">
        <f>(testdata[[#This Row],[close]]-D154)*k +D154</f>
        <v>234.05189235545953</v>
      </c>
      <c r="E155" s="11">
        <f>(testdata[[#This Row],[e1]]-E154)*k+E154</f>
        <v>234.96499308233862</v>
      </c>
      <c r="F155" s="1">
        <f>(testdata[[#This Row],[e2]]-F154)*k+F154</f>
        <v>235.3795053329776</v>
      </c>
      <c r="G155" s="1">
        <f>(testdata[[#This Row],[e3]]-G154)*k+G154</f>
        <v>235.47615122761565</v>
      </c>
      <c r="H155" s="1">
        <f>(testdata[[#This Row],[e4]]-H154)*k+H154</f>
        <v>235.38383257012322</v>
      </c>
      <c r="I155" s="1">
        <f>(testdata[[#This Row],[e5]]-I154)*k+I154</f>
        <v>235.16361557753521</v>
      </c>
      <c r="J155" s="8">
        <f>vf_C1*testdata[[#This Row],[e6]]+vf_C2*testdata[[#This Row],[e5]]+vf_C3*testdata[[#This Row],[e4]]+vf_C4*testdata[[#This Row],[e3]]</f>
        <v>234.87782535016299</v>
      </c>
    </row>
    <row r="156" spans="1:10" x14ac:dyDescent="0.25">
      <c r="A156" s="5">
        <v>155</v>
      </c>
      <c r="B156" s="2">
        <v>42961</v>
      </c>
      <c r="C156" s="1">
        <v>235.07</v>
      </c>
      <c r="D156" s="11">
        <f>(testdata[[#This Row],[close]]-D155)*k +D155</f>
        <v>234.39126157030634</v>
      </c>
      <c r="E156" s="11">
        <f>(testdata[[#This Row],[e1]]-E155)*k+E155</f>
        <v>234.77374924499452</v>
      </c>
      <c r="F156" s="1">
        <f>(testdata[[#This Row],[e2]]-F155)*k+F155</f>
        <v>235.17758663698325</v>
      </c>
      <c r="G156" s="1">
        <f>(testdata[[#This Row],[e3]]-G155)*k+G155</f>
        <v>235.37662969740484</v>
      </c>
      <c r="H156" s="1">
        <f>(testdata[[#This Row],[e4]]-H155)*k+H155</f>
        <v>235.38143161255041</v>
      </c>
      <c r="I156" s="1">
        <f>(testdata[[#This Row],[e5]]-I155)*k+I155</f>
        <v>235.23622092254027</v>
      </c>
      <c r="J156" s="8">
        <f>vf_C1*testdata[[#This Row],[e6]]+vf_C2*testdata[[#This Row],[e5]]+vf_C3*testdata[[#This Row],[e4]]+vf_C4*testdata[[#This Row],[e3]]</f>
        <v>234.45889133728099</v>
      </c>
    </row>
    <row r="157" spans="1:10" x14ac:dyDescent="0.25">
      <c r="A157" s="5">
        <v>156</v>
      </c>
      <c r="B157" s="2">
        <v>42962</v>
      </c>
      <c r="C157" s="1">
        <v>235.05</v>
      </c>
      <c r="D157" s="11">
        <f>(testdata[[#This Row],[close]]-D156)*k +D156</f>
        <v>234.61084104687089</v>
      </c>
      <c r="E157" s="11">
        <f>(testdata[[#This Row],[e1]]-E156)*k+E156</f>
        <v>234.71944651228665</v>
      </c>
      <c r="F157" s="1">
        <f>(testdata[[#This Row],[e2]]-F156)*k+F156</f>
        <v>235.02487326208438</v>
      </c>
      <c r="G157" s="1">
        <f>(testdata[[#This Row],[e3]]-G156)*k+G156</f>
        <v>235.25937755229802</v>
      </c>
      <c r="H157" s="1">
        <f>(testdata[[#This Row],[e4]]-H156)*k+H156</f>
        <v>235.34074692579961</v>
      </c>
      <c r="I157" s="1">
        <f>(testdata[[#This Row],[e5]]-I156)*k+I156</f>
        <v>235.27106292362672</v>
      </c>
      <c r="J157" s="8">
        <f>vf_C1*testdata[[#This Row],[e6]]+vf_C2*testdata[[#This Row],[e5]]+vf_C3*testdata[[#This Row],[e4]]+vf_C4*testdata[[#This Row],[e3]]</f>
        <v>234.30659195649332</v>
      </c>
    </row>
    <row r="158" spans="1:10" x14ac:dyDescent="0.25">
      <c r="A158" s="5">
        <v>157</v>
      </c>
      <c r="B158" s="2">
        <v>42963</v>
      </c>
      <c r="C158" s="1">
        <v>235.46</v>
      </c>
      <c r="D158" s="11">
        <f>(testdata[[#This Row],[close]]-D157)*k +D157</f>
        <v>234.89389403124727</v>
      </c>
      <c r="E158" s="11">
        <f>(testdata[[#This Row],[e1]]-E157)*k+E157</f>
        <v>234.77759568527352</v>
      </c>
      <c r="F158" s="1">
        <f>(testdata[[#This Row],[e2]]-F157)*k+F157</f>
        <v>234.94244740314744</v>
      </c>
      <c r="G158" s="1">
        <f>(testdata[[#This Row],[e3]]-G157)*k+G157</f>
        <v>235.15373416924783</v>
      </c>
      <c r="H158" s="1">
        <f>(testdata[[#This Row],[e4]]-H157)*k+H157</f>
        <v>235.27840934028234</v>
      </c>
      <c r="I158" s="1">
        <f>(testdata[[#This Row],[e5]]-I157)*k+I157</f>
        <v>235.27351172917858</v>
      </c>
      <c r="J158" s="8">
        <f>vf_C1*testdata[[#This Row],[e6]]+vf_C2*testdata[[#This Row],[e5]]+vf_C3*testdata[[#This Row],[e4]]+vf_C4*testdata[[#This Row],[e3]]</f>
        <v>234.3861618367556</v>
      </c>
    </row>
    <row r="159" spans="1:10" x14ac:dyDescent="0.25">
      <c r="A159" s="5">
        <v>158</v>
      </c>
      <c r="B159" s="2">
        <v>42964</v>
      </c>
      <c r="C159" s="1">
        <v>231.79</v>
      </c>
      <c r="D159" s="11">
        <f>(testdata[[#This Row],[close]]-D158)*k +D158</f>
        <v>233.85926268749819</v>
      </c>
      <c r="E159" s="11">
        <f>(testdata[[#This Row],[e1]]-E158)*k+E158</f>
        <v>234.47148468601509</v>
      </c>
      <c r="F159" s="1">
        <f>(testdata[[#This Row],[e2]]-F158)*k+F158</f>
        <v>234.78545983076998</v>
      </c>
      <c r="G159" s="1">
        <f>(testdata[[#This Row],[e3]]-G158)*k+G158</f>
        <v>235.03097605642188</v>
      </c>
      <c r="H159" s="1">
        <f>(testdata[[#This Row],[e4]]-H158)*k+H158</f>
        <v>235.19593157899553</v>
      </c>
      <c r="I159" s="1">
        <f>(testdata[[#This Row],[e5]]-I158)*k+I158</f>
        <v>235.24765167911755</v>
      </c>
      <c r="J159" s="8">
        <f>vf_C1*testdata[[#This Row],[e6]]+vf_C2*testdata[[#This Row],[e5]]+vf_C3*testdata[[#This Row],[e4]]+vf_C4*testdata[[#This Row],[e3]]</f>
        <v>234.16265895212098</v>
      </c>
    </row>
    <row r="160" spans="1:10" x14ac:dyDescent="0.25">
      <c r="A160" s="5">
        <v>159</v>
      </c>
      <c r="B160" s="2">
        <v>42965</v>
      </c>
      <c r="C160" s="1">
        <v>231.42</v>
      </c>
      <c r="D160" s="11">
        <f>(testdata[[#This Row],[close]]-D159)*k +D159</f>
        <v>233.0461751249988</v>
      </c>
      <c r="E160" s="11">
        <f>(testdata[[#This Row],[e1]]-E159)*k+E159</f>
        <v>233.99638149900966</v>
      </c>
      <c r="F160" s="1">
        <f>(testdata[[#This Row],[e2]]-F159)*k+F159</f>
        <v>234.52243372018322</v>
      </c>
      <c r="G160" s="1">
        <f>(testdata[[#This Row],[e3]]-G159)*k+G159</f>
        <v>234.86146194434232</v>
      </c>
      <c r="H160" s="1">
        <f>(testdata[[#This Row],[e4]]-H159)*k+H159</f>
        <v>235.0844417007778</v>
      </c>
      <c r="I160" s="1">
        <f>(testdata[[#This Row],[e5]]-I159)*k+I159</f>
        <v>235.19324835300429</v>
      </c>
      <c r="J160" s="8">
        <f>vf_C1*testdata[[#This Row],[e6]]+vf_C2*testdata[[#This Row],[e5]]+vf_C3*testdata[[#This Row],[e4]]+vf_C4*testdata[[#This Row],[e3]]</f>
        <v>233.63923995220966</v>
      </c>
    </row>
    <row r="161" spans="1:10" x14ac:dyDescent="0.25">
      <c r="A161" s="5">
        <v>160</v>
      </c>
      <c r="B161" s="2">
        <v>42968</v>
      </c>
      <c r="C161" s="1">
        <v>231.6</v>
      </c>
      <c r="D161" s="11">
        <f>(testdata[[#This Row],[close]]-D160)*k +D160</f>
        <v>232.56411674999919</v>
      </c>
      <c r="E161" s="11">
        <f>(testdata[[#This Row],[e1]]-E160)*k+E160</f>
        <v>233.51895991600617</v>
      </c>
      <c r="F161" s="1">
        <f>(testdata[[#This Row],[e2]]-F160)*k+F160</f>
        <v>234.18794245212419</v>
      </c>
      <c r="G161" s="1">
        <f>(testdata[[#This Row],[e3]]-G160)*k+G160</f>
        <v>234.63695544693627</v>
      </c>
      <c r="H161" s="1">
        <f>(testdata[[#This Row],[e4]]-H160)*k+H160</f>
        <v>234.93527961616397</v>
      </c>
      <c r="I161" s="1">
        <f>(testdata[[#This Row],[e5]]-I160)*k+I160</f>
        <v>235.10725877405753</v>
      </c>
      <c r="J161" s="8">
        <f>vf_C1*testdata[[#This Row],[e6]]+vf_C2*testdata[[#This Row],[e5]]+vf_C3*testdata[[#This Row],[e4]]+vf_C4*testdata[[#This Row],[e3]]</f>
        <v>233.0151526611221</v>
      </c>
    </row>
    <row r="162" spans="1:10" x14ac:dyDescent="0.25">
      <c r="A162" s="5">
        <v>161</v>
      </c>
      <c r="B162" s="2">
        <v>42969</v>
      </c>
      <c r="C162" s="1">
        <v>234.03</v>
      </c>
      <c r="D162" s="11">
        <f>(testdata[[#This Row],[close]]-D161)*k +D161</f>
        <v>233.05274449999945</v>
      </c>
      <c r="E162" s="11">
        <f>(testdata[[#This Row],[e1]]-E161)*k+E161</f>
        <v>233.36355477733727</v>
      </c>
      <c r="F162" s="1">
        <f>(testdata[[#This Row],[e2]]-F161)*k+F161</f>
        <v>233.91314656052856</v>
      </c>
      <c r="G162" s="1">
        <f>(testdata[[#This Row],[e3]]-G161)*k+G161</f>
        <v>234.3956858181337</v>
      </c>
      <c r="H162" s="1">
        <f>(testdata[[#This Row],[e4]]-H161)*k+H161</f>
        <v>234.75541501682054</v>
      </c>
      <c r="I162" s="1">
        <f>(testdata[[#This Row],[e5]]-I161)*k+I161</f>
        <v>234.98997752164519</v>
      </c>
      <c r="J162" s="8">
        <f>vf_C1*testdata[[#This Row],[e6]]+vf_C2*testdata[[#This Row],[e5]]+vf_C3*testdata[[#This Row],[e4]]+vf_C4*testdata[[#This Row],[e3]]</f>
        <v>232.72009165873374</v>
      </c>
    </row>
    <row r="163" spans="1:10" x14ac:dyDescent="0.25">
      <c r="A163" s="5">
        <v>162</v>
      </c>
      <c r="B163" s="2">
        <v>42970</v>
      </c>
      <c r="C163" s="1">
        <v>233.19</v>
      </c>
      <c r="D163" s="11">
        <f>(testdata[[#This Row],[close]]-D162)*k +D162</f>
        <v>233.09849633333297</v>
      </c>
      <c r="E163" s="11">
        <f>(testdata[[#This Row],[e1]]-E162)*k+E162</f>
        <v>233.27520196266917</v>
      </c>
      <c r="F163" s="1">
        <f>(testdata[[#This Row],[e2]]-F162)*k+F162</f>
        <v>233.7004983612421</v>
      </c>
      <c r="G163" s="1">
        <f>(testdata[[#This Row],[e3]]-G162)*k+G162</f>
        <v>234.16395666583651</v>
      </c>
      <c r="H163" s="1">
        <f>(testdata[[#This Row],[e4]]-H162)*k+H162</f>
        <v>234.55826223315918</v>
      </c>
      <c r="I163" s="1">
        <f>(testdata[[#This Row],[e5]]-I162)*k+I162</f>
        <v>234.84607242548319</v>
      </c>
      <c r="J163" s="8">
        <f>vf_C1*testdata[[#This Row],[e6]]+vf_C2*testdata[[#This Row],[e5]]+vf_C3*testdata[[#This Row],[e4]]+vf_C4*testdata[[#This Row],[e3]]</f>
        <v>232.63838992254466</v>
      </c>
    </row>
    <row r="164" spans="1:10" x14ac:dyDescent="0.25">
      <c r="A164" s="5">
        <v>163</v>
      </c>
      <c r="B164" s="2">
        <v>42971</v>
      </c>
      <c r="C164" s="1">
        <v>232.64</v>
      </c>
      <c r="D164" s="11">
        <f>(testdata[[#This Row],[close]]-D163)*k +D163</f>
        <v>232.94566422222198</v>
      </c>
      <c r="E164" s="11">
        <f>(testdata[[#This Row],[e1]]-E163)*k+E163</f>
        <v>233.16535604918678</v>
      </c>
      <c r="F164" s="1">
        <f>(testdata[[#This Row],[e2]]-F163)*k+F163</f>
        <v>233.522117590557</v>
      </c>
      <c r="G164" s="1">
        <f>(testdata[[#This Row],[e3]]-G163)*k+G163</f>
        <v>233.95001030741</v>
      </c>
      <c r="H164" s="1">
        <f>(testdata[[#This Row],[e4]]-H163)*k+H163</f>
        <v>234.35551159124279</v>
      </c>
      <c r="I164" s="1">
        <f>(testdata[[#This Row],[e5]]-I163)*k+I163</f>
        <v>234.68255214740304</v>
      </c>
      <c r="J164" s="8">
        <f>vf_C1*testdata[[#This Row],[e6]]+vf_C2*testdata[[#This Row],[e5]]+vf_C3*testdata[[#This Row],[e4]]+vf_C4*testdata[[#This Row],[e3]]</f>
        <v>232.60985924669194</v>
      </c>
    </row>
    <row r="165" spans="1:10" x14ac:dyDescent="0.25">
      <c r="A165" s="5">
        <v>164</v>
      </c>
      <c r="B165" s="2">
        <v>42972</v>
      </c>
      <c r="C165" s="1">
        <v>233.19</v>
      </c>
      <c r="D165" s="11">
        <f>(testdata[[#This Row],[close]]-D164)*k +D164</f>
        <v>233.02710948148132</v>
      </c>
      <c r="E165" s="11">
        <f>(testdata[[#This Row],[e1]]-E164)*k+E164</f>
        <v>233.11927385995162</v>
      </c>
      <c r="F165" s="1">
        <f>(testdata[[#This Row],[e2]]-F164)*k+F164</f>
        <v>233.38783634702187</v>
      </c>
      <c r="G165" s="1">
        <f>(testdata[[#This Row],[e3]]-G164)*k+G164</f>
        <v>233.76261898728063</v>
      </c>
      <c r="H165" s="1">
        <f>(testdata[[#This Row],[e4]]-H164)*k+H164</f>
        <v>234.1578807232554</v>
      </c>
      <c r="I165" s="1">
        <f>(testdata[[#This Row],[e5]]-I164)*k+I164</f>
        <v>234.50766167268716</v>
      </c>
      <c r="J165" s="8">
        <f>vf_C1*testdata[[#This Row],[e6]]+vf_C2*testdata[[#This Row],[e5]]+vf_C3*testdata[[#This Row],[e4]]+vf_C4*testdata[[#This Row],[e3]]</f>
        <v>232.65352131279576</v>
      </c>
    </row>
    <row r="166" spans="1:10" x14ac:dyDescent="0.25">
      <c r="A166" s="5">
        <v>165</v>
      </c>
      <c r="B166" s="2">
        <v>42975</v>
      </c>
      <c r="C166" s="1">
        <v>233.2</v>
      </c>
      <c r="D166" s="11">
        <f>(testdata[[#This Row],[close]]-D165)*k +D165</f>
        <v>233.08473965432088</v>
      </c>
      <c r="E166" s="11">
        <f>(testdata[[#This Row],[e1]]-E165)*k+E165</f>
        <v>233.10776245807472</v>
      </c>
      <c r="F166" s="1">
        <f>(testdata[[#This Row],[e2]]-F165)*k+F165</f>
        <v>233.29447838403948</v>
      </c>
      <c r="G166" s="1">
        <f>(testdata[[#This Row],[e3]]-G165)*k+G165</f>
        <v>233.60657211953358</v>
      </c>
      <c r="H166" s="1">
        <f>(testdata[[#This Row],[e4]]-H165)*k+H165</f>
        <v>233.97411118868146</v>
      </c>
      <c r="I166" s="1">
        <f>(testdata[[#This Row],[e5]]-I165)*k+I165</f>
        <v>234.32981151135192</v>
      </c>
      <c r="J166" s="8">
        <f>vf_C1*testdata[[#This Row],[e6]]+vf_C2*testdata[[#This Row],[e5]]+vf_C3*testdata[[#This Row],[e4]]+vf_C4*testdata[[#This Row],[e3]]</f>
        <v>232.74366461945806</v>
      </c>
    </row>
    <row r="167" spans="1:10" x14ac:dyDescent="0.25">
      <c r="A167" s="5">
        <v>166</v>
      </c>
      <c r="B167" s="2">
        <v>42976</v>
      </c>
      <c r="C167" s="1">
        <v>233.46</v>
      </c>
      <c r="D167" s="11">
        <f>(testdata[[#This Row],[close]]-D166)*k +D166</f>
        <v>233.20982643621392</v>
      </c>
      <c r="E167" s="11">
        <f>(testdata[[#This Row],[e1]]-E166)*k+E166</f>
        <v>233.14178378412112</v>
      </c>
      <c r="F167" s="1">
        <f>(testdata[[#This Row],[e2]]-F166)*k+F166</f>
        <v>233.2435801840667</v>
      </c>
      <c r="G167" s="1">
        <f>(testdata[[#This Row],[e3]]-G166)*k+G166</f>
        <v>233.48557480771129</v>
      </c>
      <c r="H167" s="1">
        <f>(testdata[[#This Row],[e4]]-H166)*k+H166</f>
        <v>233.81126572835808</v>
      </c>
      <c r="I167" s="1">
        <f>(testdata[[#This Row],[e5]]-I166)*k+I166</f>
        <v>234.15696291702065</v>
      </c>
      <c r="J167" s="8">
        <f>vf_C1*testdata[[#This Row],[e6]]+vf_C2*testdata[[#This Row],[e5]]+vf_C3*testdata[[#This Row],[e4]]+vf_C4*testdata[[#This Row],[e3]]</f>
        <v>232.88027071094882</v>
      </c>
    </row>
    <row r="168" spans="1:10" x14ac:dyDescent="0.25">
      <c r="A168" s="5">
        <v>167</v>
      </c>
      <c r="B168" s="2">
        <v>42977</v>
      </c>
      <c r="C168" s="1">
        <v>234.57</v>
      </c>
      <c r="D168" s="11">
        <f>(testdata[[#This Row],[close]]-D167)*k +D167</f>
        <v>233.66321762414262</v>
      </c>
      <c r="E168" s="11">
        <f>(testdata[[#This Row],[e1]]-E167)*k+E167</f>
        <v>233.31559506412827</v>
      </c>
      <c r="F168" s="1">
        <f>(testdata[[#This Row],[e2]]-F167)*k+F167</f>
        <v>233.26758514408723</v>
      </c>
      <c r="G168" s="1">
        <f>(testdata[[#This Row],[e3]]-G167)*k+G167</f>
        <v>233.41291158650327</v>
      </c>
      <c r="H168" s="1">
        <f>(testdata[[#This Row],[e4]]-H167)*k+H167</f>
        <v>233.67848101440649</v>
      </c>
      <c r="I168" s="1">
        <f>(testdata[[#This Row],[e5]]-I167)*k+I167</f>
        <v>233.9974689494826</v>
      </c>
      <c r="J168" s="8">
        <f>vf_C1*testdata[[#This Row],[e6]]+vf_C2*testdata[[#This Row],[e5]]+vf_C3*testdata[[#This Row],[e4]]+vf_C4*testdata[[#This Row],[e3]]</f>
        <v>233.16207759974168</v>
      </c>
    </row>
    <row r="169" spans="1:10" x14ac:dyDescent="0.25">
      <c r="A169" s="5">
        <v>168</v>
      </c>
      <c r="B169" s="2">
        <v>42978</v>
      </c>
      <c r="C169" s="1">
        <v>235.98</v>
      </c>
      <c r="D169" s="11">
        <f>(testdata[[#This Row],[close]]-D168)*k +D168</f>
        <v>234.43547841609507</v>
      </c>
      <c r="E169" s="11">
        <f>(testdata[[#This Row],[e1]]-E168)*k+E168</f>
        <v>233.68888951478388</v>
      </c>
      <c r="F169" s="1">
        <f>(testdata[[#This Row],[e2]]-F168)*k+F168</f>
        <v>233.40801993431944</v>
      </c>
      <c r="G169" s="1">
        <f>(testdata[[#This Row],[e3]]-G168)*k+G168</f>
        <v>233.41128103577532</v>
      </c>
      <c r="H169" s="1">
        <f>(testdata[[#This Row],[e4]]-H168)*k+H168</f>
        <v>233.58941435486275</v>
      </c>
      <c r="I169" s="1">
        <f>(testdata[[#This Row],[e5]]-I168)*k+I168</f>
        <v>233.86145075127598</v>
      </c>
      <c r="J169" s="8">
        <f>vf_C1*testdata[[#This Row],[e6]]+vf_C2*testdata[[#This Row],[e5]]+vf_C3*testdata[[#This Row],[e4]]+vf_C4*testdata[[#This Row],[e3]]</f>
        <v>233.68600619630547</v>
      </c>
    </row>
    <row r="170" spans="1:10" x14ac:dyDescent="0.25">
      <c r="A170" s="5">
        <v>169</v>
      </c>
      <c r="B170" s="2">
        <v>42979</v>
      </c>
      <c r="C170" s="1">
        <v>236.31</v>
      </c>
      <c r="D170" s="11">
        <f>(testdata[[#This Row],[close]]-D169)*k +D169</f>
        <v>235.06031894406337</v>
      </c>
      <c r="E170" s="11">
        <f>(testdata[[#This Row],[e1]]-E169)*k+E169</f>
        <v>234.14603265787704</v>
      </c>
      <c r="F170" s="1">
        <f>(testdata[[#This Row],[e2]]-F169)*k+F169</f>
        <v>233.6540241755053</v>
      </c>
      <c r="G170" s="1">
        <f>(testdata[[#This Row],[e3]]-G169)*k+G169</f>
        <v>233.4921954156853</v>
      </c>
      <c r="H170" s="1">
        <f>(testdata[[#This Row],[e4]]-H169)*k+H169</f>
        <v>233.55700804180361</v>
      </c>
      <c r="I170" s="1">
        <f>(testdata[[#This Row],[e5]]-I169)*k+I169</f>
        <v>233.75996984811852</v>
      </c>
      <c r="J170" s="8">
        <f>vf_C1*testdata[[#This Row],[e6]]+vf_C2*testdata[[#This Row],[e5]]+vf_C3*testdata[[#This Row],[e4]]+vf_C4*testdata[[#This Row],[e3]]</f>
        <v>234.35738023502586</v>
      </c>
    </row>
    <row r="171" spans="1:10" x14ac:dyDescent="0.25">
      <c r="A171" s="5">
        <v>170</v>
      </c>
      <c r="B171" s="2">
        <v>42983</v>
      </c>
      <c r="C171" s="1">
        <v>234.62</v>
      </c>
      <c r="D171" s="11">
        <f>(testdata[[#This Row],[close]]-D170)*k +D170</f>
        <v>234.91354596270892</v>
      </c>
      <c r="E171" s="11">
        <f>(testdata[[#This Row],[e1]]-E170)*k+E170</f>
        <v>234.40187042615435</v>
      </c>
      <c r="F171" s="1">
        <f>(testdata[[#This Row],[e2]]-F170)*k+F170</f>
        <v>233.90330625905497</v>
      </c>
      <c r="G171" s="1">
        <f>(testdata[[#This Row],[e3]]-G170)*k+G170</f>
        <v>233.62923236347518</v>
      </c>
      <c r="H171" s="1">
        <f>(testdata[[#This Row],[e4]]-H170)*k+H170</f>
        <v>233.58108281569415</v>
      </c>
      <c r="I171" s="1">
        <f>(testdata[[#This Row],[e5]]-I170)*k+I170</f>
        <v>233.70034083731039</v>
      </c>
      <c r="J171" s="8">
        <f>vf_C1*testdata[[#This Row],[e6]]+vf_C2*testdata[[#This Row],[e5]]+vf_C3*testdata[[#This Row],[e4]]+vf_C4*testdata[[#This Row],[e3]]</f>
        <v>234.83104148602843</v>
      </c>
    </row>
    <row r="172" spans="1:10" x14ac:dyDescent="0.25">
      <c r="A172" s="5">
        <v>171</v>
      </c>
      <c r="B172" s="2">
        <v>42984</v>
      </c>
      <c r="C172" s="1">
        <v>235.42</v>
      </c>
      <c r="D172" s="11">
        <f>(testdata[[#This Row],[close]]-D171)*k +D171</f>
        <v>235.08236397513929</v>
      </c>
      <c r="E172" s="11">
        <f>(testdata[[#This Row],[e1]]-E171)*k+E171</f>
        <v>234.62870160914932</v>
      </c>
      <c r="F172" s="1">
        <f>(testdata[[#This Row],[e2]]-F171)*k+F171</f>
        <v>234.14510470908641</v>
      </c>
      <c r="G172" s="1">
        <f>(testdata[[#This Row],[e3]]-G171)*k+G171</f>
        <v>233.80118981201227</v>
      </c>
      <c r="H172" s="1">
        <f>(testdata[[#This Row],[e4]]-H171)*k+H171</f>
        <v>233.65445181446685</v>
      </c>
      <c r="I172" s="1">
        <f>(testdata[[#This Row],[e5]]-I171)*k+I171</f>
        <v>233.68504449636254</v>
      </c>
      <c r="J172" s="8">
        <f>vf_C1*testdata[[#This Row],[e6]]+vf_C2*testdata[[#This Row],[e5]]+vf_C3*testdata[[#This Row],[e4]]+vf_C4*testdata[[#This Row],[e3]]</f>
        <v>235.16398328873936</v>
      </c>
    </row>
    <row r="173" spans="1:10" x14ac:dyDescent="0.25">
      <c r="A173" s="5">
        <v>172</v>
      </c>
      <c r="B173" s="2">
        <v>42985</v>
      </c>
      <c r="C173" s="1">
        <v>235.39</v>
      </c>
      <c r="D173" s="11">
        <f>(testdata[[#This Row],[close]]-D172)*k +D172</f>
        <v>235.18490931675953</v>
      </c>
      <c r="E173" s="11">
        <f>(testdata[[#This Row],[e1]]-E172)*k+E172</f>
        <v>234.81410417835272</v>
      </c>
      <c r="F173" s="1">
        <f>(testdata[[#This Row],[e2]]-F172)*k+F172</f>
        <v>234.36810453217518</v>
      </c>
      <c r="G173" s="1">
        <f>(testdata[[#This Row],[e3]]-G172)*k+G172</f>
        <v>233.99016138539992</v>
      </c>
      <c r="H173" s="1">
        <f>(testdata[[#This Row],[e4]]-H172)*k+H172</f>
        <v>233.76635500477786</v>
      </c>
      <c r="I173" s="1">
        <f>(testdata[[#This Row],[e5]]-I172)*k+I172</f>
        <v>233.71214799916766</v>
      </c>
      <c r="J173" s="8">
        <f>vf_C1*testdata[[#This Row],[e6]]+vf_C2*testdata[[#This Row],[e5]]+vf_C3*testdata[[#This Row],[e4]]+vf_C4*testdata[[#This Row],[e3]]</f>
        <v>235.38306251181007</v>
      </c>
    </row>
    <row r="174" spans="1:10" x14ac:dyDescent="0.25">
      <c r="A174" s="5">
        <v>173</v>
      </c>
      <c r="B174" s="2">
        <v>42986</v>
      </c>
      <c r="C174" s="1">
        <v>235.11</v>
      </c>
      <c r="D174" s="11">
        <f>(testdata[[#This Row],[close]]-D173)*k +D173</f>
        <v>235.15993954450636</v>
      </c>
      <c r="E174" s="11">
        <f>(testdata[[#This Row],[e1]]-E173)*k+E173</f>
        <v>234.92938263373728</v>
      </c>
      <c r="F174" s="1">
        <f>(testdata[[#This Row],[e2]]-F173)*k+F173</f>
        <v>234.55519723269589</v>
      </c>
      <c r="G174" s="1">
        <f>(testdata[[#This Row],[e3]]-G173)*k+G173</f>
        <v>234.1785066678319</v>
      </c>
      <c r="H174" s="1">
        <f>(testdata[[#This Row],[e4]]-H173)*k+H173</f>
        <v>233.90373889246254</v>
      </c>
      <c r="I174" s="1">
        <f>(testdata[[#This Row],[e5]]-I173)*k+I173</f>
        <v>233.77601163026594</v>
      </c>
      <c r="J174" s="8">
        <f>vf_C1*testdata[[#This Row],[e6]]+vf_C2*testdata[[#This Row],[e5]]+vf_C3*testdata[[#This Row],[e4]]+vf_C4*testdata[[#This Row],[e3]]</f>
        <v>235.48059854024598</v>
      </c>
    </row>
    <row r="175" spans="1:10" x14ac:dyDescent="0.25">
      <c r="A175" s="5">
        <v>174</v>
      </c>
      <c r="B175" s="2">
        <v>42989</v>
      </c>
      <c r="C175" s="1">
        <v>237.62</v>
      </c>
      <c r="D175" s="11">
        <f>(testdata[[#This Row],[close]]-D174)*k +D174</f>
        <v>235.97995969633757</v>
      </c>
      <c r="E175" s="11">
        <f>(testdata[[#This Row],[e1]]-E174)*k+E174</f>
        <v>235.27957498793737</v>
      </c>
      <c r="F175" s="1">
        <f>(testdata[[#This Row],[e2]]-F174)*k+F174</f>
        <v>234.79665648444305</v>
      </c>
      <c r="G175" s="1">
        <f>(testdata[[#This Row],[e3]]-G174)*k+G174</f>
        <v>234.38455660670229</v>
      </c>
      <c r="H175" s="1">
        <f>(testdata[[#This Row],[e4]]-H174)*k+H174</f>
        <v>234.0640114638758</v>
      </c>
      <c r="I175" s="1">
        <f>(testdata[[#This Row],[e5]]-I174)*k+I174</f>
        <v>233.87201157480257</v>
      </c>
      <c r="J175" s="8">
        <f>vf_C1*testdata[[#This Row],[e6]]+vf_C2*testdata[[#This Row],[e5]]+vf_C3*testdata[[#This Row],[e4]]+vf_C4*testdata[[#This Row],[e3]]</f>
        <v>235.78396394006086</v>
      </c>
    </row>
    <row r="176" spans="1:10" x14ac:dyDescent="0.25">
      <c r="A176" s="5">
        <v>175</v>
      </c>
      <c r="B176" s="2">
        <v>42990</v>
      </c>
      <c r="C176" s="1">
        <v>238.42</v>
      </c>
      <c r="D176" s="11">
        <f>(testdata[[#This Row],[close]]-D175)*k +D175</f>
        <v>236.79330646422505</v>
      </c>
      <c r="E176" s="11">
        <f>(testdata[[#This Row],[e1]]-E175)*k+E175</f>
        <v>235.78415214669994</v>
      </c>
      <c r="F176" s="1">
        <f>(testdata[[#This Row],[e2]]-F175)*k+F175</f>
        <v>235.12582170519534</v>
      </c>
      <c r="G176" s="1">
        <f>(testdata[[#This Row],[e3]]-G175)*k+G175</f>
        <v>234.63164497286664</v>
      </c>
      <c r="H176" s="1">
        <f>(testdata[[#This Row],[e4]]-H175)*k+H175</f>
        <v>234.25322263353942</v>
      </c>
      <c r="I176" s="1">
        <f>(testdata[[#This Row],[e5]]-I175)*k+I175</f>
        <v>233.99908192771485</v>
      </c>
      <c r="J176" s="8">
        <f>vf_C1*testdata[[#This Row],[e6]]+vf_C2*testdata[[#This Row],[e5]]+vf_C3*testdata[[#This Row],[e4]]+vf_C4*testdata[[#This Row],[e3]]</f>
        <v>236.33082695730582</v>
      </c>
    </row>
    <row r="177" spans="1:10" x14ac:dyDescent="0.25">
      <c r="A177" s="5">
        <v>176</v>
      </c>
      <c r="B177" s="2">
        <v>42991</v>
      </c>
      <c r="C177" s="1">
        <v>238.54</v>
      </c>
      <c r="D177" s="11">
        <f>(testdata[[#This Row],[close]]-D176)*k +D176</f>
        <v>237.37553764281671</v>
      </c>
      <c r="E177" s="11">
        <f>(testdata[[#This Row],[e1]]-E176)*k+E176</f>
        <v>236.31461397873886</v>
      </c>
      <c r="F177" s="1">
        <f>(testdata[[#This Row],[e2]]-F176)*k+F176</f>
        <v>235.5220857963765</v>
      </c>
      <c r="G177" s="1">
        <f>(testdata[[#This Row],[e3]]-G176)*k+G176</f>
        <v>234.92845858070325</v>
      </c>
      <c r="H177" s="1">
        <f>(testdata[[#This Row],[e4]]-H176)*k+H176</f>
        <v>234.47830128259403</v>
      </c>
      <c r="I177" s="1">
        <f>(testdata[[#This Row],[e5]]-I176)*k+I176</f>
        <v>234.15882171267458</v>
      </c>
      <c r="J177" s="8">
        <f>vf_C1*testdata[[#This Row],[e6]]+vf_C2*testdata[[#This Row],[e5]]+vf_C3*testdata[[#This Row],[e4]]+vf_C4*testdata[[#This Row],[e3]]</f>
        <v>236.98399144906489</v>
      </c>
    </row>
    <row r="178" spans="1:10" x14ac:dyDescent="0.25">
      <c r="A178" s="5">
        <v>177</v>
      </c>
      <c r="B178" s="2">
        <v>42992</v>
      </c>
      <c r="C178" s="1">
        <v>238.46</v>
      </c>
      <c r="D178" s="11">
        <f>(testdata[[#This Row],[close]]-D177)*k +D177</f>
        <v>237.73702509521115</v>
      </c>
      <c r="E178" s="11">
        <f>(testdata[[#This Row],[e1]]-E177)*k+E177</f>
        <v>236.78875101756296</v>
      </c>
      <c r="F178" s="1">
        <f>(testdata[[#This Row],[e2]]-F177)*k+F177</f>
        <v>235.94430753677199</v>
      </c>
      <c r="G178" s="1">
        <f>(testdata[[#This Row],[e3]]-G177)*k+G177</f>
        <v>235.26707489939284</v>
      </c>
      <c r="H178" s="1">
        <f>(testdata[[#This Row],[e4]]-H177)*k+H177</f>
        <v>234.74122582152697</v>
      </c>
      <c r="I178" s="1">
        <f>(testdata[[#This Row],[e5]]-I177)*k+I177</f>
        <v>234.35295641562539</v>
      </c>
      <c r="J178" s="8">
        <f>vf_C1*testdata[[#This Row],[e6]]+vf_C2*testdata[[#This Row],[e5]]+vf_C3*testdata[[#This Row],[e4]]+vf_C4*testdata[[#This Row],[e3]]</f>
        <v>237.59376464118202</v>
      </c>
    </row>
    <row r="179" spans="1:10" x14ac:dyDescent="0.25">
      <c r="A179" s="5">
        <v>178</v>
      </c>
      <c r="B179" s="2">
        <v>42993</v>
      </c>
      <c r="C179" s="1">
        <v>238.78</v>
      </c>
      <c r="D179" s="11">
        <f>(testdata[[#This Row],[close]]-D178)*k +D178</f>
        <v>238.08468339680743</v>
      </c>
      <c r="E179" s="11">
        <f>(testdata[[#This Row],[e1]]-E178)*k+E178</f>
        <v>237.22072847731113</v>
      </c>
      <c r="F179" s="1">
        <f>(testdata[[#This Row],[e2]]-F178)*k+F178</f>
        <v>236.36978118361836</v>
      </c>
      <c r="G179" s="1">
        <f>(testdata[[#This Row],[e3]]-G178)*k+G178</f>
        <v>235.63464366080134</v>
      </c>
      <c r="H179" s="1">
        <f>(testdata[[#This Row],[e4]]-H178)*k+H178</f>
        <v>235.03903176795177</v>
      </c>
      <c r="I179" s="1">
        <f>(testdata[[#This Row],[e5]]-I178)*k+I178</f>
        <v>234.58164819973419</v>
      </c>
      <c r="J179" s="8">
        <f>vf_C1*testdata[[#This Row],[e6]]+vf_C2*testdata[[#This Row],[e5]]+vf_C3*testdata[[#This Row],[e4]]+vf_C4*testdata[[#This Row],[e3]]</f>
        <v>238.11911763331614</v>
      </c>
    </row>
    <row r="180" spans="1:10" x14ac:dyDescent="0.25">
      <c r="A180" s="5">
        <v>179</v>
      </c>
      <c r="B180" s="2">
        <v>42996</v>
      </c>
      <c r="C180" s="1">
        <v>239.29</v>
      </c>
      <c r="D180" s="11">
        <f>(testdata[[#This Row],[close]]-D179)*k +D179</f>
        <v>238.48645559787161</v>
      </c>
      <c r="E180" s="11">
        <f>(testdata[[#This Row],[e1]]-E179)*k+E179</f>
        <v>237.64263751749795</v>
      </c>
      <c r="F180" s="1">
        <f>(testdata[[#This Row],[e2]]-F179)*k+F179</f>
        <v>236.79406662824488</v>
      </c>
      <c r="G180" s="1">
        <f>(testdata[[#This Row],[e3]]-G179)*k+G179</f>
        <v>236.02111798328252</v>
      </c>
      <c r="H180" s="1">
        <f>(testdata[[#This Row],[e4]]-H179)*k+H179</f>
        <v>235.36639383972869</v>
      </c>
      <c r="I180" s="1">
        <f>(testdata[[#This Row],[e5]]-I179)*k+I179</f>
        <v>234.84323007973236</v>
      </c>
      <c r="J180" s="8">
        <f>vf_C1*testdata[[#This Row],[e6]]+vf_C2*testdata[[#This Row],[e5]]+vf_C3*testdata[[#This Row],[e4]]+vf_C4*testdata[[#This Row],[e3]]</f>
        <v>238.58647459215922</v>
      </c>
    </row>
    <row r="181" spans="1:10" x14ac:dyDescent="0.25">
      <c r="A181" s="5">
        <v>180</v>
      </c>
      <c r="B181" s="2">
        <v>42997</v>
      </c>
      <c r="C181" s="1">
        <v>239.53</v>
      </c>
      <c r="D181" s="11">
        <f>(testdata[[#This Row],[close]]-D180)*k +D180</f>
        <v>238.83430373191442</v>
      </c>
      <c r="E181" s="11">
        <f>(testdata[[#This Row],[e1]]-E180)*k+E180</f>
        <v>238.0398595889701</v>
      </c>
      <c r="F181" s="1">
        <f>(testdata[[#This Row],[e2]]-F180)*k+F180</f>
        <v>237.20933094848661</v>
      </c>
      <c r="G181" s="1">
        <f>(testdata[[#This Row],[e3]]-G180)*k+G180</f>
        <v>236.41718897168388</v>
      </c>
      <c r="H181" s="1">
        <f>(testdata[[#This Row],[e4]]-H180)*k+H180</f>
        <v>235.71665888371376</v>
      </c>
      <c r="I181" s="1">
        <f>(testdata[[#This Row],[e5]]-I180)*k+I180</f>
        <v>235.13437301439282</v>
      </c>
      <c r="J181" s="8">
        <f>vf_C1*testdata[[#This Row],[e6]]+vf_C2*testdata[[#This Row],[e5]]+vf_C3*testdata[[#This Row],[e4]]+vf_C4*testdata[[#This Row],[e3]]</f>
        <v>238.99836368722936</v>
      </c>
    </row>
    <row r="182" spans="1:10" x14ac:dyDescent="0.25">
      <c r="A182" s="5">
        <v>181</v>
      </c>
      <c r="B182" s="2">
        <v>42998</v>
      </c>
      <c r="C182" s="1">
        <v>239.61</v>
      </c>
      <c r="D182" s="11">
        <f>(testdata[[#This Row],[close]]-D181)*k +D181</f>
        <v>239.09286915460962</v>
      </c>
      <c r="E182" s="11">
        <f>(testdata[[#This Row],[e1]]-E181)*k+E181</f>
        <v>238.39086277751662</v>
      </c>
      <c r="F182" s="1">
        <f>(testdata[[#This Row],[e2]]-F181)*k+F181</f>
        <v>237.60317489149662</v>
      </c>
      <c r="G182" s="1">
        <f>(testdata[[#This Row],[e3]]-G181)*k+G181</f>
        <v>236.81251761162147</v>
      </c>
      <c r="H182" s="1">
        <f>(testdata[[#This Row],[e4]]-H181)*k+H181</f>
        <v>236.08194512634967</v>
      </c>
      <c r="I182" s="1">
        <f>(testdata[[#This Row],[e5]]-I181)*k+I181</f>
        <v>235.4502303850451</v>
      </c>
      <c r="J182" s="8">
        <f>vf_C1*testdata[[#This Row],[e6]]+vf_C2*testdata[[#This Row],[e5]]+vf_C3*testdata[[#This Row],[e4]]+vf_C4*testdata[[#This Row],[e3]]</f>
        <v>239.33858070566964</v>
      </c>
    </row>
    <row r="183" spans="1:10" x14ac:dyDescent="0.25">
      <c r="A183" s="5">
        <v>182</v>
      </c>
      <c r="B183" s="2">
        <v>42999</v>
      </c>
      <c r="C183" s="1">
        <v>238.97</v>
      </c>
      <c r="D183" s="11">
        <f>(testdata[[#This Row],[close]]-D182)*k +D182</f>
        <v>239.05191276973974</v>
      </c>
      <c r="E183" s="11">
        <f>(testdata[[#This Row],[e1]]-E182)*k+E182</f>
        <v>238.61121277492433</v>
      </c>
      <c r="F183" s="1">
        <f>(testdata[[#This Row],[e2]]-F182)*k+F182</f>
        <v>237.93918751930585</v>
      </c>
      <c r="G183" s="1">
        <f>(testdata[[#This Row],[e3]]-G182)*k+G182</f>
        <v>237.18807424751625</v>
      </c>
      <c r="H183" s="1">
        <f>(testdata[[#This Row],[e4]]-H182)*k+H182</f>
        <v>236.4506548334052</v>
      </c>
      <c r="I183" s="1">
        <f>(testdata[[#This Row],[e5]]-I182)*k+I182</f>
        <v>235.78370520116513</v>
      </c>
      <c r="J183" s="8">
        <f>vf_C1*testdata[[#This Row],[e6]]+vf_C2*testdata[[#This Row],[e5]]+vf_C3*testdata[[#This Row],[e4]]+vf_C4*testdata[[#This Row],[e3]]</f>
        <v>239.51718121885347</v>
      </c>
    </row>
    <row r="184" spans="1:10" x14ac:dyDescent="0.25">
      <c r="A184" s="5">
        <v>183</v>
      </c>
      <c r="B184" s="2">
        <v>43000</v>
      </c>
      <c r="C184" s="1">
        <v>239.02</v>
      </c>
      <c r="D184" s="11">
        <f>(testdata[[#This Row],[close]]-D183)*k +D183</f>
        <v>239.0412751798265</v>
      </c>
      <c r="E184" s="11">
        <f>(testdata[[#This Row],[e1]]-E183)*k+E183</f>
        <v>238.75456690989171</v>
      </c>
      <c r="F184" s="1">
        <f>(testdata[[#This Row],[e2]]-F183)*k+F183</f>
        <v>238.21098064950112</v>
      </c>
      <c r="G184" s="1">
        <f>(testdata[[#This Row],[e3]]-G183)*k+G183</f>
        <v>237.52904304817787</v>
      </c>
      <c r="H184" s="1">
        <f>(testdata[[#This Row],[e4]]-H183)*k+H183</f>
        <v>236.81011757166274</v>
      </c>
      <c r="I184" s="1">
        <f>(testdata[[#This Row],[e5]]-I183)*k+I183</f>
        <v>236.12584265799768</v>
      </c>
      <c r="J184" s="8">
        <f>vf_C1*testdata[[#This Row],[e6]]+vf_C2*testdata[[#This Row],[e5]]+vf_C3*testdata[[#This Row],[e4]]+vf_C4*testdata[[#This Row],[e3]]</f>
        <v>239.56410545149947</v>
      </c>
    </row>
    <row r="185" spans="1:10" x14ac:dyDescent="0.25">
      <c r="A185" s="5">
        <v>184</v>
      </c>
      <c r="B185" s="2">
        <v>43003</v>
      </c>
      <c r="C185" s="1">
        <v>238.53</v>
      </c>
      <c r="D185" s="11">
        <f>(testdata[[#This Row],[close]]-D184)*k +D184</f>
        <v>238.87085011988432</v>
      </c>
      <c r="E185" s="11">
        <f>(testdata[[#This Row],[e1]]-E184)*k+E184</f>
        <v>238.79332797988926</v>
      </c>
      <c r="F185" s="1">
        <f>(testdata[[#This Row],[e2]]-F184)*k+F184</f>
        <v>238.40509642629718</v>
      </c>
      <c r="G185" s="1">
        <f>(testdata[[#This Row],[e3]]-G184)*k+G184</f>
        <v>237.82106084088431</v>
      </c>
      <c r="H185" s="1">
        <f>(testdata[[#This Row],[e4]]-H184)*k+H184</f>
        <v>237.14709866140328</v>
      </c>
      <c r="I185" s="1">
        <f>(testdata[[#This Row],[e5]]-I184)*k+I184</f>
        <v>236.46626132579954</v>
      </c>
      <c r="J185" s="8">
        <f>vf_C1*testdata[[#This Row],[e6]]+vf_C2*testdata[[#This Row],[e5]]+vf_C3*testdata[[#This Row],[e4]]+vf_C4*testdata[[#This Row],[e3]]</f>
        <v>239.47089241916888</v>
      </c>
    </row>
    <row r="186" spans="1:10" x14ac:dyDescent="0.25">
      <c r="A186" s="5">
        <v>185</v>
      </c>
      <c r="B186" s="2">
        <v>43004</v>
      </c>
      <c r="C186" s="1">
        <v>238.68</v>
      </c>
      <c r="D186" s="11">
        <f>(testdata[[#This Row],[close]]-D185)*k +D185</f>
        <v>238.80723341325623</v>
      </c>
      <c r="E186" s="11">
        <f>(testdata[[#This Row],[e1]]-E185)*k+E185</f>
        <v>238.7979631243449</v>
      </c>
      <c r="F186" s="1">
        <f>(testdata[[#This Row],[e2]]-F185)*k+F185</f>
        <v>238.53605199231308</v>
      </c>
      <c r="G186" s="1">
        <f>(testdata[[#This Row],[e3]]-G185)*k+G185</f>
        <v>238.05939122469391</v>
      </c>
      <c r="H186" s="1">
        <f>(testdata[[#This Row],[e4]]-H185)*k+H185</f>
        <v>237.45119618250015</v>
      </c>
      <c r="I186" s="1">
        <f>(testdata[[#This Row],[e5]]-I185)*k+I185</f>
        <v>236.79457294469975</v>
      </c>
      <c r="J186" s="8">
        <f>vf_C1*testdata[[#This Row],[e6]]+vf_C2*testdata[[#This Row],[e5]]+vf_C3*testdata[[#This Row],[e4]]+vf_C4*testdata[[#This Row],[e3]]</f>
        <v>239.31517883560264</v>
      </c>
    </row>
    <row r="187" spans="1:10" x14ac:dyDescent="0.25">
      <c r="A187" s="5">
        <v>186</v>
      </c>
      <c r="B187" s="2">
        <v>43005</v>
      </c>
      <c r="C187" s="1">
        <v>239.6</v>
      </c>
      <c r="D187" s="11">
        <f>(testdata[[#This Row],[close]]-D186)*k +D186</f>
        <v>239.07148894217082</v>
      </c>
      <c r="E187" s="11">
        <f>(testdata[[#This Row],[e1]]-E186)*k+E186</f>
        <v>238.88913839695354</v>
      </c>
      <c r="F187" s="1">
        <f>(testdata[[#This Row],[e2]]-F186)*k+F186</f>
        <v>238.65374746052657</v>
      </c>
      <c r="G187" s="1">
        <f>(testdata[[#This Row],[e3]]-G186)*k+G186</f>
        <v>238.25750996997147</v>
      </c>
      <c r="H187" s="1">
        <f>(testdata[[#This Row],[e4]]-H186)*k+H186</f>
        <v>237.7199674449906</v>
      </c>
      <c r="I187" s="1">
        <f>(testdata[[#This Row],[e5]]-I186)*k+I186</f>
        <v>237.10303777813004</v>
      </c>
      <c r="J187" s="8">
        <f>vf_C1*testdata[[#This Row],[e6]]+vf_C2*testdata[[#This Row],[e5]]+vf_C3*testdata[[#This Row],[e4]]+vf_C4*testdata[[#This Row],[e3]]</f>
        <v>239.25688995294331</v>
      </c>
    </row>
    <row r="188" spans="1:10" x14ac:dyDescent="0.25">
      <c r="A188" s="5">
        <v>187</v>
      </c>
      <c r="B188" s="2">
        <v>43006</v>
      </c>
      <c r="C188" s="1">
        <v>239.89</v>
      </c>
      <c r="D188" s="11">
        <f>(testdata[[#This Row],[close]]-D187)*k +D187</f>
        <v>239.3443259614472</v>
      </c>
      <c r="E188" s="11">
        <f>(testdata[[#This Row],[e1]]-E187)*k+E187</f>
        <v>239.04086758511809</v>
      </c>
      <c r="F188" s="1">
        <f>(testdata[[#This Row],[e2]]-F187)*k+F187</f>
        <v>238.78278750205709</v>
      </c>
      <c r="G188" s="1">
        <f>(testdata[[#This Row],[e3]]-G187)*k+G187</f>
        <v>238.43260248066667</v>
      </c>
      <c r="H188" s="1">
        <f>(testdata[[#This Row],[e4]]-H187)*k+H187</f>
        <v>237.95751245688263</v>
      </c>
      <c r="I188" s="1">
        <f>(testdata[[#This Row],[e5]]-I187)*k+I187</f>
        <v>237.38786267104757</v>
      </c>
      <c r="J188" s="8">
        <f>vf_C1*testdata[[#This Row],[e6]]+vf_C2*testdata[[#This Row],[e5]]+vf_C3*testdata[[#This Row],[e4]]+vf_C4*testdata[[#This Row],[e3]]</f>
        <v>239.32415727602097</v>
      </c>
    </row>
    <row r="189" spans="1:10" x14ac:dyDescent="0.25">
      <c r="A189" s="5">
        <v>188</v>
      </c>
      <c r="B189" s="2">
        <v>43007</v>
      </c>
      <c r="C189" s="1">
        <v>240.74</v>
      </c>
      <c r="D189" s="11">
        <f>(testdata[[#This Row],[close]]-D188)*k +D188</f>
        <v>239.8095506409648</v>
      </c>
      <c r="E189" s="11">
        <f>(testdata[[#This Row],[e1]]-E188)*k+E188</f>
        <v>239.29709527040032</v>
      </c>
      <c r="F189" s="1">
        <f>(testdata[[#This Row],[e2]]-F188)*k+F188</f>
        <v>238.95422342483818</v>
      </c>
      <c r="G189" s="1">
        <f>(testdata[[#This Row],[e3]]-G188)*k+G188</f>
        <v>238.60647612872384</v>
      </c>
      <c r="H189" s="1">
        <f>(testdata[[#This Row],[e4]]-H188)*k+H188</f>
        <v>238.17383368082969</v>
      </c>
      <c r="I189" s="1">
        <f>(testdata[[#This Row],[e5]]-I188)*k+I188</f>
        <v>237.64985300764161</v>
      </c>
      <c r="J189" s="8">
        <f>vf_C1*testdata[[#This Row],[e6]]+vf_C2*testdata[[#This Row],[e5]]+vf_C3*testdata[[#This Row],[e4]]+vf_C4*testdata[[#This Row],[e3]]</f>
        <v>239.56190684777721</v>
      </c>
    </row>
    <row r="190" spans="1:10" x14ac:dyDescent="0.25">
      <c r="A190" s="5">
        <v>189</v>
      </c>
      <c r="B190" s="2">
        <v>43010</v>
      </c>
      <c r="C190" s="1">
        <v>241.78</v>
      </c>
      <c r="D190" s="11">
        <f>(testdata[[#This Row],[close]]-D189)*k +D189</f>
        <v>240.46636709397654</v>
      </c>
      <c r="E190" s="11">
        <f>(testdata[[#This Row],[e1]]-E189)*k+E189</f>
        <v>239.68685254492573</v>
      </c>
      <c r="F190" s="1">
        <f>(testdata[[#This Row],[e2]]-F189)*k+F189</f>
        <v>239.19843313153402</v>
      </c>
      <c r="G190" s="1">
        <f>(testdata[[#This Row],[e3]]-G189)*k+G189</f>
        <v>238.80379512966056</v>
      </c>
      <c r="H190" s="1">
        <f>(testdata[[#This Row],[e4]]-H189)*k+H189</f>
        <v>238.38382083043999</v>
      </c>
      <c r="I190" s="1">
        <f>(testdata[[#This Row],[e5]]-I189)*k+I189</f>
        <v>237.89450894857441</v>
      </c>
      <c r="J190" s="8">
        <f>vf_C1*testdata[[#This Row],[e6]]+vf_C2*testdata[[#This Row],[e5]]+vf_C3*testdata[[#This Row],[e4]]+vf_C4*testdata[[#This Row],[e3]]</f>
        <v>240.00502101922541</v>
      </c>
    </row>
    <row r="191" spans="1:10" x14ac:dyDescent="0.25">
      <c r="A191" s="5">
        <v>190</v>
      </c>
      <c r="B191" s="2">
        <v>43011</v>
      </c>
      <c r="C191" s="1">
        <v>242.3</v>
      </c>
      <c r="D191" s="11">
        <f>(testdata[[#This Row],[close]]-D190)*k +D190</f>
        <v>241.07757806265104</v>
      </c>
      <c r="E191" s="11">
        <f>(testdata[[#This Row],[e1]]-E190)*k+E190</f>
        <v>240.15042771750083</v>
      </c>
      <c r="F191" s="1">
        <f>(testdata[[#This Row],[e2]]-F190)*k+F190</f>
        <v>239.51576466018963</v>
      </c>
      <c r="G191" s="1">
        <f>(testdata[[#This Row],[e3]]-G190)*k+G190</f>
        <v>239.04111830650359</v>
      </c>
      <c r="H191" s="1">
        <f>(testdata[[#This Row],[e4]]-H190)*k+H190</f>
        <v>238.60291998912786</v>
      </c>
      <c r="I191" s="1">
        <f>(testdata[[#This Row],[e5]]-I190)*k+I190</f>
        <v>238.13064596209222</v>
      </c>
      <c r="J191" s="8">
        <f>vf_C1*testdata[[#This Row],[e6]]+vf_C2*testdata[[#This Row],[e5]]+vf_C3*testdata[[#This Row],[e4]]+vf_C4*testdata[[#This Row],[e3]]</f>
        <v>240.59029026117423</v>
      </c>
    </row>
    <row r="192" spans="1:10" x14ac:dyDescent="0.25">
      <c r="A192" s="5">
        <v>191</v>
      </c>
      <c r="B192" s="2">
        <v>43012</v>
      </c>
      <c r="C192" s="1">
        <v>242.58</v>
      </c>
      <c r="D192" s="11">
        <f>(testdata[[#This Row],[close]]-D191)*k +D191</f>
        <v>241.57838537510071</v>
      </c>
      <c r="E192" s="11">
        <f>(testdata[[#This Row],[e1]]-E191)*k+E191</f>
        <v>240.62641360336747</v>
      </c>
      <c r="F192" s="1">
        <f>(testdata[[#This Row],[e2]]-F191)*k+F191</f>
        <v>239.88598097458225</v>
      </c>
      <c r="G192" s="1">
        <f>(testdata[[#This Row],[e3]]-G191)*k+G191</f>
        <v>239.32273919586314</v>
      </c>
      <c r="H192" s="1">
        <f>(testdata[[#This Row],[e4]]-H191)*k+H191</f>
        <v>238.84285972470627</v>
      </c>
      <c r="I192" s="1">
        <f>(testdata[[#This Row],[e5]]-I191)*k+I191</f>
        <v>238.36805054963023</v>
      </c>
      <c r="J192" s="8">
        <f>vf_C1*testdata[[#This Row],[e6]]+vf_C2*testdata[[#This Row],[e5]]+vf_C3*testdata[[#This Row],[e4]]+vf_C4*testdata[[#This Row],[e3]]</f>
        <v>241.21818546194709</v>
      </c>
    </row>
    <row r="193" spans="1:10" x14ac:dyDescent="0.25">
      <c r="A193" s="5">
        <v>192</v>
      </c>
      <c r="B193" s="2">
        <v>43013</v>
      </c>
      <c r="C193" s="1">
        <v>244.02</v>
      </c>
      <c r="D193" s="11">
        <f>(testdata[[#This Row],[close]]-D192)*k +D192</f>
        <v>242.3922569167338</v>
      </c>
      <c r="E193" s="11">
        <f>(testdata[[#This Row],[e1]]-E192)*k+E192</f>
        <v>241.21502804115624</v>
      </c>
      <c r="F193" s="1">
        <f>(testdata[[#This Row],[e2]]-F192)*k+F192</f>
        <v>240.32899666344025</v>
      </c>
      <c r="G193" s="1">
        <f>(testdata[[#This Row],[e3]]-G192)*k+G192</f>
        <v>239.65815835172216</v>
      </c>
      <c r="H193" s="1">
        <f>(testdata[[#This Row],[e4]]-H192)*k+H192</f>
        <v>239.11462593371158</v>
      </c>
      <c r="I193" s="1">
        <f>(testdata[[#This Row],[e5]]-I192)*k+I192</f>
        <v>238.61690901099067</v>
      </c>
      <c r="J193" s="8">
        <f>vf_C1*testdata[[#This Row],[e6]]+vf_C2*testdata[[#This Row],[e5]]+vf_C3*testdata[[#This Row],[e4]]+vf_C4*testdata[[#This Row],[e3]]</f>
        <v>241.95284798845569</v>
      </c>
    </row>
    <row r="194" spans="1:10" x14ac:dyDescent="0.25">
      <c r="A194" s="5">
        <v>193</v>
      </c>
      <c r="B194" s="2">
        <v>43014</v>
      </c>
      <c r="C194" s="1">
        <v>243.74</v>
      </c>
      <c r="D194" s="11">
        <f>(testdata[[#This Row],[close]]-D193)*k +D193</f>
        <v>242.84150461115587</v>
      </c>
      <c r="E194" s="11">
        <f>(testdata[[#This Row],[e1]]-E193)*k+E193</f>
        <v>241.75718689782278</v>
      </c>
      <c r="F194" s="1">
        <f>(testdata[[#This Row],[e2]]-F193)*k+F193</f>
        <v>240.80506007490109</v>
      </c>
      <c r="G194" s="1">
        <f>(testdata[[#This Row],[e3]]-G193)*k+G193</f>
        <v>240.04045892611515</v>
      </c>
      <c r="H194" s="1">
        <f>(testdata[[#This Row],[e4]]-H193)*k+H193</f>
        <v>239.42323693117945</v>
      </c>
      <c r="I194" s="1">
        <f>(testdata[[#This Row],[e5]]-I193)*k+I193</f>
        <v>238.88568498438693</v>
      </c>
      <c r="J194" s="8">
        <f>vf_C1*testdata[[#This Row],[e6]]+vf_C2*testdata[[#This Row],[e5]]+vf_C3*testdata[[#This Row],[e4]]+vf_C4*testdata[[#This Row],[e3]]</f>
        <v>242.65059406676892</v>
      </c>
    </row>
    <row r="195" spans="1:10" x14ac:dyDescent="0.25">
      <c r="A195" s="5">
        <v>194</v>
      </c>
      <c r="B195" s="2">
        <v>43017</v>
      </c>
      <c r="C195" s="1">
        <v>243.34</v>
      </c>
      <c r="D195" s="11">
        <f>(testdata[[#This Row],[close]]-D194)*k +D194</f>
        <v>243.00766974077058</v>
      </c>
      <c r="E195" s="11">
        <f>(testdata[[#This Row],[e1]]-E194)*k+E194</f>
        <v>242.17401451213871</v>
      </c>
      <c r="F195" s="1">
        <f>(testdata[[#This Row],[e2]]-F194)*k+F194</f>
        <v>241.26137822064698</v>
      </c>
      <c r="G195" s="1">
        <f>(testdata[[#This Row],[e3]]-G194)*k+G194</f>
        <v>240.44743202429243</v>
      </c>
      <c r="H195" s="1">
        <f>(testdata[[#This Row],[e4]]-H194)*k+H194</f>
        <v>239.76463529555045</v>
      </c>
      <c r="I195" s="1">
        <f>(testdata[[#This Row],[e5]]-I194)*k+I194</f>
        <v>239.17866842144144</v>
      </c>
      <c r="J195" s="8">
        <f>vf_C1*testdata[[#This Row],[e6]]+vf_C2*testdata[[#This Row],[e5]]+vf_C3*testdata[[#This Row],[e4]]+vf_C4*testdata[[#This Row],[e3]]</f>
        <v>243.17522657763379</v>
      </c>
    </row>
    <row r="196" spans="1:10" x14ac:dyDescent="0.25">
      <c r="A196" s="5">
        <v>195</v>
      </c>
      <c r="B196" s="2">
        <v>43018</v>
      </c>
      <c r="C196" s="1">
        <v>243.98</v>
      </c>
      <c r="D196" s="11">
        <f>(testdata[[#This Row],[close]]-D195)*k +D195</f>
        <v>243.33177982718038</v>
      </c>
      <c r="E196" s="11">
        <f>(testdata[[#This Row],[e1]]-E195)*k+E195</f>
        <v>242.55993628381927</v>
      </c>
      <c r="F196" s="1">
        <f>(testdata[[#This Row],[e2]]-F195)*k+F195</f>
        <v>241.69423090837108</v>
      </c>
      <c r="G196" s="1">
        <f>(testdata[[#This Row],[e3]]-G195)*k+G195</f>
        <v>240.86303165231865</v>
      </c>
      <c r="H196" s="1">
        <f>(testdata[[#This Row],[e4]]-H195)*k+H195</f>
        <v>240.13076741447318</v>
      </c>
      <c r="I196" s="1">
        <f>(testdata[[#This Row],[e5]]-I195)*k+I195</f>
        <v>239.49603475245203</v>
      </c>
      <c r="J196" s="8">
        <f>vf_C1*testdata[[#This Row],[e6]]+vf_C2*testdata[[#This Row],[e5]]+vf_C3*testdata[[#This Row],[e4]]+vf_C4*testdata[[#This Row],[e3]]</f>
        <v>243.58566520358272</v>
      </c>
    </row>
    <row r="197" spans="1:10" x14ac:dyDescent="0.25">
      <c r="A197" s="5">
        <v>196</v>
      </c>
      <c r="B197" s="2">
        <v>43019</v>
      </c>
      <c r="C197" s="1">
        <v>244.37</v>
      </c>
      <c r="D197" s="11">
        <f>(testdata[[#This Row],[close]]-D196)*k +D196</f>
        <v>243.67785321812025</v>
      </c>
      <c r="E197" s="11">
        <f>(testdata[[#This Row],[e1]]-E196)*k+E196</f>
        <v>242.9325752619196</v>
      </c>
      <c r="F197" s="1">
        <f>(testdata[[#This Row],[e2]]-F196)*k+F196</f>
        <v>242.10701235955392</v>
      </c>
      <c r="G197" s="1">
        <f>(testdata[[#This Row],[e3]]-G196)*k+G196</f>
        <v>241.27769188806374</v>
      </c>
      <c r="H197" s="1">
        <f>(testdata[[#This Row],[e4]]-H196)*k+H196</f>
        <v>240.5130755723367</v>
      </c>
      <c r="I197" s="1">
        <f>(testdata[[#This Row],[e5]]-I196)*k+I196</f>
        <v>239.83504835908025</v>
      </c>
      <c r="J197" s="8">
        <f>vf_C1*testdata[[#This Row],[e6]]+vf_C2*testdata[[#This Row],[e5]]+vf_C3*testdata[[#This Row],[e4]]+vf_C4*testdata[[#This Row],[e3]]</f>
        <v>243.93619392193443</v>
      </c>
    </row>
    <row r="198" spans="1:10" x14ac:dyDescent="0.25">
      <c r="A198" s="5">
        <v>197</v>
      </c>
      <c r="B198" s="2">
        <v>43020</v>
      </c>
      <c r="C198" s="1">
        <v>244</v>
      </c>
      <c r="D198" s="11">
        <f>(testdata[[#This Row],[close]]-D197)*k +D197</f>
        <v>243.78523547874684</v>
      </c>
      <c r="E198" s="11">
        <f>(testdata[[#This Row],[e1]]-E197)*k+E197</f>
        <v>243.21679533419535</v>
      </c>
      <c r="F198" s="1">
        <f>(testdata[[#This Row],[e2]]-F197)*k+F197</f>
        <v>242.47694001776773</v>
      </c>
      <c r="G198" s="1">
        <f>(testdata[[#This Row],[e3]]-G197)*k+G197</f>
        <v>241.67744126463174</v>
      </c>
      <c r="H198" s="1">
        <f>(testdata[[#This Row],[e4]]-H197)*k+H197</f>
        <v>240.90119746976839</v>
      </c>
      <c r="I198" s="1">
        <f>(testdata[[#This Row],[e5]]-I197)*k+I197</f>
        <v>240.1904313959763</v>
      </c>
      <c r="J198" s="8">
        <f>vf_C1*testdata[[#This Row],[e6]]+vf_C2*testdata[[#This Row],[e5]]+vf_C3*testdata[[#This Row],[e4]]+vf_C4*testdata[[#This Row],[e3]]</f>
        <v>244.17558978037425</v>
      </c>
    </row>
    <row r="199" spans="1:10" x14ac:dyDescent="0.25">
      <c r="A199" s="5">
        <v>198</v>
      </c>
      <c r="B199" s="2">
        <v>43021</v>
      </c>
      <c r="C199" s="1">
        <v>244.3</v>
      </c>
      <c r="D199" s="11">
        <f>(testdata[[#This Row],[close]]-D198)*k +D198</f>
        <v>243.95682365249789</v>
      </c>
      <c r="E199" s="11">
        <f>(testdata[[#This Row],[e1]]-E198)*k+E198</f>
        <v>243.46347144029619</v>
      </c>
      <c r="F199" s="1">
        <f>(testdata[[#This Row],[e2]]-F198)*k+F198</f>
        <v>242.80578382527722</v>
      </c>
      <c r="G199" s="1">
        <f>(testdata[[#This Row],[e3]]-G198)*k+G198</f>
        <v>242.05355545151357</v>
      </c>
      <c r="H199" s="1">
        <f>(testdata[[#This Row],[e4]]-H198)*k+H198</f>
        <v>241.28531679701678</v>
      </c>
      <c r="I199" s="1">
        <f>(testdata[[#This Row],[e5]]-I198)*k+I198</f>
        <v>240.55539319632314</v>
      </c>
      <c r="J199" s="8">
        <f>vf_C1*testdata[[#This Row],[e6]]+vf_C2*testdata[[#This Row],[e5]]+vf_C3*testdata[[#This Row],[e4]]+vf_C4*testdata[[#This Row],[e3]]</f>
        <v>244.3432947077572</v>
      </c>
    </row>
    <row r="200" spans="1:10" x14ac:dyDescent="0.25">
      <c r="A200" s="5">
        <v>199</v>
      </c>
      <c r="B200" s="2">
        <v>43024</v>
      </c>
      <c r="C200" s="1">
        <v>244.63</v>
      </c>
      <c r="D200" s="11">
        <f>(testdata[[#This Row],[close]]-D199)*k +D199</f>
        <v>244.18121576833192</v>
      </c>
      <c r="E200" s="11">
        <f>(testdata[[#This Row],[e1]]-E199)*k+E199</f>
        <v>243.70271954964144</v>
      </c>
      <c r="F200" s="1">
        <f>(testdata[[#This Row],[e2]]-F199)*k+F199</f>
        <v>243.10476240006528</v>
      </c>
      <c r="G200" s="1">
        <f>(testdata[[#This Row],[e3]]-G199)*k+G199</f>
        <v>242.40395776769748</v>
      </c>
      <c r="H200" s="1">
        <f>(testdata[[#This Row],[e4]]-H199)*k+H199</f>
        <v>241.658197120577</v>
      </c>
      <c r="I200" s="1">
        <f>(testdata[[#This Row],[e5]]-I199)*k+I199</f>
        <v>240.92299450440777</v>
      </c>
      <c r="J200" s="8">
        <f>vf_C1*testdata[[#This Row],[e6]]+vf_C2*testdata[[#This Row],[e5]]+vf_C3*testdata[[#This Row],[e4]]+vf_C4*testdata[[#This Row],[e3]]</f>
        <v>244.49132546867486</v>
      </c>
    </row>
    <row r="201" spans="1:10" x14ac:dyDescent="0.25">
      <c r="A201" s="5">
        <v>200</v>
      </c>
      <c r="B201" s="2">
        <v>43025</v>
      </c>
      <c r="C201" s="1">
        <v>244.8</v>
      </c>
      <c r="D201" s="11">
        <f>(testdata[[#This Row],[close]]-D200)*k +D200</f>
        <v>244.38747717888796</v>
      </c>
      <c r="E201" s="11">
        <f>(testdata[[#This Row],[e1]]-E200)*k+E200</f>
        <v>243.93097209272361</v>
      </c>
      <c r="F201" s="1">
        <f>(testdata[[#This Row],[e2]]-F200)*k+F200</f>
        <v>243.38016563095138</v>
      </c>
      <c r="G201" s="1">
        <f>(testdata[[#This Row],[e3]]-G200)*k+G200</f>
        <v>242.72936038878211</v>
      </c>
      <c r="H201" s="1">
        <f>(testdata[[#This Row],[e4]]-H200)*k+H200</f>
        <v>242.01525154331205</v>
      </c>
      <c r="I201" s="1">
        <f>(testdata[[#This Row],[e5]]-I200)*k+I200</f>
        <v>241.28708018404254</v>
      </c>
      <c r="J201" s="8">
        <f>vf_C1*testdata[[#This Row],[e6]]+vf_C2*testdata[[#This Row],[e5]]+vf_C3*testdata[[#This Row],[e4]]+vf_C4*testdata[[#This Row],[e3]]</f>
        <v>244.63691064895568</v>
      </c>
    </row>
    <row r="202" spans="1:10" x14ac:dyDescent="0.25">
      <c r="A202" s="5">
        <v>201</v>
      </c>
      <c r="B202" s="2">
        <v>43026</v>
      </c>
      <c r="C202" s="1">
        <v>245.04</v>
      </c>
      <c r="D202" s="11">
        <f>(testdata[[#This Row],[close]]-D201)*k +D201</f>
        <v>244.6049847859253</v>
      </c>
      <c r="E202" s="11">
        <f>(testdata[[#This Row],[e1]]-E201)*k+E201</f>
        <v>244.15564299045749</v>
      </c>
      <c r="F202" s="1">
        <f>(testdata[[#This Row],[e2]]-F201)*k+F201</f>
        <v>243.6386580841201</v>
      </c>
      <c r="G202" s="1">
        <f>(testdata[[#This Row],[e3]]-G201)*k+G201</f>
        <v>243.03245962056144</v>
      </c>
      <c r="H202" s="1">
        <f>(testdata[[#This Row],[e4]]-H201)*k+H201</f>
        <v>242.35432090239519</v>
      </c>
      <c r="I202" s="1">
        <f>(testdata[[#This Row],[e5]]-I201)*k+I201</f>
        <v>241.6428270901601</v>
      </c>
      <c r="J202" s="8">
        <f>vf_C1*testdata[[#This Row],[e6]]+vf_C2*testdata[[#This Row],[e5]]+vf_C3*testdata[[#This Row],[e4]]+vf_C4*testdata[[#This Row],[e3]]</f>
        <v>244.79268797325551</v>
      </c>
    </row>
    <row r="203" spans="1:10" x14ac:dyDescent="0.25">
      <c r="A203" s="5">
        <v>202</v>
      </c>
      <c r="B203" s="2">
        <v>43027</v>
      </c>
      <c r="C203" s="1">
        <v>245.1</v>
      </c>
      <c r="D203" s="11">
        <f>(testdata[[#This Row],[close]]-D202)*k +D202</f>
        <v>244.76998985728352</v>
      </c>
      <c r="E203" s="11">
        <f>(testdata[[#This Row],[e1]]-E202)*k+E202</f>
        <v>244.36042527939949</v>
      </c>
      <c r="F203" s="1">
        <f>(testdata[[#This Row],[e2]]-F202)*k+F202</f>
        <v>243.87924714921323</v>
      </c>
      <c r="G203" s="1">
        <f>(testdata[[#This Row],[e3]]-G202)*k+G202</f>
        <v>243.31472213011205</v>
      </c>
      <c r="H203" s="1">
        <f>(testdata[[#This Row],[e4]]-H202)*k+H202</f>
        <v>242.67445464496748</v>
      </c>
      <c r="I203" s="1">
        <f>(testdata[[#This Row],[e5]]-I202)*k+I202</f>
        <v>241.98670294176256</v>
      </c>
      <c r="J203" s="8">
        <f>vf_C1*testdata[[#This Row],[e6]]+vf_C2*testdata[[#This Row],[e5]]+vf_C3*testdata[[#This Row],[e4]]+vf_C4*testdata[[#This Row],[e3]]</f>
        <v>244.94371568518375</v>
      </c>
    </row>
    <row r="204" spans="1:10" x14ac:dyDescent="0.25">
      <c r="A204" s="5">
        <v>203</v>
      </c>
      <c r="B204" s="2">
        <v>43028</v>
      </c>
      <c r="C204" s="1">
        <v>246.37</v>
      </c>
      <c r="D204" s="11">
        <f>(testdata[[#This Row],[close]]-D203)*k +D203</f>
        <v>245.30332657152235</v>
      </c>
      <c r="E204" s="11">
        <f>(testdata[[#This Row],[e1]]-E203)*k+E203</f>
        <v>244.67472571010711</v>
      </c>
      <c r="F204" s="1">
        <f>(testdata[[#This Row],[e2]]-F203)*k+F203</f>
        <v>244.1444066695112</v>
      </c>
      <c r="G204" s="1">
        <f>(testdata[[#This Row],[e3]]-G203)*k+G203</f>
        <v>243.59128364324511</v>
      </c>
      <c r="H204" s="1">
        <f>(testdata[[#This Row],[e4]]-H203)*k+H203</f>
        <v>242.98006431106003</v>
      </c>
      <c r="I204" s="1">
        <f>(testdata[[#This Row],[e5]]-I203)*k+I203</f>
        <v>242.31782339819506</v>
      </c>
      <c r="J204" s="8">
        <f>vf_C1*testdata[[#This Row],[e6]]+vf_C2*testdata[[#This Row],[e5]]+vf_C3*testdata[[#This Row],[e4]]+vf_C4*testdata[[#This Row],[e3]]</f>
        <v>245.21813682421214</v>
      </c>
    </row>
    <row r="205" spans="1:10" x14ac:dyDescent="0.25">
      <c r="A205" s="5">
        <v>204</v>
      </c>
      <c r="B205" s="2">
        <v>43031</v>
      </c>
      <c r="C205" s="1">
        <v>245.41</v>
      </c>
      <c r="D205" s="11">
        <f>(testdata[[#This Row],[close]]-D204)*k +D204</f>
        <v>245.33888438101491</v>
      </c>
      <c r="E205" s="11">
        <f>(testdata[[#This Row],[e1]]-E204)*k+E204</f>
        <v>244.89611193374304</v>
      </c>
      <c r="F205" s="1">
        <f>(testdata[[#This Row],[e2]]-F204)*k+F204</f>
        <v>244.3949750909218</v>
      </c>
      <c r="G205" s="1">
        <f>(testdata[[#This Row],[e3]]-G204)*k+G204</f>
        <v>243.85918079247068</v>
      </c>
      <c r="H205" s="1">
        <f>(testdata[[#This Row],[e4]]-H204)*k+H204</f>
        <v>243.27310313819692</v>
      </c>
      <c r="I205" s="1">
        <f>(testdata[[#This Row],[e5]]-I204)*k+I204</f>
        <v>242.63624997819568</v>
      </c>
      <c r="J205" s="8">
        <f>vf_C1*testdata[[#This Row],[e6]]+vf_C2*testdata[[#This Row],[e5]]+vf_C3*testdata[[#This Row],[e4]]+vf_C4*testdata[[#This Row],[e3]]</f>
        <v>245.44639539202717</v>
      </c>
    </row>
    <row r="206" spans="1:10" x14ac:dyDescent="0.25">
      <c r="A206" s="5">
        <v>205</v>
      </c>
      <c r="B206" s="2">
        <v>43032</v>
      </c>
      <c r="C206" s="1">
        <v>245.84</v>
      </c>
      <c r="D206" s="11">
        <f>(testdata[[#This Row],[close]]-D205)*k +D205</f>
        <v>245.5059229206766</v>
      </c>
      <c r="E206" s="11">
        <f>(testdata[[#This Row],[e1]]-E205)*k+E205</f>
        <v>245.09938226272089</v>
      </c>
      <c r="F206" s="1">
        <f>(testdata[[#This Row],[e2]]-F205)*k+F205</f>
        <v>244.6297774815215</v>
      </c>
      <c r="G206" s="1">
        <f>(testdata[[#This Row],[e3]]-G205)*k+G205</f>
        <v>244.11604635548761</v>
      </c>
      <c r="H206" s="1">
        <f>(testdata[[#This Row],[e4]]-H205)*k+H205</f>
        <v>243.55408421062714</v>
      </c>
      <c r="I206" s="1">
        <f>(testdata[[#This Row],[e5]]-I205)*k+I205</f>
        <v>242.94219472233951</v>
      </c>
      <c r="J206" s="8">
        <f>vf_C1*testdata[[#This Row],[e6]]+vf_C2*testdata[[#This Row],[e5]]+vf_C3*testdata[[#This Row],[e4]]+vf_C4*testdata[[#This Row],[e3]]</f>
        <v>245.63829508785557</v>
      </c>
    </row>
    <row r="207" spans="1:10" x14ac:dyDescent="0.25">
      <c r="A207" s="5">
        <v>206</v>
      </c>
      <c r="B207" s="2">
        <v>43033</v>
      </c>
      <c r="C207" s="1">
        <v>244.63</v>
      </c>
      <c r="D207" s="11">
        <f>(testdata[[#This Row],[close]]-D206)*k +D206</f>
        <v>245.2139486137844</v>
      </c>
      <c r="E207" s="11">
        <f>(testdata[[#This Row],[e1]]-E206)*k+E206</f>
        <v>245.13757104640874</v>
      </c>
      <c r="F207" s="1">
        <f>(testdata[[#This Row],[e2]]-F206)*k+F206</f>
        <v>244.79904200315059</v>
      </c>
      <c r="G207" s="1">
        <f>(testdata[[#This Row],[e3]]-G206)*k+G206</f>
        <v>244.34371157137528</v>
      </c>
      <c r="H207" s="1">
        <f>(testdata[[#This Row],[e4]]-H206)*k+H206</f>
        <v>243.81729333087651</v>
      </c>
      <c r="I207" s="1">
        <f>(testdata[[#This Row],[e5]]-I206)*k+I206</f>
        <v>243.23389425851852</v>
      </c>
      <c r="J207" s="8">
        <f>vf_C1*testdata[[#This Row],[e6]]+vf_C2*testdata[[#This Row],[e5]]+vf_C3*testdata[[#This Row],[e4]]+vf_C4*testdata[[#This Row],[e3]]</f>
        <v>245.64589813799091</v>
      </c>
    </row>
    <row r="208" spans="1:10" x14ac:dyDescent="0.25">
      <c r="A208" s="5">
        <v>207</v>
      </c>
      <c r="B208" s="2">
        <v>43034</v>
      </c>
      <c r="C208" s="1">
        <v>244.94</v>
      </c>
      <c r="D208" s="11">
        <f>(testdata[[#This Row],[close]]-D207)*k +D207</f>
        <v>245.12263240918961</v>
      </c>
      <c r="E208" s="11">
        <f>(testdata[[#This Row],[e1]]-E207)*k+E207</f>
        <v>245.13259150066904</v>
      </c>
      <c r="F208" s="1">
        <f>(testdata[[#This Row],[e2]]-F207)*k+F207</f>
        <v>244.91022516899008</v>
      </c>
      <c r="G208" s="1">
        <f>(testdata[[#This Row],[e3]]-G207)*k+G207</f>
        <v>244.53254943724687</v>
      </c>
      <c r="H208" s="1">
        <f>(testdata[[#This Row],[e4]]-H207)*k+H207</f>
        <v>244.05571203299996</v>
      </c>
      <c r="I208" s="1">
        <f>(testdata[[#This Row],[e5]]-I207)*k+I207</f>
        <v>243.507833516679</v>
      </c>
      <c r="J208" s="8">
        <f>vf_C1*testdata[[#This Row],[e6]]+vf_C2*testdata[[#This Row],[e5]]+vf_C3*testdata[[#This Row],[e4]]+vf_C4*testdata[[#This Row],[e3]]</f>
        <v>245.54793119484304</v>
      </c>
    </row>
    <row r="209" spans="1:10" x14ac:dyDescent="0.25">
      <c r="A209" s="5">
        <v>208</v>
      </c>
      <c r="B209" s="2">
        <v>43035</v>
      </c>
      <c r="C209" s="1">
        <v>246.94</v>
      </c>
      <c r="D209" s="11">
        <f>(testdata[[#This Row],[close]]-D208)*k +D208</f>
        <v>245.7284216061264</v>
      </c>
      <c r="E209" s="11">
        <f>(testdata[[#This Row],[e1]]-E208)*k+E208</f>
        <v>245.33120153582149</v>
      </c>
      <c r="F209" s="1">
        <f>(testdata[[#This Row],[e2]]-F208)*k+F208</f>
        <v>245.05055062460056</v>
      </c>
      <c r="G209" s="1">
        <f>(testdata[[#This Row],[e3]]-G208)*k+G208</f>
        <v>244.70521649969811</v>
      </c>
      <c r="H209" s="1">
        <f>(testdata[[#This Row],[e4]]-H208)*k+H208</f>
        <v>244.27221352189935</v>
      </c>
      <c r="I209" s="1">
        <f>(testdata[[#This Row],[e5]]-I208)*k+I208</f>
        <v>243.76262685175246</v>
      </c>
      <c r="J209" s="8">
        <f>vf_C1*testdata[[#This Row],[e6]]+vf_C2*testdata[[#This Row],[e5]]+vf_C3*testdata[[#This Row],[e4]]+vf_C4*testdata[[#This Row],[e3]]</f>
        <v>245.64307686307029</v>
      </c>
    </row>
    <row r="210" spans="1:10" x14ac:dyDescent="0.25">
      <c r="A210" s="5">
        <v>209</v>
      </c>
      <c r="B210" s="2">
        <v>43038</v>
      </c>
      <c r="C210" s="1">
        <v>246.02</v>
      </c>
      <c r="D210" s="11">
        <f>(testdata[[#This Row],[close]]-D209)*k +D209</f>
        <v>245.82561440408426</v>
      </c>
      <c r="E210" s="11">
        <f>(testdata[[#This Row],[e1]]-E209)*k+E209</f>
        <v>245.49600582524241</v>
      </c>
      <c r="F210" s="1">
        <f>(testdata[[#This Row],[e2]]-F209)*k+F209</f>
        <v>245.19903569148119</v>
      </c>
      <c r="G210" s="1">
        <f>(testdata[[#This Row],[e3]]-G209)*k+G209</f>
        <v>244.86982289695914</v>
      </c>
      <c r="H210" s="1">
        <f>(testdata[[#This Row],[e4]]-H209)*k+H209</f>
        <v>244.47141664691927</v>
      </c>
      <c r="I210" s="1">
        <f>(testdata[[#This Row],[e5]]-I209)*k+I209</f>
        <v>243.99889011680807</v>
      </c>
      <c r="J210" s="8">
        <f>vf_C1*testdata[[#This Row],[e6]]+vf_C2*testdata[[#This Row],[e5]]+vf_C3*testdata[[#This Row],[e4]]+vf_C4*testdata[[#This Row],[e3]]</f>
        <v>245.79035808118829</v>
      </c>
    </row>
    <row r="211" spans="1:10" x14ac:dyDescent="0.25">
      <c r="A211" s="5">
        <v>210</v>
      </c>
      <c r="B211" s="2">
        <v>43039</v>
      </c>
      <c r="C211" s="1">
        <v>246.41</v>
      </c>
      <c r="D211" s="11">
        <f>(testdata[[#This Row],[close]]-D210)*k +D210</f>
        <v>246.02040960272285</v>
      </c>
      <c r="E211" s="11">
        <f>(testdata[[#This Row],[e1]]-E210)*k+E210</f>
        <v>245.67080708440255</v>
      </c>
      <c r="F211" s="1">
        <f>(testdata[[#This Row],[e2]]-F210)*k+F210</f>
        <v>245.35629282245498</v>
      </c>
      <c r="G211" s="1">
        <f>(testdata[[#This Row],[e3]]-G210)*k+G210</f>
        <v>245.03197953879109</v>
      </c>
      <c r="H211" s="1">
        <f>(testdata[[#This Row],[e4]]-H210)*k+H210</f>
        <v>244.65827094420987</v>
      </c>
      <c r="I211" s="1">
        <f>(testdata[[#This Row],[e5]]-I210)*k+I210</f>
        <v>244.21868372594201</v>
      </c>
      <c r="J211" s="8">
        <f>vf_C1*testdata[[#This Row],[e6]]+vf_C2*testdata[[#This Row],[e5]]+vf_C3*testdata[[#This Row],[e4]]+vf_C4*testdata[[#This Row],[e3]]</f>
        <v>245.97039338738057</v>
      </c>
    </row>
    <row r="212" spans="1:10" x14ac:dyDescent="0.25">
      <c r="A212" s="5">
        <v>211</v>
      </c>
      <c r="B212" s="2">
        <v>43040</v>
      </c>
      <c r="C212" s="1">
        <v>246.73</v>
      </c>
      <c r="D212" s="11">
        <f>(testdata[[#This Row],[close]]-D211)*k +D211</f>
        <v>246.25693973514856</v>
      </c>
      <c r="E212" s="11">
        <f>(testdata[[#This Row],[e1]]-E211)*k+E211</f>
        <v>245.86618463465123</v>
      </c>
      <c r="F212" s="1">
        <f>(testdata[[#This Row],[e2]]-F211)*k+F211</f>
        <v>245.52625675985374</v>
      </c>
      <c r="G212" s="1">
        <f>(testdata[[#This Row],[e3]]-G211)*k+G211</f>
        <v>245.19673861247864</v>
      </c>
      <c r="H212" s="1">
        <f>(testdata[[#This Row],[e4]]-H211)*k+H211</f>
        <v>244.83776016696612</v>
      </c>
      <c r="I212" s="1">
        <f>(testdata[[#This Row],[e5]]-I211)*k+I211</f>
        <v>244.42504253961673</v>
      </c>
      <c r="J212" s="8">
        <f>vf_C1*testdata[[#This Row],[e6]]+vf_C2*testdata[[#This Row],[e5]]+vf_C3*testdata[[#This Row],[e4]]+vf_C4*testdata[[#This Row],[e3]]</f>
        <v>246.18326588818854</v>
      </c>
    </row>
    <row r="213" spans="1:10" x14ac:dyDescent="0.25">
      <c r="A213" s="5">
        <v>212</v>
      </c>
      <c r="B213" s="2">
        <v>43041</v>
      </c>
      <c r="C213" s="1">
        <v>246.83</v>
      </c>
      <c r="D213" s="11">
        <f>(testdata[[#This Row],[close]]-D212)*k +D212</f>
        <v>246.44795982343237</v>
      </c>
      <c r="E213" s="11">
        <f>(testdata[[#This Row],[e1]]-E212)*k+E212</f>
        <v>246.06010969757827</v>
      </c>
      <c r="F213" s="1">
        <f>(testdata[[#This Row],[e2]]-F212)*k+F212</f>
        <v>245.70420773909524</v>
      </c>
      <c r="G213" s="1">
        <f>(testdata[[#This Row],[e3]]-G212)*k+G212</f>
        <v>245.36589498801752</v>
      </c>
      <c r="H213" s="1">
        <f>(testdata[[#This Row],[e4]]-H212)*k+H212</f>
        <v>245.01380510731659</v>
      </c>
      <c r="I213" s="1">
        <f>(testdata[[#This Row],[e5]]-I212)*k+I212</f>
        <v>244.62129672885001</v>
      </c>
      <c r="J213" s="8">
        <f>vf_C1*testdata[[#This Row],[e6]]+vf_C2*testdata[[#This Row],[e5]]+vf_C3*testdata[[#This Row],[e4]]+vf_C4*testdata[[#This Row],[e3]]</f>
        <v>246.40355012508508</v>
      </c>
    </row>
    <row r="214" spans="1:10" x14ac:dyDescent="0.25">
      <c r="A214" s="5">
        <v>213</v>
      </c>
      <c r="B214" s="2">
        <v>43042</v>
      </c>
      <c r="C214" s="1">
        <v>247.65</v>
      </c>
      <c r="D214" s="11">
        <f>(testdata[[#This Row],[close]]-D213)*k +D213</f>
        <v>246.84863988228824</v>
      </c>
      <c r="E214" s="11">
        <f>(testdata[[#This Row],[e1]]-E213)*k+E213</f>
        <v>246.32295309248158</v>
      </c>
      <c r="F214" s="1">
        <f>(testdata[[#This Row],[e2]]-F213)*k+F213</f>
        <v>245.91045619022401</v>
      </c>
      <c r="G214" s="1">
        <f>(testdata[[#This Row],[e3]]-G213)*k+G213</f>
        <v>245.54741538875302</v>
      </c>
      <c r="H214" s="1">
        <f>(testdata[[#This Row],[e4]]-H213)*k+H213</f>
        <v>245.19167520112873</v>
      </c>
      <c r="I214" s="1">
        <f>(testdata[[#This Row],[e5]]-I213)*k+I213</f>
        <v>244.81142288627626</v>
      </c>
      <c r="J214" s="8">
        <f>vf_C1*testdata[[#This Row],[e6]]+vf_C2*testdata[[#This Row],[e5]]+vf_C3*testdata[[#This Row],[e4]]+vf_C4*testdata[[#This Row],[e3]]</f>
        <v>246.69448554585642</v>
      </c>
    </row>
    <row r="215" spans="1:10" x14ac:dyDescent="0.25">
      <c r="A215" s="5">
        <v>214</v>
      </c>
      <c r="B215" s="2">
        <v>43045</v>
      </c>
      <c r="C215" s="1">
        <v>248.04</v>
      </c>
      <c r="D215" s="11">
        <f>(testdata[[#This Row],[close]]-D214)*k +D214</f>
        <v>247.24575992152549</v>
      </c>
      <c r="E215" s="11">
        <f>(testdata[[#This Row],[e1]]-E214)*k+E214</f>
        <v>246.63055536882956</v>
      </c>
      <c r="F215" s="1">
        <f>(testdata[[#This Row],[e2]]-F214)*k+F214</f>
        <v>246.1504892497592</v>
      </c>
      <c r="G215" s="1">
        <f>(testdata[[#This Row],[e3]]-G214)*k+G214</f>
        <v>245.74844000908843</v>
      </c>
      <c r="H215" s="1">
        <f>(testdata[[#This Row],[e4]]-H214)*k+H214</f>
        <v>245.37726347044864</v>
      </c>
      <c r="I215" s="1">
        <f>(testdata[[#This Row],[e5]]-I214)*k+I214</f>
        <v>245.00003641433372</v>
      </c>
      <c r="J215" s="8">
        <f>vf_C1*testdata[[#This Row],[e6]]+vf_C2*testdata[[#This Row],[e5]]+vf_C3*testdata[[#This Row],[e4]]+vf_C4*testdata[[#This Row],[e3]]</f>
        <v>247.05284019144403</v>
      </c>
    </row>
    <row r="216" spans="1:10" x14ac:dyDescent="0.25">
      <c r="A216" s="5">
        <v>215</v>
      </c>
      <c r="B216" s="2">
        <v>43046</v>
      </c>
      <c r="C216" s="1">
        <v>247.86</v>
      </c>
      <c r="D216" s="11">
        <f>(testdata[[#This Row],[close]]-D215)*k +D215</f>
        <v>247.45050661435033</v>
      </c>
      <c r="E216" s="11">
        <f>(testdata[[#This Row],[e1]]-E215)*k+E215</f>
        <v>246.90387245066981</v>
      </c>
      <c r="F216" s="1">
        <f>(testdata[[#This Row],[e2]]-F215)*k+F215</f>
        <v>246.40161698339608</v>
      </c>
      <c r="G216" s="1">
        <f>(testdata[[#This Row],[e3]]-G215)*k+G215</f>
        <v>245.96616566719098</v>
      </c>
      <c r="H216" s="1">
        <f>(testdata[[#This Row],[e4]]-H215)*k+H215</f>
        <v>245.57356420269608</v>
      </c>
      <c r="I216" s="1">
        <f>(testdata[[#This Row],[e5]]-I215)*k+I215</f>
        <v>245.19121234378784</v>
      </c>
      <c r="J216" s="8">
        <f>vf_C1*testdata[[#This Row],[e6]]+vf_C2*testdata[[#This Row],[e5]]+vf_C3*testdata[[#This Row],[e4]]+vf_C4*testdata[[#This Row],[e3]]</f>
        <v>247.39023591386092</v>
      </c>
    </row>
    <row r="217" spans="1:10" x14ac:dyDescent="0.25">
      <c r="A217" s="5">
        <v>216</v>
      </c>
      <c r="B217" s="2">
        <v>43047</v>
      </c>
      <c r="C217" s="1">
        <v>248.29</v>
      </c>
      <c r="D217" s="11">
        <f>(testdata[[#This Row],[close]]-D216)*k +D216</f>
        <v>247.73033774290022</v>
      </c>
      <c r="E217" s="11">
        <f>(testdata[[#This Row],[e1]]-E216)*k+E216</f>
        <v>247.17936088141329</v>
      </c>
      <c r="F217" s="1">
        <f>(testdata[[#This Row],[e2]]-F216)*k+F216</f>
        <v>246.66086494940183</v>
      </c>
      <c r="G217" s="1">
        <f>(testdata[[#This Row],[e3]]-G216)*k+G216</f>
        <v>246.19773209459458</v>
      </c>
      <c r="H217" s="1">
        <f>(testdata[[#This Row],[e4]]-H216)*k+H216</f>
        <v>245.78162016666224</v>
      </c>
      <c r="I217" s="1">
        <f>(testdata[[#This Row],[e5]]-I216)*k+I216</f>
        <v>245.38801495141263</v>
      </c>
      <c r="J217" s="8">
        <f>vf_C1*testdata[[#This Row],[e6]]+vf_C2*testdata[[#This Row],[e5]]+vf_C3*testdata[[#This Row],[e4]]+vf_C4*testdata[[#This Row],[e3]]</f>
        <v>247.71097308247101</v>
      </c>
    </row>
    <row r="218" spans="1:10" x14ac:dyDescent="0.25">
      <c r="A218" s="5">
        <v>217</v>
      </c>
      <c r="B218" s="2">
        <v>43048</v>
      </c>
      <c r="C218" s="1">
        <v>247.39</v>
      </c>
      <c r="D218" s="11">
        <f>(testdata[[#This Row],[close]]-D217)*k +D217</f>
        <v>247.61689182860013</v>
      </c>
      <c r="E218" s="11">
        <f>(testdata[[#This Row],[e1]]-E217)*k+E217</f>
        <v>247.32520453047556</v>
      </c>
      <c r="F218" s="1">
        <f>(testdata[[#This Row],[e2]]-F217)*k+F217</f>
        <v>246.88231147642639</v>
      </c>
      <c r="G218" s="1">
        <f>(testdata[[#This Row],[e3]]-G217)*k+G217</f>
        <v>246.42592522187186</v>
      </c>
      <c r="H218" s="1">
        <f>(testdata[[#This Row],[e4]]-H217)*k+H217</f>
        <v>245.99638851839879</v>
      </c>
      <c r="I218" s="1">
        <f>(testdata[[#This Row],[e5]]-I217)*k+I217</f>
        <v>245.59080614040801</v>
      </c>
      <c r="J218" s="8">
        <f>vf_C1*testdata[[#This Row],[e6]]+vf_C2*testdata[[#This Row],[e5]]+vf_C3*testdata[[#This Row],[e4]]+vf_C4*testdata[[#This Row],[e3]]</f>
        <v>247.88118451346133</v>
      </c>
    </row>
    <row r="219" spans="1:10" x14ac:dyDescent="0.25">
      <c r="A219" s="5">
        <v>218</v>
      </c>
      <c r="B219" s="2">
        <v>43049</v>
      </c>
      <c r="C219" s="1">
        <v>247.31</v>
      </c>
      <c r="D219" s="11">
        <f>(testdata[[#This Row],[close]]-D218)*k +D218</f>
        <v>247.5145945524001</v>
      </c>
      <c r="E219" s="11">
        <f>(testdata[[#This Row],[e1]]-E218)*k+E218</f>
        <v>247.38833453778375</v>
      </c>
      <c r="F219" s="1">
        <f>(testdata[[#This Row],[e2]]-F218)*k+F218</f>
        <v>247.05098583021217</v>
      </c>
      <c r="G219" s="1">
        <f>(testdata[[#This Row],[e3]]-G218)*k+G218</f>
        <v>246.6342787579853</v>
      </c>
      <c r="H219" s="1">
        <f>(testdata[[#This Row],[e4]]-H218)*k+H218</f>
        <v>246.20901859826097</v>
      </c>
      <c r="I219" s="1">
        <f>(testdata[[#This Row],[e5]]-I218)*k+I218</f>
        <v>245.79687695969233</v>
      </c>
      <c r="J219" s="8">
        <f>vf_C1*testdata[[#This Row],[e6]]+vf_C2*testdata[[#This Row],[e5]]+vf_C3*testdata[[#This Row],[e4]]+vf_C4*testdata[[#This Row],[e3]]</f>
        <v>247.90606428149931</v>
      </c>
    </row>
    <row r="220" spans="1:10" x14ac:dyDescent="0.25">
      <c r="A220" s="5">
        <v>219</v>
      </c>
      <c r="B220" s="2">
        <v>43052</v>
      </c>
      <c r="C220" s="1">
        <v>247.54</v>
      </c>
      <c r="D220" s="11">
        <f>(testdata[[#This Row],[close]]-D219)*k +D219</f>
        <v>247.52306303493339</v>
      </c>
      <c r="E220" s="11">
        <f>(testdata[[#This Row],[e1]]-E219)*k+E219</f>
        <v>247.43324403683363</v>
      </c>
      <c r="F220" s="1">
        <f>(testdata[[#This Row],[e2]]-F219)*k+F219</f>
        <v>247.17840523241932</v>
      </c>
      <c r="G220" s="1">
        <f>(testdata[[#This Row],[e3]]-G219)*k+G219</f>
        <v>246.81565424946331</v>
      </c>
      <c r="H220" s="1">
        <f>(testdata[[#This Row],[e4]]-H219)*k+H219</f>
        <v>246.41123048199509</v>
      </c>
      <c r="I220" s="1">
        <f>(testdata[[#This Row],[e5]]-I219)*k+I219</f>
        <v>246.00166146712658</v>
      </c>
      <c r="J220" s="8">
        <f>vf_C1*testdata[[#This Row],[e6]]+vf_C2*testdata[[#This Row],[e5]]+vf_C3*testdata[[#This Row],[e4]]+vf_C4*testdata[[#This Row],[e3]]</f>
        <v>247.86639435816483</v>
      </c>
    </row>
    <row r="221" spans="1:10" x14ac:dyDescent="0.25">
      <c r="A221" s="5">
        <v>220</v>
      </c>
      <c r="B221" s="2">
        <v>43053</v>
      </c>
      <c r="C221" s="1">
        <v>246.96</v>
      </c>
      <c r="D221" s="11">
        <f>(testdata[[#This Row],[close]]-D220)*k +D220</f>
        <v>247.33537535662225</v>
      </c>
      <c r="E221" s="11">
        <f>(testdata[[#This Row],[e1]]-E220)*k+E220</f>
        <v>247.40062114342985</v>
      </c>
      <c r="F221" s="1">
        <f>(testdata[[#This Row],[e2]]-F220)*k+F220</f>
        <v>247.25247720275615</v>
      </c>
      <c r="G221" s="1">
        <f>(testdata[[#This Row],[e3]]-G220)*k+G220</f>
        <v>246.96126190056091</v>
      </c>
      <c r="H221" s="1">
        <f>(testdata[[#This Row],[e4]]-H220)*k+H220</f>
        <v>246.59457428818371</v>
      </c>
      <c r="I221" s="1">
        <f>(testdata[[#This Row],[e5]]-I220)*k+I220</f>
        <v>246.19929907414561</v>
      </c>
      <c r="J221" s="8">
        <f>vf_C1*testdata[[#This Row],[e6]]+vf_C2*testdata[[#This Row],[e5]]+vf_C3*testdata[[#This Row],[e4]]+vf_C4*testdata[[#This Row],[e3]]</f>
        <v>247.73700358637598</v>
      </c>
    </row>
    <row r="222" spans="1:10" x14ac:dyDescent="0.25">
      <c r="A222" s="5">
        <v>221</v>
      </c>
      <c r="B222" s="2">
        <v>43054</v>
      </c>
      <c r="C222" s="1">
        <v>245.73</v>
      </c>
      <c r="D222" s="11">
        <f>(testdata[[#This Row],[close]]-D221)*k +D221</f>
        <v>246.80025023774817</v>
      </c>
      <c r="E222" s="11">
        <f>(testdata[[#This Row],[e1]]-E221)*k+E221</f>
        <v>247.20049750820263</v>
      </c>
      <c r="F222" s="1">
        <f>(testdata[[#This Row],[e2]]-F221)*k+F221</f>
        <v>247.23515063790498</v>
      </c>
      <c r="G222" s="1">
        <f>(testdata[[#This Row],[e3]]-G221)*k+G221</f>
        <v>247.05255814634228</v>
      </c>
      <c r="H222" s="1">
        <f>(testdata[[#This Row],[e4]]-H221)*k+H221</f>
        <v>246.74723557423656</v>
      </c>
      <c r="I222" s="1">
        <f>(testdata[[#This Row],[e5]]-I221)*k+I221</f>
        <v>246.38194457417592</v>
      </c>
      <c r="J222" s="8">
        <f>vf_C1*testdata[[#This Row],[e6]]+vf_C2*testdata[[#This Row],[e5]]+vf_C3*testdata[[#This Row],[e4]]+vf_C4*testdata[[#This Row],[e3]]</f>
        <v>247.4166544049508</v>
      </c>
    </row>
    <row r="223" spans="1:10" x14ac:dyDescent="0.25">
      <c r="A223" s="5">
        <v>222</v>
      </c>
      <c r="B223" s="2">
        <v>43055</v>
      </c>
      <c r="C223" s="1">
        <v>247.82</v>
      </c>
      <c r="D223" s="11">
        <f>(testdata[[#This Row],[close]]-D222)*k +D222</f>
        <v>247.14016682516544</v>
      </c>
      <c r="E223" s="11">
        <f>(testdata[[#This Row],[e1]]-E222)*k+E222</f>
        <v>247.18038728052358</v>
      </c>
      <c r="F223" s="1">
        <f>(testdata[[#This Row],[e2]]-F222)*k+F222</f>
        <v>247.21689618544451</v>
      </c>
      <c r="G223" s="1">
        <f>(testdata[[#This Row],[e3]]-G222)*k+G222</f>
        <v>247.10733749270969</v>
      </c>
      <c r="H223" s="1">
        <f>(testdata[[#This Row],[e4]]-H222)*k+H222</f>
        <v>246.86726954706094</v>
      </c>
      <c r="I223" s="1">
        <f>(testdata[[#This Row],[e5]]-I222)*k+I222</f>
        <v>246.54371956513759</v>
      </c>
      <c r="J223" s="8">
        <f>vf_C1*testdata[[#This Row],[e6]]+vf_C2*testdata[[#This Row],[e5]]+vf_C3*testdata[[#This Row],[e4]]+vf_C4*testdata[[#This Row],[e3]]</f>
        <v>247.23899050309683</v>
      </c>
    </row>
    <row r="224" spans="1:10" x14ac:dyDescent="0.25">
      <c r="A224" s="5">
        <v>223</v>
      </c>
      <c r="B224" s="2">
        <v>43056</v>
      </c>
      <c r="C224" s="1">
        <v>247.09</v>
      </c>
      <c r="D224" s="11">
        <f>(testdata[[#This Row],[close]]-D223)*k +D223</f>
        <v>247.12344455011029</v>
      </c>
      <c r="E224" s="11">
        <f>(testdata[[#This Row],[e1]]-E223)*k+E223</f>
        <v>247.16140637038581</v>
      </c>
      <c r="F224" s="1">
        <f>(testdata[[#This Row],[e2]]-F223)*k+F223</f>
        <v>247.19839958042493</v>
      </c>
      <c r="G224" s="1">
        <f>(testdata[[#This Row],[e3]]-G223)*k+G223</f>
        <v>247.13769152194811</v>
      </c>
      <c r="H224" s="1">
        <f>(testdata[[#This Row],[e4]]-H223)*k+H223</f>
        <v>246.95741020535667</v>
      </c>
      <c r="I224" s="1">
        <f>(testdata[[#This Row],[e5]]-I223)*k+I223</f>
        <v>246.68161644521061</v>
      </c>
      <c r="J224" s="8">
        <f>vf_C1*testdata[[#This Row],[e6]]+vf_C2*testdata[[#This Row],[e5]]+vf_C3*testdata[[#This Row],[e4]]+vf_C4*testdata[[#This Row],[e3]]</f>
        <v>247.14186095440357</v>
      </c>
    </row>
    <row r="225" spans="1:10" x14ac:dyDescent="0.25">
      <c r="A225" s="5">
        <v>224</v>
      </c>
      <c r="B225" s="2">
        <v>43059</v>
      </c>
      <c r="C225" s="1">
        <v>247.51</v>
      </c>
      <c r="D225" s="11">
        <f>(testdata[[#This Row],[close]]-D224)*k +D224</f>
        <v>247.25229636674018</v>
      </c>
      <c r="E225" s="11">
        <f>(testdata[[#This Row],[e1]]-E224)*k+E224</f>
        <v>247.19170303583726</v>
      </c>
      <c r="F225" s="1">
        <f>(testdata[[#This Row],[e2]]-F224)*k+F224</f>
        <v>247.19616739889571</v>
      </c>
      <c r="G225" s="1">
        <f>(testdata[[#This Row],[e3]]-G224)*k+G224</f>
        <v>247.15718348093066</v>
      </c>
      <c r="H225" s="1">
        <f>(testdata[[#This Row],[e4]]-H224)*k+H224</f>
        <v>247.02400129721465</v>
      </c>
      <c r="I225" s="1">
        <f>(testdata[[#This Row],[e5]]-I224)*k+I224</f>
        <v>246.79574472921195</v>
      </c>
      <c r="J225" s="8">
        <f>vf_C1*testdata[[#This Row],[e6]]+vf_C2*testdata[[#This Row],[e5]]+vf_C3*testdata[[#This Row],[e4]]+vf_C4*testdata[[#This Row],[e3]]</f>
        <v>247.13986268462611</v>
      </c>
    </row>
    <row r="226" spans="1:10" x14ac:dyDescent="0.25">
      <c r="A226" s="5">
        <v>225</v>
      </c>
      <c r="B226" s="2">
        <v>43060</v>
      </c>
      <c r="C226" s="1">
        <v>249.13</v>
      </c>
      <c r="D226" s="11">
        <f>(testdata[[#This Row],[close]]-D225)*k +D225</f>
        <v>247.8781975778268</v>
      </c>
      <c r="E226" s="11">
        <f>(testdata[[#This Row],[e1]]-E225)*k+E225</f>
        <v>247.42053454983377</v>
      </c>
      <c r="F226" s="1">
        <f>(testdata[[#This Row],[e2]]-F225)*k+F225</f>
        <v>247.2709564492084</v>
      </c>
      <c r="G226" s="1">
        <f>(testdata[[#This Row],[e3]]-G225)*k+G225</f>
        <v>247.19510780368989</v>
      </c>
      <c r="H226" s="1">
        <f>(testdata[[#This Row],[e4]]-H225)*k+H225</f>
        <v>247.08103679937307</v>
      </c>
      <c r="I226" s="1">
        <f>(testdata[[#This Row],[e5]]-I225)*k+I225</f>
        <v>246.89084208593232</v>
      </c>
      <c r="J226" s="8">
        <f>vf_C1*testdata[[#This Row],[e6]]+vf_C2*testdata[[#This Row],[e5]]+vf_C3*testdata[[#This Row],[e4]]+vf_C4*testdata[[#This Row],[e3]]</f>
        <v>247.38705190052531</v>
      </c>
    </row>
    <row r="227" spans="1:10" x14ac:dyDescent="0.25">
      <c r="A227" s="5">
        <v>226</v>
      </c>
      <c r="B227" s="2">
        <v>43061</v>
      </c>
      <c r="C227" s="1">
        <v>248.91</v>
      </c>
      <c r="D227" s="11">
        <f>(testdata[[#This Row],[close]]-D226)*k +D226</f>
        <v>248.2221317185512</v>
      </c>
      <c r="E227" s="11">
        <f>(testdata[[#This Row],[e1]]-E226)*k+E226</f>
        <v>247.68773360607292</v>
      </c>
      <c r="F227" s="1">
        <f>(testdata[[#This Row],[e2]]-F226)*k+F226</f>
        <v>247.40988216816325</v>
      </c>
      <c r="G227" s="1">
        <f>(testdata[[#This Row],[e3]]-G226)*k+G226</f>
        <v>247.26669925851434</v>
      </c>
      <c r="H227" s="1">
        <f>(testdata[[#This Row],[e4]]-H226)*k+H226</f>
        <v>247.14292428575348</v>
      </c>
      <c r="I227" s="1">
        <f>(testdata[[#This Row],[e5]]-I226)*k+I226</f>
        <v>246.97486948587272</v>
      </c>
      <c r="J227" s="8">
        <f>vf_C1*testdata[[#This Row],[e6]]+vf_C2*testdata[[#This Row],[e5]]+vf_C3*testdata[[#This Row],[e4]]+vf_C4*testdata[[#This Row],[e3]]</f>
        <v>247.76094084870601</v>
      </c>
    </row>
    <row r="228" spans="1:10" x14ac:dyDescent="0.25">
      <c r="A228" s="5">
        <v>227</v>
      </c>
      <c r="B228" s="2">
        <v>43063</v>
      </c>
      <c r="C228" s="1">
        <v>249.48</v>
      </c>
      <c r="D228" s="11">
        <f>(testdata[[#This Row],[close]]-D227)*k +D227</f>
        <v>248.6414211457008</v>
      </c>
      <c r="E228" s="11">
        <f>(testdata[[#This Row],[e1]]-E227)*k+E227</f>
        <v>248.00562945261555</v>
      </c>
      <c r="F228" s="1">
        <f>(testdata[[#This Row],[e2]]-F227)*k+F227</f>
        <v>247.60846459631401</v>
      </c>
      <c r="G228" s="1">
        <f>(testdata[[#This Row],[e3]]-G227)*k+G227</f>
        <v>247.38062103778088</v>
      </c>
      <c r="H228" s="1">
        <f>(testdata[[#This Row],[e4]]-H227)*k+H227</f>
        <v>247.22215653642928</v>
      </c>
      <c r="I228" s="1">
        <f>(testdata[[#This Row],[e5]]-I227)*k+I227</f>
        <v>247.0572985027249</v>
      </c>
      <c r="J228" s="8">
        <f>vf_C1*testdata[[#This Row],[e6]]+vf_C2*testdata[[#This Row],[e5]]+vf_C3*testdata[[#This Row],[e4]]+vf_C4*testdata[[#This Row],[e3]]</f>
        <v>248.2149132815008</v>
      </c>
    </row>
    <row r="229" spans="1:10" x14ac:dyDescent="0.25">
      <c r="A229" s="5">
        <v>228</v>
      </c>
      <c r="B229" s="2">
        <v>43066</v>
      </c>
      <c r="C229" s="1">
        <v>249.36</v>
      </c>
      <c r="D229" s="11">
        <f>(testdata[[#This Row],[close]]-D228)*k +D228</f>
        <v>248.88094743046722</v>
      </c>
      <c r="E229" s="11">
        <f>(testdata[[#This Row],[e1]]-E228)*k+E228</f>
        <v>248.29740211189943</v>
      </c>
      <c r="F229" s="1">
        <f>(testdata[[#This Row],[e2]]-F228)*k+F228</f>
        <v>247.83811043484249</v>
      </c>
      <c r="G229" s="1">
        <f>(testdata[[#This Row],[e3]]-G228)*k+G228</f>
        <v>247.53311750346808</v>
      </c>
      <c r="H229" s="1">
        <f>(testdata[[#This Row],[e4]]-H228)*k+H228</f>
        <v>247.32581019210889</v>
      </c>
      <c r="I229" s="1">
        <f>(testdata[[#This Row],[e5]]-I228)*k+I228</f>
        <v>247.14680239918624</v>
      </c>
      <c r="J229" s="8">
        <f>vf_C1*testdata[[#This Row],[e6]]+vf_C2*testdata[[#This Row],[e5]]+vf_C3*testdata[[#This Row],[e4]]+vf_C4*testdata[[#This Row],[e3]]</f>
        <v>248.64599288499267</v>
      </c>
    </row>
    <row r="230" spans="1:10" x14ac:dyDescent="0.25">
      <c r="A230" s="5">
        <v>229</v>
      </c>
      <c r="B230" s="2">
        <v>43067</v>
      </c>
      <c r="C230" s="1">
        <v>251.89</v>
      </c>
      <c r="D230" s="11">
        <f>(testdata[[#This Row],[close]]-D229)*k +D229</f>
        <v>249.88396495364481</v>
      </c>
      <c r="E230" s="11">
        <f>(testdata[[#This Row],[e1]]-E229)*k+E229</f>
        <v>248.82625639248121</v>
      </c>
      <c r="F230" s="1">
        <f>(testdata[[#This Row],[e2]]-F229)*k+F229</f>
        <v>248.16749242072206</v>
      </c>
      <c r="G230" s="1">
        <f>(testdata[[#This Row],[e3]]-G229)*k+G229</f>
        <v>247.74457580921941</v>
      </c>
      <c r="H230" s="1">
        <f>(testdata[[#This Row],[e4]]-H229)*k+H229</f>
        <v>247.46539873114574</v>
      </c>
      <c r="I230" s="1">
        <f>(testdata[[#This Row],[e5]]-I229)*k+I229</f>
        <v>247.25300117650607</v>
      </c>
      <c r="J230" s="8">
        <f>vf_C1*testdata[[#This Row],[e6]]+vf_C2*testdata[[#This Row],[e5]]+vf_C3*testdata[[#This Row],[e4]]+vf_C4*testdata[[#This Row],[e3]]</f>
        <v>249.29331170244654</v>
      </c>
    </row>
    <row r="231" spans="1:10" x14ac:dyDescent="0.25">
      <c r="A231" s="5">
        <v>230</v>
      </c>
      <c r="B231" s="2">
        <v>43068</v>
      </c>
      <c r="C231" s="1">
        <v>251.74</v>
      </c>
      <c r="D231" s="11">
        <f>(testdata[[#This Row],[close]]-D230)*k +D230</f>
        <v>250.50264330242987</v>
      </c>
      <c r="E231" s="11">
        <f>(testdata[[#This Row],[e1]]-E230)*k+E230</f>
        <v>249.38505202913078</v>
      </c>
      <c r="F231" s="1">
        <f>(testdata[[#This Row],[e2]]-F230)*k+F230</f>
        <v>248.57334562352497</v>
      </c>
      <c r="G231" s="1">
        <f>(testdata[[#This Row],[e3]]-G230)*k+G230</f>
        <v>248.02083241398793</v>
      </c>
      <c r="H231" s="1">
        <f>(testdata[[#This Row],[e4]]-H230)*k+H230</f>
        <v>247.65054329209315</v>
      </c>
      <c r="I231" s="1">
        <f>(testdata[[#This Row],[e5]]-I230)*k+I230</f>
        <v>247.3855152150351</v>
      </c>
      <c r="J231" s="8">
        <f>vf_C1*testdata[[#This Row],[e6]]+vf_C2*testdata[[#This Row],[e5]]+vf_C3*testdata[[#This Row],[e4]]+vf_C4*testdata[[#This Row],[e3]]</f>
        <v>250.02789109606931</v>
      </c>
    </row>
    <row r="232" spans="1:10" x14ac:dyDescent="0.25">
      <c r="A232" s="5">
        <v>231</v>
      </c>
      <c r="B232" s="2">
        <v>43069</v>
      </c>
      <c r="C232" s="1">
        <v>253.94</v>
      </c>
      <c r="D232" s="11">
        <f>(testdata[[#This Row],[close]]-D231)*k +D231</f>
        <v>251.64842886828657</v>
      </c>
      <c r="E232" s="11">
        <f>(testdata[[#This Row],[e1]]-E231)*k+E231</f>
        <v>250.13951097551603</v>
      </c>
      <c r="F232" s="1">
        <f>(testdata[[#This Row],[e2]]-F231)*k+F231</f>
        <v>249.09540074085533</v>
      </c>
      <c r="G232" s="1">
        <f>(testdata[[#This Row],[e3]]-G231)*k+G231</f>
        <v>248.37902185627706</v>
      </c>
      <c r="H232" s="1">
        <f>(testdata[[#This Row],[e4]]-H231)*k+H231</f>
        <v>247.89336948015446</v>
      </c>
      <c r="I232" s="1">
        <f>(testdata[[#This Row],[e5]]-I231)*k+I231</f>
        <v>247.5547999700749</v>
      </c>
      <c r="J232" s="8">
        <f>vf_C1*testdata[[#This Row],[e6]]+vf_C2*testdata[[#This Row],[e5]]+vf_C3*testdata[[#This Row],[e4]]+vf_C4*testdata[[#This Row],[e3]]</f>
        <v>250.96765413524702</v>
      </c>
    </row>
    <row r="233" spans="1:10" x14ac:dyDescent="0.25">
      <c r="A233" s="5">
        <v>232</v>
      </c>
      <c r="B233" s="2">
        <v>43070</v>
      </c>
      <c r="C233" s="1">
        <v>253.41</v>
      </c>
      <c r="D233" s="11">
        <f>(testdata[[#This Row],[close]]-D232)*k +D232</f>
        <v>252.23561924552439</v>
      </c>
      <c r="E233" s="11">
        <f>(testdata[[#This Row],[e1]]-E232)*k+E232</f>
        <v>250.83821373218549</v>
      </c>
      <c r="F233" s="1">
        <f>(testdata[[#This Row],[e2]]-F232)*k+F232</f>
        <v>249.67633840463205</v>
      </c>
      <c r="G233" s="1">
        <f>(testdata[[#This Row],[e3]]-G232)*k+G232</f>
        <v>248.81146070572873</v>
      </c>
      <c r="H233" s="1">
        <f>(testdata[[#This Row],[e4]]-H232)*k+H232</f>
        <v>248.19939988867921</v>
      </c>
      <c r="I233" s="1">
        <f>(testdata[[#This Row],[e5]]-I232)*k+I232</f>
        <v>247.76966660960966</v>
      </c>
      <c r="J233" s="8">
        <f>vf_C1*testdata[[#This Row],[e6]]+vf_C2*testdata[[#This Row],[e5]]+vf_C3*testdata[[#This Row],[e4]]+vf_C4*testdata[[#This Row],[e3]]</f>
        <v>251.88840023360285</v>
      </c>
    </row>
    <row r="234" spans="1:10" x14ac:dyDescent="0.25">
      <c r="A234" s="5">
        <v>233</v>
      </c>
      <c r="B234" s="2">
        <v>43073</v>
      </c>
      <c r="C234" s="1">
        <v>253.11</v>
      </c>
      <c r="D234" s="11">
        <f>(testdata[[#This Row],[close]]-D233)*k +D233</f>
        <v>252.52707949701627</v>
      </c>
      <c r="E234" s="11">
        <f>(testdata[[#This Row],[e1]]-E233)*k+E233</f>
        <v>251.4011689871291</v>
      </c>
      <c r="F234" s="1">
        <f>(testdata[[#This Row],[e2]]-F233)*k+F233</f>
        <v>250.25128193213106</v>
      </c>
      <c r="G234" s="1">
        <f>(testdata[[#This Row],[e3]]-G233)*k+G233</f>
        <v>249.29140111452952</v>
      </c>
      <c r="H234" s="1">
        <f>(testdata[[#This Row],[e4]]-H233)*k+H233</f>
        <v>248.56340029729597</v>
      </c>
      <c r="I234" s="1">
        <f>(testdata[[#This Row],[e5]]-I233)*k+I233</f>
        <v>248.03424450550509</v>
      </c>
      <c r="J234" s="8">
        <f>vf_C1*testdata[[#This Row],[e6]]+vf_C2*testdata[[#This Row],[e5]]+vf_C3*testdata[[#This Row],[e4]]+vf_C4*testdata[[#This Row],[e3]]</f>
        <v>252.61922624603449</v>
      </c>
    </row>
    <row r="235" spans="1:10" x14ac:dyDescent="0.25">
      <c r="A235" s="5">
        <v>234</v>
      </c>
      <c r="B235" s="2">
        <v>43074</v>
      </c>
      <c r="C235" s="1">
        <v>252.2</v>
      </c>
      <c r="D235" s="11">
        <f>(testdata[[#This Row],[close]]-D234)*k +D234</f>
        <v>252.41805299801084</v>
      </c>
      <c r="E235" s="11">
        <f>(testdata[[#This Row],[e1]]-E234)*k+E234</f>
        <v>251.74013032408968</v>
      </c>
      <c r="F235" s="1">
        <f>(testdata[[#This Row],[e2]]-F234)*k+F234</f>
        <v>250.7475647294506</v>
      </c>
      <c r="G235" s="1">
        <f>(testdata[[#This Row],[e3]]-G234)*k+G234</f>
        <v>249.77678898616989</v>
      </c>
      <c r="H235" s="1">
        <f>(testdata[[#This Row],[e4]]-H234)*k+H234</f>
        <v>248.96786319358728</v>
      </c>
      <c r="I235" s="1">
        <f>(testdata[[#This Row],[e5]]-I234)*k+I234</f>
        <v>248.34545073486581</v>
      </c>
      <c r="J235" s="8">
        <f>vf_C1*testdata[[#This Row],[e6]]+vf_C2*testdata[[#This Row],[e5]]+vf_C3*testdata[[#This Row],[e4]]+vf_C4*testdata[[#This Row],[e3]]</f>
        <v>253.01565367744126</v>
      </c>
    </row>
    <row r="236" spans="1:10" x14ac:dyDescent="0.25">
      <c r="A236" s="5">
        <v>235</v>
      </c>
      <c r="B236" s="2">
        <v>43075</v>
      </c>
      <c r="C236" s="1">
        <v>252.24</v>
      </c>
      <c r="D236" s="11">
        <f>(testdata[[#This Row],[close]]-D235)*k +D235</f>
        <v>252.35870199867389</v>
      </c>
      <c r="E236" s="11">
        <f>(testdata[[#This Row],[e1]]-E235)*k+E235</f>
        <v>251.94632088228443</v>
      </c>
      <c r="F236" s="1">
        <f>(testdata[[#This Row],[e2]]-F235)*k+F235</f>
        <v>251.14715011372854</v>
      </c>
      <c r="G236" s="1">
        <f>(testdata[[#This Row],[e3]]-G235)*k+G235</f>
        <v>250.23357602868944</v>
      </c>
      <c r="H236" s="1">
        <f>(testdata[[#This Row],[e4]]-H235)*k+H235</f>
        <v>249.38976747195466</v>
      </c>
      <c r="I236" s="1">
        <f>(testdata[[#This Row],[e5]]-I235)*k+I235</f>
        <v>248.69355631389541</v>
      </c>
      <c r="J236" s="8">
        <f>vf_C1*testdata[[#This Row],[e6]]+vf_C2*testdata[[#This Row],[e5]]+vf_C3*testdata[[#This Row],[e4]]+vf_C4*testdata[[#This Row],[e3]]</f>
        <v>253.14151468738066</v>
      </c>
    </row>
    <row r="237" spans="1:10" x14ac:dyDescent="0.25">
      <c r="A237" s="5">
        <v>236</v>
      </c>
      <c r="B237" s="2">
        <v>43076</v>
      </c>
      <c r="C237" s="1">
        <v>253.04</v>
      </c>
      <c r="D237" s="11">
        <f>(testdata[[#This Row],[close]]-D236)*k +D236</f>
        <v>252.58580133244925</v>
      </c>
      <c r="E237" s="11">
        <f>(testdata[[#This Row],[e1]]-E236)*k+E236</f>
        <v>252.15948103233936</v>
      </c>
      <c r="F237" s="1">
        <f>(testdata[[#This Row],[e2]]-F236)*k+F236</f>
        <v>251.48459375326547</v>
      </c>
      <c r="G237" s="1">
        <f>(testdata[[#This Row],[e3]]-G236)*k+G236</f>
        <v>250.65058193688145</v>
      </c>
      <c r="H237" s="1">
        <f>(testdata[[#This Row],[e4]]-H236)*k+H236</f>
        <v>249.8100389602636</v>
      </c>
      <c r="I237" s="1">
        <f>(testdata[[#This Row],[e5]]-I236)*k+I236</f>
        <v>249.06571719601814</v>
      </c>
      <c r="J237" s="8">
        <f>vf_C1*testdata[[#This Row],[e6]]+vf_C2*testdata[[#This Row],[e5]]+vf_C3*testdata[[#This Row],[e4]]+vf_C4*testdata[[#This Row],[e3]]</f>
        <v>253.19117369832429</v>
      </c>
    </row>
    <row r="238" spans="1:10" x14ac:dyDescent="0.25">
      <c r="A238" s="5">
        <v>237</v>
      </c>
      <c r="B238" s="2">
        <v>43077</v>
      </c>
      <c r="C238" s="1">
        <v>254.42</v>
      </c>
      <c r="D238" s="11">
        <f>(testdata[[#This Row],[close]]-D237)*k +D237</f>
        <v>253.19720088829951</v>
      </c>
      <c r="E238" s="11">
        <f>(testdata[[#This Row],[e1]]-E237)*k+E237</f>
        <v>252.50538765099273</v>
      </c>
      <c r="F238" s="1">
        <f>(testdata[[#This Row],[e2]]-F237)*k+F237</f>
        <v>251.82485838584122</v>
      </c>
      <c r="G238" s="1">
        <f>(testdata[[#This Row],[e3]]-G237)*k+G237</f>
        <v>251.04200741986804</v>
      </c>
      <c r="H238" s="1">
        <f>(testdata[[#This Row],[e4]]-H237)*k+H237</f>
        <v>250.22069511346507</v>
      </c>
      <c r="I238" s="1">
        <f>(testdata[[#This Row],[e5]]-I237)*k+I237</f>
        <v>249.45070983516712</v>
      </c>
      <c r="J238" s="8">
        <f>vf_C1*testdata[[#This Row],[e6]]+vf_C2*testdata[[#This Row],[e5]]+vf_C3*testdata[[#This Row],[e4]]+vf_C4*testdata[[#This Row],[e3]]</f>
        <v>253.38150983354558</v>
      </c>
    </row>
    <row r="239" spans="1:10" x14ac:dyDescent="0.25">
      <c r="A239" s="5">
        <v>238</v>
      </c>
      <c r="B239" s="2">
        <v>43080</v>
      </c>
      <c r="C239" s="1">
        <v>255.19</v>
      </c>
      <c r="D239" s="11">
        <f>(testdata[[#This Row],[close]]-D238)*k +D238</f>
        <v>253.86146725886633</v>
      </c>
      <c r="E239" s="11">
        <f>(testdata[[#This Row],[e1]]-E238)*k+E238</f>
        <v>252.95741418695059</v>
      </c>
      <c r="F239" s="1">
        <f>(testdata[[#This Row],[e2]]-F238)*k+F238</f>
        <v>252.20237698621102</v>
      </c>
      <c r="G239" s="1">
        <f>(testdata[[#This Row],[e3]]-G238)*k+G238</f>
        <v>251.4287972753157</v>
      </c>
      <c r="H239" s="1">
        <f>(testdata[[#This Row],[e4]]-H238)*k+H238</f>
        <v>250.62339583408195</v>
      </c>
      <c r="I239" s="1">
        <f>(testdata[[#This Row],[e5]]-I238)*k+I238</f>
        <v>249.84160516813873</v>
      </c>
      <c r="J239" s="8">
        <f>vf_C1*testdata[[#This Row],[e6]]+vf_C2*testdata[[#This Row],[e5]]+vf_C3*testdata[[#This Row],[e4]]+vf_C4*testdata[[#This Row],[e3]]</f>
        <v>253.76110308606292</v>
      </c>
    </row>
    <row r="240" spans="1:10" x14ac:dyDescent="0.25">
      <c r="A240" s="5">
        <v>239</v>
      </c>
      <c r="B240" s="2">
        <v>43081</v>
      </c>
      <c r="C240" s="1">
        <v>255.64</v>
      </c>
      <c r="D240" s="11">
        <f>(testdata[[#This Row],[close]]-D239)*k +D239</f>
        <v>254.45431150591088</v>
      </c>
      <c r="E240" s="11">
        <f>(testdata[[#This Row],[e1]]-E239)*k+E239</f>
        <v>253.45637995993735</v>
      </c>
      <c r="F240" s="1">
        <f>(testdata[[#This Row],[e2]]-F239)*k+F239</f>
        <v>252.62037797745313</v>
      </c>
      <c r="G240" s="1">
        <f>(testdata[[#This Row],[e3]]-G239)*k+G239</f>
        <v>251.82599084269484</v>
      </c>
      <c r="H240" s="1">
        <f>(testdata[[#This Row],[e4]]-H239)*k+H239</f>
        <v>251.02426083695292</v>
      </c>
      <c r="I240" s="1">
        <f>(testdata[[#This Row],[e5]]-I239)*k+I239</f>
        <v>250.23582372441012</v>
      </c>
      <c r="J240" s="8">
        <f>vf_C1*testdata[[#This Row],[e6]]+vf_C2*testdata[[#This Row],[e5]]+vf_C3*testdata[[#This Row],[e4]]+vf_C4*testdata[[#This Row],[e3]]</f>
        <v>254.27071887298484</v>
      </c>
    </row>
    <row r="241" spans="1:10" x14ac:dyDescent="0.25">
      <c r="A241" s="5">
        <v>240</v>
      </c>
      <c r="B241" s="2">
        <v>43082</v>
      </c>
      <c r="C241" s="1">
        <v>255.61</v>
      </c>
      <c r="D241" s="11">
        <f>(testdata[[#This Row],[close]]-D240)*k +D240</f>
        <v>254.83954100394058</v>
      </c>
      <c r="E241" s="11">
        <f>(testdata[[#This Row],[e1]]-E240)*k+E240</f>
        <v>253.91743364127177</v>
      </c>
      <c r="F241" s="1">
        <f>(testdata[[#This Row],[e2]]-F240)*k+F240</f>
        <v>253.05272986539268</v>
      </c>
      <c r="G241" s="1">
        <f>(testdata[[#This Row],[e3]]-G240)*k+G240</f>
        <v>252.23490385026079</v>
      </c>
      <c r="H241" s="1">
        <f>(testdata[[#This Row],[e4]]-H240)*k+H240</f>
        <v>251.42780850805553</v>
      </c>
      <c r="I241" s="1">
        <f>(testdata[[#This Row],[e5]]-I240)*k+I240</f>
        <v>250.63315198562526</v>
      </c>
      <c r="J241" s="8">
        <f>vf_C1*testdata[[#This Row],[e6]]+vf_C2*testdata[[#This Row],[e5]]+vf_C3*testdata[[#This Row],[e4]]+vf_C4*testdata[[#This Row],[e3]]</f>
        <v>254.7853526920029</v>
      </c>
    </row>
    <row r="242" spans="1:10" x14ac:dyDescent="0.25">
      <c r="A242" s="5">
        <v>241</v>
      </c>
      <c r="B242" s="2">
        <v>43083</v>
      </c>
      <c r="C242" s="1">
        <v>254.56</v>
      </c>
      <c r="D242" s="11">
        <f>(testdata[[#This Row],[close]]-D241)*k +D241</f>
        <v>254.74636066929372</v>
      </c>
      <c r="E242" s="11">
        <f>(testdata[[#This Row],[e1]]-E241)*k+E241</f>
        <v>254.19374265061242</v>
      </c>
      <c r="F242" s="1">
        <f>(testdata[[#This Row],[e2]]-F241)*k+F241</f>
        <v>253.43306746046594</v>
      </c>
      <c r="G242" s="1">
        <f>(testdata[[#This Row],[e3]]-G241)*k+G241</f>
        <v>252.63429172032917</v>
      </c>
      <c r="H242" s="1">
        <f>(testdata[[#This Row],[e4]]-H241)*k+H241</f>
        <v>251.8299695788134</v>
      </c>
      <c r="I242" s="1">
        <f>(testdata[[#This Row],[e5]]-I241)*k+I241</f>
        <v>251.03209118335465</v>
      </c>
      <c r="J242" s="8">
        <f>vf_C1*testdata[[#This Row],[e6]]+vf_C2*testdata[[#This Row],[e5]]+vf_C3*testdata[[#This Row],[e4]]+vf_C4*testdata[[#This Row],[e3]]</f>
        <v>255.09823068415562</v>
      </c>
    </row>
    <row r="243" spans="1:10" x14ac:dyDescent="0.25">
      <c r="A243" s="5">
        <v>242</v>
      </c>
      <c r="B243" s="2">
        <v>43084</v>
      </c>
      <c r="C243" s="1">
        <v>256.68</v>
      </c>
      <c r="D243" s="11">
        <f>(testdata[[#This Row],[close]]-D242)*k +D242</f>
        <v>255.39090711286249</v>
      </c>
      <c r="E243" s="11">
        <f>(testdata[[#This Row],[e1]]-E242)*k+E242</f>
        <v>254.59279747136245</v>
      </c>
      <c r="F243" s="1">
        <f>(testdata[[#This Row],[e2]]-F242)*k+F242</f>
        <v>253.81964413076477</v>
      </c>
      <c r="G243" s="1">
        <f>(testdata[[#This Row],[e3]]-G242)*k+G242</f>
        <v>253.02940919047438</v>
      </c>
      <c r="H243" s="1">
        <f>(testdata[[#This Row],[e4]]-H242)*k+H242</f>
        <v>252.2297827827004</v>
      </c>
      <c r="I243" s="1">
        <f>(testdata[[#This Row],[e5]]-I242)*k+I242</f>
        <v>251.43132171646991</v>
      </c>
      <c r="J243" s="8">
        <f>vf_C1*testdata[[#This Row],[e6]]+vf_C2*testdata[[#This Row],[e5]]+vf_C3*testdata[[#This Row],[e4]]+vf_C4*testdata[[#This Row],[e3]]</f>
        <v>255.4617110626773</v>
      </c>
    </row>
    <row r="244" spans="1:10" x14ac:dyDescent="0.25">
      <c r="A244" s="5">
        <v>243</v>
      </c>
      <c r="B244" s="2">
        <v>43087</v>
      </c>
      <c r="C244" s="1">
        <v>258.31</v>
      </c>
      <c r="D244" s="11">
        <f>(testdata[[#This Row],[close]]-D243)*k +D243</f>
        <v>256.36393807524166</v>
      </c>
      <c r="E244" s="11">
        <f>(testdata[[#This Row],[e1]]-E243)*k+E243</f>
        <v>255.18317767265552</v>
      </c>
      <c r="F244" s="1">
        <f>(testdata[[#This Row],[e2]]-F243)*k+F243</f>
        <v>254.27415531139502</v>
      </c>
      <c r="G244" s="1">
        <f>(testdata[[#This Row],[e3]]-G243)*k+G243</f>
        <v>253.44432456411459</v>
      </c>
      <c r="H244" s="1">
        <f>(testdata[[#This Row],[e4]]-H243)*k+H243</f>
        <v>252.6346300431718</v>
      </c>
      <c r="I244" s="1">
        <f>(testdata[[#This Row],[e5]]-I243)*k+I243</f>
        <v>251.83242449203721</v>
      </c>
      <c r="J244" s="8">
        <f>vf_C1*testdata[[#This Row],[e6]]+vf_C2*testdata[[#This Row],[e5]]+vf_C3*testdata[[#This Row],[e4]]+vf_C4*testdata[[#This Row],[e3]]</f>
        <v>256.05073814238983</v>
      </c>
    </row>
    <row r="245" spans="1:10" x14ac:dyDescent="0.25">
      <c r="A245" s="5">
        <v>244</v>
      </c>
      <c r="B245" s="2">
        <v>43088</v>
      </c>
      <c r="C245" s="1">
        <v>257.32</v>
      </c>
      <c r="D245" s="11">
        <f>(testdata[[#This Row],[close]]-D244)*k +D244</f>
        <v>256.68262538349444</v>
      </c>
      <c r="E245" s="11">
        <f>(testdata[[#This Row],[e1]]-E244)*k+E244</f>
        <v>255.6829935762685</v>
      </c>
      <c r="F245" s="1">
        <f>(testdata[[#This Row],[e2]]-F244)*k+F244</f>
        <v>254.74376806635286</v>
      </c>
      <c r="G245" s="1">
        <f>(testdata[[#This Row],[e3]]-G244)*k+G244</f>
        <v>253.87747239819402</v>
      </c>
      <c r="H245" s="1">
        <f>(testdata[[#This Row],[e4]]-H244)*k+H244</f>
        <v>253.0489108281792</v>
      </c>
      <c r="I245" s="1">
        <f>(testdata[[#This Row],[e5]]-I244)*k+I244</f>
        <v>252.23791993741787</v>
      </c>
      <c r="J245" s="8">
        <f>vf_C1*testdata[[#This Row],[e6]]+vf_C2*testdata[[#This Row],[e5]]+vf_C3*testdata[[#This Row],[e4]]+vf_C4*testdata[[#This Row],[e3]]</f>
        <v>256.62537414643759</v>
      </c>
    </row>
    <row r="246" spans="1:10" x14ac:dyDescent="0.25">
      <c r="A246" s="5">
        <v>245</v>
      </c>
      <c r="B246" s="2">
        <v>43089</v>
      </c>
      <c r="C246" s="1">
        <v>257.18</v>
      </c>
      <c r="D246" s="11">
        <f>(testdata[[#This Row],[close]]-D245)*k +D245</f>
        <v>256.84841692232965</v>
      </c>
      <c r="E246" s="11">
        <f>(testdata[[#This Row],[e1]]-E245)*k+E245</f>
        <v>256.07146802495555</v>
      </c>
      <c r="F246" s="1">
        <f>(testdata[[#This Row],[e2]]-F245)*k+F245</f>
        <v>255.18633471922041</v>
      </c>
      <c r="G246" s="1">
        <f>(testdata[[#This Row],[e3]]-G245)*k+G245</f>
        <v>254.31375983853616</v>
      </c>
      <c r="H246" s="1">
        <f>(testdata[[#This Row],[e4]]-H245)*k+H245</f>
        <v>253.47052716496486</v>
      </c>
      <c r="I246" s="1">
        <f>(testdata[[#This Row],[e5]]-I245)*k+I245</f>
        <v>252.64878901326688</v>
      </c>
      <c r="J246" s="8">
        <f>vf_C1*testdata[[#This Row],[e6]]+vf_C2*testdata[[#This Row],[e5]]+vf_C3*testdata[[#This Row],[e4]]+vf_C4*testdata[[#This Row],[e3]]</f>
        <v>257.0645667691507</v>
      </c>
    </row>
    <row r="247" spans="1:10" x14ac:dyDescent="0.25">
      <c r="A247" s="5">
        <v>246</v>
      </c>
      <c r="B247" s="2">
        <v>43090</v>
      </c>
      <c r="C247" s="1">
        <v>257.70999999999998</v>
      </c>
      <c r="D247" s="11">
        <f>(testdata[[#This Row],[close]]-D246)*k +D246</f>
        <v>257.13561128155311</v>
      </c>
      <c r="E247" s="11">
        <f>(testdata[[#This Row],[e1]]-E246)*k+E246</f>
        <v>256.4261824438214</v>
      </c>
      <c r="F247" s="1">
        <f>(testdata[[#This Row],[e2]]-F246)*k+F246</f>
        <v>255.59961729408741</v>
      </c>
      <c r="G247" s="1">
        <f>(testdata[[#This Row],[e3]]-G246)*k+G246</f>
        <v>254.74237899038658</v>
      </c>
      <c r="H247" s="1">
        <f>(testdata[[#This Row],[e4]]-H246)*k+H246</f>
        <v>253.89447777343878</v>
      </c>
      <c r="I247" s="1">
        <f>(testdata[[#This Row],[e5]]-I246)*k+I246</f>
        <v>253.06401859999085</v>
      </c>
      <c r="J247" s="8">
        <f>vf_C1*testdata[[#This Row],[e6]]+vf_C2*testdata[[#This Row],[e5]]+vf_C3*testdata[[#This Row],[e4]]+vf_C4*testdata[[#This Row],[e3]]</f>
        <v>257.41076324922187</v>
      </c>
    </row>
    <row r="248" spans="1:10" x14ac:dyDescent="0.25">
      <c r="A248" s="5">
        <v>247</v>
      </c>
      <c r="B248" s="2">
        <v>43091</v>
      </c>
      <c r="C248" s="1">
        <v>257.64999999999998</v>
      </c>
      <c r="D248" s="11">
        <f>(testdata[[#This Row],[close]]-D247)*k +D247</f>
        <v>257.30707418770209</v>
      </c>
      <c r="E248" s="11">
        <f>(testdata[[#This Row],[e1]]-E247)*k+E247</f>
        <v>256.71981302511495</v>
      </c>
      <c r="F248" s="1">
        <f>(testdata[[#This Row],[e2]]-F247)*k+F247</f>
        <v>255.97301587109658</v>
      </c>
      <c r="G248" s="1">
        <f>(testdata[[#This Row],[e3]]-G247)*k+G247</f>
        <v>255.15259128395658</v>
      </c>
      <c r="H248" s="1">
        <f>(testdata[[#This Row],[e4]]-H247)*k+H247</f>
        <v>254.31384894361139</v>
      </c>
      <c r="I248" s="1">
        <f>(testdata[[#This Row],[e5]]-I247)*k+I247</f>
        <v>253.48062871453104</v>
      </c>
      <c r="J248" s="8">
        <f>vf_C1*testdata[[#This Row],[e6]]+vf_C2*testdata[[#This Row],[e5]]+vf_C3*testdata[[#This Row],[e4]]+vf_C4*testdata[[#This Row],[e3]]</f>
        <v>257.66080333336572</v>
      </c>
    </row>
    <row r="249" spans="1:10" x14ac:dyDescent="0.25">
      <c r="A249" s="5">
        <v>248</v>
      </c>
      <c r="B249" s="2">
        <v>43095</v>
      </c>
      <c r="C249" s="1">
        <v>257.33999999999997</v>
      </c>
      <c r="D249" s="11">
        <f>(testdata[[#This Row],[close]]-D248)*k +D248</f>
        <v>257.31804945846807</v>
      </c>
      <c r="E249" s="11">
        <f>(testdata[[#This Row],[e1]]-E248)*k+E248</f>
        <v>256.919225169566</v>
      </c>
      <c r="F249" s="1">
        <f>(testdata[[#This Row],[e2]]-F248)*k+F248</f>
        <v>256.28841897058641</v>
      </c>
      <c r="G249" s="1">
        <f>(testdata[[#This Row],[e3]]-G248)*k+G248</f>
        <v>255.53120051283318</v>
      </c>
      <c r="H249" s="1">
        <f>(testdata[[#This Row],[e4]]-H248)*k+H248</f>
        <v>254.71963280001864</v>
      </c>
      <c r="I249" s="1">
        <f>(testdata[[#This Row],[e5]]-I248)*k+I248</f>
        <v>253.89363007636024</v>
      </c>
      <c r="J249" s="8">
        <f>vf_C1*testdata[[#This Row],[e6]]+vf_C2*testdata[[#This Row],[e5]]+vf_C3*testdata[[#This Row],[e4]]+vf_C4*testdata[[#This Row],[e3]]</f>
        <v>257.78499374116154</v>
      </c>
    </row>
    <row r="250" spans="1:10" x14ac:dyDescent="0.25">
      <c r="A250" s="5">
        <v>249</v>
      </c>
      <c r="B250" s="2">
        <v>43096</v>
      </c>
      <c r="C250" s="1">
        <v>257.45999999999998</v>
      </c>
      <c r="D250" s="11">
        <f>(testdata[[#This Row],[close]]-D249)*k +D249</f>
        <v>257.36536630564535</v>
      </c>
      <c r="E250" s="11">
        <f>(testdata[[#This Row],[e1]]-E249)*k+E249</f>
        <v>257.06793888159245</v>
      </c>
      <c r="F250" s="1">
        <f>(testdata[[#This Row],[e2]]-F249)*k+F249</f>
        <v>256.54825894092176</v>
      </c>
      <c r="G250" s="1">
        <f>(testdata[[#This Row],[e3]]-G249)*k+G249</f>
        <v>255.87021998886271</v>
      </c>
      <c r="H250" s="1">
        <f>(testdata[[#This Row],[e4]]-H249)*k+H249</f>
        <v>255.10316186296666</v>
      </c>
      <c r="I250" s="1">
        <f>(testdata[[#This Row],[e5]]-I249)*k+I249</f>
        <v>254.29680733856239</v>
      </c>
      <c r="J250" s="8">
        <f>vf_C1*testdata[[#This Row],[e6]]+vf_C2*testdata[[#This Row],[e5]]+vf_C3*testdata[[#This Row],[e4]]+vf_C4*testdata[[#This Row],[e3]]</f>
        <v>257.8242276427676</v>
      </c>
    </row>
    <row r="251" spans="1:10" x14ac:dyDescent="0.25">
      <c r="A251" s="5">
        <v>250</v>
      </c>
      <c r="B251" s="2">
        <v>43097</v>
      </c>
      <c r="C251" s="1">
        <v>257.99</v>
      </c>
      <c r="D251" s="11">
        <f>(testdata[[#This Row],[close]]-D250)*k +D250</f>
        <v>257.57357753709692</v>
      </c>
      <c r="E251" s="11">
        <f>(testdata[[#This Row],[e1]]-E250)*k+E250</f>
        <v>257.23648510009394</v>
      </c>
      <c r="F251" s="1">
        <f>(testdata[[#This Row],[e2]]-F250)*k+F250</f>
        <v>256.77766766064582</v>
      </c>
      <c r="G251" s="1">
        <f>(testdata[[#This Row],[e3]]-G250)*k+G250</f>
        <v>256.17270254612373</v>
      </c>
      <c r="H251" s="1">
        <f>(testdata[[#This Row],[e4]]-H250)*k+H250</f>
        <v>255.45967542401903</v>
      </c>
      <c r="I251" s="1">
        <f>(testdata[[#This Row],[e5]]-I250)*k+I250</f>
        <v>254.68443003371459</v>
      </c>
      <c r="J251" s="9">
        <f>vf_C1*testdata[[#This Row],[e6]]+vf_C2*testdata[[#This Row],[e5]]+vf_C3*testdata[[#This Row],[e4]]+vf_C4*testdata[[#This Row],[e3]]</f>
        <v>257.87351884738746</v>
      </c>
    </row>
    <row r="252" spans="1:10" x14ac:dyDescent="0.25">
      <c r="A252" s="5">
        <v>251</v>
      </c>
      <c r="B252" s="2">
        <v>43098</v>
      </c>
      <c r="C252" s="1">
        <v>257.02</v>
      </c>
      <c r="D252" s="11">
        <f>(testdata[[#This Row],[close]]-D251)*k +D251</f>
        <v>257.38905169139792</v>
      </c>
      <c r="E252" s="11">
        <f>(testdata[[#This Row],[e1]]-E251)*k+E251</f>
        <v>257.2873406305286</v>
      </c>
      <c r="F252" s="1">
        <f>(testdata[[#This Row],[e2]]-F251)*k+F251</f>
        <v>256.94755865060677</v>
      </c>
      <c r="G252" s="1">
        <f>(testdata[[#This Row],[e3]]-G251)*k+G251</f>
        <v>256.43098791428474</v>
      </c>
      <c r="H252" s="1">
        <f>(testdata[[#This Row],[e4]]-H251)*k+H251</f>
        <v>255.78344625410759</v>
      </c>
      <c r="I252" s="1">
        <f>(testdata[[#This Row],[e5]]-I251)*k+I251</f>
        <v>255.05076877384559</v>
      </c>
      <c r="J252" s="8">
        <f>vf_C1*testdata[[#This Row],[e6]]+vf_C2*testdata[[#This Row],[e5]]+vf_C3*testdata[[#This Row],[e4]]+vf_C4*testdata[[#This Row],[e3]]</f>
        <v>257.82410849822281</v>
      </c>
    </row>
    <row r="253" spans="1:10" x14ac:dyDescent="0.25">
      <c r="A253" s="5">
        <v>252</v>
      </c>
      <c r="B253" s="2">
        <v>43102</v>
      </c>
      <c r="C253" s="1">
        <v>258.86</v>
      </c>
      <c r="D253" s="11">
        <f>(testdata[[#This Row],[close]]-D252)*k +D252</f>
        <v>257.87936779426531</v>
      </c>
      <c r="E253" s="11">
        <f>(testdata[[#This Row],[e1]]-E252)*k+E252</f>
        <v>257.48468301844082</v>
      </c>
      <c r="F253" s="1">
        <f>(testdata[[#This Row],[e2]]-F252)*k+F252</f>
        <v>257.12660010655145</v>
      </c>
      <c r="G253" s="1">
        <f>(testdata[[#This Row],[e3]]-G252)*k+G252</f>
        <v>256.66285864504033</v>
      </c>
      <c r="H253" s="1">
        <f>(testdata[[#This Row],[e4]]-H252)*k+H252</f>
        <v>256.07658371775182</v>
      </c>
      <c r="I253" s="1">
        <f>(testdata[[#This Row],[e5]]-I252)*k+I252</f>
        <v>255.39270708848099</v>
      </c>
      <c r="J253" s="8">
        <f>vf_C1*testdata[[#This Row],[e6]]+vf_C2*testdata[[#This Row],[e5]]+vf_C3*testdata[[#This Row],[e4]]+vf_C4*testdata[[#This Row],[e3]]</f>
        <v>257.91178138605028</v>
      </c>
    </row>
    <row r="254" spans="1:10" x14ac:dyDescent="0.25">
      <c r="A254" s="5">
        <v>253</v>
      </c>
      <c r="B254" s="2">
        <v>43103</v>
      </c>
      <c r="C254" s="1">
        <v>260.5</v>
      </c>
      <c r="D254" s="11">
        <f>(testdata[[#This Row],[close]]-D253)*k +D253</f>
        <v>258.75291186284352</v>
      </c>
      <c r="E254" s="11">
        <f>(testdata[[#This Row],[e1]]-E253)*k+E253</f>
        <v>257.90742596657503</v>
      </c>
      <c r="F254" s="1">
        <f>(testdata[[#This Row],[e2]]-F253)*k+F253</f>
        <v>257.38687539322598</v>
      </c>
      <c r="G254" s="1">
        <f>(testdata[[#This Row],[e3]]-G253)*k+G253</f>
        <v>256.90419756110219</v>
      </c>
      <c r="H254" s="1">
        <f>(testdata[[#This Row],[e4]]-H253)*k+H253</f>
        <v>256.35245499886861</v>
      </c>
      <c r="I254" s="1">
        <f>(testdata[[#This Row],[e5]]-I253)*k+I253</f>
        <v>255.71262305861021</v>
      </c>
      <c r="J254" s="8">
        <f>vf_C1*testdata[[#This Row],[e6]]+vf_C2*testdata[[#This Row],[e5]]+vf_C3*testdata[[#This Row],[e4]]+vf_C4*testdata[[#This Row],[e3]]</f>
        <v>258.30549914165954</v>
      </c>
    </row>
    <row r="255" spans="1:10" x14ac:dyDescent="0.25">
      <c r="A255" s="5">
        <v>254</v>
      </c>
      <c r="B255" s="2">
        <v>43104</v>
      </c>
      <c r="C255" s="1">
        <v>261.58999999999997</v>
      </c>
      <c r="D255" s="11">
        <f>(testdata[[#This Row],[close]]-D254)*k +D254</f>
        <v>259.69860790856234</v>
      </c>
      <c r="E255" s="11">
        <f>(testdata[[#This Row],[e1]]-E254)*k+E254</f>
        <v>258.50448661390413</v>
      </c>
      <c r="F255" s="1">
        <f>(testdata[[#This Row],[e2]]-F254)*k+F254</f>
        <v>257.75941246678536</v>
      </c>
      <c r="G255" s="1">
        <f>(testdata[[#This Row],[e3]]-G254)*k+G254</f>
        <v>257.18926919632992</v>
      </c>
      <c r="H255" s="1">
        <f>(testdata[[#This Row],[e4]]-H254)*k+H254</f>
        <v>256.63139306468906</v>
      </c>
      <c r="I255" s="1">
        <f>(testdata[[#This Row],[e5]]-I254)*k+I254</f>
        <v>256.01887972730316</v>
      </c>
      <c r="J255" s="8">
        <f>vf_C1*testdata[[#This Row],[e6]]+vf_C2*testdata[[#This Row],[e5]]+vf_C3*testdata[[#This Row],[e4]]+vf_C4*testdata[[#This Row],[e3]]</f>
        <v>258.99769421898304</v>
      </c>
    </row>
    <row r="256" spans="1:10" x14ac:dyDescent="0.25">
      <c r="A256" s="5">
        <v>255</v>
      </c>
      <c r="B256" s="2">
        <v>43105</v>
      </c>
      <c r="C256" s="1">
        <v>263.33999999999997</v>
      </c>
      <c r="D256" s="11">
        <f>(testdata[[#This Row],[close]]-D255)*k +D255</f>
        <v>260.91240527237488</v>
      </c>
      <c r="E256" s="11">
        <f>(testdata[[#This Row],[e1]]-E255)*k+E255</f>
        <v>259.3071261667277</v>
      </c>
      <c r="F256" s="1">
        <f>(testdata[[#This Row],[e2]]-F255)*k+F255</f>
        <v>258.27531703343283</v>
      </c>
      <c r="G256" s="1">
        <f>(testdata[[#This Row],[e3]]-G255)*k+G255</f>
        <v>257.55128514203091</v>
      </c>
      <c r="H256" s="1">
        <f>(testdata[[#This Row],[e4]]-H255)*k+H255</f>
        <v>256.93802375713636</v>
      </c>
      <c r="I256" s="1">
        <f>(testdata[[#This Row],[e5]]-I255)*k+I255</f>
        <v>256.32526107058089</v>
      </c>
      <c r="J256" s="8">
        <f>vf_C1*testdata[[#This Row],[e6]]+vf_C2*testdata[[#This Row],[e5]]+vf_C3*testdata[[#This Row],[e4]]+vf_C4*testdata[[#This Row],[e3]]</f>
        <v>259.99643988014429</v>
      </c>
    </row>
    <row r="257" spans="1:10" x14ac:dyDescent="0.25">
      <c r="A257" s="5">
        <v>256</v>
      </c>
      <c r="B257" s="2">
        <v>43108</v>
      </c>
      <c r="C257" s="1">
        <v>263.82</v>
      </c>
      <c r="D257" s="11">
        <f>(testdata[[#This Row],[close]]-D256)*k +D256</f>
        <v>261.88160351491661</v>
      </c>
      <c r="E257" s="11">
        <f>(testdata[[#This Row],[e1]]-E256)*k+E256</f>
        <v>260.16528528279065</v>
      </c>
      <c r="F257" s="1">
        <f>(testdata[[#This Row],[e2]]-F256)*k+F256</f>
        <v>258.90530644988542</v>
      </c>
      <c r="G257" s="1">
        <f>(testdata[[#This Row],[e3]]-G256)*k+G256</f>
        <v>258.00262557798243</v>
      </c>
      <c r="H257" s="1">
        <f>(testdata[[#This Row],[e4]]-H256)*k+H256</f>
        <v>257.29289103075172</v>
      </c>
      <c r="I257" s="1">
        <f>(testdata[[#This Row],[e5]]-I256)*k+I256</f>
        <v>256.64780439063782</v>
      </c>
      <c r="J257" s="8">
        <f>vf_C1*testdata[[#This Row],[e6]]+vf_C2*testdata[[#This Row],[e5]]+vf_C3*testdata[[#This Row],[e4]]+vf_C4*testdata[[#This Row],[e3]]</f>
        <v>261.12857373537145</v>
      </c>
    </row>
    <row r="258" spans="1:10" x14ac:dyDescent="0.25">
      <c r="A258" s="5">
        <v>257</v>
      </c>
      <c r="B258" s="2">
        <v>43109</v>
      </c>
      <c r="C258" s="1">
        <v>264.42</v>
      </c>
      <c r="D258" s="11">
        <f>(testdata[[#This Row],[close]]-D257)*k +D257</f>
        <v>262.72773567661108</v>
      </c>
      <c r="E258" s="11">
        <f>(testdata[[#This Row],[e1]]-E257)*k+E257</f>
        <v>261.01943541406411</v>
      </c>
      <c r="F258" s="1">
        <f>(testdata[[#This Row],[e2]]-F257)*k+F257</f>
        <v>259.61001610461165</v>
      </c>
      <c r="G258" s="1">
        <f>(testdata[[#This Row],[e3]]-G257)*k+G257</f>
        <v>258.53842242019215</v>
      </c>
      <c r="H258" s="1">
        <f>(testdata[[#This Row],[e4]]-H257)*k+H257</f>
        <v>257.70806816056518</v>
      </c>
      <c r="I258" s="1">
        <f>(testdata[[#This Row],[e5]]-I257)*k+I257</f>
        <v>257.00122564728025</v>
      </c>
      <c r="J258" s="8">
        <f>vf_C1*testdata[[#This Row],[e6]]+vf_C2*testdata[[#This Row],[e5]]+vf_C3*testdata[[#This Row],[e4]]+vf_C4*testdata[[#This Row],[e3]]</f>
        <v>262.25536539004622</v>
      </c>
    </row>
    <row r="259" spans="1:10" x14ac:dyDescent="0.25">
      <c r="A259" s="5">
        <v>258</v>
      </c>
      <c r="B259" s="2">
        <v>43110</v>
      </c>
      <c r="C259" s="1">
        <v>264.01</v>
      </c>
      <c r="D259" s="11">
        <f>(testdata[[#This Row],[close]]-D258)*k +D258</f>
        <v>263.15515711774071</v>
      </c>
      <c r="E259" s="11">
        <f>(testdata[[#This Row],[e1]]-E258)*k+E258</f>
        <v>261.73134264862296</v>
      </c>
      <c r="F259" s="1">
        <f>(testdata[[#This Row],[e2]]-F258)*k+F258</f>
        <v>260.31712495261542</v>
      </c>
      <c r="G259" s="1">
        <f>(testdata[[#This Row],[e3]]-G258)*k+G258</f>
        <v>259.13132326433322</v>
      </c>
      <c r="H259" s="1">
        <f>(testdata[[#This Row],[e4]]-H258)*k+H258</f>
        <v>258.18248652848786</v>
      </c>
      <c r="I259" s="1">
        <f>(testdata[[#This Row],[e5]]-I258)*k+I258</f>
        <v>257.39497927434945</v>
      </c>
      <c r="J259" s="8">
        <f>vf_C1*testdata[[#This Row],[e6]]+vf_C2*testdata[[#This Row],[e5]]+vf_C3*testdata[[#This Row],[e4]]+vf_C4*testdata[[#This Row],[e3]]</f>
        <v>263.18158994455041</v>
      </c>
    </row>
    <row r="260" spans="1:10" x14ac:dyDescent="0.25">
      <c r="A260" s="5">
        <v>259</v>
      </c>
      <c r="B260" s="2">
        <v>43111</v>
      </c>
      <c r="C260" s="1">
        <v>265.94</v>
      </c>
      <c r="D260" s="11">
        <f>(testdata[[#This Row],[close]]-D259)*k +D259</f>
        <v>264.08343807849383</v>
      </c>
      <c r="E260" s="11">
        <f>(testdata[[#This Row],[e1]]-E259)*k+E259</f>
        <v>262.51537445857991</v>
      </c>
      <c r="F260" s="1">
        <f>(testdata[[#This Row],[e2]]-F259)*k+F259</f>
        <v>261.04987478793691</v>
      </c>
      <c r="G260" s="1">
        <f>(testdata[[#This Row],[e3]]-G259)*k+G259</f>
        <v>259.77084043886776</v>
      </c>
      <c r="H260" s="1">
        <f>(testdata[[#This Row],[e4]]-H259)*k+H259</f>
        <v>258.71193783194781</v>
      </c>
      <c r="I260" s="1">
        <f>(testdata[[#This Row],[e5]]-I259)*k+I259</f>
        <v>257.83396546021555</v>
      </c>
      <c r="J260" s="8">
        <f>vf_C1*testdata[[#This Row],[e6]]+vf_C2*testdata[[#This Row],[e5]]+vf_C3*testdata[[#This Row],[e4]]+vf_C4*testdata[[#This Row],[e3]]</f>
        <v>264.07288669882928</v>
      </c>
    </row>
    <row r="261" spans="1:10" x14ac:dyDescent="0.25">
      <c r="A261" s="5">
        <v>260</v>
      </c>
      <c r="B261" s="2">
        <v>43112</v>
      </c>
      <c r="C261" s="1">
        <v>267.67</v>
      </c>
      <c r="D261" s="11">
        <f>(testdata[[#This Row],[close]]-D260)*k +D260</f>
        <v>265.27895871899591</v>
      </c>
      <c r="E261" s="11">
        <f>(testdata[[#This Row],[e1]]-E260)*k+E260</f>
        <v>263.43656921205189</v>
      </c>
      <c r="F261" s="1">
        <f>(testdata[[#This Row],[e2]]-F260)*k+F260</f>
        <v>261.84543959597522</v>
      </c>
      <c r="G261" s="1">
        <f>(testdata[[#This Row],[e3]]-G260)*k+G260</f>
        <v>260.46237349123692</v>
      </c>
      <c r="H261" s="1">
        <f>(testdata[[#This Row],[e4]]-H260)*k+H260</f>
        <v>259.29541638504418</v>
      </c>
      <c r="I261" s="1">
        <f>(testdata[[#This Row],[e5]]-I260)*k+I260</f>
        <v>258.32111576849178</v>
      </c>
      <c r="J261" s="8">
        <f>vf_C1*testdata[[#This Row],[e6]]+vf_C2*testdata[[#This Row],[e5]]+vf_C3*testdata[[#This Row],[e4]]+vf_C4*testdata[[#This Row],[e3]]</f>
        <v>265.07560285434226</v>
      </c>
    </row>
    <row r="262" spans="1:10" x14ac:dyDescent="0.25">
      <c r="A262" s="5">
        <v>261</v>
      </c>
      <c r="B262" s="2">
        <v>43116</v>
      </c>
      <c r="C262" s="1">
        <v>266.76</v>
      </c>
      <c r="D262" s="11">
        <f>(testdata[[#This Row],[close]]-D261)*k +D261</f>
        <v>265.77263914599729</v>
      </c>
      <c r="E262" s="11">
        <f>(testdata[[#This Row],[e1]]-E261)*k+E261</f>
        <v>264.21525919003369</v>
      </c>
      <c r="F262" s="1">
        <f>(testdata[[#This Row],[e2]]-F261)*k+F261</f>
        <v>262.6353794606614</v>
      </c>
      <c r="G262" s="1">
        <f>(testdata[[#This Row],[e3]]-G261)*k+G261</f>
        <v>261.18670881437839</v>
      </c>
      <c r="H262" s="1">
        <f>(testdata[[#This Row],[e4]]-H261)*k+H261</f>
        <v>259.92584719482227</v>
      </c>
      <c r="I262" s="1">
        <f>(testdata[[#This Row],[e5]]-I261)*k+I261</f>
        <v>258.85602624393528</v>
      </c>
      <c r="J262" s="8">
        <f>vf_C1*testdata[[#This Row],[e6]]+vf_C2*testdata[[#This Row],[e5]]+vf_C3*testdata[[#This Row],[e4]]+vf_C4*testdata[[#This Row],[e3]]</f>
        <v>265.95255863395801</v>
      </c>
    </row>
    <row r="263" spans="1:10" x14ac:dyDescent="0.25">
      <c r="A263" s="5">
        <v>262</v>
      </c>
      <c r="B263" s="2">
        <v>43117</v>
      </c>
      <c r="C263" s="1">
        <v>269.3</v>
      </c>
      <c r="D263" s="11">
        <f>(testdata[[#This Row],[close]]-D262)*k +D262</f>
        <v>266.94842609733155</v>
      </c>
      <c r="E263" s="11">
        <f>(testdata[[#This Row],[e1]]-E262)*k+E262</f>
        <v>265.12631482579962</v>
      </c>
      <c r="F263" s="1">
        <f>(testdata[[#This Row],[e2]]-F262)*k+F262</f>
        <v>263.46569124904079</v>
      </c>
      <c r="G263" s="1">
        <f>(testdata[[#This Row],[e3]]-G262)*k+G262</f>
        <v>261.9463696259325</v>
      </c>
      <c r="H263" s="1">
        <f>(testdata[[#This Row],[e4]]-H262)*k+H262</f>
        <v>260.59935467185903</v>
      </c>
      <c r="I263" s="1">
        <f>(testdata[[#This Row],[e5]]-I262)*k+I262</f>
        <v>259.43713571990986</v>
      </c>
      <c r="J263" s="8">
        <f>vf_C1*testdata[[#This Row],[e6]]+vf_C2*testdata[[#This Row],[e5]]+vf_C3*testdata[[#This Row],[e4]]+vf_C4*testdata[[#This Row],[e3]]</f>
        <v>266.9052736197998</v>
      </c>
    </row>
    <row r="264" spans="1:10" x14ac:dyDescent="0.25">
      <c r="A264" s="5">
        <v>263</v>
      </c>
      <c r="B264" s="2">
        <v>43118</v>
      </c>
      <c r="C264" s="1">
        <v>268.85000000000002</v>
      </c>
      <c r="D264" s="11">
        <f>(testdata[[#This Row],[close]]-D263)*k +D263</f>
        <v>267.58228406488769</v>
      </c>
      <c r="E264" s="11">
        <f>(testdata[[#This Row],[e1]]-E263)*k+E263</f>
        <v>265.944971238829</v>
      </c>
      <c r="F264" s="1">
        <f>(testdata[[#This Row],[e2]]-F263)*k+F263</f>
        <v>264.29211791230352</v>
      </c>
      <c r="G264" s="1">
        <f>(testdata[[#This Row],[e3]]-G263)*k+G263</f>
        <v>262.72828572138951</v>
      </c>
      <c r="H264" s="1">
        <f>(testdata[[#This Row],[e4]]-H263)*k+H263</f>
        <v>261.30899835503584</v>
      </c>
      <c r="I264" s="1">
        <f>(testdata[[#This Row],[e5]]-I263)*k+I263</f>
        <v>260.06108993161854</v>
      </c>
      <c r="J264" s="8">
        <f>vf_C1*testdata[[#This Row],[e6]]+vf_C2*testdata[[#This Row],[e5]]+vf_C3*testdata[[#This Row],[e4]]+vf_C4*testdata[[#This Row],[e3]]</f>
        <v>267.77944230272374</v>
      </c>
    </row>
    <row r="265" spans="1:10" x14ac:dyDescent="0.25">
      <c r="A265" s="5">
        <v>264</v>
      </c>
      <c r="B265" s="2">
        <v>43119</v>
      </c>
      <c r="C265" s="1">
        <v>270.07</v>
      </c>
      <c r="D265" s="11">
        <f>(testdata[[#This Row],[close]]-D264)*k +D264</f>
        <v>268.41152270992512</v>
      </c>
      <c r="E265" s="11">
        <f>(testdata[[#This Row],[e1]]-E264)*k+E264</f>
        <v>266.76715506252771</v>
      </c>
      <c r="F265" s="1">
        <f>(testdata[[#This Row],[e2]]-F264)*k+F264</f>
        <v>265.1171302957116</v>
      </c>
      <c r="G265" s="1">
        <f>(testdata[[#This Row],[e3]]-G264)*k+G264</f>
        <v>263.52456724616354</v>
      </c>
      <c r="H265" s="1">
        <f>(testdata[[#This Row],[e4]]-H264)*k+H264</f>
        <v>262.04752131874505</v>
      </c>
      <c r="I265" s="1">
        <f>(testdata[[#This Row],[e5]]-I264)*k+I264</f>
        <v>260.7232337273274</v>
      </c>
      <c r="J265" s="8">
        <f>vf_C1*testdata[[#This Row],[e6]]+vf_C2*testdata[[#This Row],[e5]]+vf_C3*testdata[[#This Row],[e4]]+vf_C4*testdata[[#This Row],[e3]]</f>
        <v>268.61854913293541</v>
      </c>
    </row>
    <row r="266" spans="1:10" x14ac:dyDescent="0.25">
      <c r="A266" s="5">
        <v>265</v>
      </c>
      <c r="B266" s="2">
        <v>43122</v>
      </c>
      <c r="C266" s="1">
        <v>272.27</v>
      </c>
      <c r="D266" s="11">
        <f>(testdata[[#This Row],[close]]-D265)*k +D265</f>
        <v>269.69768180661674</v>
      </c>
      <c r="E266" s="11">
        <f>(testdata[[#This Row],[e1]]-E265)*k+E265</f>
        <v>267.7439973105574</v>
      </c>
      <c r="F266" s="1">
        <f>(testdata[[#This Row],[e2]]-F265)*k+F265</f>
        <v>265.99275263399352</v>
      </c>
      <c r="G266" s="1">
        <f>(testdata[[#This Row],[e3]]-G265)*k+G265</f>
        <v>264.34729570877352</v>
      </c>
      <c r="H266" s="1">
        <f>(testdata[[#This Row],[e4]]-H265)*k+H265</f>
        <v>262.81411278208788</v>
      </c>
      <c r="I266" s="1">
        <f>(testdata[[#This Row],[e5]]-I265)*k+I265</f>
        <v>261.42019341224756</v>
      </c>
      <c r="J266" s="8">
        <f>vf_C1*testdata[[#This Row],[e6]]+vf_C2*testdata[[#This Row],[e5]]+vf_C3*testdata[[#This Row],[e4]]+vf_C4*testdata[[#This Row],[e3]]</f>
        <v>269.60399753630054</v>
      </c>
    </row>
    <row r="267" spans="1:10" x14ac:dyDescent="0.25">
      <c r="A267" s="5">
        <v>266</v>
      </c>
      <c r="B267" s="2">
        <v>43123</v>
      </c>
      <c r="C267" s="1">
        <v>272.83999999999997</v>
      </c>
      <c r="D267" s="11">
        <f>(testdata[[#This Row],[close]]-D266)*k +D266</f>
        <v>270.74512120441113</v>
      </c>
      <c r="E267" s="11">
        <f>(testdata[[#This Row],[e1]]-E266)*k+E266</f>
        <v>268.74437194184196</v>
      </c>
      <c r="F267" s="1">
        <f>(testdata[[#This Row],[e2]]-F266)*k+F266</f>
        <v>266.909959069943</v>
      </c>
      <c r="G267" s="1">
        <f>(testdata[[#This Row],[e3]]-G266)*k+G266</f>
        <v>265.20151682916332</v>
      </c>
      <c r="H267" s="1">
        <f>(testdata[[#This Row],[e4]]-H266)*k+H266</f>
        <v>263.60991413111304</v>
      </c>
      <c r="I267" s="1">
        <f>(testdata[[#This Row],[e5]]-I266)*k+I266</f>
        <v>262.15010031853603</v>
      </c>
      <c r="J267" s="8">
        <f>vf_C1*testdata[[#This Row],[e6]]+vf_C2*testdata[[#This Row],[e5]]+vf_C3*testdata[[#This Row],[e4]]+vf_C4*testdata[[#This Row],[e3]]</f>
        <v>270.6643142788314</v>
      </c>
    </row>
    <row r="268" spans="1:10" x14ac:dyDescent="0.25">
      <c r="A268" s="5">
        <v>267</v>
      </c>
      <c r="B268" s="2">
        <v>43124</v>
      </c>
      <c r="C268" s="1">
        <v>272.74</v>
      </c>
      <c r="D268" s="11">
        <f>(testdata[[#This Row],[close]]-D267)*k +D267</f>
        <v>271.41008080294074</v>
      </c>
      <c r="E268" s="11">
        <f>(testdata[[#This Row],[e1]]-E267)*k+E267</f>
        <v>269.6329415622082</v>
      </c>
      <c r="F268" s="1">
        <f>(testdata[[#This Row],[e2]]-F267)*k+F267</f>
        <v>267.81761990069805</v>
      </c>
      <c r="G268" s="1">
        <f>(testdata[[#This Row],[e3]]-G267)*k+G267</f>
        <v>266.07355118634155</v>
      </c>
      <c r="H268" s="1">
        <f>(testdata[[#This Row],[e4]]-H267)*k+H267</f>
        <v>264.43112648285586</v>
      </c>
      <c r="I268" s="1">
        <f>(testdata[[#This Row],[e5]]-I267)*k+I267</f>
        <v>262.91044237330931</v>
      </c>
      <c r="J268" s="8">
        <f>vf_C1*testdata[[#This Row],[e6]]+vf_C2*testdata[[#This Row],[e5]]+vf_C3*testdata[[#This Row],[e4]]+vf_C4*testdata[[#This Row],[e3]]</f>
        <v>271.62268776883434</v>
      </c>
    </row>
    <row r="269" spans="1:10" x14ac:dyDescent="0.25">
      <c r="A269" s="5">
        <v>268</v>
      </c>
      <c r="B269" s="2">
        <v>43125</v>
      </c>
      <c r="C269" s="1">
        <v>272.85000000000002</v>
      </c>
      <c r="D269" s="11">
        <f>(testdata[[#This Row],[close]]-D268)*k +D268</f>
        <v>271.89005386862715</v>
      </c>
      <c r="E269" s="11">
        <f>(testdata[[#This Row],[e1]]-E268)*k+E268</f>
        <v>270.38531233101452</v>
      </c>
      <c r="F269" s="1">
        <f>(testdata[[#This Row],[e2]]-F268)*k+F268</f>
        <v>268.6735173774702</v>
      </c>
      <c r="G269" s="1">
        <f>(testdata[[#This Row],[e3]]-G268)*k+G268</f>
        <v>266.94020658338445</v>
      </c>
      <c r="H269" s="1">
        <f>(testdata[[#This Row],[e4]]-H268)*k+H268</f>
        <v>265.26748651636541</v>
      </c>
      <c r="I269" s="1">
        <f>(testdata[[#This Row],[e5]]-I268)*k+I268</f>
        <v>263.69612375432803</v>
      </c>
      <c r="J269" s="8">
        <f>vf_C1*testdata[[#This Row],[e6]]+vf_C2*testdata[[#This Row],[e5]]+vf_C3*testdata[[#This Row],[e4]]+vf_C4*testdata[[#This Row],[e3]]</f>
        <v>272.38855547761364</v>
      </c>
    </row>
    <row r="270" spans="1:10" x14ac:dyDescent="0.25">
      <c r="A270" s="5">
        <v>269</v>
      </c>
      <c r="B270" s="2">
        <v>43126</v>
      </c>
      <c r="C270" s="1">
        <v>276.01</v>
      </c>
      <c r="D270" s="11">
        <f>(testdata[[#This Row],[close]]-D269)*k +D269</f>
        <v>273.26336924575145</v>
      </c>
      <c r="E270" s="11">
        <f>(testdata[[#This Row],[e1]]-E269)*k+E269</f>
        <v>271.34466463592685</v>
      </c>
      <c r="F270" s="1">
        <f>(testdata[[#This Row],[e2]]-F269)*k+F269</f>
        <v>269.56389979695575</v>
      </c>
      <c r="G270" s="1">
        <f>(testdata[[#This Row],[e3]]-G269)*k+G269</f>
        <v>267.81477098790822</v>
      </c>
      <c r="H270" s="1">
        <f>(testdata[[#This Row],[e4]]-H269)*k+H269</f>
        <v>266.11658134021303</v>
      </c>
      <c r="I270" s="1">
        <f>(testdata[[#This Row],[e5]]-I269)*k+I269</f>
        <v>264.50294294962305</v>
      </c>
      <c r="J270" s="8">
        <f>vf_C1*testdata[[#This Row],[e6]]+vf_C2*testdata[[#This Row],[e5]]+vf_C3*testdata[[#This Row],[e4]]+vf_C4*testdata[[#This Row],[e3]]</f>
        <v>273.30042191430039</v>
      </c>
    </row>
    <row r="271" spans="1:10" x14ac:dyDescent="0.25">
      <c r="A271" s="5">
        <v>270</v>
      </c>
      <c r="B271" s="2">
        <v>43129</v>
      </c>
      <c r="C271" s="1">
        <v>274.18</v>
      </c>
      <c r="D271" s="11">
        <f>(testdata[[#This Row],[close]]-D270)*k +D270</f>
        <v>273.56891283050095</v>
      </c>
      <c r="E271" s="11">
        <f>(testdata[[#This Row],[e1]]-E270)*k+E270</f>
        <v>272.08608070078486</v>
      </c>
      <c r="F271" s="1">
        <f>(testdata[[#This Row],[e2]]-F270)*k+F270</f>
        <v>270.40462676489881</v>
      </c>
      <c r="G271" s="1">
        <f>(testdata[[#This Row],[e3]]-G270)*k+G270</f>
        <v>268.6780562469051</v>
      </c>
      <c r="H271" s="1">
        <f>(testdata[[#This Row],[e4]]-H270)*k+H270</f>
        <v>266.97040630911039</v>
      </c>
      <c r="I271" s="1">
        <f>(testdata[[#This Row],[e5]]-I270)*k+I270</f>
        <v>265.32543073611885</v>
      </c>
      <c r="J271" s="8">
        <f>vf_C1*testdata[[#This Row],[e6]]+vf_C2*testdata[[#This Row],[e5]]+vf_C3*testdata[[#This Row],[e4]]+vf_C4*testdata[[#This Row],[e3]]</f>
        <v>274.04323055745886</v>
      </c>
    </row>
    <row r="272" spans="1:10" x14ac:dyDescent="0.25">
      <c r="A272" s="5">
        <v>271</v>
      </c>
      <c r="B272" s="2">
        <v>43130</v>
      </c>
      <c r="C272" s="1">
        <v>271.37</v>
      </c>
      <c r="D272" s="11">
        <f>(testdata[[#This Row],[close]]-D271)*k +D271</f>
        <v>272.83594188700062</v>
      </c>
      <c r="E272" s="11">
        <f>(testdata[[#This Row],[e1]]-E271)*k+E271</f>
        <v>272.33603442952347</v>
      </c>
      <c r="F272" s="1">
        <f>(testdata[[#This Row],[e2]]-F271)*k+F271</f>
        <v>271.04842931977367</v>
      </c>
      <c r="G272" s="1">
        <f>(testdata[[#This Row],[e3]]-G271)*k+G271</f>
        <v>269.46818060452796</v>
      </c>
      <c r="H272" s="1">
        <f>(testdata[[#This Row],[e4]]-H271)*k+H271</f>
        <v>267.80299774091623</v>
      </c>
      <c r="I272" s="1">
        <f>(testdata[[#This Row],[e5]]-I271)*k+I271</f>
        <v>266.15128640438462</v>
      </c>
      <c r="J272" s="8">
        <f>vf_C1*testdata[[#This Row],[e6]]+vf_C2*testdata[[#This Row],[e5]]+vf_C3*testdata[[#This Row],[e4]]+vf_C4*testdata[[#This Row],[e3]]</f>
        <v>274.20834527701368</v>
      </c>
    </row>
    <row r="273" spans="1:10" x14ac:dyDescent="0.25">
      <c r="A273" s="5">
        <v>272</v>
      </c>
      <c r="B273" s="2">
        <v>43131</v>
      </c>
      <c r="C273" s="1">
        <v>271.51</v>
      </c>
      <c r="D273" s="11">
        <f>(testdata[[#This Row],[close]]-D272)*k +D272</f>
        <v>272.39396125800039</v>
      </c>
      <c r="E273" s="11">
        <f>(testdata[[#This Row],[e1]]-E272)*k+E272</f>
        <v>272.35534337234913</v>
      </c>
      <c r="F273" s="1">
        <f>(testdata[[#This Row],[e2]]-F272)*k+F272</f>
        <v>271.48406733729882</v>
      </c>
      <c r="G273" s="1">
        <f>(testdata[[#This Row],[e3]]-G272)*k+G272</f>
        <v>270.14014284878493</v>
      </c>
      <c r="H273" s="1">
        <f>(testdata[[#This Row],[e4]]-H272)*k+H272</f>
        <v>268.58204611020579</v>
      </c>
      <c r="I273" s="1">
        <f>(testdata[[#This Row],[e5]]-I272)*k+I272</f>
        <v>266.96153963965833</v>
      </c>
      <c r="J273" s="8">
        <f>vf_C1*testdata[[#This Row],[e6]]+vf_C2*testdata[[#This Row],[e5]]+vf_C3*testdata[[#This Row],[e4]]+vf_C4*testdata[[#This Row],[e3]]</f>
        <v>273.93942101187463</v>
      </c>
    </row>
    <row r="274" spans="1:10" x14ac:dyDescent="0.25">
      <c r="A274" s="5">
        <v>273</v>
      </c>
      <c r="B274" s="2">
        <v>43132</v>
      </c>
      <c r="C274" s="1">
        <v>271.2</v>
      </c>
      <c r="D274" s="11">
        <f>(testdata[[#This Row],[close]]-D273)*k +D273</f>
        <v>271.99597417200027</v>
      </c>
      <c r="E274" s="11">
        <f>(testdata[[#This Row],[e1]]-E273)*k+E273</f>
        <v>272.23555363889949</v>
      </c>
      <c r="F274" s="1">
        <f>(testdata[[#This Row],[e2]]-F273)*k+F273</f>
        <v>271.73456277116571</v>
      </c>
      <c r="G274" s="1">
        <f>(testdata[[#This Row],[e3]]-G273)*k+G273</f>
        <v>270.67161615624519</v>
      </c>
      <c r="H274" s="1">
        <f>(testdata[[#This Row],[e4]]-H273)*k+H273</f>
        <v>269.27856945888561</v>
      </c>
      <c r="I274" s="1">
        <f>(testdata[[#This Row],[e5]]-I273)*k+I273</f>
        <v>267.73388291273409</v>
      </c>
      <c r="J274" s="8">
        <f>vf_C1*testdata[[#This Row],[e6]]+vf_C2*testdata[[#This Row],[e5]]+vf_C3*testdata[[#This Row],[e4]]+vf_C4*testdata[[#This Row],[e3]]</f>
        <v>273.42029168117256</v>
      </c>
    </row>
    <row r="275" spans="1:10" x14ac:dyDescent="0.25">
      <c r="A275" s="5">
        <v>274</v>
      </c>
      <c r="B275" s="2">
        <v>43133</v>
      </c>
      <c r="C275" s="1">
        <v>265.29000000000002</v>
      </c>
      <c r="D275" s="11">
        <f>(testdata[[#This Row],[close]]-D274)*k +D274</f>
        <v>269.76064944800021</v>
      </c>
      <c r="E275" s="11">
        <f>(testdata[[#This Row],[e1]]-E274)*k+E274</f>
        <v>271.4105855752664</v>
      </c>
      <c r="F275" s="1">
        <f>(testdata[[#This Row],[e2]]-F274)*k+F274</f>
        <v>271.62657037253263</v>
      </c>
      <c r="G275" s="1">
        <f>(testdata[[#This Row],[e3]]-G274)*k+G274</f>
        <v>270.98993422834099</v>
      </c>
      <c r="H275" s="1">
        <f>(testdata[[#This Row],[e4]]-H274)*k+H274</f>
        <v>269.84902438203738</v>
      </c>
      <c r="I275" s="1">
        <f>(testdata[[#This Row],[e5]]-I274)*k+I274</f>
        <v>268.43893006916852</v>
      </c>
      <c r="J275" s="8">
        <f>vf_C1*testdata[[#This Row],[e6]]+vf_C2*testdata[[#This Row],[e5]]+vf_C3*testdata[[#This Row],[e4]]+vf_C4*testdata[[#This Row],[e3]]</f>
        <v>272.14158832543785</v>
      </c>
    </row>
    <row r="276" spans="1:10" x14ac:dyDescent="0.25">
      <c r="A276" s="5">
        <v>275</v>
      </c>
      <c r="B276" s="2">
        <v>43136</v>
      </c>
      <c r="C276" s="1">
        <v>254.2</v>
      </c>
      <c r="D276" s="11">
        <f>(testdata[[#This Row],[close]]-D275)*k +D275</f>
        <v>264.57376629866678</v>
      </c>
      <c r="E276" s="11">
        <f>(testdata[[#This Row],[e1]]-E275)*k+E275</f>
        <v>269.13164581639984</v>
      </c>
      <c r="F276" s="1">
        <f>(testdata[[#This Row],[e2]]-F275)*k+F275</f>
        <v>270.79492885382172</v>
      </c>
      <c r="G276" s="1">
        <f>(testdata[[#This Row],[e3]]-G275)*k+G275</f>
        <v>270.92493243683458</v>
      </c>
      <c r="H276" s="1">
        <f>(testdata[[#This Row],[e4]]-H275)*k+H275</f>
        <v>270.2076604003031</v>
      </c>
      <c r="I276" s="1">
        <f>(testdata[[#This Row],[e5]]-I275)*k+I275</f>
        <v>269.02850684621336</v>
      </c>
      <c r="J276" s="8">
        <f>vf_C1*testdata[[#This Row],[e6]]+vf_C2*testdata[[#This Row],[e5]]+vf_C3*testdata[[#This Row],[e4]]+vf_C4*testdata[[#This Row],[e3]]</f>
        <v>269.14423599178326</v>
      </c>
    </row>
    <row r="277" spans="1:10" x14ac:dyDescent="0.25">
      <c r="A277" s="5">
        <v>276</v>
      </c>
      <c r="B277" s="2">
        <v>43137</v>
      </c>
      <c r="C277" s="1">
        <v>259.20999999999998</v>
      </c>
      <c r="D277" s="11">
        <f>(testdata[[#This Row],[close]]-D276)*k +D276</f>
        <v>262.78584419911118</v>
      </c>
      <c r="E277" s="11">
        <f>(testdata[[#This Row],[e1]]-E276)*k+E276</f>
        <v>267.01637861063693</v>
      </c>
      <c r="F277" s="1">
        <f>(testdata[[#This Row],[e2]]-F276)*k+F276</f>
        <v>269.53541210609347</v>
      </c>
      <c r="G277" s="1">
        <f>(testdata[[#This Row],[e3]]-G276)*k+G276</f>
        <v>270.46175899325419</v>
      </c>
      <c r="H277" s="1">
        <f>(testdata[[#This Row],[e4]]-H276)*k+H276</f>
        <v>270.2923599312868</v>
      </c>
      <c r="I277" s="1">
        <f>(testdata[[#This Row],[e5]]-I276)*k+I276</f>
        <v>269.44979120790452</v>
      </c>
      <c r="J277" s="8">
        <f>vf_C1*testdata[[#This Row],[e6]]+vf_C2*testdata[[#This Row],[e5]]+vf_C3*testdata[[#This Row],[e4]]+vf_C4*testdata[[#This Row],[e3]]</f>
        <v>265.83439343115197</v>
      </c>
    </row>
    <row r="278" spans="1:10" x14ac:dyDescent="0.25">
      <c r="A278" s="5">
        <v>277</v>
      </c>
      <c r="B278" s="2">
        <v>43138</v>
      </c>
      <c r="C278" s="1">
        <v>257.8</v>
      </c>
      <c r="D278" s="11">
        <f>(testdata[[#This Row],[close]]-D277)*k +D277</f>
        <v>261.12389613274081</v>
      </c>
      <c r="E278" s="11">
        <f>(testdata[[#This Row],[e1]]-E277)*k+E277</f>
        <v>265.05221778467154</v>
      </c>
      <c r="F278" s="1">
        <f>(testdata[[#This Row],[e2]]-F277)*k+F277</f>
        <v>268.04101399895285</v>
      </c>
      <c r="G278" s="1">
        <f>(testdata[[#This Row],[e3]]-G277)*k+G277</f>
        <v>269.65484399515373</v>
      </c>
      <c r="H278" s="1">
        <f>(testdata[[#This Row],[e4]]-H277)*k+H277</f>
        <v>270.07985461924244</v>
      </c>
      <c r="I278" s="1">
        <f>(testdata[[#This Row],[e5]]-I277)*k+I277</f>
        <v>269.65981234501714</v>
      </c>
      <c r="J278" s="8">
        <f>vf_C1*testdata[[#This Row],[e6]]+vf_C2*testdata[[#This Row],[e5]]+vf_C3*testdata[[#This Row],[e4]]+vf_C4*testdata[[#This Row],[e3]]</f>
        <v>262.78649462941326</v>
      </c>
    </row>
    <row r="279" spans="1:10" x14ac:dyDescent="0.25">
      <c r="A279" s="5">
        <v>278</v>
      </c>
      <c r="B279" s="2">
        <v>43139</v>
      </c>
      <c r="C279" s="1">
        <v>248.13</v>
      </c>
      <c r="D279" s="11">
        <f>(testdata[[#This Row],[close]]-D278)*k +D278</f>
        <v>256.79259742182722</v>
      </c>
      <c r="E279" s="11">
        <f>(testdata[[#This Row],[e1]]-E278)*k+E278</f>
        <v>262.29901099705677</v>
      </c>
      <c r="F279" s="1">
        <f>(testdata[[#This Row],[e2]]-F278)*k+F278</f>
        <v>266.12701299832082</v>
      </c>
      <c r="G279" s="1">
        <f>(testdata[[#This Row],[e3]]-G278)*k+G278</f>
        <v>268.47890032954274</v>
      </c>
      <c r="H279" s="1">
        <f>(testdata[[#This Row],[e4]]-H278)*k+H278</f>
        <v>269.54620318934252</v>
      </c>
      <c r="I279" s="1">
        <f>(testdata[[#This Row],[e5]]-I278)*k+I278</f>
        <v>269.62194262645892</v>
      </c>
      <c r="J279" s="8">
        <f>vf_C1*testdata[[#This Row],[e6]]+vf_C2*testdata[[#This Row],[e5]]+vf_C3*testdata[[#This Row],[e4]]+vf_C4*testdata[[#This Row],[e3]]</f>
        <v>259.1992042100469</v>
      </c>
    </row>
    <row r="280" spans="1:10" x14ac:dyDescent="0.25">
      <c r="A280" s="5">
        <v>279</v>
      </c>
      <c r="B280" s="2">
        <v>43140</v>
      </c>
      <c r="C280" s="1">
        <v>251.86</v>
      </c>
      <c r="D280" s="11">
        <f>(testdata[[#This Row],[close]]-D279)*k +D279</f>
        <v>255.14839828121816</v>
      </c>
      <c r="E280" s="11">
        <f>(testdata[[#This Row],[e1]]-E279)*k+E279</f>
        <v>259.91547342511058</v>
      </c>
      <c r="F280" s="1">
        <f>(testdata[[#This Row],[e2]]-F279)*k+F279</f>
        <v>264.05649980725076</v>
      </c>
      <c r="G280" s="1">
        <f>(testdata[[#This Row],[e3]]-G279)*k+G279</f>
        <v>267.00476682211206</v>
      </c>
      <c r="H280" s="1">
        <f>(testdata[[#This Row],[e4]]-H279)*k+H279</f>
        <v>268.69905773359903</v>
      </c>
      <c r="I280" s="1">
        <f>(testdata[[#This Row],[e5]]-I279)*k+I279</f>
        <v>269.31431432883898</v>
      </c>
      <c r="J280" s="8">
        <f>vf_C1*testdata[[#This Row],[e6]]+vf_C2*testdata[[#This Row],[e5]]+vf_C3*testdata[[#This Row],[e4]]+vf_C4*testdata[[#This Row],[e3]]</f>
        <v>255.96178917109705</v>
      </c>
    </row>
    <row r="281" spans="1:10" x14ac:dyDescent="0.25">
      <c r="A281" s="5">
        <v>280</v>
      </c>
      <c r="B281" s="2">
        <v>43143</v>
      </c>
      <c r="C281" s="1">
        <v>255.56</v>
      </c>
      <c r="D281" s="11">
        <f>(testdata[[#This Row],[close]]-D280)*k +D280</f>
        <v>255.28559885414543</v>
      </c>
      <c r="E281" s="11">
        <f>(testdata[[#This Row],[e1]]-E280)*k+E280</f>
        <v>258.37218190145552</v>
      </c>
      <c r="F281" s="1">
        <f>(testdata[[#This Row],[e2]]-F280)*k+F280</f>
        <v>262.16172717198566</v>
      </c>
      <c r="G281" s="1">
        <f>(testdata[[#This Row],[e3]]-G280)*k+G280</f>
        <v>265.39042027206995</v>
      </c>
      <c r="H281" s="1">
        <f>(testdata[[#This Row],[e4]]-H280)*k+H280</f>
        <v>267.59617857975599</v>
      </c>
      <c r="I281" s="1">
        <f>(testdata[[#This Row],[e5]]-I280)*k+I280</f>
        <v>268.74160241247796</v>
      </c>
      <c r="J281" s="8">
        <f>vf_C1*testdata[[#This Row],[e6]]+vf_C2*testdata[[#This Row],[e5]]+vf_C3*testdata[[#This Row],[e4]]+vf_C4*testdata[[#This Row],[e3]]</f>
        <v>253.89058560810327</v>
      </c>
    </row>
    <row r="282" spans="1:10" x14ac:dyDescent="0.25">
      <c r="A282" s="5">
        <v>281</v>
      </c>
      <c r="B282" s="2">
        <v>43144</v>
      </c>
      <c r="C282" s="1">
        <v>256.19</v>
      </c>
      <c r="D282" s="11">
        <f>(testdata[[#This Row],[close]]-D281)*k +D281</f>
        <v>255.58706590276361</v>
      </c>
      <c r="E282" s="11">
        <f>(testdata[[#This Row],[e1]]-E281)*k+E281</f>
        <v>257.44380990189154</v>
      </c>
      <c r="F282" s="1">
        <f>(testdata[[#This Row],[e2]]-F281)*k+F281</f>
        <v>260.58908808195429</v>
      </c>
      <c r="G282" s="1">
        <f>(testdata[[#This Row],[e3]]-G281)*k+G281</f>
        <v>263.78997620869808</v>
      </c>
      <c r="H282" s="1">
        <f>(testdata[[#This Row],[e4]]-H281)*k+H281</f>
        <v>266.32744445607</v>
      </c>
      <c r="I282" s="1">
        <f>(testdata[[#This Row],[e5]]-I281)*k+I281</f>
        <v>267.93688309367531</v>
      </c>
      <c r="J282" s="8">
        <f>vf_C1*testdata[[#This Row],[e6]]+vf_C2*testdata[[#This Row],[e5]]+vf_C3*testdata[[#This Row],[e4]]+vf_C4*testdata[[#This Row],[e3]]</f>
        <v>252.98275693064102</v>
      </c>
    </row>
    <row r="283" spans="1:10" x14ac:dyDescent="0.25">
      <c r="A283" s="5">
        <v>282</v>
      </c>
      <c r="B283" s="2">
        <v>43145</v>
      </c>
      <c r="C283" s="1">
        <v>259.64999999999998</v>
      </c>
      <c r="D283" s="11">
        <f>(testdata[[#This Row],[close]]-D282)*k +D282</f>
        <v>256.94137726850909</v>
      </c>
      <c r="E283" s="11">
        <f>(testdata[[#This Row],[e1]]-E282)*k+E282</f>
        <v>257.2763323574307</v>
      </c>
      <c r="F283" s="1">
        <f>(testdata[[#This Row],[e2]]-F282)*k+F282</f>
        <v>259.48483617377974</v>
      </c>
      <c r="G283" s="1">
        <f>(testdata[[#This Row],[e3]]-G282)*k+G282</f>
        <v>262.35492953039198</v>
      </c>
      <c r="H283" s="1">
        <f>(testdata[[#This Row],[e4]]-H282)*k+H282</f>
        <v>265.00327281417731</v>
      </c>
      <c r="I283" s="1">
        <f>(testdata[[#This Row],[e5]]-I282)*k+I282</f>
        <v>266.95901300050929</v>
      </c>
      <c r="J283" s="8">
        <f>vf_C1*testdata[[#This Row],[e6]]+vf_C2*testdata[[#This Row],[e5]]+vf_C3*testdata[[#This Row],[e4]]+vf_C4*testdata[[#This Row],[e3]]</f>
        <v>253.29317010528518</v>
      </c>
    </row>
    <row r="284" spans="1:10" x14ac:dyDescent="0.25">
      <c r="A284" s="5">
        <v>283</v>
      </c>
      <c r="B284" s="2">
        <v>43146</v>
      </c>
      <c r="C284" s="1">
        <v>262.95999999999998</v>
      </c>
      <c r="D284" s="11">
        <f>(testdata[[#This Row],[close]]-D283)*k +D283</f>
        <v>258.94758484567274</v>
      </c>
      <c r="E284" s="11">
        <f>(testdata[[#This Row],[e1]]-E283)*k+E283</f>
        <v>257.83341652017805</v>
      </c>
      <c r="F284" s="1">
        <f>(testdata[[#This Row],[e2]]-F283)*k+F283</f>
        <v>258.93436295591249</v>
      </c>
      <c r="G284" s="1">
        <f>(testdata[[#This Row],[e3]]-G283)*k+G283</f>
        <v>261.21474067223215</v>
      </c>
      <c r="H284" s="1">
        <f>(testdata[[#This Row],[e4]]-H283)*k+H283</f>
        <v>263.74042876686224</v>
      </c>
      <c r="I284" s="1">
        <f>(testdata[[#This Row],[e5]]-I283)*k+I283</f>
        <v>265.8861515892936</v>
      </c>
      <c r="J284" s="8">
        <f>vf_C1*testdata[[#This Row],[e6]]+vf_C2*testdata[[#This Row],[e5]]+vf_C3*testdata[[#This Row],[e4]]+vf_C4*testdata[[#This Row],[e3]]</f>
        <v>254.72064555588224</v>
      </c>
    </row>
    <row r="285" spans="1:10" x14ac:dyDescent="0.25">
      <c r="A285" s="5">
        <v>284</v>
      </c>
      <c r="B285" s="2">
        <v>43147</v>
      </c>
      <c r="C285" s="1">
        <v>263.04000000000002</v>
      </c>
      <c r="D285" s="11">
        <f>(testdata[[#This Row],[close]]-D284)*k +D284</f>
        <v>260.31172323044848</v>
      </c>
      <c r="E285" s="11">
        <f>(testdata[[#This Row],[e1]]-E284)*k+E284</f>
        <v>258.65951875693486</v>
      </c>
      <c r="F285" s="1">
        <f>(testdata[[#This Row],[e2]]-F284)*k+F284</f>
        <v>258.84274822291997</v>
      </c>
      <c r="G285" s="1">
        <f>(testdata[[#This Row],[e3]]-G284)*k+G284</f>
        <v>260.42407652246141</v>
      </c>
      <c r="H285" s="1">
        <f>(testdata[[#This Row],[e4]]-H284)*k+H284</f>
        <v>262.63497801872865</v>
      </c>
      <c r="I285" s="1">
        <f>(testdata[[#This Row],[e5]]-I284)*k+I284</f>
        <v>264.80242706577195</v>
      </c>
      <c r="J285" s="8">
        <f>vf_C1*testdata[[#This Row],[e6]]+vf_C2*testdata[[#This Row],[e5]]+vf_C3*testdata[[#This Row],[e4]]+vf_C4*testdata[[#This Row],[e3]]</f>
        <v>256.67827918963064</v>
      </c>
    </row>
    <row r="286" spans="1:10" x14ac:dyDescent="0.25">
      <c r="A286" s="5">
        <v>285</v>
      </c>
      <c r="B286" s="2">
        <v>43151</v>
      </c>
      <c r="C286" s="1">
        <v>261.39</v>
      </c>
      <c r="D286" s="11">
        <f>(testdata[[#This Row],[close]]-D285)*k +D285</f>
        <v>260.67114882029898</v>
      </c>
      <c r="E286" s="11">
        <f>(testdata[[#This Row],[e1]]-E285)*k+E285</f>
        <v>259.33006211138957</v>
      </c>
      <c r="F286" s="1">
        <f>(testdata[[#This Row],[e2]]-F285)*k+F285</f>
        <v>259.00518618574318</v>
      </c>
      <c r="G286" s="1">
        <f>(testdata[[#This Row],[e3]]-G285)*k+G285</f>
        <v>259.95111307688865</v>
      </c>
      <c r="H286" s="1">
        <f>(testdata[[#This Row],[e4]]-H285)*k+H285</f>
        <v>261.74035637144863</v>
      </c>
      <c r="I286" s="1">
        <f>(testdata[[#This Row],[e5]]-I285)*k+I285</f>
        <v>263.78173683433084</v>
      </c>
      <c r="J286" s="8">
        <f>vf_C1*testdata[[#This Row],[e6]]+vf_C2*testdata[[#This Row],[e5]]+vf_C3*testdata[[#This Row],[e4]]+vf_C4*testdata[[#This Row],[e3]]</f>
        <v>258.46118930499381</v>
      </c>
    </row>
    <row r="287" spans="1:10" x14ac:dyDescent="0.25">
      <c r="A287" s="5">
        <v>286</v>
      </c>
      <c r="B287" s="2">
        <v>43152</v>
      </c>
      <c r="C287" s="1">
        <v>260.08999999999997</v>
      </c>
      <c r="D287" s="11">
        <f>(testdata[[#This Row],[close]]-D286)*k +D286</f>
        <v>260.477432546866</v>
      </c>
      <c r="E287" s="11">
        <f>(testdata[[#This Row],[e1]]-E286)*k+E286</f>
        <v>259.71251892321504</v>
      </c>
      <c r="F287" s="1">
        <f>(testdata[[#This Row],[e2]]-F286)*k+F286</f>
        <v>259.24096376490047</v>
      </c>
      <c r="G287" s="1">
        <f>(testdata[[#This Row],[e3]]-G286)*k+G286</f>
        <v>259.71439663955925</v>
      </c>
      <c r="H287" s="1">
        <f>(testdata[[#This Row],[e4]]-H286)*k+H286</f>
        <v>261.06503646081882</v>
      </c>
      <c r="I287" s="1">
        <f>(testdata[[#This Row],[e5]]-I286)*k+I286</f>
        <v>262.87617004316019</v>
      </c>
      <c r="J287" s="8">
        <f>vf_C1*testdata[[#This Row],[e6]]+vf_C2*testdata[[#This Row],[e5]]+vf_C3*testdata[[#This Row],[e4]]+vf_C4*testdata[[#This Row],[e3]]</f>
        <v>259.67918156225312</v>
      </c>
    </row>
    <row r="288" spans="1:10" x14ac:dyDescent="0.25">
      <c r="A288" s="5">
        <v>287</v>
      </c>
      <c r="B288" s="2">
        <v>43153</v>
      </c>
      <c r="C288" s="1">
        <v>260.43</v>
      </c>
      <c r="D288" s="11">
        <f>(testdata[[#This Row],[close]]-D287)*k +D287</f>
        <v>260.46162169791069</v>
      </c>
      <c r="E288" s="11">
        <f>(testdata[[#This Row],[e1]]-E287)*k+E287</f>
        <v>259.96221984811359</v>
      </c>
      <c r="F288" s="1">
        <f>(testdata[[#This Row],[e2]]-F287)*k+F287</f>
        <v>259.48138245930483</v>
      </c>
      <c r="G288" s="1">
        <f>(testdata[[#This Row],[e3]]-G287)*k+G287</f>
        <v>259.63672524614111</v>
      </c>
      <c r="H288" s="1">
        <f>(testdata[[#This Row],[e4]]-H287)*k+H287</f>
        <v>260.58893272259292</v>
      </c>
      <c r="I288" s="1">
        <f>(testdata[[#This Row],[e5]]-I287)*k+I287</f>
        <v>262.11375760297108</v>
      </c>
      <c r="J288" s="8">
        <f>vf_C1*testdata[[#This Row],[e6]]+vf_C2*testdata[[#This Row],[e5]]+vf_C3*testdata[[#This Row],[e4]]+vf_C4*testdata[[#This Row],[e3]]</f>
        <v>260.40347051967478</v>
      </c>
    </row>
    <row r="289" spans="1:10" x14ac:dyDescent="0.25">
      <c r="A289" s="5">
        <v>288</v>
      </c>
      <c r="B289" s="2">
        <v>43154</v>
      </c>
      <c r="C289" s="1">
        <v>264.58</v>
      </c>
      <c r="D289" s="11">
        <f>(testdata[[#This Row],[close]]-D288)*k +D288</f>
        <v>261.83441446527377</v>
      </c>
      <c r="E289" s="11">
        <f>(testdata[[#This Row],[e1]]-E288)*k+E288</f>
        <v>260.58628472050032</v>
      </c>
      <c r="F289" s="1">
        <f>(testdata[[#This Row],[e2]]-F288)*k+F288</f>
        <v>259.84968321303666</v>
      </c>
      <c r="G289" s="1">
        <f>(testdata[[#This Row],[e3]]-G288)*k+G288</f>
        <v>259.70771123510627</v>
      </c>
      <c r="H289" s="1">
        <f>(testdata[[#This Row],[e4]]-H288)*k+H288</f>
        <v>260.29519222676402</v>
      </c>
      <c r="I289" s="1">
        <f>(testdata[[#This Row],[e5]]-I288)*k+I288</f>
        <v>261.50756914423539</v>
      </c>
      <c r="J289" s="8">
        <f>vf_C1*testdata[[#This Row],[e6]]+vf_C2*testdata[[#This Row],[e5]]+vf_C3*testdata[[#This Row],[e4]]+vf_C4*testdata[[#This Row],[e3]]</f>
        <v>261.25598329799971</v>
      </c>
    </row>
    <row r="290" spans="1:10" x14ac:dyDescent="0.25">
      <c r="A290" s="5">
        <v>289</v>
      </c>
      <c r="B290" s="2">
        <v>43157</v>
      </c>
      <c r="C290" s="1">
        <v>267.64999999999998</v>
      </c>
      <c r="D290" s="11">
        <f>(testdata[[#This Row],[close]]-D289)*k +D289</f>
        <v>263.77294297684915</v>
      </c>
      <c r="E290" s="11">
        <f>(testdata[[#This Row],[e1]]-E289)*k+E289</f>
        <v>261.64850413928326</v>
      </c>
      <c r="F290" s="1">
        <f>(testdata[[#This Row],[e2]]-F289)*k+F289</f>
        <v>260.44929018845221</v>
      </c>
      <c r="G290" s="1">
        <f>(testdata[[#This Row],[e3]]-G289)*k+G289</f>
        <v>259.95490421955492</v>
      </c>
      <c r="H290" s="1">
        <f>(testdata[[#This Row],[e4]]-H289)*k+H289</f>
        <v>260.18176289102763</v>
      </c>
      <c r="I290" s="1">
        <f>(testdata[[#This Row],[e5]]-I289)*k+I289</f>
        <v>261.06563372649947</v>
      </c>
      <c r="J290" s="8">
        <f>vf_C1*testdata[[#This Row],[e6]]+vf_C2*testdata[[#This Row],[e5]]+vf_C3*testdata[[#This Row],[e4]]+vf_C4*testdata[[#This Row],[e3]]</f>
        <v>262.56976208387562</v>
      </c>
    </row>
    <row r="291" spans="1:10" x14ac:dyDescent="0.25">
      <c r="A291" s="5">
        <v>290</v>
      </c>
      <c r="B291" s="2">
        <v>43158</v>
      </c>
      <c r="C291" s="1">
        <v>264.31</v>
      </c>
      <c r="D291" s="11">
        <f>(testdata[[#This Row],[close]]-D290)*k +D290</f>
        <v>263.95196198456608</v>
      </c>
      <c r="E291" s="11">
        <f>(testdata[[#This Row],[e1]]-E290)*k+E290</f>
        <v>262.41632342104418</v>
      </c>
      <c r="F291" s="1">
        <f>(testdata[[#This Row],[e2]]-F290)*k+F290</f>
        <v>261.10496793264952</v>
      </c>
      <c r="G291" s="1">
        <f>(testdata[[#This Row],[e3]]-G290)*k+G290</f>
        <v>260.33825879058645</v>
      </c>
      <c r="H291" s="1">
        <f>(testdata[[#This Row],[e4]]-H290)*k+H290</f>
        <v>260.23392819088059</v>
      </c>
      <c r="I291" s="1">
        <f>(testdata[[#This Row],[e5]]-I290)*k+I290</f>
        <v>260.78839854795984</v>
      </c>
      <c r="J291" s="8">
        <f>vf_C1*testdata[[#This Row],[e6]]+vf_C2*testdata[[#This Row],[e5]]+vf_C3*testdata[[#This Row],[e4]]+vf_C4*testdata[[#This Row],[e3]]</f>
        <v>263.68998070009843</v>
      </c>
    </row>
    <row r="292" spans="1:10" x14ac:dyDescent="0.25">
      <c r="A292" s="5">
        <v>291</v>
      </c>
      <c r="B292" s="2">
        <v>43159</v>
      </c>
      <c r="C292" s="1">
        <v>261.63</v>
      </c>
      <c r="D292" s="11">
        <f>(testdata[[#This Row],[close]]-D291)*k +D291</f>
        <v>263.17797465637739</v>
      </c>
      <c r="E292" s="11">
        <f>(testdata[[#This Row],[e1]]-E291)*k+E291</f>
        <v>262.67020716615525</v>
      </c>
      <c r="F292" s="1">
        <f>(testdata[[#This Row],[e2]]-F291)*k+F291</f>
        <v>261.62671434381809</v>
      </c>
      <c r="G292" s="1">
        <f>(testdata[[#This Row],[e3]]-G291)*k+G291</f>
        <v>260.76774397499702</v>
      </c>
      <c r="H292" s="1">
        <f>(testdata[[#This Row],[e4]]-H291)*k+H291</f>
        <v>260.41186678558608</v>
      </c>
      <c r="I292" s="1">
        <f>(testdata[[#This Row],[e5]]-I291)*k+I291</f>
        <v>260.66288796050191</v>
      </c>
      <c r="J292" s="8">
        <f>vf_C1*testdata[[#This Row],[e6]]+vf_C2*testdata[[#This Row],[e5]]+vf_C3*testdata[[#This Row],[e4]]+vf_C4*testdata[[#This Row],[e3]]</f>
        <v>264.13449391364907</v>
      </c>
    </row>
    <row r="293" spans="1:10" x14ac:dyDescent="0.25">
      <c r="A293" s="5">
        <v>292</v>
      </c>
      <c r="B293" s="2">
        <v>43160</v>
      </c>
      <c r="C293" s="1">
        <v>257.83</v>
      </c>
      <c r="D293" s="11">
        <f>(testdata[[#This Row],[close]]-D292)*k +D292</f>
        <v>261.39531643758494</v>
      </c>
      <c r="E293" s="11">
        <f>(testdata[[#This Row],[e1]]-E292)*k+E292</f>
        <v>262.24524358996513</v>
      </c>
      <c r="F293" s="1">
        <f>(testdata[[#This Row],[e2]]-F292)*k+F292</f>
        <v>261.83289075920044</v>
      </c>
      <c r="G293" s="1">
        <f>(testdata[[#This Row],[e3]]-G292)*k+G292</f>
        <v>261.12279290306481</v>
      </c>
      <c r="H293" s="1">
        <f>(testdata[[#This Row],[e4]]-H292)*k+H292</f>
        <v>260.64884215807899</v>
      </c>
      <c r="I293" s="1">
        <f>(testdata[[#This Row],[e5]]-I292)*k+I292</f>
        <v>260.65820602636092</v>
      </c>
      <c r="J293" s="8">
        <f>vf_C1*testdata[[#This Row],[e6]]+vf_C2*testdata[[#This Row],[e5]]+vf_C3*testdata[[#This Row],[e4]]+vf_C4*testdata[[#This Row],[e3]]</f>
        <v>263.58645405724894</v>
      </c>
    </row>
    <row r="294" spans="1:10" x14ac:dyDescent="0.25">
      <c r="A294" s="5">
        <v>293</v>
      </c>
      <c r="B294" s="2">
        <v>43161</v>
      </c>
      <c r="C294" s="1">
        <v>259.16000000000003</v>
      </c>
      <c r="D294" s="11">
        <f>(testdata[[#This Row],[close]]-D293)*k +D293</f>
        <v>260.65021095838995</v>
      </c>
      <c r="E294" s="11">
        <f>(testdata[[#This Row],[e1]]-E293)*k+E293</f>
        <v>261.71356604610673</v>
      </c>
      <c r="F294" s="1">
        <f>(testdata[[#This Row],[e2]]-F293)*k+F293</f>
        <v>261.79311585483589</v>
      </c>
      <c r="G294" s="1">
        <f>(testdata[[#This Row],[e3]]-G293)*k+G293</f>
        <v>261.3462338869885</v>
      </c>
      <c r="H294" s="1">
        <f>(testdata[[#This Row],[e4]]-H293)*k+H293</f>
        <v>260.88130606771551</v>
      </c>
      <c r="I294" s="1">
        <f>(testdata[[#This Row],[e5]]-I293)*k+I293</f>
        <v>260.73257270681245</v>
      </c>
      <c r="J294" s="8">
        <f>vf_C1*testdata[[#This Row],[e6]]+vf_C2*testdata[[#This Row],[e5]]+vf_C3*testdata[[#This Row],[e4]]+vf_C4*testdata[[#This Row],[e3]]</f>
        <v>262.59039615945994</v>
      </c>
    </row>
    <row r="295" spans="1:10" x14ac:dyDescent="0.25">
      <c r="A295" s="5">
        <v>294</v>
      </c>
      <c r="B295" s="2">
        <v>43164</v>
      </c>
      <c r="C295" s="1">
        <v>262.14999999999998</v>
      </c>
      <c r="D295" s="11">
        <f>(testdata[[#This Row],[close]]-D294)*k +D294</f>
        <v>261.15014063892664</v>
      </c>
      <c r="E295" s="11">
        <f>(testdata[[#This Row],[e1]]-E294)*k+E294</f>
        <v>261.5257575770467</v>
      </c>
      <c r="F295" s="1">
        <f>(testdata[[#This Row],[e2]]-F294)*k+F294</f>
        <v>261.70399642890618</v>
      </c>
      <c r="G295" s="1">
        <f>(testdata[[#This Row],[e3]]-G294)*k+G294</f>
        <v>261.46548806762775</v>
      </c>
      <c r="H295" s="1">
        <f>(testdata[[#This Row],[e4]]-H294)*k+H294</f>
        <v>261.07603340101957</v>
      </c>
      <c r="I295" s="1">
        <f>(testdata[[#This Row],[e5]]-I294)*k+I294</f>
        <v>260.84705960488151</v>
      </c>
      <c r="J295" s="8">
        <f>vf_C1*testdata[[#This Row],[e6]]+vf_C2*testdata[[#This Row],[e5]]+vf_C3*testdata[[#This Row],[e4]]+vf_C4*testdata[[#This Row],[e3]]</f>
        <v>261.87615339745685</v>
      </c>
    </row>
    <row r="296" spans="1:10" x14ac:dyDescent="0.25">
      <c r="A296" s="5">
        <v>295</v>
      </c>
      <c r="B296" s="2">
        <v>43165</v>
      </c>
      <c r="C296" s="1">
        <v>262.82</v>
      </c>
      <c r="D296" s="11">
        <f>(testdata[[#This Row],[close]]-D295)*k +D295</f>
        <v>261.70676042595107</v>
      </c>
      <c r="E296" s="11">
        <f>(testdata[[#This Row],[e1]]-E295)*k+E295</f>
        <v>261.58609186001485</v>
      </c>
      <c r="F296" s="1">
        <f>(testdata[[#This Row],[e2]]-F295)*k+F295</f>
        <v>261.66469490594238</v>
      </c>
      <c r="G296" s="1">
        <f>(testdata[[#This Row],[e3]]-G295)*k+G295</f>
        <v>261.53189034706594</v>
      </c>
      <c r="H296" s="1">
        <f>(testdata[[#This Row],[e4]]-H295)*k+H295</f>
        <v>261.22798571636838</v>
      </c>
      <c r="I296" s="1">
        <f>(testdata[[#This Row],[e5]]-I295)*k+I295</f>
        <v>260.97403497537715</v>
      </c>
      <c r="J296" s="8">
        <f>vf_C1*testdata[[#This Row],[e6]]+vf_C2*testdata[[#This Row],[e5]]+vf_C3*testdata[[#This Row],[e4]]+vf_C4*testdata[[#This Row],[e3]]</f>
        <v>261.61624586520213</v>
      </c>
    </row>
    <row r="297" spans="1:10" x14ac:dyDescent="0.25">
      <c r="A297" s="5">
        <v>296</v>
      </c>
      <c r="B297" s="2">
        <v>43166</v>
      </c>
      <c r="C297" s="1">
        <v>262.72000000000003</v>
      </c>
      <c r="D297" s="11">
        <f>(testdata[[#This Row],[close]]-D296)*k +D296</f>
        <v>262.04450695063406</v>
      </c>
      <c r="E297" s="11">
        <f>(testdata[[#This Row],[e1]]-E296)*k+E296</f>
        <v>261.73889689022127</v>
      </c>
      <c r="F297" s="1">
        <f>(testdata[[#This Row],[e2]]-F296)*k+F296</f>
        <v>261.68942890070201</v>
      </c>
      <c r="G297" s="1">
        <f>(testdata[[#This Row],[e3]]-G296)*k+G296</f>
        <v>261.58440319827798</v>
      </c>
      <c r="H297" s="1">
        <f>(testdata[[#This Row],[e4]]-H296)*k+H296</f>
        <v>261.3467915436716</v>
      </c>
      <c r="I297" s="1">
        <f>(testdata[[#This Row],[e5]]-I296)*k+I296</f>
        <v>261.09828716480865</v>
      </c>
      <c r="J297" s="8">
        <f>vf_C1*testdata[[#This Row],[e6]]+vf_C2*testdata[[#This Row],[e5]]+vf_C3*testdata[[#This Row],[e4]]+vf_C4*testdata[[#This Row],[e3]]</f>
        <v>261.67334074890596</v>
      </c>
    </row>
    <row r="298" spans="1:10" x14ac:dyDescent="0.25">
      <c r="A298" s="5">
        <v>297</v>
      </c>
      <c r="B298" s="2">
        <v>43167</v>
      </c>
      <c r="C298" s="1">
        <v>263.99</v>
      </c>
      <c r="D298" s="11">
        <f>(testdata[[#This Row],[close]]-D297)*k +D297</f>
        <v>262.69300463375606</v>
      </c>
      <c r="E298" s="11">
        <f>(testdata[[#This Row],[e1]]-E297)*k+E297</f>
        <v>262.05693280473287</v>
      </c>
      <c r="F298" s="1">
        <f>(testdata[[#This Row],[e2]]-F297)*k+F297</f>
        <v>261.81193020204563</v>
      </c>
      <c r="G298" s="1">
        <f>(testdata[[#This Row],[e3]]-G297)*k+G297</f>
        <v>261.66024553286718</v>
      </c>
      <c r="H298" s="1">
        <f>(testdata[[#This Row],[e4]]-H297)*k+H297</f>
        <v>261.45127620673679</v>
      </c>
      <c r="I298" s="1">
        <f>(testdata[[#This Row],[e5]]-I297)*k+I297</f>
        <v>261.21595017878468</v>
      </c>
      <c r="J298" s="8">
        <f>vf_C1*testdata[[#This Row],[e6]]+vf_C2*testdata[[#This Row],[e5]]+vf_C3*testdata[[#This Row],[e4]]+vf_C4*testdata[[#This Row],[e3]]</f>
        <v>262.03565127299157</v>
      </c>
    </row>
    <row r="299" spans="1:10" x14ac:dyDescent="0.25">
      <c r="A299" s="5">
        <v>298</v>
      </c>
      <c r="B299" s="2">
        <v>43168</v>
      </c>
      <c r="C299" s="1">
        <v>268.58999999999997</v>
      </c>
      <c r="D299" s="11">
        <f>(testdata[[#This Row],[close]]-D298)*k +D298</f>
        <v>264.65866975583737</v>
      </c>
      <c r="E299" s="11">
        <f>(testdata[[#This Row],[e1]]-E298)*k+E298</f>
        <v>262.92417845510101</v>
      </c>
      <c r="F299" s="1">
        <f>(testdata[[#This Row],[e2]]-F298)*k+F298</f>
        <v>262.18267961973078</v>
      </c>
      <c r="G299" s="1">
        <f>(testdata[[#This Row],[e3]]-G298)*k+G298</f>
        <v>261.83439022848836</v>
      </c>
      <c r="H299" s="1">
        <f>(testdata[[#This Row],[e4]]-H298)*k+H298</f>
        <v>261.578980880654</v>
      </c>
      <c r="I299" s="1">
        <f>(testdata[[#This Row],[e5]]-I298)*k+I298</f>
        <v>261.33696041274112</v>
      </c>
      <c r="J299" s="8">
        <f>vf_C1*testdata[[#This Row],[e6]]+vf_C2*testdata[[#This Row],[e5]]+vf_C3*testdata[[#This Row],[e4]]+vf_C4*testdata[[#This Row],[e3]]</f>
        <v>263.07788647422558</v>
      </c>
    </row>
    <row r="300" spans="1:10" x14ac:dyDescent="0.25">
      <c r="A300" s="5">
        <v>299</v>
      </c>
      <c r="B300" s="2">
        <v>43171</v>
      </c>
      <c r="C300" s="1">
        <v>268.25</v>
      </c>
      <c r="D300" s="11">
        <f>(testdata[[#This Row],[close]]-D299)*k +D299</f>
        <v>265.85577983722493</v>
      </c>
      <c r="E300" s="11">
        <f>(testdata[[#This Row],[e1]]-E299)*k+E299</f>
        <v>263.901378915809</v>
      </c>
      <c r="F300" s="1">
        <f>(testdata[[#This Row],[e2]]-F299)*k+F299</f>
        <v>262.75557938509019</v>
      </c>
      <c r="G300" s="1">
        <f>(testdata[[#This Row],[e3]]-G299)*k+G299</f>
        <v>262.14145328068895</v>
      </c>
      <c r="H300" s="1">
        <f>(testdata[[#This Row],[e4]]-H299)*k+H299</f>
        <v>261.76647168066563</v>
      </c>
      <c r="I300" s="1">
        <f>(testdata[[#This Row],[e5]]-I299)*k+I299</f>
        <v>261.48013083538262</v>
      </c>
      <c r="J300" s="8">
        <f>vf_C1*testdata[[#This Row],[e6]]+vf_C2*testdata[[#This Row],[e5]]+vf_C3*testdata[[#This Row],[e4]]+vf_C4*testdata[[#This Row],[e3]]</f>
        <v>264.44840941189409</v>
      </c>
    </row>
    <row r="301" spans="1:10" x14ac:dyDescent="0.25">
      <c r="A301" s="5">
        <v>300</v>
      </c>
      <c r="B301" s="2">
        <v>43172</v>
      </c>
      <c r="C301" s="1">
        <v>266.52</v>
      </c>
      <c r="D301" s="11">
        <f>(testdata[[#This Row],[close]]-D300)*k +D300</f>
        <v>266.07718655814995</v>
      </c>
      <c r="E301" s="11">
        <f>(testdata[[#This Row],[e1]]-E300)*k+E300</f>
        <v>264.62664812992267</v>
      </c>
      <c r="F301" s="1">
        <f>(testdata[[#This Row],[e2]]-F300)*k+F300</f>
        <v>263.37926896670103</v>
      </c>
      <c r="G301" s="1">
        <f>(testdata[[#This Row],[e3]]-G300)*k+G300</f>
        <v>262.55405850935966</v>
      </c>
      <c r="H301" s="1">
        <f>(testdata[[#This Row],[e4]]-H300)*k+H300</f>
        <v>262.02900062356366</v>
      </c>
      <c r="I301" s="1">
        <f>(testdata[[#This Row],[e5]]-I300)*k+I300</f>
        <v>261.66308743144299</v>
      </c>
      <c r="J301" s="8">
        <f>vf_C1*testdata[[#This Row],[e6]]+vf_C2*testdata[[#This Row],[e5]]+vf_C3*testdata[[#This Row],[e4]]+vf_C4*testdata[[#This Row],[e3]]</f>
        <v>265.60180090939912</v>
      </c>
    </row>
    <row r="302" spans="1:10" x14ac:dyDescent="0.25">
      <c r="A302" s="5">
        <v>301</v>
      </c>
      <c r="B302" s="2">
        <v>43173</v>
      </c>
      <c r="C302" s="1">
        <v>265.14999999999998</v>
      </c>
      <c r="D302" s="11">
        <f>(testdata[[#This Row],[close]]-D301)*k +D301</f>
        <v>265.76812437209998</v>
      </c>
      <c r="E302" s="11">
        <f>(testdata[[#This Row],[e1]]-E301)*k+E301</f>
        <v>265.00714021064846</v>
      </c>
      <c r="F302" s="1">
        <f>(testdata[[#This Row],[e2]]-F301)*k+F301</f>
        <v>263.92189271468351</v>
      </c>
      <c r="G302" s="1">
        <f>(testdata[[#This Row],[e3]]-G301)*k+G301</f>
        <v>263.01000324446761</v>
      </c>
      <c r="H302" s="1">
        <f>(testdata[[#This Row],[e4]]-H301)*k+H301</f>
        <v>262.35600149719829</v>
      </c>
      <c r="I302" s="1">
        <f>(testdata[[#This Row],[e5]]-I301)*k+I301</f>
        <v>261.89405878669476</v>
      </c>
      <c r="J302" s="8">
        <f>vf_C1*testdata[[#This Row],[e6]]+vf_C2*testdata[[#This Row],[e5]]+vf_C3*testdata[[#This Row],[e4]]+vf_C4*testdata[[#This Row],[e3]]</f>
        <v>266.23853479422837</v>
      </c>
    </row>
    <row r="303" spans="1:10" x14ac:dyDescent="0.25">
      <c r="A303" s="5">
        <v>302</v>
      </c>
      <c r="B303" s="2">
        <v>43174</v>
      </c>
      <c r="C303" s="1">
        <v>264.86</v>
      </c>
      <c r="D303" s="11">
        <f>(testdata[[#This Row],[close]]-D302)*k +D302</f>
        <v>265.46541624806667</v>
      </c>
      <c r="E303" s="11">
        <f>(testdata[[#This Row],[e1]]-E302)*k+E302</f>
        <v>265.15989888978788</v>
      </c>
      <c r="F303" s="1">
        <f>(testdata[[#This Row],[e2]]-F302)*k+F302</f>
        <v>264.3345614397183</v>
      </c>
      <c r="G303" s="1">
        <f>(testdata[[#This Row],[e3]]-G302)*k+G302</f>
        <v>263.45152264288453</v>
      </c>
      <c r="H303" s="1">
        <f>(testdata[[#This Row],[e4]]-H302)*k+H302</f>
        <v>262.72117521242706</v>
      </c>
      <c r="I303" s="1">
        <f>(testdata[[#This Row],[e5]]-I302)*k+I302</f>
        <v>262.16976426193884</v>
      </c>
      <c r="J303" s="8">
        <f>vf_C1*testdata[[#This Row],[e6]]+vf_C2*testdata[[#This Row],[e5]]+vf_C3*testdata[[#This Row],[e4]]+vf_C4*testdata[[#This Row],[e3]]</f>
        <v>266.4043971476799</v>
      </c>
    </row>
    <row r="304" spans="1:10" x14ac:dyDescent="0.25">
      <c r="A304" s="5">
        <v>303</v>
      </c>
      <c r="B304" s="2">
        <v>43175</v>
      </c>
      <c r="C304" s="1">
        <v>265.14999999999998</v>
      </c>
      <c r="D304" s="11">
        <f>(testdata[[#This Row],[close]]-D303)*k +D303</f>
        <v>265.36027749871113</v>
      </c>
      <c r="E304" s="11">
        <f>(testdata[[#This Row],[e1]]-E303)*k+E303</f>
        <v>265.22669175942895</v>
      </c>
      <c r="F304" s="1">
        <f>(testdata[[#This Row],[e2]]-F303)*k+F303</f>
        <v>264.63193821295516</v>
      </c>
      <c r="G304" s="1">
        <f>(testdata[[#This Row],[e3]]-G303)*k+G303</f>
        <v>263.84499449957474</v>
      </c>
      <c r="H304" s="1">
        <f>(testdata[[#This Row],[e4]]-H303)*k+H303</f>
        <v>263.09578164147626</v>
      </c>
      <c r="I304" s="1">
        <f>(testdata[[#This Row],[e5]]-I303)*k+I303</f>
        <v>262.47843672178465</v>
      </c>
      <c r="J304" s="8">
        <f>vf_C1*testdata[[#This Row],[e6]]+vf_C2*testdata[[#This Row],[e5]]+vf_C3*testdata[[#This Row],[e4]]+vf_C4*testdata[[#This Row],[e3]]</f>
        <v>266.30769534880665</v>
      </c>
    </row>
    <row r="305" spans="1:10" x14ac:dyDescent="0.25">
      <c r="A305" s="5">
        <v>304</v>
      </c>
      <c r="B305" s="2">
        <v>43178</v>
      </c>
      <c r="C305" s="1">
        <v>261.56</v>
      </c>
      <c r="D305" s="11">
        <f>(testdata[[#This Row],[close]]-D304)*k +D304</f>
        <v>264.0935183324741</v>
      </c>
      <c r="E305" s="11">
        <f>(testdata[[#This Row],[e1]]-E304)*k+E304</f>
        <v>264.84896728377731</v>
      </c>
      <c r="F305" s="1">
        <f>(testdata[[#This Row],[e2]]-F304)*k+F304</f>
        <v>264.70428123656257</v>
      </c>
      <c r="G305" s="1">
        <f>(testdata[[#This Row],[e3]]-G304)*k+G304</f>
        <v>264.131423411904</v>
      </c>
      <c r="H305" s="1">
        <f>(testdata[[#This Row],[e4]]-H304)*k+H304</f>
        <v>263.44099556495217</v>
      </c>
      <c r="I305" s="1">
        <f>(testdata[[#This Row],[e5]]-I304)*k+I304</f>
        <v>262.79928966950717</v>
      </c>
      <c r="J305" s="8">
        <f>vf_C1*testdata[[#This Row],[e6]]+vf_C2*testdata[[#This Row],[e5]]+vf_C3*testdata[[#This Row],[e4]]+vf_C4*testdata[[#This Row],[e3]]</f>
        <v>265.67741658856085</v>
      </c>
    </row>
    <row r="306" spans="1:10" x14ac:dyDescent="0.25">
      <c r="A306" s="5">
        <v>305</v>
      </c>
      <c r="B306" s="2">
        <v>43179</v>
      </c>
      <c r="C306" s="1">
        <v>262</v>
      </c>
      <c r="D306" s="11">
        <f>(testdata[[#This Row],[close]]-D305)*k +D305</f>
        <v>263.39567888831607</v>
      </c>
      <c r="E306" s="11">
        <f>(testdata[[#This Row],[e1]]-E305)*k+E305</f>
        <v>264.36453781862355</v>
      </c>
      <c r="F306" s="1">
        <f>(testdata[[#This Row],[e2]]-F305)*k+F305</f>
        <v>264.59103343058291</v>
      </c>
      <c r="G306" s="1">
        <f>(testdata[[#This Row],[e3]]-G305)*k+G305</f>
        <v>264.28462675146363</v>
      </c>
      <c r="H306" s="1">
        <f>(testdata[[#This Row],[e4]]-H305)*k+H305</f>
        <v>263.72220596045599</v>
      </c>
      <c r="I306" s="1">
        <f>(testdata[[#This Row],[e5]]-I305)*k+I305</f>
        <v>263.10692843315678</v>
      </c>
      <c r="J306" s="8">
        <f>vf_C1*testdata[[#This Row],[e6]]+vf_C2*testdata[[#This Row],[e5]]+vf_C3*testdata[[#This Row],[e4]]+vf_C4*testdata[[#This Row],[e3]]</f>
        <v>264.788463732428</v>
      </c>
    </row>
    <row r="307" spans="1:10" x14ac:dyDescent="0.25">
      <c r="A307" s="5">
        <v>306</v>
      </c>
      <c r="B307" s="2">
        <v>43180</v>
      </c>
      <c r="C307" s="1">
        <v>261.5</v>
      </c>
      <c r="D307" s="11">
        <f>(testdata[[#This Row],[close]]-D306)*k +D306</f>
        <v>262.76378592554403</v>
      </c>
      <c r="E307" s="11">
        <f>(testdata[[#This Row],[e1]]-E306)*k+E306</f>
        <v>263.83095385426373</v>
      </c>
      <c r="F307" s="1">
        <f>(testdata[[#This Row],[e2]]-F306)*k+F306</f>
        <v>264.33767357180983</v>
      </c>
      <c r="G307" s="1">
        <f>(testdata[[#This Row],[e3]]-G306)*k+G306</f>
        <v>264.30230902491235</v>
      </c>
      <c r="H307" s="1">
        <f>(testdata[[#This Row],[e4]]-H306)*k+H306</f>
        <v>263.91557364860813</v>
      </c>
      <c r="I307" s="1">
        <f>(testdata[[#This Row],[e5]]-I306)*k+I306</f>
        <v>263.37647683830721</v>
      </c>
      <c r="J307" s="8">
        <f>vf_C1*testdata[[#This Row],[e6]]+vf_C2*testdata[[#This Row],[e5]]+vf_C3*testdata[[#This Row],[e4]]+vf_C4*testdata[[#This Row],[e3]]</f>
        <v>263.82716377844099</v>
      </c>
    </row>
    <row r="308" spans="1:10" x14ac:dyDescent="0.25">
      <c r="A308" s="5">
        <v>307</v>
      </c>
      <c r="B308" s="2">
        <v>43181</v>
      </c>
      <c r="C308" s="1">
        <v>254.96</v>
      </c>
      <c r="D308" s="11">
        <f>(testdata[[#This Row],[close]]-D307)*k +D307</f>
        <v>260.1625239503627</v>
      </c>
      <c r="E308" s="11">
        <f>(testdata[[#This Row],[e1]]-E307)*k+E307</f>
        <v>262.60814388629672</v>
      </c>
      <c r="F308" s="1">
        <f>(testdata[[#This Row],[e2]]-F307)*k+F307</f>
        <v>263.76116367663877</v>
      </c>
      <c r="G308" s="1">
        <f>(testdata[[#This Row],[e3]]-G307)*k+G307</f>
        <v>264.12192724215447</v>
      </c>
      <c r="H308" s="1">
        <f>(testdata[[#This Row],[e4]]-H307)*k+H307</f>
        <v>263.98435817979026</v>
      </c>
      <c r="I308" s="1">
        <f>(testdata[[#This Row],[e5]]-I307)*k+I307</f>
        <v>263.57910395213491</v>
      </c>
      <c r="J308" s="8">
        <f>vf_C1*testdata[[#This Row],[e6]]+vf_C2*testdata[[#This Row],[e5]]+vf_C3*testdata[[#This Row],[e4]]+vf_C4*testdata[[#This Row],[e3]]</f>
        <v>262.19189914640424</v>
      </c>
    </row>
    <row r="309" spans="1:10" x14ac:dyDescent="0.25">
      <c r="A309" s="5">
        <v>308</v>
      </c>
      <c r="B309" s="2">
        <v>43182</v>
      </c>
      <c r="C309" s="1">
        <v>249.53</v>
      </c>
      <c r="D309" s="11">
        <f>(testdata[[#This Row],[close]]-D308)*k +D308</f>
        <v>256.61834930024179</v>
      </c>
      <c r="E309" s="11">
        <f>(testdata[[#This Row],[e1]]-E308)*k+E308</f>
        <v>260.61154569094509</v>
      </c>
      <c r="F309" s="1">
        <f>(testdata[[#This Row],[e2]]-F308)*k+F308</f>
        <v>262.71129101474088</v>
      </c>
      <c r="G309" s="1">
        <f>(testdata[[#This Row],[e3]]-G308)*k+G308</f>
        <v>263.65171516634996</v>
      </c>
      <c r="H309" s="1">
        <f>(testdata[[#This Row],[e4]]-H308)*k+H308</f>
        <v>263.87347717531014</v>
      </c>
      <c r="I309" s="1">
        <f>(testdata[[#This Row],[e5]]-I308)*k+I308</f>
        <v>263.67722835986001</v>
      </c>
      <c r="J309" s="8">
        <f>vf_C1*testdata[[#This Row],[e6]]+vf_C2*testdata[[#This Row],[e5]]+vf_C3*testdata[[#This Row],[e4]]+vf_C4*testdata[[#This Row],[e3]]</f>
        <v>259.5768435445118</v>
      </c>
    </row>
    <row r="310" spans="1:10" x14ac:dyDescent="0.25">
      <c r="A310" s="5">
        <v>309</v>
      </c>
      <c r="B310" s="2">
        <v>43185</v>
      </c>
      <c r="C310" s="1">
        <v>256.36</v>
      </c>
      <c r="D310" s="11">
        <f>(testdata[[#This Row],[close]]-D309)*k +D309</f>
        <v>256.53223286682788</v>
      </c>
      <c r="E310" s="11">
        <f>(testdata[[#This Row],[e1]]-E309)*k+E309</f>
        <v>259.25177474957269</v>
      </c>
      <c r="F310" s="1">
        <f>(testdata[[#This Row],[e2]]-F309)*k+F309</f>
        <v>261.55811892635148</v>
      </c>
      <c r="G310" s="1">
        <f>(testdata[[#This Row],[e3]]-G309)*k+G309</f>
        <v>262.95384975301715</v>
      </c>
      <c r="H310" s="1">
        <f>(testdata[[#This Row],[e4]]-H309)*k+H309</f>
        <v>263.56693470121246</v>
      </c>
      <c r="I310" s="1">
        <f>(testdata[[#This Row],[e5]]-I309)*k+I309</f>
        <v>263.64046380697749</v>
      </c>
      <c r="J310" s="8">
        <f>vf_C1*testdata[[#This Row],[e6]]+vf_C2*testdata[[#This Row],[e5]]+vf_C3*testdata[[#This Row],[e4]]+vf_C4*testdata[[#This Row],[e3]]</f>
        <v>257.39321486664039</v>
      </c>
    </row>
    <row r="311" spans="1:10" x14ac:dyDescent="0.25">
      <c r="A311" s="5">
        <v>310</v>
      </c>
      <c r="B311" s="2">
        <v>43186</v>
      </c>
      <c r="C311" s="1">
        <v>252</v>
      </c>
      <c r="D311" s="11">
        <f>(testdata[[#This Row],[close]]-D310)*k +D310</f>
        <v>255.02148857788526</v>
      </c>
      <c r="E311" s="11">
        <f>(testdata[[#This Row],[e1]]-E310)*k+E310</f>
        <v>257.84167935901019</v>
      </c>
      <c r="F311" s="1">
        <f>(testdata[[#This Row],[e2]]-F310)*k+F310</f>
        <v>260.3193057372377</v>
      </c>
      <c r="G311" s="1">
        <f>(testdata[[#This Row],[e3]]-G310)*k+G310</f>
        <v>262.075668414424</v>
      </c>
      <c r="H311" s="1">
        <f>(testdata[[#This Row],[e4]]-H310)*k+H310</f>
        <v>263.06984593894964</v>
      </c>
      <c r="I311" s="1">
        <f>(testdata[[#This Row],[e5]]-I310)*k+I310</f>
        <v>263.45025785096823</v>
      </c>
      <c r="J311" s="8">
        <f>vf_C1*testdata[[#This Row],[e6]]+vf_C2*testdata[[#This Row],[e5]]+vf_C3*testdata[[#This Row],[e4]]+vf_C4*testdata[[#This Row],[e3]]</f>
        <v>255.45962403846249</v>
      </c>
    </row>
    <row r="312" spans="1:10" x14ac:dyDescent="0.25">
      <c r="A312" s="5">
        <v>311</v>
      </c>
      <c r="B312" s="2">
        <v>43187</v>
      </c>
      <c r="C312" s="1">
        <v>251.25</v>
      </c>
      <c r="D312" s="11">
        <f>(testdata[[#This Row],[close]]-D311)*k +D311</f>
        <v>253.76432571859019</v>
      </c>
      <c r="E312" s="11">
        <f>(testdata[[#This Row],[e1]]-E311)*k+E311</f>
        <v>256.4825614788702</v>
      </c>
      <c r="F312" s="1">
        <f>(testdata[[#This Row],[e2]]-F311)*k+F311</f>
        <v>259.04039098444855</v>
      </c>
      <c r="G312" s="1">
        <f>(testdata[[#This Row],[e3]]-G311)*k+G311</f>
        <v>261.06390927109885</v>
      </c>
      <c r="H312" s="1">
        <f>(testdata[[#This Row],[e4]]-H311)*k+H311</f>
        <v>262.40120038299938</v>
      </c>
      <c r="I312" s="1">
        <f>(testdata[[#This Row],[e5]]-I311)*k+I311</f>
        <v>263.10057202831194</v>
      </c>
      <c r="J312" s="8">
        <f>vf_C1*testdata[[#This Row],[e6]]+vf_C2*testdata[[#This Row],[e5]]+vf_C3*testdata[[#This Row],[e4]]+vf_C4*testdata[[#This Row],[e3]]</f>
        <v>253.76567909170114</v>
      </c>
    </row>
    <row r="313" spans="1:10" x14ac:dyDescent="0.25">
      <c r="A313" s="5">
        <v>312</v>
      </c>
      <c r="B313" s="2">
        <v>43188</v>
      </c>
      <c r="C313" s="1">
        <v>254.46</v>
      </c>
      <c r="D313" s="11">
        <f>(testdata[[#This Row],[close]]-D312)*k +D312</f>
        <v>253.9962171457268</v>
      </c>
      <c r="E313" s="11">
        <f>(testdata[[#This Row],[e1]]-E312)*k+E312</f>
        <v>255.65378003448907</v>
      </c>
      <c r="F313" s="1">
        <f>(testdata[[#This Row],[e2]]-F312)*k+F312</f>
        <v>257.9115206677954</v>
      </c>
      <c r="G313" s="1">
        <f>(testdata[[#This Row],[e3]]-G312)*k+G312</f>
        <v>260.0131130699977</v>
      </c>
      <c r="H313" s="1">
        <f>(testdata[[#This Row],[e4]]-H312)*k+H312</f>
        <v>261.60517127866547</v>
      </c>
      <c r="I313" s="1">
        <f>(testdata[[#This Row],[e5]]-I312)*k+I312</f>
        <v>262.60210511176314</v>
      </c>
      <c r="J313" s="8">
        <f>vf_C1*testdata[[#This Row],[e6]]+vf_C2*testdata[[#This Row],[e5]]+vf_C3*testdata[[#This Row],[e4]]+vf_C4*testdata[[#This Row],[e3]]</f>
        <v>252.7785187911129</v>
      </c>
    </row>
    <row r="314" spans="1:10" x14ac:dyDescent="0.25">
      <c r="A314" s="5">
        <v>313</v>
      </c>
      <c r="B314" s="2">
        <v>43192</v>
      </c>
      <c r="C314" s="1">
        <v>248.97</v>
      </c>
      <c r="D314" s="11">
        <f>(testdata[[#This Row],[close]]-D313)*k +D313</f>
        <v>252.32081143048453</v>
      </c>
      <c r="E314" s="11">
        <f>(testdata[[#This Row],[e1]]-E313)*k+E313</f>
        <v>254.54279049982088</v>
      </c>
      <c r="F314" s="1">
        <f>(testdata[[#This Row],[e2]]-F313)*k+F313</f>
        <v>256.7886106118039</v>
      </c>
      <c r="G314" s="1">
        <f>(testdata[[#This Row],[e3]]-G313)*k+G313</f>
        <v>258.93827891726642</v>
      </c>
      <c r="H314" s="1">
        <f>(testdata[[#This Row],[e4]]-H313)*k+H313</f>
        <v>260.7162071581991</v>
      </c>
      <c r="I314" s="1">
        <f>(testdata[[#This Row],[e5]]-I313)*k+I313</f>
        <v>261.97347246057512</v>
      </c>
      <c r="J314" s="8">
        <f>vf_C1*testdata[[#This Row],[e6]]+vf_C2*testdata[[#This Row],[e5]]+vf_C3*testdata[[#This Row],[e4]]+vf_C4*testdata[[#This Row],[e3]]</f>
        <v>251.77892982126502</v>
      </c>
    </row>
    <row r="315" spans="1:10" x14ac:dyDescent="0.25">
      <c r="A315" s="5">
        <v>314</v>
      </c>
      <c r="B315" s="2">
        <v>43193</v>
      </c>
      <c r="C315" s="1">
        <v>252.16</v>
      </c>
      <c r="D315" s="11">
        <f>(testdata[[#This Row],[close]]-D314)*k +D314</f>
        <v>252.26720762032301</v>
      </c>
      <c r="E315" s="11">
        <f>(testdata[[#This Row],[e1]]-E314)*k+E314</f>
        <v>253.78426287332158</v>
      </c>
      <c r="F315" s="1">
        <f>(testdata[[#This Row],[e2]]-F314)*k+F314</f>
        <v>255.78716136564313</v>
      </c>
      <c r="G315" s="1">
        <f>(testdata[[#This Row],[e3]]-G314)*k+G314</f>
        <v>257.88790640005868</v>
      </c>
      <c r="H315" s="1">
        <f>(testdata[[#This Row],[e4]]-H314)*k+H314</f>
        <v>259.77344023881898</v>
      </c>
      <c r="I315" s="1">
        <f>(testdata[[#This Row],[e5]]-I314)*k+I314</f>
        <v>261.24012838665641</v>
      </c>
      <c r="J315" s="8">
        <f>vf_C1*testdata[[#This Row],[e6]]+vf_C2*testdata[[#This Row],[e5]]+vf_C3*testdata[[#This Row],[e4]]+vf_C4*testdata[[#This Row],[e3]]</f>
        <v>251.12908296763408</v>
      </c>
    </row>
    <row r="316" spans="1:10" x14ac:dyDescent="0.25">
      <c r="A316" s="5">
        <v>315</v>
      </c>
      <c r="B316" s="2">
        <v>43194</v>
      </c>
      <c r="C316" s="1">
        <v>254.86</v>
      </c>
      <c r="D316" s="11">
        <f>(testdata[[#This Row],[close]]-D315)*k +D315</f>
        <v>253.131471746882</v>
      </c>
      <c r="E316" s="11">
        <f>(testdata[[#This Row],[e1]]-E315)*k+E315</f>
        <v>253.56666583117504</v>
      </c>
      <c r="F316" s="1">
        <f>(testdata[[#This Row],[e2]]-F315)*k+F315</f>
        <v>255.04699618748711</v>
      </c>
      <c r="G316" s="1">
        <f>(testdata[[#This Row],[e3]]-G315)*k+G315</f>
        <v>256.94093632920146</v>
      </c>
      <c r="H316" s="1">
        <f>(testdata[[#This Row],[e4]]-H315)*k+H315</f>
        <v>258.82927226894645</v>
      </c>
      <c r="I316" s="1">
        <f>(testdata[[#This Row],[e5]]-I315)*k+I315</f>
        <v>260.43650968075309</v>
      </c>
      <c r="J316" s="8">
        <f>vf_C1*testdata[[#This Row],[e6]]+vf_C2*testdata[[#This Row],[e5]]+vf_C3*testdata[[#This Row],[e4]]+vf_C4*testdata[[#This Row],[e3]]</f>
        <v>251.15597826679948</v>
      </c>
    </row>
    <row r="317" spans="1:10" x14ac:dyDescent="0.25">
      <c r="A317" s="5">
        <v>316</v>
      </c>
      <c r="B317" s="2">
        <v>43195</v>
      </c>
      <c r="C317" s="1">
        <v>256.87</v>
      </c>
      <c r="D317" s="11">
        <f>(testdata[[#This Row],[close]]-D316)*k +D316</f>
        <v>254.37764783125468</v>
      </c>
      <c r="E317" s="11">
        <f>(testdata[[#This Row],[e1]]-E316)*k+E316</f>
        <v>253.83699316453493</v>
      </c>
      <c r="F317" s="1">
        <f>(testdata[[#This Row],[e2]]-F316)*k+F316</f>
        <v>254.64366184650305</v>
      </c>
      <c r="G317" s="1">
        <f>(testdata[[#This Row],[e3]]-G316)*k+G316</f>
        <v>256.17517816830201</v>
      </c>
      <c r="H317" s="1">
        <f>(testdata[[#This Row],[e4]]-H316)*k+H316</f>
        <v>257.94457423539831</v>
      </c>
      <c r="I317" s="1">
        <f>(testdata[[#This Row],[e5]]-I316)*k+I316</f>
        <v>259.6058645323015</v>
      </c>
      <c r="J317" s="8">
        <f>vf_C1*testdata[[#This Row],[e6]]+vf_C2*testdata[[#This Row],[e5]]+vf_C3*testdata[[#This Row],[e4]]+vf_C4*testdata[[#This Row],[e3]]</f>
        <v>251.89583382812566</v>
      </c>
    </row>
    <row r="318" spans="1:10" x14ac:dyDescent="0.25">
      <c r="A318" s="5">
        <v>317</v>
      </c>
      <c r="B318" s="2">
        <v>43196</v>
      </c>
      <c r="C318" s="1">
        <v>251.14</v>
      </c>
      <c r="D318" s="11">
        <f>(testdata[[#This Row],[close]]-D317)*k +D317</f>
        <v>253.29843188750311</v>
      </c>
      <c r="E318" s="11">
        <f>(testdata[[#This Row],[e1]]-E317)*k+E317</f>
        <v>253.65747273885765</v>
      </c>
      <c r="F318" s="1">
        <f>(testdata[[#This Row],[e2]]-F317)*k+F317</f>
        <v>254.31493214395459</v>
      </c>
      <c r="G318" s="1">
        <f>(testdata[[#This Row],[e3]]-G317)*k+G317</f>
        <v>255.5550961601862</v>
      </c>
      <c r="H318" s="1">
        <f>(testdata[[#This Row],[e4]]-H317)*k+H317</f>
        <v>257.14808154366096</v>
      </c>
      <c r="I318" s="1">
        <f>(testdata[[#This Row],[e5]]-I317)*k+I317</f>
        <v>258.78660353608797</v>
      </c>
      <c r="J318" s="8">
        <f>vf_C1*testdata[[#This Row],[e6]]+vf_C2*testdata[[#This Row],[e5]]+vf_C3*testdata[[#This Row],[e4]]+vf_C4*testdata[[#This Row],[e3]]</f>
        <v>252.33463379180955</v>
      </c>
    </row>
    <row r="319" spans="1:10" x14ac:dyDescent="0.25">
      <c r="A319" s="5">
        <v>318</v>
      </c>
      <c r="B319" s="2">
        <v>43199</v>
      </c>
      <c r="C319" s="1">
        <v>252.38</v>
      </c>
      <c r="D319" s="11">
        <f>(testdata[[#This Row],[close]]-D318)*k +D318</f>
        <v>252.99228792500207</v>
      </c>
      <c r="E319" s="11">
        <f>(testdata[[#This Row],[e1]]-E318)*k+E318</f>
        <v>253.43574446757245</v>
      </c>
      <c r="F319" s="1">
        <f>(testdata[[#This Row],[e2]]-F318)*k+F318</f>
        <v>254.02186958516054</v>
      </c>
      <c r="G319" s="1">
        <f>(testdata[[#This Row],[e3]]-G318)*k+G318</f>
        <v>255.04402063517765</v>
      </c>
      <c r="H319" s="1">
        <f>(testdata[[#This Row],[e4]]-H318)*k+H318</f>
        <v>256.44672790749985</v>
      </c>
      <c r="I319" s="1">
        <f>(testdata[[#This Row],[e5]]-I318)*k+I318</f>
        <v>258.00664499322528</v>
      </c>
      <c r="J319" s="8">
        <f>vf_C1*testdata[[#This Row],[e6]]+vf_C2*testdata[[#This Row],[e5]]+vf_C3*testdata[[#This Row],[e4]]+vf_C4*testdata[[#This Row],[e3]]</f>
        <v>252.51137784516652</v>
      </c>
    </row>
    <row r="320" spans="1:10" x14ac:dyDescent="0.25">
      <c r="A320" s="5">
        <v>319</v>
      </c>
      <c r="B320" s="2">
        <v>43200</v>
      </c>
      <c r="C320" s="1">
        <v>256.39999999999998</v>
      </c>
      <c r="D320" s="11">
        <f>(testdata[[#This Row],[close]]-D319)*k +D319</f>
        <v>254.12819195000137</v>
      </c>
      <c r="E320" s="11">
        <f>(testdata[[#This Row],[e1]]-E319)*k+E319</f>
        <v>253.66656029504875</v>
      </c>
      <c r="F320" s="1">
        <f>(testdata[[#This Row],[e2]]-F319)*k+F319</f>
        <v>253.90343315512328</v>
      </c>
      <c r="G320" s="1">
        <f>(testdata[[#This Row],[e3]]-G319)*k+G319</f>
        <v>254.66382480849285</v>
      </c>
      <c r="H320" s="1">
        <f>(testdata[[#This Row],[e4]]-H319)*k+H319</f>
        <v>255.85242687449752</v>
      </c>
      <c r="I320" s="1">
        <f>(testdata[[#This Row],[e5]]-I319)*k+I319</f>
        <v>257.28857228698269</v>
      </c>
      <c r="J320" s="8">
        <f>vf_C1*testdata[[#This Row],[e6]]+vf_C2*testdata[[#This Row],[e5]]+vf_C3*testdata[[#This Row],[e4]]+vf_C4*testdata[[#This Row],[e3]]</f>
        <v>252.99804879331168</v>
      </c>
    </row>
    <row r="321" spans="1:10" x14ac:dyDescent="0.25">
      <c r="A321" s="5">
        <v>320</v>
      </c>
      <c r="B321" s="2">
        <v>43201</v>
      </c>
      <c r="C321" s="1">
        <v>255.05</v>
      </c>
      <c r="D321" s="11">
        <f>(testdata[[#This Row],[close]]-D320)*k +D320</f>
        <v>254.43546130000092</v>
      </c>
      <c r="E321" s="11">
        <f>(testdata[[#This Row],[e1]]-E320)*k+E320</f>
        <v>253.9228606300328</v>
      </c>
      <c r="F321" s="1">
        <f>(testdata[[#This Row],[e2]]-F320)*k+F320</f>
        <v>253.90990898009312</v>
      </c>
      <c r="G321" s="1">
        <f>(testdata[[#This Row],[e3]]-G320)*k+G320</f>
        <v>254.4125195323596</v>
      </c>
      <c r="H321" s="1">
        <f>(testdata[[#This Row],[e4]]-H320)*k+H320</f>
        <v>255.37245776045154</v>
      </c>
      <c r="I321" s="1">
        <f>(testdata[[#This Row],[e5]]-I320)*k+I320</f>
        <v>256.64986744480564</v>
      </c>
      <c r="J321" s="8">
        <f>vf_C1*testdata[[#This Row],[e6]]+vf_C2*testdata[[#This Row],[e5]]+vf_C3*testdata[[#This Row],[e4]]+vf_C4*testdata[[#This Row],[e3]]</f>
        <v>253.57466918710713</v>
      </c>
    </row>
    <row r="322" spans="1:10" x14ac:dyDescent="0.25">
      <c r="A322" s="5">
        <v>321</v>
      </c>
      <c r="B322" s="2">
        <v>43202</v>
      </c>
      <c r="C322" s="1">
        <v>257.14999999999998</v>
      </c>
      <c r="D322" s="11">
        <f>(testdata[[#This Row],[close]]-D321)*k +D321</f>
        <v>255.34030753333394</v>
      </c>
      <c r="E322" s="11">
        <f>(testdata[[#This Row],[e1]]-E321)*k+E321</f>
        <v>254.39534293113317</v>
      </c>
      <c r="F322" s="1">
        <f>(testdata[[#This Row],[e2]]-F321)*k+F321</f>
        <v>254.07172029710648</v>
      </c>
      <c r="G322" s="1">
        <f>(testdata[[#This Row],[e3]]-G321)*k+G321</f>
        <v>254.29891978727522</v>
      </c>
      <c r="H322" s="1">
        <f>(testdata[[#This Row],[e4]]-H321)*k+H321</f>
        <v>255.01461176939276</v>
      </c>
      <c r="I322" s="1">
        <f>(testdata[[#This Row],[e5]]-I321)*k+I321</f>
        <v>256.10478221966798</v>
      </c>
      <c r="J322" s="8">
        <f>vf_C1*testdata[[#This Row],[e6]]+vf_C2*testdata[[#This Row],[e5]]+vf_C3*testdata[[#This Row],[e4]]+vf_C4*testdata[[#This Row],[e3]]</f>
        <v>254.35179214107734</v>
      </c>
    </row>
    <row r="323" spans="1:10" x14ac:dyDescent="0.25">
      <c r="A323" s="5">
        <v>322</v>
      </c>
      <c r="B323" s="2">
        <v>43203</v>
      </c>
      <c r="C323" s="1">
        <v>256.39999999999998</v>
      </c>
      <c r="D323" s="11">
        <f>(testdata[[#This Row],[close]]-D322)*k +D322</f>
        <v>255.69353835555594</v>
      </c>
      <c r="E323" s="11">
        <f>(testdata[[#This Row],[e1]]-E322)*k+E322</f>
        <v>254.82807473927409</v>
      </c>
      <c r="F323" s="1">
        <f>(testdata[[#This Row],[e2]]-F322)*k+F322</f>
        <v>254.32383844449569</v>
      </c>
      <c r="G323" s="1">
        <f>(testdata[[#This Row],[e3]]-G322)*k+G322</f>
        <v>254.30722600634871</v>
      </c>
      <c r="H323" s="1">
        <f>(testdata[[#This Row],[e4]]-H322)*k+H322</f>
        <v>254.77881651504475</v>
      </c>
      <c r="I323" s="1">
        <f>(testdata[[#This Row],[e5]]-I322)*k+I322</f>
        <v>255.66279365146025</v>
      </c>
      <c r="J323" s="8">
        <f>vf_C1*testdata[[#This Row],[e6]]+vf_C2*testdata[[#This Row],[e5]]+vf_C3*testdata[[#This Row],[e4]]+vf_C4*testdata[[#This Row],[e3]]</f>
        <v>255.10238789392281</v>
      </c>
    </row>
    <row r="324" spans="1:10" x14ac:dyDescent="0.25">
      <c r="A324" s="5">
        <v>323</v>
      </c>
      <c r="B324" s="2">
        <v>43206</v>
      </c>
      <c r="C324" s="1">
        <v>258.5</v>
      </c>
      <c r="D324" s="11">
        <f>(testdata[[#This Row],[close]]-D323)*k +D323</f>
        <v>256.62902557037063</v>
      </c>
      <c r="E324" s="11">
        <f>(testdata[[#This Row],[e1]]-E323)*k+E323</f>
        <v>255.42839168297294</v>
      </c>
      <c r="F324" s="1">
        <f>(testdata[[#This Row],[e2]]-F323)*k+F323</f>
        <v>254.69202285732143</v>
      </c>
      <c r="G324" s="1">
        <f>(testdata[[#This Row],[e3]]-G323)*k+G323</f>
        <v>254.43549162333963</v>
      </c>
      <c r="H324" s="1">
        <f>(testdata[[#This Row],[e4]]-H323)*k+H323</f>
        <v>254.66437488447639</v>
      </c>
      <c r="I324" s="1">
        <f>(testdata[[#This Row],[e5]]-I323)*k+I323</f>
        <v>255.32998739579895</v>
      </c>
      <c r="J324" s="8">
        <f>vf_C1*testdata[[#This Row],[e6]]+vf_C2*testdata[[#This Row],[e5]]+vf_C3*testdata[[#This Row],[e4]]+vf_C4*testdata[[#This Row],[e3]]</f>
        <v>255.96099679551935</v>
      </c>
    </row>
    <row r="325" spans="1:10" x14ac:dyDescent="0.25">
      <c r="A325" s="5">
        <v>324</v>
      </c>
      <c r="B325" s="2">
        <v>43207</v>
      </c>
      <c r="C325" s="1">
        <v>261.27</v>
      </c>
      <c r="D325" s="11">
        <f>(testdata[[#This Row],[close]]-D324)*k +D324</f>
        <v>258.17601704691373</v>
      </c>
      <c r="E325" s="11">
        <f>(testdata[[#This Row],[e1]]-E324)*k+E324</f>
        <v>256.34426680428652</v>
      </c>
      <c r="F325" s="1">
        <f>(testdata[[#This Row],[e2]]-F324)*k+F324</f>
        <v>255.24277083964313</v>
      </c>
      <c r="G325" s="1">
        <f>(testdata[[#This Row],[e3]]-G324)*k+G324</f>
        <v>254.70458469544079</v>
      </c>
      <c r="H325" s="1">
        <f>(testdata[[#This Row],[e4]]-H324)*k+H324</f>
        <v>254.67777815479786</v>
      </c>
      <c r="I325" s="1">
        <f>(testdata[[#This Row],[e5]]-I324)*k+I324</f>
        <v>255.11258431546526</v>
      </c>
      <c r="J325" s="8">
        <f>vf_C1*testdata[[#This Row],[e6]]+vf_C2*testdata[[#This Row],[e5]]+vf_C3*testdata[[#This Row],[e4]]+vf_C4*testdata[[#This Row],[e3]]</f>
        <v>257.14175980717187</v>
      </c>
    </row>
    <row r="326" spans="1:10" x14ac:dyDescent="0.25">
      <c r="A326" s="5">
        <v>325</v>
      </c>
      <c r="B326" s="2">
        <v>43208</v>
      </c>
      <c r="C326" s="1">
        <v>261.45999999999998</v>
      </c>
      <c r="D326" s="11">
        <f>(testdata[[#This Row],[close]]-D325)*k +D325</f>
        <v>259.27067803127579</v>
      </c>
      <c r="E326" s="11">
        <f>(testdata[[#This Row],[e1]]-E325)*k+E325</f>
        <v>257.31973721328296</v>
      </c>
      <c r="F326" s="1">
        <f>(testdata[[#This Row],[e2]]-F325)*k+F325</f>
        <v>255.93509296418975</v>
      </c>
      <c r="G326" s="1">
        <f>(testdata[[#This Row],[e3]]-G325)*k+G325</f>
        <v>255.1147541183571</v>
      </c>
      <c r="H326" s="1">
        <f>(testdata[[#This Row],[e4]]-H325)*k+H325</f>
        <v>254.8234368093176</v>
      </c>
      <c r="I326" s="1">
        <f>(testdata[[#This Row],[e5]]-I325)*k+I325</f>
        <v>255.01620181341605</v>
      </c>
      <c r="J326" s="8">
        <f>vf_C1*testdata[[#This Row],[e6]]+vf_C2*testdata[[#This Row],[e5]]+vf_C3*testdata[[#This Row],[e4]]+vf_C4*testdata[[#This Row],[e3]]</f>
        <v>258.45088035323784</v>
      </c>
    </row>
    <row r="327" spans="1:10" x14ac:dyDescent="0.25">
      <c r="A327" s="5">
        <v>326</v>
      </c>
      <c r="B327" s="2">
        <v>43209</v>
      </c>
      <c r="C327" s="1">
        <v>260.01</v>
      </c>
      <c r="D327" s="11">
        <f>(testdata[[#This Row],[close]]-D326)*k +D326</f>
        <v>259.51711868751721</v>
      </c>
      <c r="E327" s="11">
        <f>(testdata[[#This Row],[e1]]-E326)*k+E326</f>
        <v>258.05219770469438</v>
      </c>
      <c r="F327" s="1">
        <f>(testdata[[#This Row],[e2]]-F326)*k+F326</f>
        <v>256.64079454435796</v>
      </c>
      <c r="G327" s="1">
        <f>(testdata[[#This Row],[e3]]-G326)*k+G326</f>
        <v>255.62343426035739</v>
      </c>
      <c r="H327" s="1">
        <f>(testdata[[#This Row],[e4]]-H326)*k+H326</f>
        <v>255.09010262633086</v>
      </c>
      <c r="I327" s="1">
        <f>(testdata[[#This Row],[e5]]-I326)*k+I326</f>
        <v>255.04083541772098</v>
      </c>
      <c r="J327" s="8">
        <f>vf_C1*testdata[[#This Row],[e6]]+vf_C2*testdata[[#This Row],[e5]]+vf_C3*testdata[[#This Row],[e4]]+vf_C4*testdata[[#This Row],[e3]]</f>
        <v>259.4887609852442</v>
      </c>
    </row>
    <row r="328" spans="1:10" x14ac:dyDescent="0.25">
      <c r="A328" s="5">
        <v>327</v>
      </c>
      <c r="B328" s="2">
        <v>43210</v>
      </c>
      <c r="C328" s="1">
        <v>257.81</v>
      </c>
      <c r="D328" s="11">
        <f>(testdata[[#This Row],[close]]-D327)*k +D327</f>
        <v>258.94807912501147</v>
      </c>
      <c r="E328" s="11">
        <f>(testdata[[#This Row],[e1]]-E327)*k+E327</f>
        <v>258.35082484480006</v>
      </c>
      <c r="F328" s="1">
        <f>(testdata[[#This Row],[e2]]-F327)*k+F327</f>
        <v>257.21080464450534</v>
      </c>
      <c r="G328" s="1">
        <f>(testdata[[#This Row],[e3]]-G327)*k+G327</f>
        <v>256.15255772174004</v>
      </c>
      <c r="H328" s="1">
        <f>(testdata[[#This Row],[e4]]-H327)*k+H327</f>
        <v>255.4442543248006</v>
      </c>
      <c r="I328" s="1">
        <f>(testdata[[#This Row],[e5]]-I327)*k+I327</f>
        <v>255.17530838674753</v>
      </c>
      <c r="J328" s="8">
        <f>vf_C1*testdata[[#This Row],[e6]]+vf_C2*testdata[[#This Row],[e5]]+vf_C3*testdata[[#This Row],[e4]]+vf_C4*testdata[[#This Row],[e3]]</f>
        <v>259.91687118623668</v>
      </c>
    </row>
    <row r="329" spans="1:10" x14ac:dyDescent="0.25">
      <c r="A329" s="5">
        <v>328</v>
      </c>
      <c r="B329" s="2">
        <v>43213</v>
      </c>
      <c r="C329" s="1">
        <v>257.77</v>
      </c>
      <c r="D329" s="11">
        <f>(testdata[[#This Row],[close]]-D328)*k +D328</f>
        <v>258.55538608334098</v>
      </c>
      <c r="E329" s="11">
        <f>(testdata[[#This Row],[e1]]-E328)*k+E328</f>
        <v>258.41901192431368</v>
      </c>
      <c r="F329" s="1">
        <f>(testdata[[#This Row],[e2]]-F328)*k+F328</f>
        <v>257.61354040444144</v>
      </c>
      <c r="G329" s="1">
        <f>(testdata[[#This Row],[e3]]-G328)*k+G328</f>
        <v>256.63955194930719</v>
      </c>
      <c r="H329" s="1">
        <f>(testdata[[#This Row],[e4]]-H328)*k+H328</f>
        <v>255.84268686630278</v>
      </c>
      <c r="I329" s="1">
        <f>(testdata[[#This Row],[e5]]-I328)*k+I328</f>
        <v>255.39776787993262</v>
      </c>
      <c r="J329" s="8">
        <f>vf_C1*testdata[[#This Row],[e6]]+vf_C2*testdata[[#This Row],[e5]]+vf_C3*testdata[[#This Row],[e4]]+vf_C4*testdata[[#This Row],[e3]]</f>
        <v>259.85932332274922</v>
      </c>
    </row>
    <row r="330" spans="1:10" x14ac:dyDescent="0.25">
      <c r="A330" s="5">
        <v>329</v>
      </c>
      <c r="B330" s="2">
        <v>43214</v>
      </c>
      <c r="C330" s="1">
        <v>254.3</v>
      </c>
      <c r="D330" s="11">
        <f>(testdata[[#This Row],[close]]-D329)*k +D329</f>
        <v>257.13692405556066</v>
      </c>
      <c r="E330" s="11">
        <f>(testdata[[#This Row],[e1]]-E329)*k+E329</f>
        <v>257.99164930139602</v>
      </c>
      <c r="F330" s="1">
        <f>(testdata[[#This Row],[e2]]-F329)*k+F329</f>
        <v>257.73957670342628</v>
      </c>
      <c r="G330" s="1">
        <f>(testdata[[#This Row],[e3]]-G329)*k+G329</f>
        <v>257.00622686734687</v>
      </c>
      <c r="H330" s="1">
        <f>(testdata[[#This Row],[e4]]-H329)*k+H329</f>
        <v>256.2305335333175</v>
      </c>
      <c r="I330" s="1">
        <f>(testdata[[#This Row],[e5]]-I329)*k+I329</f>
        <v>255.67535643106092</v>
      </c>
      <c r="J330" s="8">
        <f>vf_C1*testdata[[#This Row],[e6]]+vf_C2*testdata[[#This Row],[e5]]+vf_C3*testdata[[#This Row],[e4]]+vf_C4*testdata[[#This Row],[e3]]</f>
        <v>259.12720552991152</v>
      </c>
    </row>
    <row r="331" spans="1:10" x14ac:dyDescent="0.25">
      <c r="A331" s="5">
        <v>330</v>
      </c>
      <c r="B331" s="2">
        <v>43215</v>
      </c>
      <c r="C331" s="1">
        <v>254.93</v>
      </c>
      <c r="D331" s="11">
        <f>(testdata[[#This Row],[close]]-D330)*k +D330</f>
        <v>256.40128270370712</v>
      </c>
      <c r="E331" s="11">
        <f>(testdata[[#This Row],[e1]]-E330)*k+E330</f>
        <v>257.46152710216637</v>
      </c>
      <c r="F331" s="1">
        <f>(testdata[[#This Row],[e2]]-F330)*k+F330</f>
        <v>257.64689350300631</v>
      </c>
      <c r="G331" s="1">
        <f>(testdata[[#This Row],[e3]]-G330)*k+G330</f>
        <v>257.2197824125667</v>
      </c>
      <c r="H331" s="1">
        <f>(testdata[[#This Row],[e4]]-H330)*k+H330</f>
        <v>256.5602831597339</v>
      </c>
      <c r="I331" s="1">
        <f>(testdata[[#This Row],[e5]]-I330)*k+I330</f>
        <v>255.97033200728524</v>
      </c>
      <c r="J331" s="8">
        <f>vf_C1*testdata[[#This Row],[e6]]+vf_C2*testdata[[#This Row],[e5]]+vf_C3*testdata[[#This Row],[e4]]+vf_C4*testdata[[#This Row],[e3]]</f>
        <v>258.09865205607889</v>
      </c>
    </row>
    <row r="332" spans="1:10" x14ac:dyDescent="0.25">
      <c r="A332" s="5">
        <v>331</v>
      </c>
      <c r="B332" s="2">
        <v>43216</v>
      </c>
      <c r="C332" s="1">
        <v>257.52</v>
      </c>
      <c r="D332" s="11">
        <f>(testdata[[#This Row],[close]]-D331)*k +D331</f>
        <v>256.7741884691381</v>
      </c>
      <c r="E332" s="11">
        <f>(testdata[[#This Row],[e1]]-E331)*k+E331</f>
        <v>257.2324142244903</v>
      </c>
      <c r="F332" s="1">
        <f>(testdata[[#This Row],[e2]]-F331)*k+F331</f>
        <v>257.50873374350095</v>
      </c>
      <c r="G332" s="1">
        <f>(testdata[[#This Row],[e3]]-G331)*k+G331</f>
        <v>257.31609952287812</v>
      </c>
      <c r="H332" s="1">
        <f>(testdata[[#This Row],[e4]]-H331)*k+H331</f>
        <v>256.81222194744862</v>
      </c>
      <c r="I332" s="1">
        <f>(testdata[[#This Row],[e5]]-I331)*k+I331</f>
        <v>256.25096198733968</v>
      </c>
      <c r="J332" s="8">
        <f>vf_C1*testdata[[#This Row],[e6]]+vf_C2*testdata[[#This Row],[e5]]+vf_C3*testdata[[#This Row],[e4]]+vf_C4*testdata[[#This Row],[e3]]</f>
        <v>257.36866356248959</v>
      </c>
    </row>
    <row r="333" spans="1:10" x14ac:dyDescent="0.25">
      <c r="A333" s="5">
        <v>332</v>
      </c>
      <c r="B333" s="2">
        <v>43217</v>
      </c>
      <c r="C333" s="1">
        <v>257.76</v>
      </c>
      <c r="D333" s="11">
        <f>(testdata[[#This Row],[close]]-D332)*k +D332</f>
        <v>257.10279231275871</v>
      </c>
      <c r="E333" s="11">
        <f>(testdata[[#This Row],[e1]]-E332)*k+E332</f>
        <v>257.18920692057975</v>
      </c>
      <c r="F333" s="1">
        <f>(testdata[[#This Row],[e2]]-F332)*k+F332</f>
        <v>257.4022248025272</v>
      </c>
      <c r="G333" s="1">
        <f>(testdata[[#This Row],[e3]]-G332)*k+G332</f>
        <v>257.34480794942783</v>
      </c>
      <c r="H333" s="1">
        <f>(testdata[[#This Row],[e4]]-H332)*k+H332</f>
        <v>256.98975061477501</v>
      </c>
      <c r="I333" s="1">
        <f>(testdata[[#This Row],[e5]]-I332)*k+I332</f>
        <v>256.49722486315147</v>
      </c>
      <c r="J333" s="8">
        <f>vf_C1*testdata[[#This Row],[e6]]+vf_C2*testdata[[#This Row],[e5]]+vf_C3*testdata[[#This Row],[e4]]+vf_C4*testdata[[#This Row],[e3]]</f>
        <v>257.03032966800038</v>
      </c>
    </row>
    <row r="334" spans="1:10" x14ac:dyDescent="0.25">
      <c r="A334" s="5">
        <v>333</v>
      </c>
      <c r="B334" s="2">
        <v>43220</v>
      </c>
      <c r="C334" s="1">
        <v>255.78</v>
      </c>
      <c r="D334" s="11">
        <f>(testdata[[#This Row],[close]]-D333)*k +D333</f>
        <v>256.66186154183913</v>
      </c>
      <c r="E334" s="11">
        <f>(testdata[[#This Row],[e1]]-E333)*k+E333</f>
        <v>257.01342512766621</v>
      </c>
      <c r="F334" s="1">
        <f>(testdata[[#This Row],[e2]]-F333)*k+F333</f>
        <v>257.27262491090687</v>
      </c>
      <c r="G334" s="1">
        <f>(testdata[[#This Row],[e3]]-G333)*k+G333</f>
        <v>257.32074693658751</v>
      </c>
      <c r="H334" s="1">
        <f>(testdata[[#This Row],[e4]]-H333)*k+H333</f>
        <v>257.10008272204584</v>
      </c>
      <c r="I334" s="1">
        <f>(testdata[[#This Row],[e5]]-I333)*k+I333</f>
        <v>256.69817748278291</v>
      </c>
      <c r="J334" s="8">
        <f>vf_C1*testdata[[#This Row],[e6]]+vf_C2*testdata[[#This Row],[e5]]+vf_C3*testdata[[#This Row],[e4]]+vf_C4*testdata[[#This Row],[e3]]</f>
        <v>256.74642487493395</v>
      </c>
    </row>
    <row r="335" spans="1:10" x14ac:dyDescent="0.25">
      <c r="A335" s="5">
        <v>334</v>
      </c>
      <c r="B335" s="2">
        <v>43221</v>
      </c>
      <c r="C335" s="1">
        <v>256.23</v>
      </c>
      <c r="D335" s="11">
        <f>(testdata[[#This Row],[close]]-D334)*k +D334</f>
        <v>256.51790769455943</v>
      </c>
      <c r="E335" s="11">
        <f>(testdata[[#This Row],[e1]]-E334)*k+E334</f>
        <v>256.84825264996397</v>
      </c>
      <c r="F335" s="1">
        <f>(testdata[[#This Row],[e2]]-F334)*k+F334</f>
        <v>257.13116749059259</v>
      </c>
      <c r="G335" s="1">
        <f>(testdata[[#This Row],[e3]]-G334)*k+G334</f>
        <v>257.25755378792252</v>
      </c>
      <c r="H335" s="1">
        <f>(testdata[[#This Row],[e4]]-H334)*k+H334</f>
        <v>257.15257307733805</v>
      </c>
      <c r="I335" s="1">
        <f>(testdata[[#This Row],[e5]]-I334)*k+I334</f>
        <v>256.84964268096797</v>
      </c>
      <c r="J335" s="8">
        <f>vf_C1*testdata[[#This Row],[e6]]+vf_C2*testdata[[#This Row],[e5]]+vf_C3*testdata[[#This Row],[e4]]+vf_C4*testdata[[#This Row],[e3]]</f>
        <v>256.51418462307549</v>
      </c>
    </row>
    <row r="336" spans="1:10" x14ac:dyDescent="0.25">
      <c r="A336" s="5">
        <v>335</v>
      </c>
      <c r="B336" s="2">
        <v>43222</v>
      </c>
      <c r="C336" s="1">
        <v>254.51</v>
      </c>
      <c r="D336" s="11">
        <f>(testdata[[#This Row],[close]]-D335)*k +D335</f>
        <v>255.84860512970627</v>
      </c>
      <c r="E336" s="11">
        <f>(testdata[[#This Row],[e1]]-E335)*k+E335</f>
        <v>256.5150368098781</v>
      </c>
      <c r="F336" s="1">
        <f>(testdata[[#This Row],[e2]]-F335)*k+F335</f>
        <v>256.92579059702109</v>
      </c>
      <c r="G336" s="1">
        <f>(testdata[[#This Row],[e3]]-G335)*k+G335</f>
        <v>257.14696605762202</v>
      </c>
      <c r="H336" s="1">
        <f>(testdata[[#This Row],[e4]]-H335)*k+H335</f>
        <v>257.15070407076604</v>
      </c>
      <c r="I336" s="1">
        <f>(testdata[[#This Row],[e5]]-I335)*k+I335</f>
        <v>256.94999647756731</v>
      </c>
      <c r="J336" s="8">
        <f>vf_C1*testdata[[#This Row],[e6]]+vf_C2*testdata[[#This Row],[e5]]+vf_C3*testdata[[#This Row],[e4]]+vf_C4*testdata[[#This Row],[e3]]</f>
        <v>256.13723288049516</v>
      </c>
    </row>
    <row r="337" spans="1:10" x14ac:dyDescent="0.25">
      <c r="A337" s="5">
        <v>336</v>
      </c>
      <c r="B337" s="2">
        <v>43223</v>
      </c>
      <c r="C337" s="1">
        <v>253.95</v>
      </c>
      <c r="D337" s="11">
        <f>(testdata[[#This Row],[close]]-D336)*k +D336</f>
        <v>255.21573675313752</v>
      </c>
      <c r="E337" s="11">
        <f>(testdata[[#This Row],[e1]]-E336)*k+E336</f>
        <v>256.08193679096456</v>
      </c>
      <c r="F337" s="1">
        <f>(testdata[[#This Row],[e2]]-F336)*k+F336</f>
        <v>256.64450599500225</v>
      </c>
      <c r="G337" s="1">
        <f>(testdata[[#This Row],[e3]]-G336)*k+G336</f>
        <v>256.97947937008212</v>
      </c>
      <c r="H337" s="1">
        <f>(testdata[[#This Row],[e4]]-H336)*k+H336</f>
        <v>257.09362917053807</v>
      </c>
      <c r="I337" s="1">
        <f>(testdata[[#This Row],[e5]]-I336)*k+I336</f>
        <v>256.9978740418909</v>
      </c>
      <c r="J337" s="8">
        <f>vf_C1*testdata[[#This Row],[e6]]+vf_C2*testdata[[#This Row],[e5]]+vf_C3*testdata[[#This Row],[e4]]+vf_C4*testdata[[#This Row],[e3]]</f>
        <v>255.61270615722378</v>
      </c>
    </row>
    <row r="338" spans="1:10" x14ac:dyDescent="0.25">
      <c r="A338" s="5">
        <v>337</v>
      </c>
      <c r="B338" s="2">
        <v>43224</v>
      </c>
      <c r="C338" s="1">
        <v>257.24</v>
      </c>
      <c r="D338" s="11">
        <f>(testdata[[#This Row],[close]]-D337)*k +D337</f>
        <v>255.89049116875836</v>
      </c>
      <c r="E338" s="11">
        <f>(testdata[[#This Row],[e1]]-E337)*k+E337</f>
        <v>256.0181215835625</v>
      </c>
      <c r="F338" s="1">
        <f>(testdata[[#This Row],[e2]]-F337)*k+F337</f>
        <v>256.435711191189</v>
      </c>
      <c r="G338" s="1">
        <f>(testdata[[#This Row],[e3]]-G337)*k+G337</f>
        <v>256.79822331045108</v>
      </c>
      <c r="H338" s="1">
        <f>(testdata[[#This Row],[e4]]-H337)*k+H337</f>
        <v>256.99516055050907</v>
      </c>
      <c r="I338" s="1">
        <f>(testdata[[#This Row],[e5]]-I337)*k+I337</f>
        <v>256.9969695447636</v>
      </c>
      <c r="J338" s="8">
        <f>vf_C1*testdata[[#This Row],[e6]]+vf_C2*testdata[[#This Row],[e5]]+vf_C3*testdata[[#This Row],[e4]]+vf_C4*testdata[[#This Row],[e3]]</f>
        <v>255.44117747305199</v>
      </c>
    </row>
    <row r="339" spans="1:10" x14ac:dyDescent="0.25">
      <c r="A339" s="5">
        <v>338</v>
      </c>
      <c r="B339" s="2">
        <v>43227</v>
      </c>
      <c r="C339" s="1">
        <v>258.11</v>
      </c>
      <c r="D339" s="11">
        <f>(testdata[[#This Row],[close]]-D338)*k +D338</f>
        <v>256.63032744583893</v>
      </c>
      <c r="E339" s="11">
        <f>(testdata[[#This Row],[e1]]-E338)*k+E338</f>
        <v>256.22219020432129</v>
      </c>
      <c r="F339" s="1">
        <f>(testdata[[#This Row],[e2]]-F338)*k+F338</f>
        <v>256.36453752889975</v>
      </c>
      <c r="G339" s="1">
        <f>(testdata[[#This Row],[e3]]-G338)*k+G338</f>
        <v>256.65366138326732</v>
      </c>
      <c r="H339" s="1">
        <f>(testdata[[#This Row],[e4]]-H338)*k+H338</f>
        <v>256.88132749476182</v>
      </c>
      <c r="I339" s="1">
        <f>(testdata[[#This Row],[e5]]-I338)*k+I338</f>
        <v>256.95842219476299</v>
      </c>
      <c r="J339" s="8">
        <f>vf_C1*testdata[[#This Row],[e6]]+vf_C2*testdata[[#This Row],[e5]]+vf_C3*testdata[[#This Row],[e4]]+vf_C4*testdata[[#This Row],[e3]]</f>
        <v>255.69760054104108</v>
      </c>
    </row>
    <row r="340" spans="1:10" x14ac:dyDescent="0.25">
      <c r="A340" s="5">
        <v>339</v>
      </c>
      <c r="B340" s="2">
        <v>43228</v>
      </c>
      <c r="C340" s="1">
        <v>258.11</v>
      </c>
      <c r="D340" s="11">
        <f>(testdata[[#This Row],[close]]-D339)*k +D339</f>
        <v>257.12355163055929</v>
      </c>
      <c r="E340" s="11">
        <f>(testdata[[#This Row],[e1]]-E339)*k+E339</f>
        <v>256.52264401306729</v>
      </c>
      <c r="F340" s="1">
        <f>(testdata[[#This Row],[e2]]-F339)*k+F339</f>
        <v>256.41723969028891</v>
      </c>
      <c r="G340" s="1">
        <f>(testdata[[#This Row],[e3]]-G339)*k+G339</f>
        <v>256.5748541522745</v>
      </c>
      <c r="H340" s="1">
        <f>(testdata[[#This Row],[e4]]-H339)*k+H339</f>
        <v>256.77916971393273</v>
      </c>
      <c r="I340" s="1">
        <f>(testdata[[#This Row],[e5]]-I339)*k+I339</f>
        <v>256.89867136781959</v>
      </c>
      <c r="J340" s="8">
        <f>vf_C1*testdata[[#This Row],[e6]]+vf_C2*testdata[[#This Row],[e5]]+vf_C3*testdata[[#This Row],[e4]]+vf_C4*testdata[[#This Row],[e3]]</f>
        <v>256.20000958419132</v>
      </c>
    </row>
    <row r="341" spans="1:10" x14ac:dyDescent="0.25">
      <c r="A341" s="5">
        <v>340</v>
      </c>
      <c r="B341" s="2">
        <v>43229</v>
      </c>
      <c r="C341" s="1">
        <v>260.60000000000002</v>
      </c>
      <c r="D341" s="11">
        <f>(testdata[[#This Row],[close]]-D340)*k +D340</f>
        <v>258.28236775370618</v>
      </c>
      <c r="E341" s="11">
        <f>(testdata[[#This Row],[e1]]-E340)*k+E340</f>
        <v>257.10921859328027</v>
      </c>
      <c r="F341" s="1">
        <f>(testdata[[#This Row],[e2]]-F340)*k+F340</f>
        <v>256.64789932461935</v>
      </c>
      <c r="G341" s="1">
        <f>(testdata[[#This Row],[e3]]-G340)*k+G340</f>
        <v>256.59920254305609</v>
      </c>
      <c r="H341" s="1">
        <f>(testdata[[#This Row],[e4]]-H340)*k+H340</f>
        <v>256.71918065697383</v>
      </c>
      <c r="I341" s="1">
        <f>(testdata[[#This Row],[e5]]-I340)*k+I340</f>
        <v>256.838841130871</v>
      </c>
      <c r="J341" s="8">
        <f>vf_C1*testdata[[#This Row],[e6]]+vf_C2*testdata[[#This Row],[e5]]+vf_C3*testdata[[#This Row],[e4]]+vf_C4*testdata[[#This Row],[e3]]</f>
        <v>257.05607910193635</v>
      </c>
    </row>
    <row r="342" spans="1:10" x14ac:dyDescent="0.25">
      <c r="A342" s="5">
        <v>341</v>
      </c>
      <c r="B342" s="2">
        <v>43230</v>
      </c>
      <c r="C342" s="1">
        <v>263.04000000000002</v>
      </c>
      <c r="D342" s="11">
        <f>(testdata[[#This Row],[close]]-D341)*k +D341</f>
        <v>259.86824516913748</v>
      </c>
      <c r="E342" s="11">
        <f>(testdata[[#This Row],[e1]]-E341)*k+E341</f>
        <v>258.02889411856603</v>
      </c>
      <c r="F342" s="1">
        <f>(testdata[[#This Row],[e2]]-F341)*k+F341</f>
        <v>257.10823092260159</v>
      </c>
      <c r="G342" s="1">
        <f>(testdata[[#This Row],[e3]]-G341)*k+G341</f>
        <v>256.76887866957128</v>
      </c>
      <c r="H342" s="1">
        <f>(testdata[[#This Row],[e4]]-H341)*k+H341</f>
        <v>256.73574666117298</v>
      </c>
      <c r="I342" s="1">
        <f>(testdata[[#This Row],[e5]]-I341)*k+I341</f>
        <v>256.80447630763831</v>
      </c>
      <c r="J342" s="8">
        <f>vf_C1*testdata[[#This Row],[e6]]+vf_C2*testdata[[#This Row],[e5]]+vf_C3*testdata[[#This Row],[e4]]+vf_C4*testdata[[#This Row],[e3]]</f>
        <v>258.34110940986488</v>
      </c>
    </row>
    <row r="343" spans="1:10" x14ac:dyDescent="0.25">
      <c r="A343" s="5">
        <v>342</v>
      </c>
      <c r="B343" s="2">
        <v>43231</v>
      </c>
      <c r="C343" s="1">
        <v>263.83999999999997</v>
      </c>
      <c r="D343" s="11">
        <f>(testdata[[#This Row],[close]]-D342)*k +D342</f>
        <v>261.19216344609163</v>
      </c>
      <c r="E343" s="11">
        <f>(testdata[[#This Row],[e1]]-E342)*k+E342</f>
        <v>259.08331722774125</v>
      </c>
      <c r="F343" s="1">
        <f>(testdata[[#This Row],[e2]]-F342)*k+F342</f>
        <v>257.76659302431483</v>
      </c>
      <c r="G343" s="1">
        <f>(testdata[[#This Row],[e3]]-G342)*k+G342</f>
        <v>257.10145012115248</v>
      </c>
      <c r="H343" s="1">
        <f>(testdata[[#This Row],[e4]]-H342)*k+H342</f>
        <v>256.8576478144995</v>
      </c>
      <c r="I343" s="1">
        <f>(testdata[[#This Row],[e5]]-I342)*k+I342</f>
        <v>256.82220014325873</v>
      </c>
      <c r="J343" s="8">
        <f>vf_C1*testdata[[#This Row],[e6]]+vf_C2*testdata[[#This Row],[e5]]+vf_C3*testdata[[#This Row],[e4]]+vf_C4*testdata[[#This Row],[e3]]</f>
        <v>259.85581798248086</v>
      </c>
    </row>
    <row r="344" spans="1:10" x14ac:dyDescent="0.25">
      <c r="A344" s="5">
        <v>343</v>
      </c>
      <c r="B344" s="2">
        <v>43234</v>
      </c>
      <c r="C344" s="1">
        <v>263.97000000000003</v>
      </c>
      <c r="D344" s="11">
        <f>(testdata[[#This Row],[close]]-D343)*k +D343</f>
        <v>262.11810896406109</v>
      </c>
      <c r="E344" s="11">
        <f>(testdata[[#This Row],[e1]]-E343)*k+E343</f>
        <v>260.09491447318118</v>
      </c>
      <c r="F344" s="1">
        <f>(testdata[[#This Row],[e2]]-F343)*k+F343</f>
        <v>258.54270017393696</v>
      </c>
      <c r="G344" s="1">
        <f>(testdata[[#This Row],[e3]]-G343)*k+G343</f>
        <v>257.58186680541399</v>
      </c>
      <c r="H344" s="1">
        <f>(testdata[[#This Row],[e4]]-H343)*k+H343</f>
        <v>257.09905414480431</v>
      </c>
      <c r="I344" s="1">
        <f>(testdata[[#This Row],[e5]]-I343)*k+I343</f>
        <v>256.91448481044057</v>
      </c>
      <c r="J344" s="8">
        <f>vf_C1*testdata[[#This Row],[e6]]+vf_C2*testdata[[#This Row],[e5]]+vf_C3*testdata[[#This Row],[e4]]+vf_C4*testdata[[#This Row],[e3]]</f>
        <v>261.32480433037949</v>
      </c>
    </row>
    <row r="345" spans="1:10" x14ac:dyDescent="0.25">
      <c r="A345" s="5">
        <v>344</v>
      </c>
      <c r="B345" s="2">
        <v>43235</v>
      </c>
      <c r="C345" s="1">
        <v>262.14999999999998</v>
      </c>
      <c r="D345" s="11">
        <f>(testdata[[#This Row],[close]]-D344)*k +D344</f>
        <v>262.12873930937405</v>
      </c>
      <c r="E345" s="11">
        <f>(testdata[[#This Row],[e1]]-E344)*k+E344</f>
        <v>260.77285608524545</v>
      </c>
      <c r="F345" s="1">
        <f>(testdata[[#This Row],[e2]]-F344)*k+F344</f>
        <v>259.28608547770648</v>
      </c>
      <c r="G345" s="1">
        <f>(testdata[[#This Row],[e3]]-G344)*k+G344</f>
        <v>258.14993969617814</v>
      </c>
      <c r="H345" s="1">
        <f>(testdata[[#This Row],[e4]]-H344)*k+H344</f>
        <v>257.44934932859559</v>
      </c>
      <c r="I345" s="1">
        <f>(testdata[[#This Row],[e5]]-I344)*k+I344</f>
        <v>257.09277298315891</v>
      </c>
      <c r="J345" s="8">
        <f>vf_C1*testdata[[#This Row],[e6]]+vf_C2*testdata[[#This Row],[e5]]+vf_C3*testdata[[#This Row],[e4]]+vf_C4*testdata[[#This Row],[e3]]</f>
        <v>262.34365677480366</v>
      </c>
    </row>
    <row r="346" spans="1:10" x14ac:dyDescent="0.25">
      <c r="A346" s="5">
        <v>345</v>
      </c>
      <c r="B346" s="2">
        <v>43236</v>
      </c>
      <c r="C346" s="1">
        <v>263.25</v>
      </c>
      <c r="D346" s="11">
        <f>(testdata[[#This Row],[close]]-D345)*k +D345</f>
        <v>262.50249287291604</v>
      </c>
      <c r="E346" s="11">
        <f>(testdata[[#This Row],[e1]]-E345)*k+E345</f>
        <v>261.34940168113565</v>
      </c>
      <c r="F346" s="1">
        <f>(testdata[[#This Row],[e2]]-F345)*k+F345</f>
        <v>259.97385754551618</v>
      </c>
      <c r="G346" s="1">
        <f>(testdata[[#This Row],[e3]]-G345)*k+G345</f>
        <v>258.75791231262417</v>
      </c>
      <c r="H346" s="1">
        <f>(testdata[[#This Row],[e4]]-H345)*k+H345</f>
        <v>257.88553698993843</v>
      </c>
      <c r="I346" s="1">
        <f>(testdata[[#This Row],[e5]]-I345)*k+I345</f>
        <v>257.35702765208543</v>
      </c>
      <c r="J346" s="8">
        <f>vf_C1*testdata[[#This Row],[e6]]+vf_C2*testdata[[#This Row],[e5]]+vf_C3*testdata[[#This Row],[e4]]+vf_C4*testdata[[#This Row],[e3]]</f>
        <v>263.03228874899571</v>
      </c>
    </row>
    <row r="347" spans="1:10" x14ac:dyDescent="0.25">
      <c r="A347" s="5">
        <v>346</v>
      </c>
      <c r="B347" s="2">
        <v>43237</v>
      </c>
      <c r="C347" s="1">
        <v>263.02999999999997</v>
      </c>
      <c r="D347" s="11">
        <f>(testdata[[#This Row],[close]]-D346)*k +D346</f>
        <v>262.67832858194402</v>
      </c>
      <c r="E347" s="11">
        <f>(testdata[[#This Row],[e1]]-E346)*k+E346</f>
        <v>261.79237731473842</v>
      </c>
      <c r="F347" s="1">
        <f>(testdata[[#This Row],[e2]]-F346)*k+F346</f>
        <v>260.58003080192361</v>
      </c>
      <c r="G347" s="1">
        <f>(testdata[[#This Row],[e3]]-G346)*k+G346</f>
        <v>259.36528514239063</v>
      </c>
      <c r="H347" s="1">
        <f>(testdata[[#This Row],[e4]]-H346)*k+H346</f>
        <v>258.37878637408915</v>
      </c>
      <c r="I347" s="1">
        <f>(testdata[[#This Row],[e5]]-I346)*k+I346</f>
        <v>257.69761389275334</v>
      </c>
      <c r="J347" s="8">
        <f>vf_C1*testdata[[#This Row],[e6]]+vf_C2*testdata[[#This Row],[e5]]+vf_C3*testdata[[#This Row],[e4]]+vf_C4*testdata[[#This Row],[e3]]</f>
        <v>263.44008138431639</v>
      </c>
    </row>
    <row r="348" spans="1:10" x14ac:dyDescent="0.25">
      <c r="A348" s="5">
        <v>347</v>
      </c>
      <c r="B348" s="2">
        <v>43238</v>
      </c>
      <c r="C348" s="1">
        <v>262.37</v>
      </c>
      <c r="D348" s="11">
        <f>(testdata[[#This Row],[close]]-D347)*k +D347</f>
        <v>262.57555238796266</v>
      </c>
      <c r="E348" s="11">
        <f>(testdata[[#This Row],[e1]]-E347)*k+E347</f>
        <v>262.05343567247985</v>
      </c>
      <c r="F348" s="1">
        <f>(testdata[[#This Row],[e2]]-F347)*k+F347</f>
        <v>261.07116575877569</v>
      </c>
      <c r="G348" s="1">
        <f>(testdata[[#This Row],[e3]]-G347)*k+G347</f>
        <v>259.93391201451897</v>
      </c>
      <c r="H348" s="1">
        <f>(testdata[[#This Row],[e4]]-H347)*k+H347</f>
        <v>258.89716158756573</v>
      </c>
      <c r="I348" s="1">
        <f>(testdata[[#This Row],[e5]]-I347)*k+I347</f>
        <v>258.09746312435749</v>
      </c>
      <c r="J348" s="8">
        <f>vf_C1*testdata[[#This Row],[e6]]+vf_C2*testdata[[#This Row],[e5]]+vf_C3*testdata[[#This Row],[e4]]+vf_C4*testdata[[#This Row],[e3]]</f>
        <v>263.56030231242153</v>
      </c>
    </row>
    <row r="349" spans="1:10" x14ac:dyDescent="0.25">
      <c r="A349" s="5">
        <v>348</v>
      </c>
      <c r="B349" s="2">
        <v>43241</v>
      </c>
      <c r="C349" s="1">
        <v>264.33999999999997</v>
      </c>
      <c r="D349" s="11">
        <f>(testdata[[#This Row],[close]]-D348)*k +D348</f>
        <v>263.1637015919751</v>
      </c>
      <c r="E349" s="11">
        <f>(testdata[[#This Row],[e1]]-E348)*k+E348</f>
        <v>262.4235243123116</v>
      </c>
      <c r="F349" s="1">
        <f>(testdata[[#This Row],[e2]]-F348)*k+F348</f>
        <v>261.52195194328766</v>
      </c>
      <c r="G349" s="1">
        <f>(testdata[[#This Row],[e3]]-G348)*k+G348</f>
        <v>260.46325865744188</v>
      </c>
      <c r="H349" s="1">
        <f>(testdata[[#This Row],[e4]]-H348)*k+H348</f>
        <v>259.41919394419114</v>
      </c>
      <c r="I349" s="1">
        <f>(testdata[[#This Row],[e5]]-I348)*k+I348</f>
        <v>258.53804006430204</v>
      </c>
      <c r="J349" s="8">
        <f>vf_C1*testdata[[#This Row],[e6]]+vf_C2*testdata[[#This Row],[e5]]+vf_C3*testdata[[#This Row],[e4]]+vf_C4*testdata[[#This Row],[e3]]</f>
        <v>263.71585102983556</v>
      </c>
    </row>
    <row r="350" spans="1:10" x14ac:dyDescent="0.25">
      <c r="A350" s="5">
        <v>349</v>
      </c>
      <c r="B350" s="2">
        <v>43242</v>
      </c>
      <c r="C350" s="1">
        <v>263.61</v>
      </c>
      <c r="D350" s="11">
        <f>(testdata[[#This Row],[close]]-D349)*k +D349</f>
        <v>263.3124677279834</v>
      </c>
      <c r="E350" s="11">
        <f>(testdata[[#This Row],[e1]]-E349)*k+E349</f>
        <v>262.71983878420218</v>
      </c>
      <c r="F350" s="1">
        <f>(testdata[[#This Row],[e2]]-F349)*k+F349</f>
        <v>261.92124755692583</v>
      </c>
      <c r="G350" s="1">
        <f>(testdata[[#This Row],[e3]]-G349)*k+G349</f>
        <v>260.94925495726989</v>
      </c>
      <c r="H350" s="1">
        <f>(testdata[[#This Row],[e4]]-H349)*k+H349</f>
        <v>259.92921428188407</v>
      </c>
      <c r="I350" s="1">
        <f>(testdata[[#This Row],[e5]]-I349)*k+I349</f>
        <v>259.00176480349603</v>
      </c>
      <c r="J350" s="8">
        <f>vf_C1*testdata[[#This Row],[e6]]+vf_C2*testdata[[#This Row],[e5]]+vf_C3*testdata[[#This Row],[e4]]+vf_C4*testdata[[#This Row],[e3]]</f>
        <v>263.84356207433473</v>
      </c>
    </row>
    <row r="351" spans="1:10" x14ac:dyDescent="0.25">
      <c r="A351" s="5">
        <v>350</v>
      </c>
      <c r="B351" s="2">
        <v>43243</v>
      </c>
      <c r="C351" s="1">
        <v>264.33</v>
      </c>
      <c r="D351" s="11">
        <f>(testdata[[#This Row],[close]]-D350)*k +D350</f>
        <v>263.65164515198893</v>
      </c>
      <c r="E351" s="11">
        <f>(testdata[[#This Row],[e1]]-E350)*k+E350</f>
        <v>263.03044090679776</v>
      </c>
      <c r="F351" s="1">
        <f>(testdata[[#This Row],[e2]]-F350)*k+F350</f>
        <v>262.29097867354983</v>
      </c>
      <c r="G351" s="1">
        <f>(testdata[[#This Row],[e3]]-G350)*k+G350</f>
        <v>261.39649619602989</v>
      </c>
      <c r="H351" s="1">
        <f>(testdata[[#This Row],[e4]]-H350)*k+H350</f>
        <v>260.41830825326599</v>
      </c>
      <c r="I351" s="1">
        <f>(testdata[[#This Row],[e5]]-I350)*k+I350</f>
        <v>259.47394595341933</v>
      </c>
      <c r="J351" s="8">
        <f>vf_C1*testdata[[#This Row],[e6]]+vf_C2*testdata[[#This Row],[e5]]+vf_C3*testdata[[#This Row],[e4]]+vf_C4*testdata[[#This Row],[e3]]</f>
        <v>264.00603167233362</v>
      </c>
    </row>
    <row r="352" spans="1:10" x14ac:dyDescent="0.25">
      <c r="A352" s="5">
        <v>351</v>
      </c>
      <c r="B352" s="2">
        <v>43244</v>
      </c>
      <c r="C352" s="1">
        <v>263.79000000000002</v>
      </c>
      <c r="D352" s="11">
        <f>(testdata[[#This Row],[close]]-D351)*k +D351</f>
        <v>263.69776343465929</v>
      </c>
      <c r="E352" s="11">
        <f>(testdata[[#This Row],[e1]]-E351)*k+E351</f>
        <v>263.25288174941829</v>
      </c>
      <c r="F352" s="1">
        <f>(testdata[[#This Row],[e2]]-F351)*k+F351</f>
        <v>262.61161303217267</v>
      </c>
      <c r="G352" s="1">
        <f>(testdata[[#This Row],[e3]]-G351)*k+G351</f>
        <v>261.8015351414108</v>
      </c>
      <c r="H352" s="1">
        <f>(testdata[[#This Row],[e4]]-H351)*k+H351</f>
        <v>260.87938388264757</v>
      </c>
      <c r="I352" s="1">
        <f>(testdata[[#This Row],[e5]]-I351)*k+I351</f>
        <v>259.94242526316208</v>
      </c>
      <c r="J352" s="8">
        <f>vf_C1*testdata[[#This Row],[e6]]+vf_C2*testdata[[#This Row],[e5]]+vf_C3*testdata[[#This Row],[e4]]+vf_C4*testdata[[#This Row],[e3]]</f>
        <v>264.114666511314</v>
      </c>
    </row>
    <row r="353" spans="1:10" x14ac:dyDescent="0.25">
      <c r="A353" s="5">
        <v>352</v>
      </c>
      <c r="B353" s="2">
        <v>43245</v>
      </c>
      <c r="C353" s="1">
        <v>263.16000000000003</v>
      </c>
      <c r="D353" s="11">
        <f>(testdata[[#This Row],[close]]-D352)*k +D352</f>
        <v>263.51850895643952</v>
      </c>
      <c r="E353" s="11">
        <f>(testdata[[#This Row],[e1]]-E352)*k+E352</f>
        <v>263.3414241517587</v>
      </c>
      <c r="F353" s="1">
        <f>(testdata[[#This Row],[e2]]-F352)*k+F352</f>
        <v>262.85488340536801</v>
      </c>
      <c r="G353" s="1">
        <f>(testdata[[#This Row],[e3]]-G352)*k+G352</f>
        <v>262.15265122939655</v>
      </c>
      <c r="H353" s="1">
        <f>(testdata[[#This Row],[e4]]-H352)*k+H352</f>
        <v>261.30380633156392</v>
      </c>
      <c r="I353" s="1">
        <f>(testdata[[#This Row],[e5]]-I352)*k+I352</f>
        <v>260.39621895262934</v>
      </c>
      <c r="J353" s="8">
        <f>vf_C1*testdata[[#This Row],[e6]]+vf_C2*testdata[[#This Row],[e5]]+vf_C3*testdata[[#This Row],[e4]]+vf_C4*testdata[[#This Row],[e3]]</f>
        <v>264.08391078119189</v>
      </c>
    </row>
    <row r="354" spans="1:10" x14ac:dyDescent="0.25">
      <c r="A354" s="5">
        <v>353</v>
      </c>
      <c r="B354" s="2">
        <v>43249</v>
      </c>
      <c r="C354" s="1">
        <v>260.14</v>
      </c>
      <c r="D354" s="11">
        <f>(testdata[[#This Row],[close]]-D353)*k +D353</f>
        <v>262.39233930429299</v>
      </c>
      <c r="E354" s="11">
        <f>(testdata[[#This Row],[e1]]-E353)*k+E353</f>
        <v>263.0250625359368</v>
      </c>
      <c r="F354" s="1">
        <f>(testdata[[#This Row],[e2]]-F353)*k+F353</f>
        <v>262.91160978222428</v>
      </c>
      <c r="G354" s="1">
        <f>(testdata[[#This Row],[e3]]-G353)*k+G353</f>
        <v>262.40563741367248</v>
      </c>
      <c r="H354" s="1">
        <f>(testdata[[#This Row],[e4]]-H353)*k+H353</f>
        <v>261.67108335893346</v>
      </c>
      <c r="I354" s="1">
        <f>(testdata[[#This Row],[e5]]-I353)*k+I353</f>
        <v>260.82117375473069</v>
      </c>
      <c r="J354" s="8">
        <f>vf_C1*testdata[[#This Row],[e6]]+vf_C2*testdata[[#This Row],[e5]]+vf_C3*testdata[[#This Row],[e4]]+vf_C4*testdata[[#This Row],[e3]]</f>
        <v>263.59930011259166</v>
      </c>
    </row>
    <row r="355" spans="1:10" x14ac:dyDescent="0.25">
      <c r="A355" s="5">
        <v>354</v>
      </c>
      <c r="B355" s="2">
        <v>43250</v>
      </c>
      <c r="C355" s="1">
        <v>263.61</v>
      </c>
      <c r="D355" s="11">
        <f>(testdata[[#This Row],[close]]-D354)*k +D354</f>
        <v>262.798226202862</v>
      </c>
      <c r="E355" s="11">
        <f>(testdata[[#This Row],[e1]]-E354)*k+E354</f>
        <v>262.94945042491184</v>
      </c>
      <c r="F355" s="1">
        <f>(testdata[[#This Row],[e2]]-F354)*k+F354</f>
        <v>262.9242233297868</v>
      </c>
      <c r="G355" s="1">
        <f>(testdata[[#This Row],[e3]]-G354)*k+G354</f>
        <v>262.57849938571059</v>
      </c>
      <c r="H355" s="1">
        <f>(testdata[[#This Row],[e4]]-H354)*k+H354</f>
        <v>261.97355536785915</v>
      </c>
      <c r="I355" s="1">
        <f>(testdata[[#This Row],[e5]]-I354)*k+I354</f>
        <v>261.20530095910686</v>
      </c>
      <c r="J355" s="8">
        <f>vf_C1*testdata[[#This Row],[e6]]+vf_C2*testdata[[#This Row],[e5]]+vf_C3*testdata[[#This Row],[e4]]+vf_C4*testdata[[#This Row],[e3]]</f>
        <v>263.23629308267118</v>
      </c>
    </row>
    <row r="356" spans="1:10" x14ac:dyDescent="0.25">
      <c r="A356" s="5">
        <v>355</v>
      </c>
      <c r="B356" s="2">
        <v>43251</v>
      </c>
      <c r="C356" s="1">
        <v>261.99</v>
      </c>
      <c r="D356" s="11">
        <f>(testdata[[#This Row],[close]]-D355)*k +D355</f>
        <v>262.52881746857469</v>
      </c>
      <c r="E356" s="11">
        <f>(testdata[[#This Row],[e1]]-E355)*k+E355</f>
        <v>262.80923943946613</v>
      </c>
      <c r="F356" s="1">
        <f>(testdata[[#This Row],[e2]]-F355)*k+F355</f>
        <v>262.88589536634657</v>
      </c>
      <c r="G356" s="1">
        <f>(testdata[[#This Row],[e3]]-G355)*k+G355</f>
        <v>262.68096471258923</v>
      </c>
      <c r="H356" s="1">
        <f>(testdata[[#This Row],[e4]]-H355)*k+H355</f>
        <v>262.20935848276918</v>
      </c>
      <c r="I356" s="1">
        <f>(testdata[[#This Row],[e5]]-I355)*k+I355</f>
        <v>261.53998680032765</v>
      </c>
      <c r="J356" s="8">
        <f>vf_C1*testdata[[#This Row],[e6]]+vf_C2*testdata[[#This Row],[e5]]+vf_C3*testdata[[#This Row],[e4]]+vf_C4*testdata[[#This Row],[e3]]</f>
        <v>262.90060047008433</v>
      </c>
    </row>
    <row r="357" spans="1:10" x14ac:dyDescent="0.25">
      <c r="A357" s="5">
        <v>356</v>
      </c>
      <c r="B357" s="2">
        <v>43252</v>
      </c>
      <c r="C357" s="1">
        <v>264.57</v>
      </c>
      <c r="D357" s="11">
        <f>(testdata[[#This Row],[close]]-D356)*k +D356</f>
        <v>263.20921164571644</v>
      </c>
      <c r="E357" s="11">
        <f>(testdata[[#This Row],[e1]]-E356)*k+E356</f>
        <v>262.94256350821621</v>
      </c>
      <c r="F357" s="1">
        <f>(testdata[[#This Row],[e2]]-F356)*k+F356</f>
        <v>262.90478474696977</v>
      </c>
      <c r="G357" s="1">
        <f>(testdata[[#This Row],[e3]]-G356)*k+G356</f>
        <v>262.75557139071606</v>
      </c>
      <c r="H357" s="1">
        <f>(testdata[[#This Row],[e4]]-H356)*k+H356</f>
        <v>262.39142945208482</v>
      </c>
      <c r="I357" s="1">
        <f>(testdata[[#This Row],[e5]]-I356)*k+I356</f>
        <v>261.82380101758002</v>
      </c>
      <c r="J357" s="8">
        <f>vf_C1*testdata[[#This Row],[e6]]+vf_C2*testdata[[#This Row],[e5]]+vf_C3*testdata[[#This Row],[e4]]+vf_C4*testdata[[#This Row],[e3]]</f>
        <v>262.89826314333664</v>
      </c>
    </row>
    <row r="358" spans="1:10" x14ac:dyDescent="0.25">
      <c r="A358" s="5">
        <v>357</v>
      </c>
      <c r="B358" s="2">
        <v>43255</v>
      </c>
      <c r="C358" s="1">
        <v>265.82</v>
      </c>
      <c r="D358" s="11">
        <f>(testdata[[#This Row],[close]]-D357)*k +D357</f>
        <v>264.0794744304776</v>
      </c>
      <c r="E358" s="11">
        <f>(testdata[[#This Row],[e1]]-E357)*k+E357</f>
        <v>263.32153381563666</v>
      </c>
      <c r="F358" s="1">
        <f>(testdata[[#This Row],[e2]]-F357)*k+F357</f>
        <v>263.04370110319206</v>
      </c>
      <c r="G358" s="1">
        <f>(testdata[[#This Row],[e3]]-G357)*k+G357</f>
        <v>262.85161462820804</v>
      </c>
      <c r="H358" s="1">
        <f>(testdata[[#This Row],[e4]]-H357)*k+H357</f>
        <v>262.54482451079258</v>
      </c>
      <c r="I358" s="1">
        <f>(testdata[[#This Row],[e5]]-I357)*k+I357</f>
        <v>262.06414218198421</v>
      </c>
      <c r="J358" s="8">
        <f>vf_C1*testdata[[#This Row],[e6]]+vf_C2*testdata[[#This Row],[e5]]+vf_C3*testdata[[#This Row],[e4]]+vf_C4*testdata[[#This Row],[e3]]</f>
        <v>263.29877002543822</v>
      </c>
    </row>
    <row r="359" spans="1:10" x14ac:dyDescent="0.25">
      <c r="A359" s="5">
        <v>358</v>
      </c>
      <c r="B359" s="2">
        <v>43256</v>
      </c>
      <c r="C359" s="1">
        <v>266.02</v>
      </c>
      <c r="D359" s="11">
        <f>(testdata[[#This Row],[close]]-D358)*k +D358</f>
        <v>264.72631628698508</v>
      </c>
      <c r="E359" s="11">
        <f>(testdata[[#This Row],[e1]]-E358)*k+E358</f>
        <v>263.78979463941948</v>
      </c>
      <c r="F359" s="1">
        <f>(testdata[[#This Row],[e2]]-F358)*k+F358</f>
        <v>263.2923989486012</v>
      </c>
      <c r="G359" s="1">
        <f>(testdata[[#This Row],[e3]]-G358)*k+G358</f>
        <v>262.99854273500574</v>
      </c>
      <c r="H359" s="1">
        <f>(testdata[[#This Row],[e4]]-H358)*k+H358</f>
        <v>262.69606391886362</v>
      </c>
      <c r="I359" s="1">
        <f>(testdata[[#This Row],[e5]]-I358)*k+I358</f>
        <v>262.27478276094399</v>
      </c>
      <c r="J359" s="8">
        <f>vf_C1*testdata[[#This Row],[e6]]+vf_C2*testdata[[#This Row],[e5]]+vf_C3*testdata[[#This Row],[e4]]+vf_C4*testdata[[#This Row],[e3]]</f>
        <v>263.93461342196429</v>
      </c>
    </row>
    <row r="360" spans="1:10" x14ac:dyDescent="0.25">
      <c r="A360" s="5">
        <v>359</v>
      </c>
      <c r="B360" s="2">
        <v>43257</v>
      </c>
      <c r="C360" s="1">
        <v>268.24</v>
      </c>
      <c r="D360" s="11">
        <f>(testdata[[#This Row],[close]]-D359)*k +D359</f>
        <v>265.89754419132339</v>
      </c>
      <c r="E360" s="11">
        <f>(testdata[[#This Row],[e1]]-E359)*k+E359</f>
        <v>264.49237782338747</v>
      </c>
      <c r="F360" s="1">
        <f>(testdata[[#This Row],[e2]]-F359)*k+F359</f>
        <v>263.69239190686329</v>
      </c>
      <c r="G360" s="1">
        <f>(testdata[[#This Row],[e3]]-G359)*k+G359</f>
        <v>263.22982579229159</v>
      </c>
      <c r="H360" s="1">
        <f>(testdata[[#This Row],[e4]]-H359)*k+H359</f>
        <v>262.87398454333959</v>
      </c>
      <c r="I360" s="1">
        <f>(testdata[[#This Row],[e5]]-I359)*k+I359</f>
        <v>262.47451668840921</v>
      </c>
      <c r="J360" s="8">
        <f>vf_C1*testdata[[#This Row],[e6]]+vf_C2*testdata[[#This Row],[e5]]+vf_C3*testdata[[#This Row],[e4]]+vf_C4*testdata[[#This Row],[e3]]</f>
        <v>264.87223685468302</v>
      </c>
    </row>
    <row r="361" spans="1:10" x14ac:dyDescent="0.25">
      <c r="A361" s="5">
        <v>360</v>
      </c>
      <c r="B361" s="2">
        <v>43258</v>
      </c>
      <c r="C361" s="1">
        <v>268.20999999999998</v>
      </c>
      <c r="D361" s="11">
        <f>(testdata[[#This Row],[close]]-D360)*k +D360</f>
        <v>266.66836279421557</v>
      </c>
      <c r="E361" s="11">
        <f>(testdata[[#This Row],[e1]]-E360)*k+E360</f>
        <v>265.21770614699682</v>
      </c>
      <c r="F361" s="1">
        <f>(testdata[[#This Row],[e2]]-F360)*k+F360</f>
        <v>264.20082998690782</v>
      </c>
      <c r="G361" s="1">
        <f>(testdata[[#This Row],[e3]]-G360)*k+G360</f>
        <v>263.55349385716369</v>
      </c>
      <c r="H361" s="1">
        <f>(testdata[[#This Row],[e4]]-H360)*k+H360</f>
        <v>263.1004876479476</v>
      </c>
      <c r="I361" s="1">
        <f>(testdata[[#This Row],[e5]]-I360)*k+I360</f>
        <v>262.68317367492199</v>
      </c>
      <c r="J361" s="8">
        <f>vf_C1*testdata[[#This Row],[e6]]+vf_C2*testdata[[#This Row],[e5]]+vf_C3*testdata[[#This Row],[e4]]+vf_C4*testdata[[#This Row],[e3]]</f>
        <v>265.90031356827467</v>
      </c>
    </row>
    <row r="362" spans="1:10" x14ac:dyDescent="0.25">
      <c r="A362" s="5">
        <v>361</v>
      </c>
      <c r="B362" s="2">
        <v>43259</v>
      </c>
      <c r="C362" s="1">
        <v>269</v>
      </c>
      <c r="D362" s="11">
        <f>(testdata[[#This Row],[close]]-D361)*k +D361</f>
        <v>267.44557519614369</v>
      </c>
      <c r="E362" s="11">
        <f>(testdata[[#This Row],[e1]]-E361)*k+E361</f>
        <v>265.96032916337913</v>
      </c>
      <c r="F362" s="1">
        <f>(testdata[[#This Row],[e2]]-F361)*k+F361</f>
        <v>264.78732971239828</v>
      </c>
      <c r="G362" s="1">
        <f>(testdata[[#This Row],[e3]]-G361)*k+G361</f>
        <v>263.96477247557522</v>
      </c>
      <c r="H362" s="1">
        <f>(testdata[[#This Row],[e4]]-H361)*k+H361</f>
        <v>263.38858259049016</v>
      </c>
      <c r="I362" s="1">
        <f>(testdata[[#This Row],[e5]]-I361)*k+I361</f>
        <v>262.91830998011136</v>
      </c>
      <c r="J362" s="8">
        <f>vf_C1*testdata[[#This Row],[e6]]+vf_C2*testdata[[#This Row],[e5]]+vf_C3*testdata[[#This Row],[e4]]+vf_C4*testdata[[#This Row],[e3]]</f>
        <v>266.92503429320345</v>
      </c>
    </row>
    <row r="363" spans="1:10" x14ac:dyDescent="0.25">
      <c r="A363" s="5">
        <v>362</v>
      </c>
      <c r="B363" s="2">
        <v>43262</v>
      </c>
      <c r="C363" s="1">
        <v>269.36</v>
      </c>
      <c r="D363" s="11">
        <f>(testdata[[#This Row],[close]]-D362)*k +D362</f>
        <v>268.08371679742913</v>
      </c>
      <c r="E363" s="11">
        <f>(testdata[[#This Row],[e1]]-E362)*k+E362</f>
        <v>266.6681250413958</v>
      </c>
      <c r="F363" s="1">
        <f>(testdata[[#This Row],[e2]]-F362)*k+F362</f>
        <v>265.4142614887308</v>
      </c>
      <c r="G363" s="1">
        <f>(testdata[[#This Row],[e3]]-G362)*k+G362</f>
        <v>264.44793547996039</v>
      </c>
      <c r="H363" s="1">
        <f>(testdata[[#This Row],[e4]]-H362)*k+H362</f>
        <v>263.74170022031359</v>
      </c>
      <c r="I363" s="1">
        <f>(testdata[[#This Row],[e5]]-I362)*k+I362</f>
        <v>263.19277339351208</v>
      </c>
      <c r="J363" s="8">
        <f>vf_C1*testdata[[#This Row],[e6]]+vf_C2*testdata[[#This Row],[e5]]+vf_C3*testdata[[#This Row],[e4]]+vf_C4*testdata[[#This Row],[e3]]</f>
        <v>267.86113384284386</v>
      </c>
    </row>
    <row r="364" spans="1:10" x14ac:dyDescent="0.25">
      <c r="A364" s="5">
        <v>363</v>
      </c>
      <c r="B364" s="2">
        <v>43263</v>
      </c>
      <c r="C364" s="1">
        <v>269.70999999999998</v>
      </c>
      <c r="D364" s="11">
        <f>(testdata[[#This Row],[close]]-D363)*k +D363</f>
        <v>268.6258111982861</v>
      </c>
      <c r="E364" s="11">
        <f>(testdata[[#This Row],[e1]]-E363)*k+E363</f>
        <v>267.32068709369258</v>
      </c>
      <c r="F364" s="1">
        <f>(testdata[[#This Row],[e2]]-F363)*k+F363</f>
        <v>266.04973669038475</v>
      </c>
      <c r="G364" s="1">
        <f>(testdata[[#This Row],[e3]]-G363)*k+G363</f>
        <v>264.98186921676853</v>
      </c>
      <c r="H364" s="1">
        <f>(testdata[[#This Row],[e4]]-H363)*k+H363</f>
        <v>264.15508988579859</v>
      </c>
      <c r="I364" s="1">
        <f>(testdata[[#This Row],[e5]]-I363)*k+I363</f>
        <v>263.51354555760759</v>
      </c>
      <c r="J364" s="8">
        <f>vf_C1*testdata[[#This Row],[e6]]+vf_C2*testdata[[#This Row],[e5]]+vf_C3*testdata[[#This Row],[e4]]+vf_C4*testdata[[#This Row],[e3]]</f>
        <v>268.66581558164307</v>
      </c>
    </row>
    <row r="365" spans="1:10" x14ac:dyDescent="0.25">
      <c r="A365" s="5">
        <v>364</v>
      </c>
      <c r="B365" s="2">
        <v>43264</v>
      </c>
      <c r="C365" s="1">
        <v>268.85000000000002</v>
      </c>
      <c r="D365" s="11">
        <f>(testdata[[#This Row],[close]]-D364)*k +D364</f>
        <v>268.70054079885739</v>
      </c>
      <c r="E365" s="11">
        <f>(testdata[[#This Row],[e1]]-E364)*k+E364</f>
        <v>267.7806383287475</v>
      </c>
      <c r="F365" s="1">
        <f>(testdata[[#This Row],[e2]]-F364)*k+F364</f>
        <v>266.62670390317231</v>
      </c>
      <c r="G365" s="1">
        <f>(testdata[[#This Row],[e3]]-G364)*k+G364</f>
        <v>265.53014744556981</v>
      </c>
      <c r="H365" s="1">
        <f>(testdata[[#This Row],[e4]]-H364)*k+H364</f>
        <v>264.61344240572231</v>
      </c>
      <c r="I365" s="1">
        <f>(testdata[[#This Row],[e5]]-I364)*k+I364</f>
        <v>263.88017784031251</v>
      </c>
      <c r="J365" s="8">
        <f>vf_C1*testdata[[#This Row],[e6]]+vf_C2*testdata[[#This Row],[e5]]+vf_C3*testdata[[#This Row],[e4]]+vf_C4*testdata[[#This Row],[e3]]</f>
        <v>269.19262300179525</v>
      </c>
    </row>
    <row r="366" spans="1:10" x14ac:dyDescent="0.25">
      <c r="A366" s="5">
        <v>365</v>
      </c>
      <c r="B366" s="2">
        <v>43265</v>
      </c>
      <c r="C366" s="1">
        <v>269.52999999999997</v>
      </c>
      <c r="D366" s="11">
        <f>(testdata[[#This Row],[close]]-D365)*k +D365</f>
        <v>268.97702719923825</v>
      </c>
      <c r="E366" s="11">
        <f>(testdata[[#This Row],[e1]]-E365)*k+E365</f>
        <v>268.1794346189111</v>
      </c>
      <c r="F366" s="1">
        <f>(testdata[[#This Row],[e2]]-F365)*k+F365</f>
        <v>267.14428080841856</v>
      </c>
      <c r="G366" s="1">
        <f>(testdata[[#This Row],[e3]]-G365)*k+G365</f>
        <v>266.06819189985271</v>
      </c>
      <c r="H366" s="1">
        <f>(testdata[[#This Row],[e4]]-H365)*k+H365</f>
        <v>265.09835890376576</v>
      </c>
      <c r="I366" s="1">
        <f>(testdata[[#This Row],[e5]]-I365)*k+I365</f>
        <v>264.28623819479691</v>
      </c>
      <c r="J366" s="8">
        <f>vf_C1*testdata[[#This Row],[e6]]+vf_C2*testdata[[#This Row],[e5]]+vf_C3*testdata[[#This Row],[e4]]+vf_C4*testdata[[#This Row],[e3]]</f>
        <v>269.54261417124962</v>
      </c>
    </row>
    <row r="367" spans="1:10" x14ac:dyDescent="0.25">
      <c r="A367" s="5">
        <v>366</v>
      </c>
      <c r="B367" s="2">
        <v>43266</v>
      </c>
      <c r="C367" s="1">
        <v>269.18</v>
      </c>
      <c r="D367" s="11">
        <f>(testdata[[#This Row],[close]]-D366)*k +D366</f>
        <v>269.04468479949219</v>
      </c>
      <c r="E367" s="11">
        <f>(testdata[[#This Row],[e1]]-E366)*k+E366</f>
        <v>268.46785134577146</v>
      </c>
      <c r="F367" s="1">
        <f>(testdata[[#This Row],[e2]]-F366)*k+F366</f>
        <v>267.58547098753621</v>
      </c>
      <c r="G367" s="1">
        <f>(testdata[[#This Row],[e3]]-G366)*k+G366</f>
        <v>266.57395159574719</v>
      </c>
      <c r="H367" s="1">
        <f>(testdata[[#This Row],[e4]]-H366)*k+H366</f>
        <v>265.59022313442625</v>
      </c>
      <c r="I367" s="1">
        <f>(testdata[[#This Row],[e5]]-I366)*k+I366</f>
        <v>264.72089984134004</v>
      </c>
      <c r="J367" s="8">
        <f>vf_C1*testdata[[#This Row],[e6]]+vf_C2*testdata[[#This Row],[e5]]+vf_C3*testdata[[#This Row],[e4]]+vf_C4*testdata[[#This Row],[e3]]</f>
        <v>269.72080569452714</v>
      </c>
    </row>
    <row r="368" spans="1:10" x14ac:dyDescent="0.25">
      <c r="A368" s="5">
        <v>367</v>
      </c>
      <c r="B368" s="2">
        <v>43269</v>
      </c>
      <c r="C368" s="1">
        <v>268.63</v>
      </c>
      <c r="D368" s="11">
        <f>(testdata[[#This Row],[close]]-D367)*k +D367</f>
        <v>268.90645653299481</v>
      </c>
      <c r="E368" s="11">
        <f>(testdata[[#This Row],[e1]]-E367)*k+E367</f>
        <v>268.61405307484591</v>
      </c>
      <c r="F368" s="1">
        <f>(testdata[[#This Row],[e2]]-F367)*k+F367</f>
        <v>267.92833168330611</v>
      </c>
      <c r="G368" s="1">
        <f>(testdata[[#This Row],[e3]]-G367)*k+G367</f>
        <v>267.0254116249335</v>
      </c>
      <c r="H368" s="1">
        <f>(testdata[[#This Row],[e4]]-H367)*k+H367</f>
        <v>266.06861929792865</v>
      </c>
      <c r="I368" s="1">
        <f>(testdata[[#This Row],[e5]]-I367)*k+I367</f>
        <v>265.17013966020289</v>
      </c>
      <c r="J368" s="8">
        <f>vf_C1*testdata[[#This Row],[e6]]+vf_C2*testdata[[#This Row],[e5]]+vf_C3*testdata[[#This Row],[e4]]+vf_C4*testdata[[#This Row],[e3]]</f>
        <v>269.70679213043559</v>
      </c>
    </row>
    <row r="369" spans="1:10" x14ac:dyDescent="0.25">
      <c r="A369" s="5">
        <v>368</v>
      </c>
      <c r="B369" s="2">
        <v>43270</v>
      </c>
      <c r="C369" s="1">
        <v>267.60000000000002</v>
      </c>
      <c r="D369" s="11">
        <f>(testdata[[#This Row],[close]]-D368)*k +D368</f>
        <v>268.47097102199655</v>
      </c>
      <c r="E369" s="11">
        <f>(testdata[[#This Row],[e1]]-E368)*k+E368</f>
        <v>268.56635905722948</v>
      </c>
      <c r="F369" s="1">
        <f>(testdata[[#This Row],[e2]]-F368)*k+F368</f>
        <v>268.1410074746139</v>
      </c>
      <c r="G369" s="1">
        <f>(testdata[[#This Row],[e3]]-G368)*k+G368</f>
        <v>267.39727690816028</v>
      </c>
      <c r="H369" s="1">
        <f>(testdata[[#This Row],[e4]]-H368)*k+H368</f>
        <v>266.51150516800584</v>
      </c>
      <c r="I369" s="1">
        <f>(testdata[[#This Row],[e5]]-I368)*k+I368</f>
        <v>265.61726149613719</v>
      </c>
      <c r="J369" s="8">
        <f>vf_C1*testdata[[#This Row],[e6]]+vf_C2*testdata[[#This Row],[e5]]+vf_C3*testdata[[#This Row],[e4]]+vf_C4*testdata[[#This Row],[e3]]</f>
        <v>269.44822688882505</v>
      </c>
    </row>
    <row r="370" spans="1:10" x14ac:dyDescent="0.25">
      <c r="A370" s="5">
        <v>369</v>
      </c>
      <c r="B370" s="2">
        <v>43271</v>
      </c>
      <c r="C370" s="1">
        <v>268.06</v>
      </c>
      <c r="D370" s="11">
        <f>(testdata[[#This Row],[close]]-D369)*k +D369</f>
        <v>268.33398068133101</v>
      </c>
      <c r="E370" s="11">
        <f>(testdata[[#This Row],[e1]]-E369)*k+E369</f>
        <v>268.48889959859667</v>
      </c>
      <c r="F370" s="1">
        <f>(testdata[[#This Row],[e2]]-F369)*k+F369</f>
        <v>268.25697151594147</v>
      </c>
      <c r="G370" s="1">
        <f>(testdata[[#This Row],[e3]]-G369)*k+G369</f>
        <v>267.6838417774207</v>
      </c>
      <c r="H370" s="1">
        <f>(testdata[[#This Row],[e4]]-H369)*k+H369</f>
        <v>266.90228403781077</v>
      </c>
      <c r="I370" s="1">
        <f>(testdata[[#This Row],[e5]]-I369)*k+I369</f>
        <v>266.04560234336174</v>
      </c>
      <c r="J370" s="8">
        <f>vf_C1*testdata[[#This Row],[e6]]+vf_C2*testdata[[#This Row],[e5]]+vf_C3*testdata[[#This Row],[e4]]+vf_C4*testdata[[#This Row],[e3]]</f>
        <v>269.10843151737049</v>
      </c>
    </row>
    <row r="371" spans="1:10" x14ac:dyDescent="0.25">
      <c r="A371" s="5">
        <v>370</v>
      </c>
      <c r="B371" s="2">
        <v>43272</v>
      </c>
      <c r="C371" s="1">
        <v>266.38</v>
      </c>
      <c r="D371" s="11">
        <f>(testdata[[#This Row],[close]]-D370)*k +D370</f>
        <v>267.68265378755399</v>
      </c>
      <c r="E371" s="11">
        <f>(testdata[[#This Row],[e1]]-E370)*k+E370</f>
        <v>268.2201509949158</v>
      </c>
      <c r="F371" s="1">
        <f>(testdata[[#This Row],[e2]]-F370)*k+F370</f>
        <v>268.24469800893291</v>
      </c>
      <c r="G371" s="1">
        <f>(testdata[[#This Row],[e3]]-G370)*k+G370</f>
        <v>267.87079385459145</v>
      </c>
      <c r="H371" s="1">
        <f>(testdata[[#This Row],[e4]]-H370)*k+H370</f>
        <v>267.22512064340435</v>
      </c>
      <c r="I371" s="1">
        <f>(testdata[[#This Row],[e5]]-I370)*k+I370</f>
        <v>266.43877511004263</v>
      </c>
      <c r="J371" s="8">
        <f>vf_C1*testdata[[#This Row],[e6]]+vf_C2*testdata[[#This Row],[e5]]+vf_C3*testdata[[#This Row],[e4]]+vf_C4*testdata[[#This Row],[e3]]</f>
        <v>268.58543003949467</v>
      </c>
    </row>
    <row r="372" spans="1:10" x14ac:dyDescent="0.25">
      <c r="A372" s="5">
        <v>371</v>
      </c>
      <c r="B372" s="2">
        <v>43273</v>
      </c>
      <c r="C372" s="1">
        <v>266.86</v>
      </c>
      <c r="D372" s="11">
        <f>(testdata[[#This Row],[close]]-D371)*k +D371</f>
        <v>267.40843585836933</v>
      </c>
      <c r="E372" s="11">
        <f>(testdata[[#This Row],[e1]]-E371)*k+E371</f>
        <v>267.94957928273362</v>
      </c>
      <c r="F372" s="1">
        <f>(testdata[[#This Row],[e2]]-F371)*k+F371</f>
        <v>268.14632510019982</v>
      </c>
      <c r="G372" s="1">
        <f>(testdata[[#This Row],[e3]]-G371)*k+G371</f>
        <v>267.96263760312758</v>
      </c>
      <c r="H372" s="1">
        <f>(testdata[[#This Row],[e4]]-H371)*k+H371</f>
        <v>267.47095962997878</v>
      </c>
      <c r="I372" s="1">
        <f>(testdata[[#This Row],[e5]]-I371)*k+I371</f>
        <v>266.78283661668803</v>
      </c>
      <c r="J372" s="8">
        <f>vf_C1*testdata[[#This Row],[e6]]+vf_C2*testdata[[#This Row],[e5]]+vf_C3*testdata[[#This Row],[e4]]+vf_C4*testdata[[#This Row],[e3]]</f>
        <v>268.04106275969343</v>
      </c>
    </row>
    <row r="373" spans="1:10" x14ac:dyDescent="0.25">
      <c r="A373" s="5">
        <v>372</v>
      </c>
      <c r="B373" s="2">
        <v>43276</v>
      </c>
      <c r="C373" s="1">
        <v>263.23</v>
      </c>
      <c r="D373" s="11">
        <f>(testdata[[#This Row],[close]]-D372)*k +D372</f>
        <v>266.01562390557956</v>
      </c>
      <c r="E373" s="11">
        <f>(testdata[[#This Row],[e1]]-E372)*k+E372</f>
        <v>267.30492749034892</v>
      </c>
      <c r="F373" s="1">
        <f>(testdata[[#This Row],[e2]]-F372)*k+F372</f>
        <v>267.8658592302495</v>
      </c>
      <c r="G373" s="1">
        <f>(testdata[[#This Row],[e3]]-G372)*k+G372</f>
        <v>267.93037814550155</v>
      </c>
      <c r="H373" s="1">
        <f>(testdata[[#This Row],[e4]]-H372)*k+H372</f>
        <v>267.62409913515302</v>
      </c>
      <c r="I373" s="1">
        <f>(testdata[[#This Row],[e5]]-I372)*k+I372</f>
        <v>267.06325745617636</v>
      </c>
      <c r="J373" s="8">
        <f>vf_C1*testdata[[#This Row],[e6]]+vf_C2*testdata[[#This Row],[e5]]+vf_C3*testdata[[#This Row],[e4]]+vf_C4*testdata[[#This Row],[e3]]</f>
        <v>267.14542786444576</v>
      </c>
    </row>
    <row r="374" spans="1:10" x14ac:dyDescent="0.25">
      <c r="A374" s="5">
        <v>373</v>
      </c>
      <c r="B374" s="2">
        <v>43277</v>
      </c>
      <c r="C374" s="1">
        <v>263.81</v>
      </c>
      <c r="D374" s="11">
        <f>(testdata[[#This Row],[close]]-D373)*k +D373</f>
        <v>265.28041593705302</v>
      </c>
      <c r="E374" s="11">
        <f>(testdata[[#This Row],[e1]]-E373)*k+E373</f>
        <v>266.63009030591695</v>
      </c>
      <c r="F374" s="1">
        <f>(testdata[[#This Row],[e2]]-F373)*k+F373</f>
        <v>267.453936255472</v>
      </c>
      <c r="G374" s="1">
        <f>(testdata[[#This Row],[e3]]-G373)*k+G373</f>
        <v>267.77156418215839</v>
      </c>
      <c r="H374" s="1">
        <f>(testdata[[#This Row],[e4]]-H373)*k+H373</f>
        <v>267.67325415082149</v>
      </c>
      <c r="I374" s="1">
        <f>(testdata[[#This Row],[e5]]-I373)*k+I373</f>
        <v>267.26658968772472</v>
      </c>
      <c r="J374" s="8">
        <f>vf_C1*testdata[[#This Row],[e6]]+vf_C2*testdata[[#This Row],[e5]]+vf_C3*testdata[[#This Row],[e4]]+vf_C4*testdata[[#This Row],[e3]]</f>
        <v>266.13858766162798</v>
      </c>
    </row>
    <row r="375" spans="1:10" x14ac:dyDescent="0.25">
      <c r="A375" s="5">
        <v>374</v>
      </c>
      <c r="B375" s="2">
        <v>43278</v>
      </c>
      <c r="C375" s="1">
        <v>261.63</v>
      </c>
      <c r="D375" s="11">
        <f>(testdata[[#This Row],[close]]-D374)*k +D374</f>
        <v>264.06361062470199</v>
      </c>
      <c r="E375" s="11">
        <f>(testdata[[#This Row],[e1]]-E374)*k+E374</f>
        <v>265.77459707884532</v>
      </c>
      <c r="F375" s="1">
        <f>(testdata[[#This Row],[e2]]-F374)*k+F374</f>
        <v>266.89415652992977</v>
      </c>
      <c r="G375" s="1">
        <f>(testdata[[#This Row],[e3]]-G374)*k+G374</f>
        <v>267.47909496474887</v>
      </c>
      <c r="H375" s="1">
        <f>(testdata[[#This Row],[e4]]-H374)*k+H374</f>
        <v>267.60853442213062</v>
      </c>
      <c r="I375" s="1">
        <f>(testdata[[#This Row],[e5]]-I374)*k+I374</f>
        <v>267.38057126586</v>
      </c>
      <c r="J375" s="8">
        <f>vf_C1*testdata[[#This Row],[e6]]+vf_C2*testdata[[#This Row],[e5]]+vf_C3*testdata[[#This Row],[e4]]+vf_C4*testdata[[#This Row],[e3]]</f>
        <v>264.9625552671987</v>
      </c>
    </row>
    <row r="376" spans="1:10" x14ac:dyDescent="0.25">
      <c r="A376" s="5">
        <v>375</v>
      </c>
      <c r="B376" s="2">
        <v>43279</v>
      </c>
      <c r="C376" s="1">
        <v>263.12</v>
      </c>
      <c r="D376" s="11">
        <f>(testdata[[#This Row],[close]]-D375)*k +D375</f>
        <v>263.74907374980131</v>
      </c>
      <c r="E376" s="11">
        <f>(testdata[[#This Row],[e1]]-E375)*k+E375</f>
        <v>265.09942263583065</v>
      </c>
      <c r="F376" s="1">
        <f>(testdata[[#This Row],[e2]]-F375)*k+F375</f>
        <v>266.29591189856342</v>
      </c>
      <c r="G376" s="1">
        <f>(testdata[[#This Row],[e3]]-G375)*k+G375</f>
        <v>267.08470060935372</v>
      </c>
      <c r="H376" s="1">
        <f>(testdata[[#This Row],[e4]]-H375)*k+H375</f>
        <v>267.43392315120497</v>
      </c>
      <c r="I376" s="1">
        <f>(testdata[[#This Row],[e5]]-I375)*k+I375</f>
        <v>267.39835522764167</v>
      </c>
      <c r="J376" s="8">
        <f>vf_C1*testdata[[#This Row],[e6]]+vf_C2*testdata[[#This Row],[e5]]+vf_C3*testdata[[#This Row],[e4]]+vf_C4*testdata[[#This Row],[e3]]</f>
        <v>263.97450527125443</v>
      </c>
    </row>
    <row r="377" spans="1:10" x14ac:dyDescent="0.25">
      <c r="A377" s="5">
        <v>376</v>
      </c>
      <c r="B377" s="2">
        <v>43280</v>
      </c>
      <c r="C377" s="1">
        <v>263.5</v>
      </c>
      <c r="D377" s="11">
        <f>(testdata[[#This Row],[close]]-D376)*k +D376</f>
        <v>263.66604916653421</v>
      </c>
      <c r="E377" s="11">
        <f>(testdata[[#This Row],[e1]]-E376)*k+E376</f>
        <v>264.6216314793985</v>
      </c>
      <c r="F377" s="1">
        <f>(testdata[[#This Row],[e2]]-F376)*k+F376</f>
        <v>265.73781842550846</v>
      </c>
      <c r="G377" s="1">
        <f>(testdata[[#This Row],[e3]]-G376)*k+G376</f>
        <v>266.6357398814053</v>
      </c>
      <c r="H377" s="1">
        <f>(testdata[[#This Row],[e4]]-H376)*k+H376</f>
        <v>267.16786206127176</v>
      </c>
      <c r="I377" s="1">
        <f>(testdata[[#This Row],[e5]]-I376)*k+I376</f>
        <v>267.32152417218504</v>
      </c>
      <c r="J377" s="8">
        <f>vf_C1*testdata[[#This Row],[e6]]+vf_C2*testdata[[#This Row],[e5]]+vf_C3*testdata[[#This Row],[e4]]+vf_C4*testdata[[#This Row],[e3]]</f>
        <v>263.31880108433279</v>
      </c>
    </row>
    <row r="378" spans="1:10" x14ac:dyDescent="0.25">
      <c r="A378" s="5">
        <v>377</v>
      </c>
      <c r="B378" s="2">
        <v>43283</v>
      </c>
      <c r="C378" s="1">
        <v>264.06</v>
      </c>
      <c r="D378" s="11">
        <f>(testdata[[#This Row],[close]]-D377)*k +D377</f>
        <v>263.79736611102282</v>
      </c>
      <c r="E378" s="11">
        <f>(testdata[[#This Row],[e1]]-E377)*k+E377</f>
        <v>264.34687635660663</v>
      </c>
      <c r="F378" s="1">
        <f>(testdata[[#This Row],[e2]]-F377)*k+F377</f>
        <v>265.27417106920785</v>
      </c>
      <c r="G378" s="1">
        <f>(testdata[[#This Row],[e3]]-G377)*k+G377</f>
        <v>266.1818836106728</v>
      </c>
      <c r="H378" s="1">
        <f>(testdata[[#This Row],[e4]]-H377)*k+H377</f>
        <v>266.83920257773877</v>
      </c>
      <c r="I378" s="1">
        <f>(testdata[[#This Row],[e5]]-I377)*k+I377</f>
        <v>267.1607503073696</v>
      </c>
      <c r="J378" s="8">
        <f>vf_C1*testdata[[#This Row],[e6]]+vf_C2*testdata[[#This Row],[e5]]+vf_C3*testdata[[#This Row],[e4]]+vf_C4*testdata[[#This Row],[e3]]</f>
        <v>263.02918071618615</v>
      </c>
    </row>
    <row r="379" spans="1:10" x14ac:dyDescent="0.25">
      <c r="A379" s="5">
        <v>378</v>
      </c>
      <c r="B379" s="2">
        <v>43284</v>
      </c>
      <c r="C379" s="1">
        <v>263.13</v>
      </c>
      <c r="D379" s="11">
        <f>(testdata[[#This Row],[close]]-D378)*k +D378</f>
        <v>263.5749107406819</v>
      </c>
      <c r="E379" s="11">
        <f>(testdata[[#This Row],[e1]]-E378)*k+E378</f>
        <v>264.08955448463172</v>
      </c>
      <c r="F379" s="1">
        <f>(testdata[[#This Row],[e2]]-F378)*k+F378</f>
        <v>264.87929887434916</v>
      </c>
      <c r="G379" s="1">
        <f>(testdata[[#This Row],[e3]]-G378)*k+G378</f>
        <v>265.7476886985649</v>
      </c>
      <c r="H379" s="1">
        <f>(testdata[[#This Row],[e4]]-H378)*k+H378</f>
        <v>266.47536461801417</v>
      </c>
      <c r="I379" s="1">
        <f>(testdata[[#This Row],[e5]]-I378)*k+I378</f>
        <v>266.93228841091781</v>
      </c>
      <c r="J379" s="8">
        <f>vf_C1*testdata[[#This Row],[e6]]+vf_C2*testdata[[#This Row],[e5]]+vf_C3*testdata[[#This Row],[e4]]+vf_C4*testdata[[#This Row],[e3]]</f>
        <v>262.89343391355987</v>
      </c>
    </row>
    <row r="380" spans="1:10" x14ac:dyDescent="0.25">
      <c r="A380" s="5">
        <v>379</v>
      </c>
      <c r="B380" s="2">
        <v>43286</v>
      </c>
      <c r="C380" s="1">
        <v>265.27999999999997</v>
      </c>
      <c r="D380" s="11">
        <f>(testdata[[#This Row],[close]]-D379)*k +D379</f>
        <v>264.14327382712128</v>
      </c>
      <c r="E380" s="11">
        <f>(testdata[[#This Row],[e1]]-E379)*k+E379</f>
        <v>264.10746093212822</v>
      </c>
      <c r="F380" s="1">
        <f>(testdata[[#This Row],[e2]]-F379)*k+F379</f>
        <v>264.62201956027553</v>
      </c>
      <c r="G380" s="1">
        <f>(testdata[[#This Row],[e3]]-G379)*k+G379</f>
        <v>265.37246565246846</v>
      </c>
      <c r="H380" s="1">
        <f>(testdata[[#This Row],[e4]]-H379)*k+H379</f>
        <v>266.10773162949891</v>
      </c>
      <c r="I380" s="1">
        <f>(testdata[[#This Row],[e5]]-I379)*k+I379</f>
        <v>266.65743615044482</v>
      </c>
      <c r="J380" s="8">
        <f>vf_C1*testdata[[#This Row],[e6]]+vf_C2*testdata[[#This Row],[e5]]+vf_C3*testdata[[#This Row],[e4]]+vf_C4*testdata[[#This Row],[e3]]</f>
        <v>263.08220879731812</v>
      </c>
    </row>
    <row r="381" spans="1:10" x14ac:dyDescent="0.25">
      <c r="A381" s="5">
        <v>380</v>
      </c>
      <c r="B381" s="2">
        <v>43287</v>
      </c>
      <c r="C381" s="1">
        <v>267.52</v>
      </c>
      <c r="D381" s="11">
        <f>(testdata[[#This Row],[close]]-D380)*k +D380</f>
        <v>265.26884921808085</v>
      </c>
      <c r="E381" s="11">
        <f>(testdata[[#This Row],[e1]]-E380)*k+E380</f>
        <v>264.49459036077911</v>
      </c>
      <c r="F381" s="1">
        <f>(testdata[[#This Row],[e2]]-F380)*k+F380</f>
        <v>264.57954316044339</v>
      </c>
      <c r="G381" s="1">
        <f>(testdata[[#This Row],[e3]]-G380)*k+G380</f>
        <v>265.10815815512677</v>
      </c>
      <c r="H381" s="1">
        <f>(testdata[[#This Row],[e4]]-H380)*k+H380</f>
        <v>265.77454047137485</v>
      </c>
      <c r="I381" s="1">
        <f>(testdata[[#This Row],[e5]]-I380)*k+I380</f>
        <v>266.36313759075483</v>
      </c>
      <c r="J381" s="8">
        <f>vf_C1*testdata[[#This Row],[e6]]+vf_C2*testdata[[#This Row],[e5]]+vf_C3*testdata[[#This Row],[e4]]+vf_C4*testdata[[#This Row],[e3]]</f>
        <v>263.74590414813088</v>
      </c>
    </row>
    <row r="382" spans="1:10" x14ac:dyDescent="0.25">
      <c r="A382" s="5">
        <v>381</v>
      </c>
      <c r="B382" s="2">
        <v>43290</v>
      </c>
      <c r="C382" s="1">
        <v>269.93</v>
      </c>
      <c r="D382" s="11">
        <f>(testdata[[#This Row],[close]]-D381)*k +D381</f>
        <v>266.82256614538721</v>
      </c>
      <c r="E382" s="11">
        <f>(testdata[[#This Row],[e1]]-E381)*k+E381</f>
        <v>265.27058228898181</v>
      </c>
      <c r="F382" s="1">
        <f>(testdata[[#This Row],[e2]]-F381)*k+F381</f>
        <v>264.80988953662285</v>
      </c>
      <c r="G382" s="1">
        <f>(testdata[[#This Row],[e3]]-G381)*k+G381</f>
        <v>265.00873528229215</v>
      </c>
      <c r="H382" s="1">
        <f>(testdata[[#This Row],[e4]]-H381)*k+H381</f>
        <v>265.51927207501393</v>
      </c>
      <c r="I382" s="1">
        <f>(testdata[[#This Row],[e5]]-I381)*k+I381</f>
        <v>266.08184908550788</v>
      </c>
      <c r="J382" s="8">
        <f>vf_C1*testdata[[#This Row],[e6]]+vf_C2*testdata[[#This Row],[e5]]+vf_C3*testdata[[#This Row],[e4]]+vf_C4*testdata[[#This Row],[e3]]</f>
        <v>264.93955954432772</v>
      </c>
    </row>
    <row r="383" spans="1:10" x14ac:dyDescent="0.25">
      <c r="A383" s="5">
        <v>382</v>
      </c>
      <c r="B383" s="2">
        <v>43291</v>
      </c>
      <c r="C383" s="1">
        <v>270.89999999999998</v>
      </c>
      <c r="D383" s="11">
        <f>(testdata[[#This Row],[close]]-D382)*k +D382</f>
        <v>268.18171076359147</v>
      </c>
      <c r="E383" s="11">
        <f>(testdata[[#This Row],[e1]]-E382)*k+E382</f>
        <v>266.24095844718505</v>
      </c>
      <c r="F383" s="1">
        <f>(testdata[[#This Row],[e2]]-F382)*k+F382</f>
        <v>265.28691250681027</v>
      </c>
      <c r="G383" s="1">
        <f>(testdata[[#This Row],[e3]]-G382)*k+G382</f>
        <v>265.10146102379821</v>
      </c>
      <c r="H383" s="1">
        <f>(testdata[[#This Row],[e4]]-H382)*k+H382</f>
        <v>265.38000172460869</v>
      </c>
      <c r="I383" s="1">
        <f>(testdata[[#This Row],[e5]]-I382)*k+I382</f>
        <v>265.84789996520817</v>
      </c>
      <c r="J383" s="8">
        <f>vf_C1*testdata[[#This Row],[e6]]+vf_C2*testdata[[#This Row],[e5]]+vf_C3*testdata[[#This Row],[e4]]+vf_C4*testdata[[#This Row],[e3]]</f>
        <v>266.45262881425833</v>
      </c>
    </row>
    <row r="384" spans="1:10" x14ac:dyDescent="0.25">
      <c r="A384" s="5">
        <v>383</v>
      </c>
      <c r="B384" s="2">
        <v>43292</v>
      </c>
      <c r="C384" s="1">
        <v>268.92</v>
      </c>
      <c r="D384" s="11">
        <f>(testdata[[#This Row],[close]]-D383)*k +D383</f>
        <v>268.42780717572765</v>
      </c>
      <c r="E384" s="11">
        <f>(testdata[[#This Row],[e1]]-E383)*k+E383</f>
        <v>266.96990802336592</v>
      </c>
      <c r="F384" s="1">
        <f>(testdata[[#This Row],[e2]]-F383)*k+F383</f>
        <v>265.84791101232884</v>
      </c>
      <c r="G384" s="1">
        <f>(testdata[[#This Row],[e3]]-G383)*k+G383</f>
        <v>265.35027768664173</v>
      </c>
      <c r="H384" s="1">
        <f>(testdata[[#This Row],[e4]]-H383)*k+H383</f>
        <v>265.37009371195302</v>
      </c>
      <c r="I384" s="1">
        <f>(testdata[[#This Row],[e5]]-I383)*k+I383</f>
        <v>265.68863121412312</v>
      </c>
      <c r="J384" s="8">
        <f>vf_C1*testdata[[#This Row],[e6]]+vf_C2*testdata[[#This Row],[e5]]+vf_C3*testdata[[#This Row],[e4]]+vf_C4*testdata[[#This Row],[e3]]</f>
        <v>267.72861520306924</v>
      </c>
    </row>
    <row r="385" spans="1:10" x14ac:dyDescent="0.25">
      <c r="A385" s="5">
        <v>384</v>
      </c>
      <c r="B385" s="2">
        <v>43293</v>
      </c>
      <c r="C385" s="1">
        <v>271.36</v>
      </c>
      <c r="D385" s="11">
        <f>(testdata[[#This Row],[close]]-D384)*k +D384</f>
        <v>269.40520478381842</v>
      </c>
      <c r="E385" s="11">
        <f>(testdata[[#This Row],[e1]]-E384)*k+E384</f>
        <v>267.78167361018342</v>
      </c>
      <c r="F385" s="1">
        <f>(testdata[[#This Row],[e2]]-F384)*k+F384</f>
        <v>266.49249854494701</v>
      </c>
      <c r="G385" s="1">
        <f>(testdata[[#This Row],[e3]]-G384)*k+G384</f>
        <v>265.73101797274347</v>
      </c>
      <c r="H385" s="1">
        <f>(testdata[[#This Row],[e4]]-H384)*k+H384</f>
        <v>265.49040179888317</v>
      </c>
      <c r="I385" s="1">
        <f>(testdata[[#This Row],[e5]]-I384)*k+I384</f>
        <v>265.62255474237645</v>
      </c>
      <c r="J385" s="8">
        <f>vf_C1*testdata[[#This Row],[e6]]+vf_C2*testdata[[#This Row],[e5]]+vf_C3*testdata[[#This Row],[e4]]+vf_C4*testdata[[#This Row],[e3]]</f>
        <v>268.90807509351839</v>
      </c>
    </row>
    <row r="386" spans="1:10" x14ac:dyDescent="0.25">
      <c r="A386" s="5">
        <v>385</v>
      </c>
      <c r="B386" s="2">
        <v>43294</v>
      </c>
      <c r="C386" s="1">
        <v>271.57</v>
      </c>
      <c r="D386" s="11">
        <f>(testdata[[#This Row],[close]]-D385)*k +D385</f>
        <v>270.1268031892123</v>
      </c>
      <c r="E386" s="11">
        <f>(testdata[[#This Row],[e1]]-E385)*k+E385</f>
        <v>268.56338346985973</v>
      </c>
      <c r="F386" s="1">
        <f>(testdata[[#This Row],[e2]]-F385)*k+F385</f>
        <v>267.18279351991794</v>
      </c>
      <c r="G386" s="1">
        <f>(testdata[[#This Row],[e3]]-G385)*k+G385</f>
        <v>266.21494315513496</v>
      </c>
      <c r="H386" s="1">
        <f>(testdata[[#This Row],[e4]]-H385)*k+H385</f>
        <v>265.73191558430045</v>
      </c>
      <c r="I386" s="1">
        <f>(testdata[[#This Row],[e5]]-I385)*k+I385</f>
        <v>265.65900835635114</v>
      </c>
      <c r="J386" s="8">
        <f>vf_C1*testdata[[#This Row],[e6]]+vf_C2*testdata[[#This Row],[e5]]+vf_C3*testdata[[#This Row],[e4]]+vf_C4*testdata[[#This Row],[e3]]</f>
        <v>269.9535917337812</v>
      </c>
    </row>
    <row r="387" spans="1:10" x14ac:dyDescent="0.25">
      <c r="A387" s="5">
        <v>386</v>
      </c>
      <c r="B387" s="2">
        <v>43297</v>
      </c>
      <c r="C387" s="1">
        <v>271.33</v>
      </c>
      <c r="D387" s="11">
        <f>(testdata[[#This Row],[close]]-D386)*k +D386</f>
        <v>270.52786879280819</v>
      </c>
      <c r="E387" s="11">
        <f>(testdata[[#This Row],[e1]]-E386)*k+E386</f>
        <v>269.21821191084257</v>
      </c>
      <c r="F387" s="1">
        <f>(testdata[[#This Row],[e2]]-F386)*k+F386</f>
        <v>267.8612663168928</v>
      </c>
      <c r="G387" s="1">
        <f>(testdata[[#This Row],[e3]]-G386)*k+G386</f>
        <v>266.76371754238755</v>
      </c>
      <c r="H387" s="1">
        <f>(testdata[[#This Row],[e4]]-H386)*k+H386</f>
        <v>266.07584957032947</v>
      </c>
      <c r="I387" s="1">
        <f>(testdata[[#This Row],[e5]]-I386)*k+I386</f>
        <v>265.79795542767727</v>
      </c>
      <c r="J387" s="8">
        <f>vf_C1*testdata[[#This Row],[e6]]+vf_C2*testdata[[#This Row],[e5]]+vf_C3*testdata[[#This Row],[e4]]+vf_C4*testdata[[#This Row],[e3]]</f>
        <v>270.76824901470422</v>
      </c>
    </row>
    <row r="388" spans="1:10" x14ac:dyDescent="0.25">
      <c r="A388" s="5">
        <v>387</v>
      </c>
      <c r="B388" s="2">
        <v>43298</v>
      </c>
      <c r="C388" s="1">
        <v>272.43</v>
      </c>
      <c r="D388" s="11">
        <f>(testdata[[#This Row],[close]]-D387)*k +D387</f>
        <v>271.16191252853878</v>
      </c>
      <c r="E388" s="11">
        <f>(testdata[[#This Row],[e1]]-E387)*k+E387</f>
        <v>269.86611211674131</v>
      </c>
      <c r="F388" s="1">
        <f>(testdata[[#This Row],[e2]]-F387)*k+F387</f>
        <v>268.52954825017565</v>
      </c>
      <c r="G388" s="1">
        <f>(testdata[[#This Row],[e3]]-G387)*k+G387</f>
        <v>267.35232777831692</v>
      </c>
      <c r="H388" s="1">
        <f>(testdata[[#This Row],[e4]]-H387)*k+H387</f>
        <v>266.50134230632528</v>
      </c>
      <c r="I388" s="1">
        <f>(testdata[[#This Row],[e5]]-I387)*k+I387</f>
        <v>266.03241772055992</v>
      </c>
      <c r="J388" s="8">
        <f>vf_C1*testdata[[#This Row],[e6]]+vf_C2*testdata[[#This Row],[e5]]+vf_C3*testdata[[#This Row],[e4]]+vf_C4*testdata[[#This Row],[e3]]</f>
        <v>271.4621284118623</v>
      </c>
    </row>
    <row r="389" spans="1:10" x14ac:dyDescent="0.25">
      <c r="A389" s="5">
        <v>388</v>
      </c>
      <c r="B389" s="2">
        <v>43299</v>
      </c>
      <c r="C389" s="1">
        <v>273</v>
      </c>
      <c r="D389" s="11">
        <f>(testdata[[#This Row],[close]]-D388)*k +D388</f>
        <v>271.77460835235917</v>
      </c>
      <c r="E389" s="11">
        <f>(testdata[[#This Row],[e1]]-E388)*k+E388</f>
        <v>270.50227752861394</v>
      </c>
      <c r="F389" s="1">
        <f>(testdata[[#This Row],[e2]]-F388)*k+F388</f>
        <v>269.18712467632173</v>
      </c>
      <c r="G389" s="1">
        <f>(testdata[[#This Row],[e3]]-G388)*k+G388</f>
        <v>267.96392674431854</v>
      </c>
      <c r="H389" s="1">
        <f>(testdata[[#This Row],[e4]]-H388)*k+H388</f>
        <v>266.98887045232306</v>
      </c>
      <c r="I389" s="1">
        <f>(testdata[[#This Row],[e5]]-I388)*k+I388</f>
        <v>266.3512352978143</v>
      </c>
      <c r="J389" s="8">
        <f>vf_C1*testdata[[#This Row],[e6]]+vf_C2*testdata[[#This Row],[e5]]+vf_C3*testdata[[#This Row],[e4]]+vf_C4*testdata[[#This Row],[e3]]</f>
        <v>272.0899856767046</v>
      </c>
    </row>
    <row r="390" spans="1:10" x14ac:dyDescent="0.25">
      <c r="A390" s="5">
        <v>389</v>
      </c>
      <c r="B390" s="2">
        <v>43300</v>
      </c>
      <c r="C390" s="1">
        <v>271.97000000000003</v>
      </c>
      <c r="D390" s="11">
        <f>(testdata[[#This Row],[close]]-D389)*k +D389</f>
        <v>271.83973890157279</v>
      </c>
      <c r="E390" s="11">
        <f>(testdata[[#This Row],[e1]]-E389)*k+E389</f>
        <v>270.94809798626687</v>
      </c>
      <c r="F390" s="1">
        <f>(testdata[[#This Row],[e2]]-F389)*k+F389</f>
        <v>269.77411577963676</v>
      </c>
      <c r="G390" s="1">
        <f>(testdata[[#This Row],[e3]]-G389)*k+G389</f>
        <v>268.56732308942463</v>
      </c>
      <c r="H390" s="1">
        <f>(testdata[[#This Row],[e4]]-H389)*k+H389</f>
        <v>267.51502133135693</v>
      </c>
      <c r="I390" s="1">
        <f>(testdata[[#This Row],[e5]]-I389)*k+I389</f>
        <v>266.73916397566182</v>
      </c>
      <c r="J390" s="8">
        <f>vf_C1*testdata[[#This Row],[e6]]+vf_C2*testdata[[#This Row],[e5]]+vf_C3*testdata[[#This Row],[e4]]+vf_C4*testdata[[#This Row],[e3]]</f>
        <v>272.49365205904633</v>
      </c>
    </row>
    <row r="391" spans="1:10" x14ac:dyDescent="0.25">
      <c r="A391" s="5">
        <v>390</v>
      </c>
      <c r="B391" s="2">
        <v>43301</v>
      </c>
      <c r="C391" s="1">
        <v>271.66000000000003</v>
      </c>
      <c r="D391" s="11">
        <f>(testdata[[#This Row],[close]]-D390)*k +D390</f>
        <v>271.77982593438185</v>
      </c>
      <c r="E391" s="11">
        <f>(testdata[[#This Row],[e1]]-E390)*k+E390</f>
        <v>271.22534063563853</v>
      </c>
      <c r="F391" s="1">
        <f>(testdata[[#This Row],[e2]]-F390)*k+F390</f>
        <v>270.257857398304</v>
      </c>
      <c r="G391" s="1">
        <f>(testdata[[#This Row],[e3]]-G390)*k+G390</f>
        <v>269.13083452571777</v>
      </c>
      <c r="H391" s="1">
        <f>(testdata[[#This Row],[e4]]-H390)*k+H390</f>
        <v>268.05362572947723</v>
      </c>
      <c r="I391" s="1">
        <f>(testdata[[#This Row],[e5]]-I390)*k+I390</f>
        <v>267.17731789360028</v>
      </c>
      <c r="J391" s="8">
        <f>vf_C1*testdata[[#This Row],[e6]]+vf_C2*testdata[[#This Row],[e5]]+vf_C3*testdata[[#This Row],[e4]]+vf_C4*testdata[[#This Row],[e3]]</f>
        <v>272.64600932174517</v>
      </c>
    </row>
    <row r="392" spans="1:10" x14ac:dyDescent="0.25">
      <c r="A392" s="5">
        <v>391</v>
      </c>
      <c r="B392" s="2">
        <v>43304</v>
      </c>
      <c r="C392" s="1">
        <v>272.16000000000003</v>
      </c>
      <c r="D392" s="11">
        <f>(testdata[[#This Row],[close]]-D391)*k +D391</f>
        <v>271.90655062292126</v>
      </c>
      <c r="E392" s="11">
        <f>(testdata[[#This Row],[e1]]-E391)*k+E391</f>
        <v>271.45241063139946</v>
      </c>
      <c r="F392" s="1">
        <f>(testdata[[#This Row],[e2]]-F391)*k+F391</f>
        <v>270.65604180933582</v>
      </c>
      <c r="G392" s="1">
        <f>(testdata[[#This Row],[e3]]-G391)*k+G391</f>
        <v>269.63923695359045</v>
      </c>
      <c r="H392" s="1">
        <f>(testdata[[#This Row],[e4]]-H391)*k+H391</f>
        <v>268.58216280418162</v>
      </c>
      <c r="I392" s="1">
        <f>(testdata[[#This Row],[e5]]-I391)*k+I391</f>
        <v>267.64559953046074</v>
      </c>
      <c r="J392" s="8">
        <f>vf_C1*testdata[[#This Row],[e6]]+vf_C2*testdata[[#This Row],[e5]]+vf_C3*testdata[[#This Row],[e4]]+vf_C4*testdata[[#This Row],[e3]]</f>
        <v>272.67698854662808</v>
      </c>
    </row>
    <row r="393" spans="1:10" x14ac:dyDescent="0.25">
      <c r="A393" s="5">
        <v>392</v>
      </c>
      <c r="B393" s="2">
        <v>43305</v>
      </c>
      <c r="C393" s="1">
        <v>273.52999999999997</v>
      </c>
      <c r="D393" s="11">
        <f>(testdata[[#This Row],[close]]-D392)*k +D392</f>
        <v>272.44770041528085</v>
      </c>
      <c r="E393" s="11">
        <f>(testdata[[#This Row],[e1]]-E392)*k+E392</f>
        <v>271.78417389269327</v>
      </c>
      <c r="F393" s="1">
        <f>(testdata[[#This Row],[e2]]-F392)*k+F392</f>
        <v>271.03208583712166</v>
      </c>
      <c r="G393" s="1">
        <f>(testdata[[#This Row],[e3]]-G392)*k+G392</f>
        <v>270.1035199147675</v>
      </c>
      <c r="H393" s="1">
        <f>(testdata[[#This Row],[e4]]-H392)*k+H392</f>
        <v>269.0892818410436</v>
      </c>
      <c r="I393" s="1">
        <f>(testdata[[#This Row],[e5]]-I392)*k+I392</f>
        <v>268.12682696732168</v>
      </c>
      <c r="J393" s="8">
        <f>vf_C1*testdata[[#This Row],[e6]]+vf_C2*testdata[[#This Row],[e5]]+vf_C3*testdata[[#This Row],[e4]]+vf_C4*testdata[[#This Row],[e3]]</f>
        <v>272.80898902603121</v>
      </c>
    </row>
    <row r="394" spans="1:10" x14ac:dyDescent="0.25">
      <c r="A394" s="5">
        <v>393</v>
      </c>
      <c r="B394" s="2">
        <v>43306</v>
      </c>
      <c r="C394" s="1">
        <v>275.87</v>
      </c>
      <c r="D394" s="11">
        <f>(testdata[[#This Row],[close]]-D393)*k +D393</f>
        <v>273.58846694352059</v>
      </c>
      <c r="E394" s="11">
        <f>(testdata[[#This Row],[e1]]-E393)*k+E393</f>
        <v>272.38560490963573</v>
      </c>
      <c r="F394" s="1">
        <f>(testdata[[#This Row],[e2]]-F393)*k+F393</f>
        <v>271.483258861293</v>
      </c>
      <c r="G394" s="1">
        <f>(testdata[[#This Row],[e3]]-G393)*k+G393</f>
        <v>270.56343289694269</v>
      </c>
      <c r="H394" s="1">
        <f>(testdata[[#This Row],[e4]]-H393)*k+H393</f>
        <v>269.5806655263433</v>
      </c>
      <c r="I394" s="1">
        <f>(testdata[[#This Row],[e5]]-I393)*k+I393</f>
        <v>268.61143982032888</v>
      </c>
      <c r="J394" s="8">
        <f>vf_C1*testdata[[#This Row],[e6]]+vf_C2*testdata[[#This Row],[e5]]+vf_C3*testdata[[#This Row],[e4]]+vf_C4*testdata[[#This Row],[e3]]</f>
        <v>273.29613582594607</v>
      </c>
    </row>
    <row r="395" spans="1:10" x14ac:dyDescent="0.25">
      <c r="A395" s="5">
        <v>394</v>
      </c>
      <c r="B395" s="2">
        <v>43307</v>
      </c>
      <c r="C395" s="1">
        <v>275.20999999999998</v>
      </c>
      <c r="D395" s="11">
        <f>(testdata[[#This Row],[close]]-D394)*k +D394</f>
        <v>274.12897796234705</v>
      </c>
      <c r="E395" s="11">
        <f>(testdata[[#This Row],[e1]]-E394)*k+E394</f>
        <v>272.96672926053952</v>
      </c>
      <c r="F395" s="1">
        <f>(testdata[[#This Row],[e2]]-F394)*k+F394</f>
        <v>271.97774899437519</v>
      </c>
      <c r="G395" s="1">
        <f>(testdata[[#This Row],[e3]]-G394)*k+G394</f>
        <v>271.03487159608687</v>
      </c>
      <c r="H395" s="1">
        <f>(testdata[[#This Row],[e4]]-H394)*k+H394</f>
        <v>270.06540088292451</v>
      </c>
      <c r="I395" s="1">
        <f>(testdata[[#This Row],[e5]]-I394)*k+I394</f>
        <v>269.09609350786076</v>
      </c>
      <c r="J395" s="8">
        <f>vf_C1*testdata[[#This Row],[e6]]+vf_C2*testdata[[#This Row],[e5]]+vf_C3*testdata[[#This Row],[e4]]+vf_C4*testdata[[#This Row],[e3]]</f>
        <v>273.90952182594606</v>
      </c>
    </row>
    <row r="396" spans="1:10" x14ac:dyDescent="0.25">
      <c r="A396" s="5">
        <v>395</v>
      </c>
      <c r="B396" s="2">
        <v>43308</v>
      </c>
      <c r="C396" s="1">
        <v>273.35000000000002</v>
      </c>
      <c r="D396" s="11">
        <f>(testdata[[#This Row],[close]]-D395)*k +D395</f>
        <v>273.86931864156469</v>
      </c>
      <c r="E396" s="11">
        <f>(testdata[[#This Row],[e1]]-E395)*k+E395</f>
        <v>273.26759238754789</v>
      </c>
      <c r="F396" s="1">
        <f>(testdata[[#This Row],[e2]]-F395)*k+F395</f>
        <v>272.40769679209944</v>
      </c>
      <c r="G396" s="1">
        <f>(testdata[[#This Row],[e3]]-G395)*k+G395</f>
        <v>271.49247999475773</v>
      </c>
      <c r="H396" s="1">
        <f>(testdata[[#This Row],[e4]]-H395)*k+H395</f>
        <v>270.54109392020223</v>
      </c>
      <c r="I396" s="1">
        <f>(testdata[[#This Row],[e5]]-I395)*k+I395</f>
        <v>269.5777603119746</v>
      </c>
      <c r="J396" s="8">
        <f>vf_C1*testdata[[#This Row],[e6]]+vf_C2*testdata[[#This Row],[e5]]+vf_C3*testdata[[#This Row],[e4]]+vf_C4*testdata[[#This Row],[e3]]</f>
        <v>274.26817517097766</v>
      </c>
    </row>
    <row r="397" spans="1:10" x14ac:dyDescent="0.25">
      <c r="A397" s="5">
        <v>396</v>
      </c>
      <c r="B397" s="2">
        <v>43311</v>
      </c>
      <c r="C397" s="1">
        <v>271.92</v>
      </c>
      <c r="D397" s="11">
        <f>(testdata[[#This Row],[close]]-D396)*k +D396</f>
        <v>273.21954576104315</v>
      </c>
      <c r="E397" s="11">
        <f>(testdata[[#This Row],[e1]]-E396)*k+E396</f>
        <v>273.25157684537965</v>
      </c>
      <c r="F397" s="1">
        <f>(testdata[[#This Row],[e2]]-F396)*k+F396</f>
        <v>272.68899014319283</v>
      </c>
      <c r="G397" s="1">
        <f>(testdata[[#This Row],[e3]]-G396)*k+G396</f>
        <v>271.89131671090274</v>
      </c>
      <c r="H397" s="1">
        <f>(testdata[[#This Row],[e4]]-H396)*k+H396</f>
        <v>270.99116818376905</v>
      </c>
      <c r="I397" s="1">
        <f>(testdata[[#This Row],[e5]]-I396)*k+I396</f>
        <v>270.04889626923944</v>
      </c>
      <c r="J397" s="8">
        <f>vf_C1*testdata[[#This Row],[e6]]+vf_C2*testdata[[#This Row],[e5]]+vf_C3*testdata[[#This Row],[e4]]+vf_C4*testdata[[#This Row],[e3]]</f>
        <v>274.19276532592744</v>
      </c>
    </row>
    <row r="398" spans="1:10" x14ac:dyDescent="0.25">
      <c r="A398" s="5">
        <v>397</v>
      </c>
      <c r="B398" s="2">
        <v>43312</v>
      </c>
      <c r="C398" s="1">
        <v>273.26</v>
      </c>
      <c r="D398" s="11">
        <f>(testdata[[#This Row],[close]]-D397)*k +D397</f>
        <v>273.23303050736212</v>
      </c>
      <c r="E398" s="11">
        <f>(testdata[[#This Row],[e1]]-E397)*k+E397</f>
        <v>273.24539473270715</v>
      </c>
      <c r="F398" s="1">
        <f>(testdata[[#This Row],[e2]]-F397)*k+F397</f>
        <v>272.87445833969758</v>
      </c>
      <c r="G398" s="1">
        <f>(testdata[[#This Row],[e3]]-G397)*k+G397</f>
        <v>272.21903058716771</v>
      </c>
      <c r="H398" s="1">
        <f>(testdata[[#This Row],[e4]]-H397)*k+H397</f>
        <v>271.40045565156862</v>
      </c>
      <c r="I398" s="1">
        <f>(testdata[[#This Row],[e5]]-I397)*k+I397</f>
        <v>270.49941606334914</v>
      </c>
      <c r="J398" s="8">
        <f>vf_C1*testdata[[#This Row],[e6]]+vf_C2*testdata[[#This Row],[e5]]+vf_C3*testdata[[#This Row],[e4]]+vf_C4*testdata[[#This Row],[e3]]</f>
        <v>273.98335615295468</v>
      </c>
    </row>
    <row r="399" spans="1:10" x14ac:dyDescent="0.25">
      <c r="A399" s="5">
        <v>398</v>
      </c>
      <c r="B399" s="2">
        <v>43313</v>
      </c>
      <c r="C399" s="1">
        <v>272.81</v>
      </c>
      <c r="D399" s="11">
        <f>(testdata[[#This Row],[close]]-D398)*k +D398</f>
        <v>273.09202033824141</v>
      </c>
      <c r="E399" s="11">
        <f>(testdata[[#This Row],[e1]]-E398)*k+E398</f>
        <v>273.19426993455193</v>
      </c>
      <c r="F399" s="1">
        <f>(testdata[[#This Row],[e2]]-F398)*k+F398</f>
        <v>272.98106220464905</v>
      </c>
      <c r="G399" s="1">
        <f>(testdata[[#This Row],[e3]]-G398)*k+G398</f>
        <v>272.47304112632816</v>
      </c>
      <c r="H399" s="1">
        <f>(testdata[[#This Row],[e4]]-H398)*k+H398</f>
        <v>271.75798414315511</v>
      </c>
      <c r="I399" s="1">
        <f>(testdata[[#This Row],[e5]]-I398)*k+I398</f>
        <v>270.91893875661782</v>
      </c>
      <c r="J399" s="8">
        <f>vf_C1*testdata[[#This Row],[e6]]+vf_C2*testdata[[#This Row],[e5]]+vf_C3*testdata[[#This Row],[e4]]+vf_C4*testdata[[#This Row],[e3]]</f>
        <v>273.71507839597984</v>
      </c>
    </row>
    <row r="400" spans="1:10" x14ac:dyDescent="0.25">
      <c r="A400" s="5">
        <v>399</v>
      </c>
      <c r="B400" s="2">
        <v>43314</v>
      </c>
      <c r="C400" s="1">
        <v>274.29000000000002</v>
      </c>
      <c r="D400" s="11">
        <f>(testdata[[#This Row],[close]]-D399)*k +D399</f>
        <v>273.49134689216095</v>
      </c>
      <c r="E400" s="11">
        <f>(testdata[[#This Row],[e1]]-E399)*k+E399</f>
        <v>273.29329558708827</v>
      </c>
      <c r="F400" s="1">
        <f>(testdata[[#This Row],[e2]]-F399)*k+F399</f>
        <v>273.08513999879546</v>
      </c>
      <c r="G400" s="1">
        <f>(testdata[[#This Row],[e3]]-G399)*k+G399</f>
        <v>272.67707408381727</v>
      </c>
      <c r="H400" s="1">
        <f>(testdata[[#This Row],[e4]]-H399)*k+H399</f>
        <v>272.06434745670919</v>
      </c>
      <c r="I400" s="1">
        <f>(testdata[[#This Row],[e5]]-I399)*k+I399</f>
        <v>271.30074165664826</v>
      </c>
      <c r="J400" s="8">
        <f>vf_C1*testdata[[#This Row],[e6]]+vf_C2*testdata[[#This Row],[e5]]+vf_C3*testdata[[#This Row],[e4]]+vf_C4*testdata[[#This Row],[e3]]</f>
        <v>273.62278010548107</v>
      </c>
    </row>
    <row r="401" spans="1:10" x14ac:dyDescent="0.25">
      <c r="A401" s="5">
        <v>400</v>
      </c>
      <c r="B401" s="2">
        <v>43315</v>
      </c>
      <c r="C401" s="1">
        <v>275.47000000000003</v>
      </c>
      <c r="D401" s="11">
        <f>(testdata[[#This Row],[close]]-D400)*k +D400</f>
        <v>274.15089792810733</v>
      </c>
      <c r="E401" s="11">
        <f>(testdata[[#This Row],[e1]]-E400)*k+E400</f>
        <v>273.57916303409462</v>
      </c>
      <c r="F401" s="1">
        <f>(testdata[[#This Row],[e2]]-F400)*k+F400</f>
        <v>273.2498143438952</v>
      </c>
      <c r="G401" s="1">
        <f>(testdata[[#This Row],[e3]]-G400)*k+G400</f>
        <v>272.86798750384327</v>
      </c>
      <c r="H401" s="1">
        <f>(testdata[[#This Row],[e4]]-H400)*k+H400</f>
        <v>272.33222747242053</v>
      </c>
      <c r="I401" s="1">
        <f>(testdata[[#This Row],[e5]]-I400)*k+I400</f>
        <v>271.6445702619057</v>
      </c>
      <c r="J401" s="8">
        <f>vf_C1*testdata[[#This Row],[e6]]+vf_C2*testdata[[#This Row],[e5]]+vf_C3*testdata[[#This Row],[e4]]+vf_C4*testdata[[#This Row],[e3]]</f>
        <v>273.82467056447786</v>
      </c>
    </row>
    <row r="402" spans="1:10" x14ac:dyDescent="0.25">
      <c r="A402" s="5">
        <v>401</v>
      </c>
      <c r="B402" s="2">
        <v>43318</v>
      </c>
      <c r="C402" s="1">
        <v>276.48</v>
      </c>
      <c r="D402" s="11">
        <f>(testdata[[#This Row],[close]]-D401)*k +D401</f>
        <v>274.92726528540487</v>
      </c>
      <c r="E402" s="11">
        <f>(testdata[[#This Row],[e1]]-E401)*k+E401</f>
        <v>274.02853045119804</v>
      </c>
      <c r="F402" s="1">
        <f>(testdata[[#This Row],[e2]]-F401)*k+F401</f>
        <v>273.50938637966283</v>
      </c>
      <c r="G402" s="1">
        <f>(testdata[[#This Row],[e3]]-G401)*k+G401</f>
        <v>273.08178712911644</v>
      </c>
      <c r="H402" s="1">
        <f>(testdata[[#This Row],[e4]]-H401)*k+H401</f>
        <v>272.58208069131916</v>
      </c>
      <c r="I402" s="1">
        <f>(testdata[[#This Row],[e5]]-I401)*k+I401</f>
        <v>271.95707373837683</v>
      </c>
      <c r="J402" s="8">
        <f>vf_C1*testdata[[#This Row],[e6]]+vf_C2*testdata[[#This Row],[e5]]+vf_C3*testdata[[#This Row],[e4]]+vf_C4*testdata[[#This Row],[e3]]</f>
        <v>274.31959255201923</v>
      </c>
    </row>
    <row r="403" spans="1:10" x14ac:dyDescent="0.25">
      <c r="A403" s="5">
        <v>402</v>
      </c>
      <c r="B403" s="2">
        <v>43319</v>
      </c>
      <c r="C403" s="1">
        <v>277.39</v>
      </c>
      <c r="D403" s="11">
        <f>(testdata[[#This Row],[close]]-D402)*k +D402</f>
        <v>275.7481768569366</v>
      </c>
      <c r="E403" s="11">
        <f>(testdata[[#This Row],[e1]]-E402)*k+E402</f>
        <v>274.60174591977756</v>
      </c>
      <c r="F403" s="1">
        <f>(testdata[[#This Row],[e2]]-F402)*k+F402</f>
        <v>273.87350622636774</v>
      </c>
      <c r="G403" s="1">
        <f>(testdata[[#This Row],[e3]]-G402)*k+G402</f>
        <v>273.34569349486685</v>
      </c>
      <c r="H403" s="1">
        <f>(testdata[[#This Row],[e4]]-H402)*k+H402</f>
        <v>272.83661829250173</v>
      </c>
      <c r="I403" s="1">
        <f>(testdata[[#This Row],[e5]]-I402)*k+I402</f>
        <v>272.25025525641848</v>
      </c>
      <c r="J403" s="8">
        <f>vf_C1*testdata[[#This Row],[e6]]+vf_C2*testdata[[#This Row],[e5]]+vf_C3*testdata[[#This Row],[e4]]+vf_C4*testdata[[#This Row],[e3]]</f>
        <v>275.04239382980813</v>
      </c>
    </row>
    <row r="404" spans="1:10" x14ac:dyDescent="0.25">
      <c r="A404" s="5">
        <v>403</v>
      </c>
      <c r="B404" s="2">
        <v>43320</v>
      </c>
      <c r="C404" s="1">
        <v>277.27</v>
      </c>
      <c r="D404" s="11">
        <f>(testdata[[#This Row],[close]]-D403)*k +D403</f>
        <v>276.25545123795774</v>
      </c>
      <c r="E404" s="11">
        <f>(testdata[[#This Row],[e1]]-E403)*k+E403</f>
        <v>275.15298102583762</v>
      </c>
      <c r="F404" s="1">
        <f>(testdata[[#This Row],[e2]]-F403)*k+F403</f>
        <v>274.29999782619103</v>
      </c>
      <c r="G404" s="1">
        <f>(testdata[[#This Row],[e3]]-G403)*k+G403</f>
        <v>273.66379493864156</v>
      </c>
      <c r="H404" s="1">
        <f>(testdata[[#This Row],[e4]]-H403)*k+H403</f>
        <v>273.11234384121502</v>
      </c>
      <c r="I404" s="1">
        <f>(testdata[[#This Row],[e5]]-I403)*k+I403</f>
        <v>272.53761811801735</v>
      </c>
      <c r="J404" s="8">
        <f>vf_C1*testdata[[#This Row],[e6]]+vf_C2*testdata[[#This Row],[e5]]+vf_C3*testdata[[#This Row],[e4]]+vf_C4*testdata[[#This Row],[e3]]</f>
        <v>275.79766208217711</v>
      </c>
    </row>
    <row r="405" spans="1:10" x14ac:dyDescent="0.25">
      <c r="A405" s="5">
        <v>404</v>
      </c>
      <c r="B405" s="2">
        <v>43321</v>
      </c>
      <c r="C405" s="1">
        <v>276.89999999999998</v>
      </c>
      <c r="D405" s="11">
        <f>(testdata[[#This Row],[close]]-D404)*k +D404</f>
        <v>276.47030082530517</v>
      </c>
      <c r="E405" s="11">
        <f>(testdata[[#This Row],[e1]]-E404)*k+E404</f>
        <v>275.59208762566016</v>
      </c>
      <c r="F405" s="1">
        <f>(testdata[[#This Row],[e2]]-F404)*k+F404</f>
        <v>274.73069442601405</v>
      </c>
      <c r="G405" s="1">
        <f>(testdata[[#This Row],[e3]]-G404)*k+G404</f>
        <v>274.01942810109904</v>
      </c>
      <c r="H405" s="1">
        <f>(testdata[[#This Row],[e4]]-H404)*k+H404</f>
        <v>273.41470526117638</v>
      </c>
      <c r="I405" s="1">
        <f>(testdata[[#This Row],[e5]]-I404)*k+I404</f>
        <v>272.82998049907036</v>
      </c>
      <c r="J405" s="8">
        <f>vf_C1*testdata[[#This Row],[e6]]+vf_C2*testdata[[#This Row],[e5]]+vf_C3*testdata[[#This Row],[e4]]+vf_C4*testdata[[#This Row],[e3]]</f>
        <v>276.41065770593559</v>
      </c>
    </row>
    <row r="406" spans="1:10" x14ac:dyDescent="0.25">
      <c r="A406" s="5">
        <v>405</v>
      </c>
      <c r="B406" s="2">
        <v>43322</v>
      </c>
      <c r="C406" s="1">
        <v>275.04000000000002</v>
      </c>
      <c r="D406" s="11">
        <f>(testdata[[#This Row],[close]]-D405)*k +D405</f>
        <v>275.99353388353677</v>
      </c>
      <c r="E406" s="11">
        <f>(testdata[[#This Row],[e1]]-E405)*k+E405</f>
        <v>275.72590304495236</v>
      </c>
      <c r="F406" s="1">
        <f>(testdata[[#This Row],[e2]]-F405)*k+F405</f>
        <v>275.06243063232682</v>
      </c>
      <c r="G406" s="1">
        <f>(testdata[[#This Row],[e3]]-G405)*k+G405</f>
        <v>274.36709561150832</v>
      </c>
      <c r="H406" s="1">
        <f>(testdata[[#This Row],[e4]]-H405)*k+H405</f>
        <v>273.73216871128704</v>
      </c>
      <c r="I406" s="1">
        <f>(testdata[[#This Row],[e5]]-I405)*k+I405</f>
        <v>273.13070990314259</v>
      </c>
      <c r="J406" s="8">
        <f>vf_C1*testdata[[#This Row],[e6]]+vf_C2*testdata[[#This Row],[e5]]+vf_C3*testdata[[#This Row],[e4]]+vf_C4*testdata[[#This Row],[e3]]</f>
        <v>276.62067454310613</v>
      </c>
    </row>
    <row r="407" spans="1:10" x14ac:dyDescent="0.25">
      <c r="A407" s="5">
        <v>406</v>
      </c>
      <c r="B407" s="2">
        <v>43325</v>
      </c>
      <c r="C407" s="1">
        <v>274.01</v>
      </c>
      <c r="D407" s="11">
        <f>(testdata[[#This Row],[close]]-D406)*k +D406</f>
        <v>275.33235592235786</v>
      </c>
      <c r="E407" s="11">
        <f>(testdata[[#This Row],[e1]]-E406)*k+E406</f>
        <v>275.59472067075421</v>
      </c>
      <c r="F407" s="1">
        <f>(testdata[[#This Row],[e2]]-F406)*k+F406</f>
        <v>275.23986064513593</v>
      </c>
      <c r="G407" s="1">
        <f>(testdata[[#This Row],[e3]]-G406)*k+G406</f>
        <v>274.65801728938419</v>
      </c>
      <c r="H407" s="1">
        <f>(testdata[[#This Row],[e4]]-H406)*k+H406</f>
        <v>274.04078490398609</v>
      </c>
      <c r="I407" s="1">
        <f>(testdata[[#This Row],[e5]]-I406)*k+I406</f>
        <v>273.43406823675707</v>
      </c>
      <c r="J407" s="8">
        <f>vf_C1*testdata[[#This Row],[e6]]+vf_C2*testdata[[#This Row],[e5]]+vf_C3*testdata[[#This Row],[e4]]+vf_C4*testdata[[#This Row],[e3]]</f>
        <v>276.39396449013407</v>
      </c>
    </row>
    <row r="408" spans="1:10" x14ac:dyDescent="0.25">
      <c r="A408" s="5">
        <v>407</v>
      </c>
      <c r="B408" s="2">
        <v>43326</v>
      </c>
      <c r="C408" s="1">
        <v>275.76</v>
      </c>
      <c r="D408" s="11">
        <f>(testdata[[#This Row],[close]]-D407)*k +D407</f>
        <v>275.47490394823859</v>
      </c>
      <c r="E408" s="11">
        <f>(testdata[[#This Row],[e1]]-E407)*k+E407</f>
        <v>275.55478176324903</v>
      </c>
      <c r="F408" s="1">
        <f>(testdata[[#This Row],[e2]]-F407)*k+F407</f>
        <v>275.34483435117363</v>
      </c>
      <c r="G408" s="1">
        <f>(testdata[[#This Row],[e3]]-G407)*k+G407</f>
        <v>274.88695630998069</v>
      </c>
      <c r="H408" s="1">
        <f>(testdata[[#This Row],[e4]]-H407)*k+H407</f>
        <v>274.32284203931761</v>
      </c>
      <c r="I408" s="1">
        <f>(testdata[[#This Row],[e5]]-I407)*k+I407</f>
        <v>273.7303261709439</v>
      </c>
      <c r="J408" s="8">
        <f>vf_C1*testdata[[#This Row],[e6]]+vf_C2*testdata[[#This Row],[e5]]+vf_C3*testdata[[#This Row],[e4]]+vf_C4*testdata[[#This Row],[e3]]</f>
        <v>276.12351370166402</v>
      </c>
    </row>
    <row r="409" spans="1:10" x14ac:dyDescent="0.25">
      <c r="A409" s="5">
        <v>408</v>
      </c>
      <c r="B409" s="2">
        <v>43327</v>
      </c>
      <c r="C409" s="1">
        <v>273.7</v>
      </c>
      <c r="D409" s="11">
        <f>(testdata[[#This Row],[close]]-D408)*k +D408</f>
        <v>274.88326929882572</v>
      </c>
      <c r="E409" s="11">
        <f>(testdata[[#This Row],[e1]]-E408)*k+E408</f>
        <v>275.33094427510792</v>
      </c>
      <c r="F409" s="1">
        <f>(testdata[[#This Row],[e2]]-F408)*k+F408</f>
        <v>275.34020432581838</v>
      </c>
      <c r="G409" s="1">
        <f>(testdata[[#This Row],[e3]]-G408)*k+G408</f>
        <v>275.0380389819266</v>
      </c>
      <c r="H409" s="1">
        <f>(testdata[[#This Row],[e4]]-H408)*k+H408</f>
        <v>274.56124102018725</v>
      </c>
      <c r="I409" s="1">
        <f>(testdata[[#This Row],[e5]]-I408)*k+I408</f>
        <v>274.00729778735837</v>
      </c>
      <c r="J409" s="8">
        <f>vf_C1*testdata[[#This Row],[e6]]+vf_C2*testdata[[#This Row],[e5]]+vf_C3*testdata[[#This Row],[e4]]+vf_C4*testdata[[#This Row],[e3]]</f>
        <v>275.68460343981724</v>
      </c>
    </row>
    <row r="410" spans="1:10" x14ac:dyDescent="0.25">
      <c r="A410" s="5">
        <v>409</v>
      </c>
      <c r="B410" s="2">
        <v>43328</v>
      </c>
      <c r="C410" s="1">
        <v>275.91000000000003</v>
      </c>
      <c r="D410" s="11">
        <f>(testdata[[#This Row],[close]]-D409)*k +D409</f>
        <v>275.22551286588384</v>
      </c>
      <c r="E410" s="11">
        <f>(testdata[[#This Row],[e1]]-E409)*k+E409</f>
        <v>275.29580047203325</v>
      </c>
      <c r="F410" s="1">
        <f>(testdata[[#This Row],[e2]]-F409)*k+F409</f>
        <v>275.32540304122335</v>
      </c>
      <c r="G410" s="1">
        <f>(testdata[[#This Row],[e3]]-G409)*k+G409</f>
        <v>275.13382700169217</v>
      </c>
      <c r="H410" s="1">
        <f>(testdata[[#This Row],[e4]]-H409)*k+H409</f>
        <v>274.75210301402223</v>
      </c>
      <c r="I410" s="1">
        <f>(testdata[[#This Row],[e5]]-I409)*k+I409</f>
        <v>274.25556619624632</v>
      </c>
      <c r="J410" s="8">
        <f>vf_C1*testdata[[#This Row],[e6]]+vf_C2*testdata[[#This Row],[e5]]+vf_C3*testdata[[#This Row],[e4]]+vf_C4*testdata[[#This Row],[e3]]</f>
        <v>275.42235529498976</v>
      </c>
    </row>
    <row r="411" spans="1:10" x14ac:dyDescent="0.25">
      <c r="A411" s="5">
        <v>410</v>
      </c>
      <c r="B411" s="2">
        <v>43329</v>
      </c>
      <c r="C411" s="1">
        <v>276.89</v>
      </c>
      <c r="D411" s="11">
        <f>(testdata[[#This Row],[close]]-D410)*k +D410</f>
        <v>275.78034191058924</v>
      </c>
      <c r="E411" s="11">
        <f>(testdata[[#This Row],[e1]]-E410)*k+E410</f>
        <v>275.45731428488523</v>
      </c>
      <c r="F411" s="1">
        <f>(testdata[[#This Row],[e2]]-F410)*k+F410</f>
        <v>275.36937345577729</v>
      </c>
      <c r="G411" s="1">
        <f>(testdata[[#This Row],[e3]]-G410)*k+G410</f>
        <v>275.21234248638723</v>
      </c>
      <c r="H411" s="1">
        <f>(testdata[[#This Row],[e4]]-H410)*k+H410</f>
        <v>274.90551617147725</v>
      </c>
      <c r="I411" s="1">
        <f>(testdata[[#This Row],[e5]]-I410)*k+I410</f>
        <v>274.47221618798994</v>
      </c>
      <c r="J411" s="8">
        <f>vf_C1*testdata[[#This Row],[e6]]+vf_C2*testdata[[#This Row],[e5]]+vf_C3*testdata[[#This Row],[e4]]+vf_C4*testdata[[#This Row],[e3]]</f>
        <v>275.4709399983908</v>
      </c>
    </row>
    <row r="412" spans="1:10" x14ac:dyDescent="0.25">
      <c r="A412" s="5">
        <v>411</v>
      </c>
      <c r="B412" s="2">
        <v>43332</v>
      </c>
      <c r="C412" s="1">
        <v>277.48</v>
      </c>
      <c r="D412" s="11">
        <f>(testdata[[#This Row],[close]]-D411)*k +D411</f>
        <v>276.34689460705948</v>
      </c>
      <c r="E412" s="11">
        <f>(testdata[[#This Row],[e1]]-E411)*k+E411</f>
        <v>275.75384105894329</v>
      </c>
      <c r="F412" s="1">
        <f>(testdata[[#This Row],[e2]]-F411)*k+F411</f>
        <v>275.49752932349929</v>
      </c>
      <c r="G412" s="1">
        <f>(testdata[[#This Row],[e3]]-G411)*k+G411</f>
        <v>275.30740476542456</v>
      </c>
      <c r="H412" s="1">
        <f>(testdata[[#This Row],[e4]]-H411)*k+H411</f>
        <v>275.03947903612635</v>
      </c>
      <c r="I412" s="1">
        <f>(testdata[[#This Row],[e5]]-I411)*k+I411</f>
        <v>274.66130380403541</v>
      </c>
      <c r="J412" s="8">
        <f>vf_C1*testdata[[#This Row],[e6]]+vf_C2*testdata[[#This Row],[e5]]+vf_C3*testdata[[#This Row],[e4]]+vf_C4*testdata[[#This Row],[e3]]</f>
        <v>275.79355295148594</v>
      </c>
    </row>
    <row r="413" spans="1:10" x14ac:dyDescent="0.25">
      <c r="A413" s="5">
        <v>412</v>
      </c>
      <c r="B413" s="2">
        <v>43333</v>
      </c>
      <c r="C413" s="1">
        <v>278.13</v>
      </c>
      <c r="D413" s="11">
        <f>(testdata[[#This Row],[close]]-D412)*k +D412</f>
        <v>276.94126307137299</v>
      </c>
      <c r="E413" s="11">
        <f>(testdata[[#This Row],[e1]]-E412)*k+E412</f>
        <v>276.14964839641988</v>
      </c>
      <c r="F413" s="1">
        <f>(testdata[[#This Row],[e2]]-F412)*k+F412</f>
        <v>275.71490234780617</v>
      </c>
      <c r="G413" s="1">
        <f>(testdata[[#This Row],[e3]]-G412)*k+G412</f>
        <v>275.4432372928851</v>
      </c>
      <c r="H413" s="1">
        <f>(testdata[[#This Row],[e4]]-H412)*k+H412</f>
        <v>275.1740651217126</v>
      </c>
      <c r="I413" s="1">
        <f>(testdata[[#This Row],[e5]]-I412)*k+I412</f>
        <v>274.83222424326112</v>
      </c>
      <c r="J413" s="8">
        <f>vf_C1*testdata[[#This Row],[e6]]+vf_C2*testdata[[#This Row],[e5]]+vf_C3*testdata[[#This Row],[e4]]+vf_C4*testdata[[#This Row],[e3]]</f>
        <v>276.31484392797324</v>
      </c>
    </row>
    <row r="414" spans="1:10" x14ac:dyDescent="0.25">
      <c r="A414" s="5">
        <v>413</v>
      </c>
      <c r="B414" s="2">
        <v>43334</v>
      </c>
      <c r="C414" s="1">
        <v>277.95999999999998</v>
      </c>
      <c r="D414" s="11">
        <f>(testdata[[#This Row],[close]]-D413)*k +D413</f>
        <v>277.28084204758198</v>
      </c>
      <c r="E414" s="11">
        <f>(testdata[[#This Row],[e1]]-E413)*k+E413</f>
        <v>276.52671294680727</v>
      </c>
      <c r="F414" s="1">
        <f>(testdata[[#This Row],[e2]]-F413)*k+F413</f>
        <v>275.98550588080656</v>
      </c>
      <c r="G414" s="1">
        <f>(testdata[[#This Row],[e3]]-G413)*k+G413</f>
        <v>275.6239934888589</v>
      </c>
      <c r="H414" s="1">
        <f>(testdata[[#This Row],[e4]]-H413)*k+H413</f>
        <v>275.3240412440947</v>
      </c>
      <c r="I414" s="1">
        <f>(testdata[[#This Row],[e5]]-I413)*k+I413</f>
        <v>274.996163243539</v>
      </c>
      <c r="J414" s="8">
        <f>vf_C1*testdata[[#This Row],[e6]]+vf_C2*testdata[[#This Row],[e5]]+vf_C3*testdata[[#This Row],[e4]]+vf_C4*testdata[[#This Row],[e3]]</f>
        <v>276.86586898497649</v>
      </c>
    </row>
    <row r="415" spans="1:10" x14ac:dyDescent="0.25">
      <c r="A415" s="5">
        <v>414</v>
      </c>
      <c r="B415" s="2">
        <v>43335</v>
      </c>
      <c r="C415" s="1">
        <v>277.58999999999997</v>
      </c>
      <c r="D415" s="11">
        <f>(testdata[[#This Row],[close]]-D414)*k +D414</f>
        <v>277.38389469838796</v>
      </c>
      <c r="E415" s="11">
        <f>(testdata[[#This Row],[e1]]-E414)*k+E414</f>
        <v>276.81244019733418</v>
      </c>
      <c r="F415" s="1">
        <f>(testdata[[#This Row],[e2]]-F414)*k+F414</f>
        <v>276.26115065298245</v>
      </c>
      <c r="G415" s="1">
        <f>(testdata[[#This Row],[e3]]-G414)*k+G414</f>
        <v>275.83637921023342</v>
      </c>
      <c r="H415" s="1">
        <f>(testdata[[#This Row],[e4]]-H414)*k+H414</f>
        <v>275.49482056614096</v>
      </c>
      <c r="I415" s="1">
        <f>(testdata[[#This Row],[e5]]-I414)*k+I414</f>
        <v>275.16238235107301</v>
      </c>
      <c r="J415" s="8">
        <f>vf_C1*testdata[[#This Row],[e6]]+vf_C2*testdata[[#This Row],[e5]]+vf_C3*testdata[[#This Row],[e4]]+vf_C4*testdata[[#This Row],[e3]]</f>
        <v>277.30090717956432</v>
      </c>
    </row>
    <row r="416" spans="1:10" x14ac:dyDescent="0.25">
      <c r="A416" s="5">
        <v>415</v>
      </c>
      <c r="B416" s="2">
        <v>43336</v>
      </c>
      <c r="C416" s="1">
        <v>279.27</v>
      </c>
      <c r="D416" s="11">
        <f>(testdata[[#This Row],[close]]-D415)*k +D415</f>
        <v>278.01259646559197</v>
      </c>
      <c r="E416" s="11">
        <f>(testdata[[#This Row],[e1]]-E415)*k+E415</f>
        <v>277.21249228675345</v>
      </c>
      <c r="F416" s="1">
        <f>(testdata[[#This Row],[e2]]-F415)*k+F415</f>
        <v>276.5782645309061</v>
      </c>
      <c r="G416" s="1">
        <f>(testdata[[#This Row],[e3]]-G415)*k+G415</f>
        <v>276.08367431712429</v>
      </c>
      <c r="H416" s="1">
        <f>(testdata[[#This Row],[e4]]-H415)*k+H415</f>
        <v>275.69110514980207</v>
      </c>
      <c r="I416" s="1">
        <f>(testdata[[#This Row],[e5]]-I415)*k+I415</f>
        <v>275.33862328398271</v>
      </c>
      <c r="J416" s="8">
        <f>vf_C1*testdata[[#This Row],[e6]]+vf_C2*testdata[[#This Row],[e5]]+vf_C3*testdata[[#This Row],[e4]]+vf_C4*testdata[[#This Row],[e3]]</f>
        <v>277.78811819266343</v>
      </c>
    </row>
    <row r="417" spans="1:10" x14ac:dyDescent="0.25">
      <c r="A417" s="5">
        <v>416</v>
      </c>
      <c r="B417" s="2">
        <v>43339</v>
      </c>
      <c r="C417" s="1">
        <v>281.47000000000003</v>
      </c>
      <c r="D417" s="11">
        <f>(testdata[[#This Row],[close]]-D416)*k +D416</f>
        <v>279.16506431039465</v>
      </c>
      <c r="E417" s="11">
        <f>(testdata[[#This Row],[e1]]-E416)*k+E416</f>
        <v>277.86334962796718</v>
      </c>
      <c r="F417" s="1">
        <f>(testdata[[#This Row],[e2]]-F416)*k+F416</f>
        <v>277.00662622992644</v>
      </c>
      <c r="G417" s="1">
        <f>(testdata[[#This Row],[e3]]-G416)*k+G416</f>
        <v>276.39132495472501</v>
      </c>
      <c r="H417" s="1">
        <f>(testdata[[#This Row],[e4]]-H416)*k+H416</f>
        <v>275.92451175144305</v>
      </c>
      <c r="I417" s="1">
        <f>(testdata[[#This Row],[e5]]-I416)*k+I416</f>
        <v>275.53391943980284</v>
      </c>
      <c r="J417" s="8">
        <f>vf_C1*testdata[[#This Row],[e6]]+vf_C2*testdata[[#This Row],[e5]]+vf_C3*testdata[[#This Row],[e4]]+vf_C4*testdata[[#This Row],[e3]]</f>
        <v>278.54182401640628</v>
      </c>
    </row>
    <row r="418" spans="1:10" x14ac:dyDescent="0.25">
      <c r="A418" s="5">
        <v>417</v>
      </c>
      <c r="B418" s="2">
        <v>43340</v>
      </c>
      <c r="C418" s="1">
        <v>281.61</v>
      </c>
      <c r="D418" s="11">
        <f>(testdata[[#This Row],[close]]-D417)*k +D417</f>
        <v>279.98004287359646</v>
      </c>
      <c r="E418" s="11">
        <f>(testdata[[#This Row],[e1]]-E417)*k+E417</f>
        <v>278.56891404317696</v>
      </c>
      <c r="F418" s="1">
        <f>(testdata[[#This Row],[e2]]-F417)*k+F417</f>
        <v>277.5273888343433</v>
      </c>
      <c r="G418" s="1">
        <f>(testdata[[#This Row],[e3]]-G417)*k+G417</f>
        <v>276.77001291459777</v>
      </c>
      <c r="H418" s="1">
        <f>(testdata[[#This Row],[e4]]-H417)*k+H417</f>
        <v>276.2063454724946</v>
      </c>
      <c r="I418" s="1">
        <f>(testdata[[#This Row],[e5]]-I417)*k+I417</f>
        <v>275.7580614507001</v>
      </c>
      <c r="J418" s="8">
        <f>vf_C1*testdata[[#This Row],[e6]]+vf_C2*testdata[[#This Row],[e5]]+vf_C3*testdata[[#This Row],[e4]]+vf_C4*testdata[[#This Row],[e3]]</f>
        <v>279.42949522260847</v>
      </c>
    </row>
    <row r="419" spans="1:10" x14ac:dyDescent="0.25">
      <c r="A419" s="5">
        <v>418</v>
      </c>
      <c r="B419" s="2">
        <v>43341</v>
      </c>
      <c r="C419" s="1">
        <v>283.12</v>
      </c>
      <c r="D419" s="11">
        <f>(testdata[[#This Row],[close]]-D418)*k +D418</f>
        <v>281.02669524906429</v>
      </c>
      <c r="E419" s="11">
        <f>(testdata[[#This Row],[e1]]-E418)*k+E418</f>
        <v>279.38817444513938</v>
      </c>
      <c r="F419" s="1">
        <f>(testdata[[#This Row],[e2]]-F418)*k+F418</f>
        <v>278.14765070460868</v>
      </c>
      <c r="G419" s="1">
        <f>(testdata[[#This Row],[e3]]-G418)*k+G418</f>
        <v>277.22922551126806</v>
      </c>
      <c r="H419" s="1">
        <f>(testdata[[#This Row],[e4]]-H418)*k+H418</f>
        <v>276.54730548541909</v>
      </c>
      <c r="I419" s="1">
        <f>(testdata[[#This Row],[e5]]-I418)*k+I418</f>
        <v>276.02114279560641</v>
      </c>
      <c r="J419" s="8">
        <f>vf_C1*testdata[[#This Row],[e6]]+vf_C2*testdata[[#This Row],[e5]]+vf_C3*testdata[[#This Row],[e4]]+vf_C4*testdata[[#This Row],[e3]]</f>
        <v>280.45170271302595</v>
      </c>
    </row>
    <row r="420" spans="1:10" x14ac:dyDescent="0.25">
      <c r="A420" s="5">
        <v>419</v>
      </c>
      <c r="B420" s="2">
        <v>43342</v>
      </c>
      <c r="C420" s="1">
        <v>281.98</v>
      </c>
      <c r="D420" s="11">
        <f>(testdata[[#This Row],[close]]-D419)*k +D419</f>
        <v>281.34446349937622</v>
      </c>
      <c r="E420" s="11">
        <f>(testdata[[#This Row],[e1]]-E419)*k+E419</f>
        <v>280.04027079655168</v>
      </c>
      <c r="F420" s="1">
        <f>(testdata[[#This Row],[e2]]-F419)*k+F419</f>
        <v>278.77852406858966</v>
      </c>
      <c r="G420" s="1">
        <f>(testdata[[#This Row],[e3]]-G419)*k+G419</f>
        <v>277.74565836370857</v>
      </c>
      <c r="H420" s="1">
        <f>(testdata[[#This Row],[e4]]-H419)*k+H419</f>
        <v>276.94675644484892</v>
      </c>
      <c r="I420" s="1">
        <f>(testdata[[#This Row],[e5]]-I419)*k+I419</f>
        <v>276.32968067868723</v>
      </c>
      <c r="J420" s="8">
        <f>vf_C1*testdata[[#This Row],[e6]]+vf_C2*testdata[[#This Row],[e5]]+vf_C3*testdata[[#This Row],[e4]]+vf_C4*testdata[[#This Row],[e3]]</f>
        <v>281.30935202252135</v>
      </c>
    </row>
    <row r="421" spans="1:10" x14ac:dyDescent="0.25">
      <c r="A421" s="5">
        <v>420</v>
      </c>
      <c r="B421" s="2">
        <v>43343</v>
      </c>
      <c r="C421" s="1">
        <v>281.98</v>
      </c>
      <c r="D421" s="11">
        <f>(testdata[[#This Row],[close]]-D420)*k +D420</f>
        <v>281.55630899958413</v>
      </c>
      <c r="E421" s="11">
        <f>(testdata[[#This Row],[e1]]-E420)*k+E420</f>
        <v>280.54561686422915</v>
      </c>
      <c r="F421" s="1">
        <f>(testdata[[#This Row],[e2]]-F420)*k+F420</f>
        <v>279.36755500046951</v>
      </c>
      <c r="G421" s="1">
        <f>(testdata[[#This Row],[e3]]-G420)*k+G420</f>
        <v>278.2862905759622</v>
      </c>
      <c r="H421" s="1">
        <f>(testdata[[#This Row],[e4]]-H420)*k+H420</f>
        <v>277.3932678218867</v>
      </c>
      <c r="I421" s="1">
        <f>(testdata[[#This Row],[e5]]-I420)*k+I420</f>
        <v>276.68420972642036</v>
      </c>
      <c r="J421" s="8">
        <f>vf_C1*testdata[[#This Row],[e6]]+vf_C2*testdata[[#This Row],[e5]]+vf_C3*testdata[[#This Row],[e4]]+vf_C4*testdata[[#This Row],[e3]]</f>
        <v>281.91639256252483</v>
      </c>
    </row>
    <row r="422" spans="1:10" x14ac:dyDescent="0.25">
      <c r="A422" s="5">
        <v>421</v>
      </c>
      <c r="B422" s="2">
        <v>43347</v>
      </c>
      <c r="C422" s="1">
        <v>281.5</v>
      </c>
      <c r="D422" s="11">
        <f>(testdata[[#This Row],[close]]-D421)*k +D421</f>
        <v>281.53753933305609</v>
      </c>
      <c r="E422" s="11">
        <f>(testdata[[#This Row],[e1]]-E421)*k+E421</f>
        <v>280.87625768717146</v>
      </c>
      <c r="F422" s="1">
        <f>(testdata[[#This Row],[e2]]-F421)*k+F421</f>
        <v>279.87045589603684</v>
      </c>
      <c r="G422" s="1">
        <f>(testdata[[#This Row],[e3]]-G421)*k+G421</f>
        <v>278.81434568265377</v>
      </c>
      <c r="H422" s="1">
        <f>(testdata[[#This Row],[e4]]-H421)*k+H421</f>
        <v>277.86696044214239</v>
      </c>
      <c r="I422" s="1">
        <f>(testdata[[#This Row],[e5]]-I421)*k+I421</f>
        <v>277.07845996499435</v>
      </c>
      <c r="J422" s="8">
        <f>vf_C1*testdata[[#This Row],[e6]]+vf_C2*testdata[[#This Row],[e5]]+vf_C3*testdata[[#This Row],[e4]]+vf_C4*testdata[[#This Row],[e3]]</f>
        <v>282.23090824612405</v>
      </c>
    </row>
    <row r="423" spans="1:10" x14ac:dyDescent="0.25">
      <c r="A423" s="5">
        <v>422</v>
      </c>
      <c r="B423" s="2">
        <v>43348</v>
      </c>
      <c r="C423" s="1">
        <v>280.74</v>
      </c>
      <c r="D423" s="11">
        <f>(testdata[[#This Row],[close]]-D422)*k +D422</f>
        <v>281.27169288870408</v>
      </c>
      <c r="E423" s="11">
        <f>(testdata[[#This Row],[e1]]-E422)*k+E422</f>
        <v>281.00806942101565</v>
      </c>
      <c r="F423" s="1">
        <f>(testdata[[#This Row],[e2]]-F422)*k+F422</f>
        <v>280.24966040436311</v>
      </c>
      <c r="G423" s="1">
        <f>(testdata[[#This Row],[e3]]-G422)*k+G422</f>
        <v>279.29278392322357</v>
      </c>
      <c r="H423" s="1">
        <f>(testdata[[#This Row],[e4]]-H422)*k+H422</f>
        <v>278.34223493583613</v>
      </c>
      <c r="I423" s="1">
        <f>(testdata[[#This Row],[e5]]-I422)*k+I422</f>
        <v>277.49971828860828</v>
      </c>
      <c r="J423" s="8">
        <f>vf_C1*testdata[[#This Row],[e6]]+vf_C2*testdata[[#This Row],[e5]]+vf_C3*testdata[[#This Row],[e4]]+vf_C4*testdata[[#This Row],[e3]]</f>
        <v>282.23351766825408</v>
      </c>
    </row>
    <row r="424" spans="1:10" x14ac:dyDescent="0.25">
      <c r="A424" s="5">
        <v>423</v>
      </c>
      <c r="B424" s="2">
        <v>43349</v>
      </c>
      <c r="C424" s="1">
        <v>279.89999999999998</v>
      </c>
      <c r="D424" s="11">
        <f>(testdata[[#This Row],[close]]-D423)*k +D423</f>
        <v>280.81446192580273</v>
      </c>
      <c r="E424" s="11">
        <f>(testdata[[#This Row],[e1]]-E423)*k+E423</f>
        <v>280.94353358927799</v>
      </c>
      <c r="F424" s="1">
        <f>(testdata[[#This Row],[e2]]-F423)*k+F423</f>
        <v>280.48095146600139</v>
      </c>
      <c r="G424" s="1">
        <f>(testdata[[#This Row],[e3]]-G423)*k+G423</f>
        <v>279.68883977081617</v>
      </c>
      <c r="H424" s="1">
        <f>(testdata[[#This Row],[e4]]-H423)*k+H423</f>
        <v>278.79110321416283</v>
      </c>
      <c r="I424" s="1">
        <f>(testdata[[#This Row],[e5]]-I423)*k+I423</f>
        <v>277.93017993045981</v>
      </c>
      <c r="J424" s="8">
        <f>vf_C1*testdata[[#This Row],[e6]]+vf_C2*testdata[[#This Row],[e5]]+vf_C3*testdata[[#This Row],[e4]]+vf_C4*testdata[[#This Row],[e3]]</f>
        <v>281.94026119942669</v>
      </c>
    </row>
    <row r="425" spans="1:10" x14ac:dyDescent="0.25">
      <c r="A425" s="5">
        <v>424</v>
      </c>
      <c r="B425" s="2">
        <v>43350</v>
      </c>
      <c r="C425" s="1">
        <v>279.35000000000002</v>
      </c>
      <c r="D425" s="11">
        <f>(testdata[[#This Row],[close]]-D424)*k +D424</f>
        <v>280.32630795053518</v>
      </c>
      <c r="E425" s="11">
        <f>(testdata[[#This Row],[e1]]-E424)*k+E424</f>
        <v>280.73779170969704</v>
      </c>
      <c r="F425" s="1">
        <f>(testdata[[#This Row],[e2]]-F424)*k+F424</f>
        <v>280.5665648805666</v>
      </c>
      <c r="G425" s="1">
        <f>(testdata[[#This Row],[e3]]-G424)*k+G424</f>
        <v>279.98141480739963</v>
      </c>
      <c r="H425" s="1">
        <f>(testdata[[#This Row],[e4]]-H424)*k+H424</f>
        <v>279.18787374524175</v>
      </c>
      <c r="I425" s="1">
        <f>(testdata[[#This Row],[e5]]-I424)*k+I424</f>
        <v>278.34941120205377</v>
      </c>
      <c r="J425" s="8">
        <f>vf_C1*testdata[[#This Row],[e6]]+vf_C2*testdata[[#This Row],[e5]]+vf_C3*testdata[[#This Row],[e4]]+vf_C4*testdata[[#This Row],[e3]]</f>
        <v>281.43297523917022</v>
      </c>
    </row>
    <row r="426" spans="1:10" x14ac:dyDescent="0.25">
      <c r="A426" s="5">
        <v>425</v>
      </c>
      <c r="B426" s="2">
        <v>43353</v>
      </c>
      <c r="C426" s="1">
        <v>279.83999999999997</v>
      </c>
      <c r="D426" s="11">
        <f>(testdata[[#This Row],[close]]-D425)*k +D425</f>
        <v>280.1642053003568</v>
      </c>
      <c r="E426" s="11">
        <f>(testdata[[#This Row],[e1]]-E425)*k+E425</f>
        <v>280.54659623991694</v>
      </c>
      <c r="F426" s="1">
        <f>(testdata[[#This Row],[e2]]-F425)*k+F425</f>
        <v>280.55990866701671</v>
      </c>
      <c r="G426" s="1">
        <f>(testdata[[#This Row],[e3]]-G425)*k+G425</f>
        <v>280.17424609393868</v>
      </c>
      <c r="H426" s="1">
        <f>(testdata[[#This Row],[e4]]-H425)*k+H425</f>
        <v>279.51666452814072</v>
      </c>
      <c r="I426" s="1">
        <f>(testdata[[#This Row],[e5]]-I425)*k+I425</f>
        <v>278.73849564408278</v>
      </c>
      <c r="J426" s="8">
        <f>vf_C1*testdata[[#This Row],[e6]]+vf_C2*testdata[[#This Row],[e5]]+vf_C3*testdata[[#This Row],[e4]]+vf_C4*testdata[[#This Row],[e3]]</f>
        <v>280.91817238684257</v>
      </c>
    </row>
    <row r="427" spans="1:10" x14ac:dyDescent="0.25">
      <c r="A427" s="5">
        <v>426</v>
      </c>
      <c r="B427" s="2">
        <v>43354</v>
      </c>
      <c r="C427" s="1">
        <v>280.76</v>
      </c>
      <c r="D427" s="11">
        <f>(testdata[[#This Row],[close]]-D426)*k +D426</f>
        <v>280.3628035335712</v>
      </c>
      <c r="E427" s="11">
        <f>(testdata[[#This Row],[e1]]-E426)*k+E426</f>
        <v>280.48533200446838</v>
      </c>
      <c r="F427" s="1">
        <f>(testdata[[#This Row],[e2]]-F426)*k+F426</f>
        <v>280.53504977950058</v>
      </c>
      <c r="G427" s="1">
        <f>(testdata[[#This Row],[e3]]-G426)*k+G426</f>
        <v>280.29451398912596</v>
      </c>
      <c r="H427" s="1">
        <f>(testdata[[#This Row],[e4]]-H426)*k+H426</f>
        <v>279.77594768180245</v>
      </c>
      <c r="I427" s="1">
        <f>(testdata[[#This Row],[e5]]-I426)*k+I426</f>
        <v>279.08431298998931</v>
      </c>
      <c r="J427" s="8">
        <f>vf_C1*testdata[[#This Row],[e6]]+vf_C2*testdata[[#This Row],[e5]]+vf_C3*testdata[[#This Row],[e4]]+vf_C4*testdata[[#This Row],[e3]]</f>
        <v>280.59546806793878</v>
      </c>
    </row>
    <row r="428" spans="1:10" x14ac:dyDescent="0.25">
      <c r="A428" s="5">
        <v>427</v>
      </c>
      <c r="B428" s="2">
        <v>43355</v>
      </c>
      <c r="C428" s="1">
        <v>280.83</v>
      </c>
      <c r="D428" s="11">
        <f>(testdata[[#This Row],[close]]-D427)*k +D427</f>
        <v>280.51853568904744</v>
      </c>
      <c r="E428" s="11">
        <f>(testdata[[#This Row],[e1]]-E427)*k+E427</f>
        <v>280.49639989932808</v>
      </c>
      <c r="F428" s="1">
        <f>(testdata[[#This Row],[e2]]-F427)*k+F427</f>
        <v>280.52216648610977</v>
      </c>
      <c r="G428" s="1">
        <f>(testdata[[#This Row],[e3]]-G427)*k+G427</f>
        <v>280.37039815478721</v>
      </c>
      <c r="H428" s="1">
        <f>(testdata[[#This Row],[e4]]-H427)*k+H427</f>
        <v>279.97409783946404</v>
      </c>
      <c r="I428" s="1">
        <f>(testdata[[#This Row],[e5]]-I427)*k+I427</f>
        <v>279.38090793981422</v>
      </c>
      <c r="J428" s="8">
        <f>vf_C1*testdata[[#This Row],[e6]]+vf_C2*testdata[[#This Row],[e5]]+vf_C3*testdata[[#This Row],[e4]]+vf_C4*testdata[[#This Row],[e3]]</f>
        <v>280.46507662231807</v>
      </c>
    </row>
    <row r="429" spans="1:10" x14ac:dyDescent="0.25">
      <c r="A429" s="5">
        <v>428</v>
      </c>
      <c r="B429" s="2">
        <v>43356</v>
      </c>
      <c r="C429" s="1">
        <v>282.49</v>
      </c>
      <c r="D429" s="11">
        <f>(testdata[[#This Row],[close]]-D428)*k +D428</f>
        <v>281.17569045936494</v>
      </c>
      <c r="E429" s="11">
        <f>(testdata[[#This Row],[e1]]-E428)*k+E428</f>
        <v>280.72283008600704</v>
      </c>
      <c r="F429" s="1">
        <f>(testdata[[#This Row],[e2]]-F428)*k+F428</f>
        <v>280.58905435274221</v>
      </c>
      <c r="G429" s="1">
        <f>(testdata[[#This Row],[e3]]-G428)*k+G428</f>
        <v>280.44328355410556</v>
      </c>
      <c r="H429" s="1">
        <f>(testdata[[#This Row],[e4]]-H428)*k+H428</f>
        <v>280.1304930776779</v>
      </c>
      <c r="I429" s="1">
        <f>(testdata[[#This Row],[e5]]-I428)*k+I428</f>
        <v>279.63076965243545</v>
      </c>
      <c r="J429" s="8">
        <f>vf_C1*testdata[[#This Row],[e6]]+vf_C2*testdata[[#This Row],[e5]]+vf_C3*testdata[[#This Row],[e4]]+vf_C4*testdata[[#This Row],[e3]]</f>
        <v>280.65648435548746</v>
      </c>
    </row>
    <row r="430" spans="1:10" x14ac:dyDescent="0.25">
      <c r="A430" s="5">
        <v>429</v>
      </c>
      <c r="B430" s="2">
        <v>43357</v>
      </c>
      <c r="C430" s="1">
        <v>282.54000000000002</v>
      </c>
      <c r="D430" s="11">
        <f>(testdata[[#This Row],[close]]-D429)*k +D429</f>
        <v>281.63046030624332</v>
      </c>
      <c r="E430" s="11">
        <f>(testdata[[#This Row],[e1]]-E429)*k+E429</f>
        <v>281.02537349275246</v>
      </c>
      <c r="F430" s="1">
        <f>(testdata[[#This Row],[e2]]-F429)*k+F429</f>
        <v>280.73449406607898</v>
      </c>
      <c r="G430" s="1">
        <f>(testdata[[#This Row],[e3]]-G429)*k+G429</f>
        <v>280.54035372476335</v>
      </c>
      <c r="H430" s="1">
        <f>(testdata[[#This Row],[e4]]-H429)*k+H429</f>
        <v>280.26711329337303</v>
      </c>
      <c r="I430" s="1">
        <f>(testdata[[#This Row],[e5]]-I429)*k+I429</f>
        <v>279.84288419941464</v>
      </c>
      <c r="J430" s="8">
        <f>vf_C1*testdata[[#This Row],[e6]]+vf_C2*testdata[[#This Row],[e5]]+vf_C3*testdata[[#This Row],[e4]]+vf_C4*testdata[[#This Row],[e3]]</f>
        <v>281.0505694307974</v>
      </c>
    </row>
    <row r="431" spans="1:10" x14ac:dyDescent="0.25">
      <c r="A431" s="5">
        <v>430</v>
      </c>
      <c r="B431" s="2">
        <v>43360</v>
      </c>
      <c r="C431" s="1">
        <v>281.04000000000002</v>
      </c>
      <c r="D431" s="11">
        <f>(testdata[[#This Row],[close]]-D430)*k +D430</f>
        <v>281.4336402041622</v>
      </c>
      <c r="E431" s="11">
        <f>(testdata[[#This Row],[e1]]-E430)*k+E430</f>
        <v>281.16146239655569</v>
      </c>
      <c r="F431" s="1">
        <f>(testdata[[#This Row],[e2]]-F430)*k+F430</f>
        <v>280.87681684290453</v>
      </c>
      <c r="G431" s="1">
        <f>(testdata[[#This Row],[e3]]-G430)*k+G430</f>
        <v>280.6525080974771</v>
      </c>
      <c r="H431" s="1">
        <f>(testdata[[#This Row],[e4]]-H430)*k+H430</f>
        <v>280.39557822807438</v>
      </c>
      <c r="I431" s="1">
        <f>(testdata[[#This Row],[e5]]-I430)*k+I430</f>
        <v>280.0271155423012</v>
      </c>
      <c r="J431" s="8">
        <f>vf_C1*testdata[[#This Row],[e6]]+vf_C2*testdata[[#This Row],[e5]]+vf_C3*testdata[[#This Row],[e4]]+vf_C4*testdata[[#This Row],[e3]]</f>
        <v>281.32697886655023</v>
      </c>
    </row>
    <row r="432" spans="1:10" x14ac:dyDescent="0.25">
      <c r="A432" s="5">
        <v>431</v>
      </c>
      <c r="B432" s="2">
        <v>43361</v>
      </c>
      <c r="C432" s="1">
        <v>282.57</v>
      </c>
      <c r="D432" s="11">
        <f>(testdata[[#This Row],[close]]-D431)*k +D431</f>
        <v>281.81242680277478</v>
      </c>
      <c r="E432" s="11">
        <f>(testdata[[#This Row],[e1]]-E431)*k+E431</f>
        <v>281.37845053196207</v>
      </c>
      <c r="F432" s="1">
        <f>(testdata[[#This Row],[e2]]-F431)*k+F431</f>
        <v>281.04402807259038</v>
      </c>
      <c r="G432" s="1">
        <f>(testdata[[#This Row],[e3]]-G431)*k+G431</f>
        <v>280.78301475584817</v>
      </c>
      <c r="H432" s="1">
        <f>(testdata[[#This Row],[e4]]-H431)*k+H431</f>
        <v>280.52472373733229</v>
      </c>
      <c r="I432" s="1">
        <f>(testdata[[#This Row],[e5]]-I431)*k+I431</f>
        <v>280.19298494064492</v>
      </c>
      <c r="J432" s="8">
        <f>vf_C1*testdata[[#This Row],[e6]]+vf_C2*testdata[[#This Row],[e5]]+vf_C3*testdata[[#This Row],[e4]]+vf_C4*testdata[[#This Row],[e3]]</f>
        <v>281.62228415234608</v>
      </c>
    </row>
    <row r="433" spans="1:10" x14ac:dyDescent="0.25">
      <c r="A433" s="5">
        <v>432</v>
      </c>
      <c r="B433" s="2">
        <v>43362</v>
      </c>
      <c r="C433" s="1">
        <v>282.87</v>
      </c>
      <c r="D433" s="11">
        <f>(testdata[[#This Row],[close]]-D432)*k +D432</f>
        <v>282.16495120184987</v>
      </c>
      <c r="E433" s="11">
        <f>(testdata[[#This Row],[e1]]-E432)*k+E432</f>
        <v>281.64061742192467</v>
      </c>
      <c r="F433" s="1">
        <f>(testdata[[#This Row],[e2]]-F432)*k+F432</f>
        <v>281.24289118903516</v>
      </c>
      <c r="G433" s="1">
        <f>(testdata[[#This Row],[e3]]-G432)*k+G432</f>
        <v>280.93630690024384</v>
      </c>
      <c r="H433" s="1">
        <f>(testdata[[#This Row],[e4]]-H432)*k+H432</f>
        <v>280.66191812496947</v>
      </c>
      <c r="I433" s="1">
        <f>(testdata[[#This Row],[e5]]-I432)*k+I432</f>
        <v>280.34929600208642</v>
      </c>
      <c r="J433" s="8">
        <f>vf_C1*testdata[[#This Row],[e6]]+vf_C2*testdata[[#This Row],[e5]]+vf_C3*testdata[[#This Row],[e4]]+vf_C4*testdata[[#This Row],[e3]]</f>
        <v>281.95820269973296</v>
      </c>
    </row>
    <row r="434" spans="1:10" x14ac:dyDescent="0.25">
      <c r="A434" s="5">
        <v>433</v>
      </c>
      <c r="B434" s="2">
        <v>43363</v>
      </c>
      <c r="C434" s="1">
        <v>285.16000000000003</v>
      </c>
      <c r="D434" s="11">
        <f>(testdata[[#This Row],[close]]-D433)*k +D433</f>
        <v>283.16330080123328</v>
      </c>
      <c r="E434" s="11">
        <f>(testdata[[#This Row],[e1]]-E433)*k+E433</f>
        <v>282.14817854836087</v>
      </c>
      <c r="F434" s="1">
        <f>(testdata[[#This Row],[e2]]-F433)*k+F433</f>
        <v>281.54465364214371</v>
      </c>
      <c r="G434" s="1">
        <f>(testdata[[#This Row],[e3]]-G433)*k+G433</f>
        <v>281.13908914754381</v>
      </c>
      <c r="H434" s="1">
        <f>(testdata[[#This Row],[e4]]-H433)*k+H433</f>
        <v>280.82097513249425</v>
      </c>
      <c r="I434" s="1">
        <f>(testdata[[#This Row],[e5]]-I433)*k+I433</f>
        <v>280.50652237888903</v>
      </c>
      <c r="J434" s="8">
        <f>vf_C1*testdata[[#This Row],[e6]]+vf_C2*testdata[[#This Row],[e5]]+vf_C3*testdata[[#This Row],[e4]]+vf_C4*testdata[[#This Row],[e3]]</f>
        <v>282.55363098755288</v>
      </c>
    </row>
    <row r="435" spans="1:10" x14ac:dyDescent="0.25">
      <c r="A435" s="5">
        <v>434</v>
      </c>
      <c r="B435" s="2">
        <v>43364</v>
      </c>
      <c r="C435" s="1">
        <v>284.89999999999998</v>
      </c>
      <c r="D435" s="11">
        <f>(testdata[[#This Row],[close]]-D434)*k +D434</f>
        <v>283.74220053415553</v>
      </c>
      <c r="E435" s="11">
        <f>(testdata[[#This Row],[e1]]-E434)*k+E434</f>
        <v>282.67951921029243</v>
      </c>
      <c r="F435" s="1">
        <f>(testdata[[#This Row],[e2]]-F434)*k+F434</f>
        <v>281.92294216485993</v>
      </c>
      <c r="G435" s="1">
        <f>(testdata[[#This Row],[e3]]-G434)*k+G434</f>
        <v>281.40037348664919</v>
      </c>
      <c r="H435" s="1">
        <f>(testdata[[#This Row],[e4]]-H434)*k+H434</f>
        <v>281.01410791721258</v>
      </c>
      <c r="I435" s="1">
        <f>(testdata[[#This Row],[e5]]-I434)*k+I434</f>
        <v>280.67571755833023</v>
      </c>
      <c r="J435" s="8">
        <f>vf_C1*testdata[[#This Row],[e6]]+vf_C2*testdata[[#This Row],[e5]]+vf_C3*testdata[[#This Row],[e4]]+vf_C4*testdata[[#This Row],[e3]]</f>
        <v>283.25103272808997</v>
      </c>
    </row>
    <row r="436" spans="1:10" x14ac:dyDescent="0.25">
      <c r="A436" s="5">
        <v>435</v>
      </c>
      <c r="B436" s="2">
        <v>43367</v>
      </c>
      <c r="C436" s="1">
        <v>283.95</v>
      </c>
      <c r="D436" s="11">
        <f>(testdata[[#This Row],[close]]-D435)*k +D435</f>
        <v>283.81146702277033</v>
      </c>
      <c r="E436" s="11">
        <f>(testdata[[#This Row],[e1]]-E435)*k+E435</f>
        <v>283.05683514778508</v>
      </c>
      <c r="F436" s="1">
        <f>(testdata[[#This Row],[e2]]-F435)*k+F435</f>
        <v>282.30090649250167</v>
      </c>
      <c r="G436" s="1">
        <f>(testdata[[#This Row],[e3]]-G435)*k+G435</f>
        <v>281.70055115526668</v>
      </c>
      <c r="H436" s="1">
        <f>(testdata[[#This Row],[e4]]-H435)*k+H435</f>
        <v>281.24292232989728</v>
      </c>
      <c r="I436" s="1">
        <f>(testdata[[#This Row],[e5]]-I435)*k+I435</f>
        <v>280.86478581551927</v>
      </c>
      <c r="J436" s="8">
        <f>vf_C1*testdata[[#This Row],[e6]]+vf_C2*testdata[[#This Row],[e5]]+vf_C3*testdata[[#This Row],[e4]]+vf_C4*testdata[[#This Row],[e3]]</f>
        <v>283.79315000403744</v>
      </c>
    </row>
    <row r="437" spans="1:10" x14ac:dyDescent="0.25">
      <c r="A437" s="5">
        <v>436</v>
      </c>
      <c r="B437" s="2">
        <v>43368</v>
      </c>
      <c r="C437" s="1">
        <v>283.69</v>
      </c>
      <c r="D437" s="11">
        <f>(testdata[[#This Row],[close]]-D436)*k +D436</f>
        <v>283.77097801518022</v>
      </c>
      <c r="E437" s="11">
        <f>(testdata[[#This Row],[e1]]-E436)*k+E436</f>
        <v>283.29488277025013</v>
      </c>
      <c r="F437" s="1">
        <f>(testdata[[#This Row],[e2]]-F436)*k+F436</f>
        <v>282.6322319184178</v>
      </c>
      <c r="G437" s="1">
        <f>(testdata[[#This Row],[e3]]-G436)*k+G436</f>
        <v>282.01111140965037</v>
      </c>
      <c r="H437" s="1">
        <f>(testdata[[#This Row],[e4]]-H436)*k+H436</f>
        <v>281.49898535648163</v>
      </c>
      <c r="I437" s="1">
        <f>(testdata[[#This Row],[e5]]-I436)*k+I436</f>
        <v>281.0761856625067</v>
      </c>
      <c r="J437" s="8">
        <f>vf_C1*testdata[[#This Row],[e6]]+vf_C2*testdata[[#This Row],[e5]]+vf_C3*testdata[[#This Row],[e4]]+vf_C4*testdata[[#This Row],[e3]]</f>
        <v>284.10355299362618</v>
      </c>
    </row>
    <row r="438" spans="1:10" x14ac:dyDescent="0.25">
      <c r="A438" s="5">
        <v>437</v>
      </c>
      <c r="B438" s="2">
        <v>43369</v>
      </c>
      <c r="C438" s="1">
        <v>282.83999999999997</v>
      </c>
      <c r="D438" s="11">
        <f>(testdata[[#This Row],[close]]-D437)*k +D437</f>
        <v>283.46065201012016</v>
      </c>
      <c r="E438" s="11">
        <f>(testdata[[#This Row],[e1]]-E437)*k+E437</f>
        <v>283.35013918354014</v>
      </c>
      <c r="F438" s="1">
        <f>(testdata[[#This Row],[e2]]-F437)*k+F437</f>
        <v>282.87153434012527</v>
      </c>
      <c r="G438" s="1">
        <f>(testdata[[#This Row],[e3]]-G437)*k+G437</f>
        <v>282.29791905314198</v>
      </c>
      <c r="H438" s="1">
        <f>(testdata[[#This Row],[e4]]-H437)*k+H437</f>
        <v>281.76529658870174</v>
      </c>
      <c r="I438" s="1">
        <f>(testdata[[#This Row],[e5]]-I437)*k+I437</f>
        <v>281.30588930457174</v>
      </c>
      <c r="J438" s="8">
        <f>vf_C1*testdata[[#This Row],[e6]]+vf_C2*testdata[[#This Row],[e5]]+vf_C3*testdata[[#This Row],[e4]]+vf_C4*testdata[[#This Row],[e3]]</f>
        <v>284.12533362321415</v>
      </c>
    </row>
    <row r="439" spans="1:10" x14ac:dyDescent="0.25">
      <c r="A439" s="5">
        <v>438</v>
      </c>
      <c r="B439" s="2">
        <v>43370</v>
      </c>
      <c r="C439" s="1">
        <v>283.63</v>
      </c>
      <c r="D439" s="11">
        <f>(testdata[[#This Row],[close]]-D438)*k +D438</f>
        <v>283.5171013400801</v>
      </c>
      <c r="E439" s="11">
        <f>(testdata[[#This Row],[e1]]-E438)*k+E438</f>
        <v>283.40579323572013</v>
      </c>
      <c r="F439" s="1">
        <f>(testdata[[#This Row],[e2]]-F438)*k+F438</f>
        <v>283.0496206386569</v>
      </c>
      <c r="G439" s="1">
        <f>(testdata[[#This Row],[e3]]-G438)*k+G438</f>
        <v>282.54848624831362</v>
      </c>
      <c r="H439" s="1">
        <f>(testdata[[#This Row],[e4]]-H438)*k+H438</f>
        <v>282.02635980857235</v>
      </c>
      <c r="I439" s="1">
        <f>(testdata[[#This Row],[e5]]-I438)*k+I438</f>
        <v>281.54604613923863</v>
      </c>
      <c r="J439" s="8">
        <f>vf_C1*testdata[[#This Row],[e6]]+vf_C2*testdata[[#This Row],[e5]]+vf_C3*testdata[[#This Row],[e4]]+vf_C4*testdata[[#This Row],[e3]]</f>
        <v>284.04960249256942</v>
      </c>
    </row>
    <row r="440" spans="1:10" x14ac:dyDescent="0.25">
      <c r="A440" s="5">
        <v>439</v>
      </c>
      <c r="B440" s="2">
        <v>43371</v>
      </c>
      <c r="C440" s="1">
        <v>283.66000000000003</v>
      </c>
      <c r="D440" s="11">
        <f>(testdata[[#This Row],[close]]-D439)*k +D439</f>
        <v>283.56473422672008</v>
      </c>
      <c r="E440" s="11">
        <f>(testdata[[#This Row],[e1]]-E439)*k+E439</f>
        <v>283.45877356605342</v>
      </c>
      <c r="F440" s="1">
        <f>(testdata[[#This Row],[e2]]-F439)*k+F439</f>
        <v>283.18600494778906</v>
      </c>
      <c r="G440" s="1">
        <f>(testdata[[#This Row],[e3]]-G439)*k+G439</f>
        <v>282.7609924814721</v>
      </c>
      <c r="H440" s="1">
        <f>(testdata[[#This Row],[e4]]-H439)*k+H439</f>
        <v>282.27123736620558</v>
      </c>
      <c r="I440" s="1">
        <f>(testdata[[#This Row],[e5]]-I439)*k+I439</f>
        <v>281.78777654822761</v>
      </c>
      <c r="J440" s="8">
        <f>vf_C1*testdata[[#This Row],[e6]]+vf_C2*testdata[[#This Row],[e5]]+vf_C3*testdata[[#This Row],[e4]]+vf_C4*testdata[[#This Row],[e3]]</f>
        <v>283.95899376053922</v>
      </c>
    </row>
    <row r="441" spans="1:10" x14ac:dyDescent="0.25">
      <c r="A441" s="5">
        <v>440</v>
      </c>
      <c r="B441" s="2">
        <v>43374</v>
      </c>
      <c r="C441" s="1">
        <v>284.64999999999998</v>
      </c>
      <c r="D441" s="11">
        <f>(testdata[[#This Row],[close]]-D440)*k +D440</f>
        <v>283.92648948448004</v>
      </c>
      <c r="E441" s="11">
        <f>(testdata[[#This Row],[e1]]-E440)*k+E440</f>
        <v>283.61467887219561</v>
      </c>
      <c r="F441" s="1">
        <f>(testdata[[#This Row],[e2]]-F440)*k+F440</f>
        <v>283.32889625592458</v>
      </c>
      <c r="G441" s="1">
        <f>(testdata[[#This Row],[e3]]-G440)*k+G440</f>
        <v>282.95029373962291</v>
      </c>
      <c r="H441" s="1">
        <f>(testdata[[#This Row],[e4]]-H440)*k+H440</f>
        <v>282.49758949067802</v>
      </c>
      <c r="I441" s="1">
        <f>(testdata[[#This Row],[e5]]-I440)*k+I440</f>
        <v>282.02438086237777</v>
      </c>
      <c r="J441" s="8">
        <f>vf_C1*testdata[[#This Row],[e6]]+vf_C2*testdata[[#This Row],[e5]]+vf_C3*testdata[[#This Row],[e4]]+vf_C4*testdata[[#This Row],[e3]]</f>
        <v>283.99664810099489</v>
      </c>
    </row>
    <row r="442" spans="1:10" x14ac:dyDescent="0.25">
      <c r="A442" s="5">
        <v>441</v>
      </c>
      <c r="B442" s="2">
        <v>43375</v>
      </c>
      <c r="C442" s="1">
        <v>284.48</v>
      </c>
      <c r="D442" s="11">
        <f>(testdata[[#This Row],[close]]-D441)*k +D441</f>
        <v>284.11099298965337</v>
      </c>
      <c r="E442" s="11">
        <f>(testdata[[#This Row],[e1]]-E441)*k+E441</f>
        <v>283.78011691134822</v>
      </c>
      <c r="F442" s="1">
        <f>(testdata[[#This Row],[e2]]-F441)*k+F441</f>
        <v>283.47930314106577</v>
      </c>
      <c r="G442" s="1">
        <f>(testdata[[#This Row],[e3]]-G441)*k+G441</f>
        <v>283.12663020677053</v>
      </c>
      <c r="H442" s="1">
        <f>(testdata[[#This Row],[e4]]-H441)*k+H441</f>
        <v>282.70726972937553</v>
      </c>
      <c r="I442" s="1">
        <f>(testdata[[#This Row],[e5]]-I441)*k+I441</f>
        <v>282.25201048471035</v>
      </c>
      <c r="J442" s="8">
        <f>vf_C1*testdata[[#This Row],[e6]]+vf_C2*testdata[[#This Row],[e5]]+vf_C3*testdata[[#This Row],[e4]]+vf_C4*testdata[[#This Row],[e3]]</f>
        <v>284.11132506461945</v>
      </c>
    </row>
    <row r="443" spans="1:10" x14ac:dyDescent="0.25">
      <c r="A443" s="5">
        <v>442</v>
      </c>
      <c r="B443" s="2">
        <v>43376</v>
      </c>
      <c r="C443" s="1">
        <v>284.64</v>
      </c>
      <c r="D443" s="11">
        <f>(testdata[[#This Row],[close]]-D442)*k +D442</f>
        <v>284.28732865976889</v>
      </c>
      <c r="E443" s="11">
        <f>(testdata[[#This Row],[e1]]-E442)*k+E442</f>
        <v>283.94918749415513</v>
      </c>
      <c r="F443" s="1">
        <f>(testdata[[#This Row],[e2]]-F442)*k+F442</f>
        <v>283.63593125876224</v>
      </c>
      <c r="G443" s="1">
        <f>(testdata[[#This Row],[e3]]-G442)*k+G442</f>
        <v>283.2963972241011</v>
      </c>
      <c r="H443" s="1">
        <f>(testdata[[#This Row],[e4]]-H442)*k+H442</f>
        <v>282.90364556095074</v>
      </c>
      <c r="I443" s="1">
        <f>(testdata[[#This Row],[e5]]-I442)*k+I442</f>
        <v>282.46922217679048</v>
      </c>
      <c r="J443" s="8">
        <f>vf_C1*testdata[[#This Row],[e6]]+vf_C2*testdata[[#This Row],[e5]]+vf_C3*testdata[[#This Row],[e4]]+vf_C4*testdata[[#This Row],[e3]]</f>
        <v>284.26676257140593</v>
      </c>
    </row>
    <row r="444" spans="1:10" x14ac:dyDescent="0.25">
      <c r="A444" s="5">
        <v>443</v>
      </c>
      <c r="B444" s="2">
        <v>43377</v>
      </c>
      <c r="C444" s="1">
        <v>282.41000000000003</v>
      </c>
      <c r="D444" s="11">
        <f>(testdata[[#This Row],[close]]-D443)*k +D443</f>
        <v>283.66155243984593</v>
      </c>
      <c r="E444" s="11">
        <f>(testdata[[#This Row],[e1]]-E443)*k+E443</f>
        <v>283.85330914271873</v>
      </c>
      <c r="F444" s="1">
        <f>(testdata[[#This Row],[e2]]-F443)*k+F443</f>
        <v>283.7083905534144</v>
      </c>
      <c r="G444" s="1">
        <f>(testdata[[#This Row],[e3]]-G443)*k+G443</f>
        <v>283.43372833387218</v>
      </c>
      <c r="H444" s="1">
        <f>(testdata[[#This Row],[e4]]-H443)*k+H443</f>
        <v>283.0803398185912</v>
      </c>
      <c r="I444" s="1">
        <f>(testdata[[#This Row],[e5]]-I443)*k+I443</f>
        <v>282.67292805739072</v>
      </c>
      <c r="J444" s="8">
        <f>vf_C1*testdata[[#This Row],[e6]]+vf_C2*testdata[[#This Row],[e5]]+vf_C3*testdata[[#This Row],[e4]]+vf_C4*testdata[[#This Row],[e3]]</f>
        <v>284.16098041362898</v>
      </c>
    </row>
    <row r="445" spans="1:10" x14ac:dyDescent="0.25">
      <c r="A445" s="5">
        <v>444</v>
      </c>
      <c r="B445" s="2">
        <v>43378</v>
      </c>
      <c r="C445" s="1">
        <v>280.83</v>
      </c>
      <c r="D445" s="11">
        <f>(testdata[[#This Row],[close]]-D444)*k +D444</f>
        <v>282.71770162656395</v>
      </c>
      <c r="E445" s="11">
        <f>(testdata[[#This Row],[e1]]-E444)*k+E444</f>
        <v>283.47477330400045</v>
      </c>
      <c r="F445" s="1">
        <f>(testdata[[#This Row],[e2]]-F444)*k+F444</f>
        <v>283.63051813694307</v>
      </c>
      <c r="G445" s="1">
        <f>(testdata[[#This Row],[e3]]-G444)*k+G444</f>
        <v>283.49932493489581</v>
      </c>
      <c r="H445" s="1">
        <f>(testdata[[#This Row],[e4]]-H444)*k+H444</f>
        <v>283.22000152402609</v>
      </c>
      <c r="I445" s="1">
        <f>(testdata[[#This Row],[e5]]-I444)*k+I444</f>
        <v>282.85528587960249</v>
      </c>
      <c r="J445" s="8">
        <f>vf_C1*testdata[[#This Row],[e6]]+vf_C2*testdata[[#This Row],[e5]]+vf_C3*testdata[[#This Row],[e4]]+vf_C4*testdata[[#This Row],[e3]]</f>
        <v>283.66675332875616</v>
      </c>
    </row>
    <row r="446" spans="1:10" x14ac:dyDescent="0.25">
      <c r="A446" s="5">
        <v>445</v>
      </c>
      <c r="B446" s="2">
        <v>43381</v>
      </c>
      <c r="C446" s="1">
        <v>280.83</v>
      </c>
      <c r="D446" s="11">
        <f>(testdata[[#This Row],[close]]-D445)*k +D445</f>
        <v>282.08846775104263</v>
      </c>
      <c r="E446" s="11">
        <f>(testdata[[#This Row],[e1]]-E445)*k+E445</f>
        <v>283.01267145301449</v>
      </c>
      <c r="F446" s="1">
        <f>(testdata[[#This Row],[e2]]-F445)*k+F445</f>
        <v>283.42456924230021</v>
      </c>
      <c r="G446" s="1">
        <f>(testdata[[#This Row],[e3]]-G445)*k+G445</f>
        <v>283.4744063706973</v>
      </c>
      <c r="H446" s="1">
        <f>(testdata[[#This Row],[e4]]-H445)*k+H445</f>
        <v>283.30480313958316</v>
      </c>
      <c r="I446" s="1">
        <f>(testdata[[#This Row],[e5]]-I445)*k+I445</f>
        <v>283.00512496626271</v>
      </c>
      <c r="J446" s="8">
        <f>vf_C1*testdata[[#This Row],[e6]]+vf_C2*testdata[[#This Row],[e5]]+vf_C3*testdata[[#This Row],[e4]]+vf_C4*testdata[[#This Row],[e3]]</f>
        <v>282.96668160604918</v>
      </c>
    </row>
    <row r="447" spans="1:10" x14ac:dyDescent="0.25">
      <c r="A447" s="5">
        <v>446</v>
      </c>
      <c r="B447" s="2">
        <v>43382</v>
      </c>
      <c r="C447" s="1">
        <v>280.42</v>
      </c>
      <c r="D447" s="11">
        <f>(testdata[[#This Row],[close]]-D446)*k +D446</f>
        <v>281.53231183402841</v>
      </c>
      <c r="E447" s="11">
        <f>(testdata[[#This Row],[e1]]-E446)*k+E446</f>
        <v>282.5192182466858</v>
      </c>
      <c r="F447" s="1">
        <f>(testdata[[#This Row],[e2]]-F446)*k+F446</f>
        <v>283.12278557709539</v>
      </c>
      <c r="G447" s="1">
        <f>(testdata[[#This Row],[e3]]-G446)*k+G446</f>
        <v>283.35719943949664</v>
      </c>
      <c r="H447" s="1">
        <f>(testdata[[#This Row],[e4]]-H446)*k+H446</f>
        <v>283.32226857288765</v>
      </c>
      <c r="I447" s="1">
        <f>(testdata[[#This Row],[e5]]-I446)*k+I446</f>
        <v>283.11083950180438</v>
      </c>
      <c r="J447" s="8">
        <f>vf_C1*testdata[[#This Row],[e6]]+vf_C2*testdata[[#This Row],[e5]]+vf_C3*testdata[[#This Row],[e4]]+vf_C4*testdata[[#This Row],[e3]]</f>
        <v>282.20273335649199</v>
      </c>
    </row>
    <row r="448" spans="1:10" x14ac:dyDescent="0.25">
      <c r="A448" s="5">
        <v>447</v>
      </c>
      <c r="B448" s="2">
        <v>43383</v>
      </c>
      <c r="C448" s="1">
        <v>271.54000000000002</v>
      </c>
      <c r="D448" s="11">
        <f>(testdata[[#This Row],[close]]-D447)*k +D447</f>
        <v>278.20154122268559</v>
      </c>
      <c r="E448" s="11">
        <f>(testdata[[#This Row],[e1]]-E447)*k+E447</f>
        <v>281.07999257201908</v>
      </c>
      <c r="F448" s="1">
        <f>(testdata[[#This Row],[e2]]-F447)*k+F447</f>
        <v>282.44185457540328</v>
      </c>
      <c r="G448" s="1">
        <f>(testdata[[#This Row],[e3]]-G447)*k+G447</f>
        <v>283.05208448479885</v>
      </c>
      <c r="H448" s="1">
        <f>(testdata[[#This Row],[e4]]-H447)*k+H447</f>
        <v>283.2322072101914</v>
      </c>
      <c r="I448" s="1">
        <f>(testdata[[#This Row],[e5]]-I447)*k+I447</f>
        <v>283.15129540460003</v>
      </c>
      <c r="J448" s="8">
        <f>vf_C1*testdata[[#This Row],[e6]]+vf_C2*testdata[[#This Row],[e5]]+vf_C3*testdata[[#This Row],[e4]]+vf_C4*testdata[[#This Row],[e3]]</f>
        <v>280.47012228520293</v>
      </c>
    </row>
    <row r="449" spans="1:10" x14ac:dyDescent="0.25">
      <c r="A449" s="5">
        <v>448</v>
      </c>
      <c r="B449" s="2">
        <v>43384</v>
      </c>
      <c r="C449" s="1">
        <v>265.56</v>
      </c>
      <c r="D449" s="11">
        <f>(testdata[[#This Row],[close]]-D448)*k +D448</f>
        <v>273.98769414845708</v>
      </c>
      <c r="E449" s="11">
        <f>(testdata[[#This Row],[e1]]-E448)*k+E448</f>
        <v>278.71589309749839</v>
      </c>
      <c r="F449" s="1">
        <f>(testdata[[#This Row],[e2]]-F448)*k+F448</f>
        <v>281.19986741610165</v>
      </c>
      <c r="G449" s="1">
        <f>(testdata[[#This Row],[e3]]-G448)*k+G448</f>
        <v>282.43467879523314</v>
      </c>
      <c r="H449" s="1">
        <f>(testdata[[#This Row],[e4]]-H448)*k+H448</f>
        <v>282.9663644052053</v>
      </c>
      <c r="I449" s="1">
        <f>(testdata[[#This Row],[e5]]-I448)*k+I448</f>
        <v>283.0896517381351</v>
      </c>
      <c r="J449" s="8">
        <f>vf_C1*testdata[[#This Row],[e6]]+vf_C2*testdata[[#This Row],[e5]]+vf_C3*testdata[[#This Row],[e4]]+vf_C4*testdata[[#This Row],[e3]]</f>
        <v>277.47207710946532</v>
      </c>
    </row>
    <row r="450" spans="1:10" x14ac:dyDescent="0.25">
      <c r="A450" s="5">
        <v>449</v>
      </c>
      <c r="B450" s="2">
        <v>43385</v>
      </c>
      <c r="C450" s="1">
        <v>269.25</v>
      </c>
      <c r="D450" s="11">
        <f>(testdata[[#This Row],[close]]-D449)*k +D449</f>
        <v>272.40846276563803</v>
      </c>
      <c r="E450" s="11">
        <f>(testdata[[#This Row],[e1]]-E449)*k+E449</f>
        <v>276.61341632021163</v>
      </c>
      <c r="F450" s="1">
        <f>(testdata[[#This Row],[e2]]-F449)*k+F449</f>
        <v>279.67105038413831</v>
      </c>
      <c r="G450" s="1">
        <f>(testdata[[#This Row],[e3]]-G449)*k+G449</f>
        <v>281.5134693248682</v>
      </c>
      <c r="H450" s="1">
        <f>(testdata[[#This Row],[e4]]-H449)*k+H449</f>
        <v>282.48206604509295</v>
      </c>
      <c r="I450" s="1">
        <f>(testdata[[#This Row],[e5]]-I449)*k+I449</f>
        <v>282.8871231737877</v>
      </c>
      <c r="J450" s="8">
        <f>vf_C1*testdata[[#This Row],[e6]]+vf_C2*testdata[[#This Row],[e5]]+vf_C3*testdata[[#This Row],[e4]]+vf_C4*testdata[[#This Row],[e3]]</f>
        <v>274.4110250027245</v>
      </c>
    </row>
    <row r="451" spans="1:10" x14ac:dyDescent="0.25">
      <c r="A451" s="5">
        <v>450</v>
      </c>
      <c r="B451" s="2">
        <v>43388</v>
      </c>
      <c r="C451" s="1">
        <v>267.74</v>
      </c>
      <c r="D451" s="11">
        <f>(testdata[[#This Row],[close]]-D450)*k +D450</f>
        <v>270.85230851042536</v>
      </c>
      <c r="E451" s="11">
        <f>(testdata[[#This Row],[e1]]-E450)*k+E450</f>
        <v>274.69304705028287</v>
      </c>
      <c r="F451" s="1">
        <f>(testdata[[#This Row],[e2]]-F450)*k+F450</f>
        <v>278.01171593951983</v>
      </c>
      <c r="G451" s="1">
        <f>(testdata[[#This Row],[e3]]-G450)*k+G450</f>
        <v>280.34621819641876</v>
      </c>
      <c r="H451" s="1">
        <f>(testdata[[#This Row],[e4]]-H450)*k+H450</f>
        <v>281.77011676220155</v>
      </c>
      <c r="I451" s="1">
        <f>(testdata[[#This Row],[e5]]-I450)*k+I450</f>
        <v>282.514787703259</v>
      </c>
      <c r="J451" s="8">
        <f>vf_C1*testdata[[#This Row],[e6]]+vf_C2*testdata[[#This Row],[e5]]+vf_C3*testdata[[#This Row],[e4]]+vf_C4*testdata[[#This Row],[e3]]</f>
        <v>271.69131178331941</v>
      </c>
    </row>
    <row r="452" spans="1:10" x14ac:dyDescent="0.25">
      <c r="A452" s="5">
        <v>451</v>
      </c>
      <c r="B452" s="2">
        <v>43389</v>
      </c>
      <c r="C452" s="1">
        <v>273.58999999999997</v>
      </c>
      <c r="D452" s="11">
        <f>(testdata[[#This Row],[close]]-D451)*k +D451</f>
        <v>271.76487234028355</v>
      </c>
      <c r="E452" s="11">
        <f>(testdata[[#This Row],[e1]]-E451)*k+E451</f>
        <v>273.71698881361641</v>
      </c>
      <c r="F452" s="1">
        <f>(testdata[[#This Row],[e2]]-F451)*k+F451</f>
        <v>276.58014023088538</v>
      </c>
      <c r="G452" s="1">
        <f>(testdata[[#This Row],[e3]]-G451)*k+G451</f>
        <v>279.09085887457428</v>
      </c>
      <c r="H452" s="1">
        <f>(testdata[[#This Row],[e4]]-H451)*k+H451</f>
        <v>280.87703079965911</v>
      </c>
      <c r="I452" s="1">
        <f>(testdata[[#This Row],[e5]]-I451)*k+I451</f>
        <v>281.96886873539239</v>
      </c>
      <c r="J452" s="8">
        <f>vf_C1*testdata[[#This Row],[e6]]+vf_C2*testdata[[#This Row],[e5]]+vf_C3*testdata[[#This Row],[e4]]+vf_C4*testdata[[#This Row],[e3]]</f>
        <v>270.23218443665701</v>
      </c>
    </row>
    <row r="453" spans="1:10" x14ac:dyDescent="0.25">
      <c r="A453" s="5">
        <v>452</v>
      </c>
      <c r="B453" s="2">
        <v>43390</v>
      </c>
      <c r="C453" s="1">
        <v>273.64</v>
      </c>
      <c r="D453" s="11">
        <f>(testdata[[#This Row],[close]]-D452)*k +D452</f>
        <v>272.38991489352236</v>
      </c>
      <c r="E453" s="11">
        <f>(testdata[[#This Row],[e1]]-E452)*k+E452</f>
        <v>273.27463084025175</v>
      </c>
      <c r="F453" s="1">
        <f>(testdata[[#This Row],[e2]]-F452)*k+F452</f>
        <v>275.47830376734083</v>
      </c>
      <c r="G453" s="1">
        <f>(testdata[[#This Row],[e3]]-G452)*k+G452</f>
        <v>277.88667383882978</v>
      </c>
      <c r="H453" s="1">
        <f>(testdata[[#This Row],[e4]]-H452)*k+H452</f>
        <v>279.88024514604933</v>
      </c>
      <c r="I453" s="1">
        <f>(testdata[[#This Row],[e5]]-I452)*k+I452</f>
        <v>281.27266087227804</v>
      </c>
      <c r="J453" s="8">
        <f>vf_C1*testdata[[#This Row],[e6]]+vf_C2*testdata[[#This Row],[e5]]+vf_C3*testdata[[#This Row],[e4]]+vf_C4*testdata[[#This Row],[e3]]</f>
        <v>269.87489282187357</v>
      </c>
    </row>
    <row r="454" spans="1:10" x14ac:dyDescent="0.25">
      <c r="A454" s="5">
        <v>453</v>
      </c>
      <c r="B454" s="2">
        <v>43391</v>
      </c>
      <c r="C454" s="1">
        <v>269.69</v>
      </c>
      <c r="D454" s="11">
        <f>(testdata[[#This Row],[close]]-D453)*k +D453</f>
        <v>271.48994326234822</v>
      </c>
      <c r="E454" s="11">
        <f>(testdata[[#This Row],[e1]]-E453)*k+E453</f>
        <v>272.67973498095057</v>
      </c>
      <c r="F454" s="1">
        <f>(testdata[[#This Row],[e2]]-F453)*k+F453</f>
        <v>274.54544750521075</v>
      </c>
      <c r="G454" s="1">
        <f>(testdata[[#This Row],[e3]]-G453)*k+G453</f>
        <v>276.77293172762342</v>
      </c>
      <c r="H454" s="1">
        <f>(testdata[[#This Row],[e4]]-H453)*k+H453</f>
        <v>278.84447400657405</v>
      </c>
      <c r="I454" s="1">
        <f>(testdata[[#This Row],[e5]]-I453)*k+I453</f>
        <v>280.46326525037671</v>
      </c>
      <c r="J454" s="8">
        <f>vf_C1*testdata[[#This Row],[e6]]+vf_C2*testdata[[#This Row],[e5]]+vf_C3*testdata[[#This Row],[e4]]+vf_C4*testdata[[#This Row],[e3]]</f>
        <v>269.74030149970326</v>
      </c>
    </row>
    <row r="455" spans="1:10" x14ac:dyDescent="0.25">
      <c r="A455" s="5">
        <v>454</v>
      </c>
      <c r="B455" s="2">
        <v>43392</v>
      </c>
      <c r="C455" s="1">
        <v>269.54000000000002</v>
      </c>
      <c r="D455" s="11">
        <f>(testdata[[#This Row],[close]]-D454)*k +D454</f>
        <v>270.8399621748988</v>
      </c>
      <c r="E455" s="11">
        <f>(testdata[[#This Row],[e1]]-E454)*k+E454</f>
        <v>272.06647737893331</v>
      </c>
      <c r="F455" s="1">
        <f>(testdata[[#This Row],[e2]]-F454)*k+F454</f>
        <v>273.71912412978492</v>
      </c>
      <c r="G455" s="1">
        <f>(testdata[[#This Row],[e3]]-G454)*k+G454</f>
        <v>275.75499586167723</v>
      </c>
      <c r="H455" s="1">
        <f>(testdata[[#This Row],[e4]]-H454)*k+H454</f>
        <v>277.81464795827509</v>
      </c>
      <c r="I455" s="1">
        <f>(testdata[[#This Row],[e5]]-I454)*k+I454</f>
        <v>279.58039281967615</v>
      </c>
      <c r="J455" s="8">
        <f>vf_C1*testdata[[#This Row],[e6]]+vf_C2*testdata[[#This Row],[e5]]+vf_C3*testdata[[#This Row],[e4]]+vf_C4*testdata[[#This Row],[e3]]</f>
        <v>269.58771747569472</v>
      </c>
    </row>
    <row r="456" spans="1:10" x14ac:dyDescent="0.25">
      <c r="A456" s="5">
        <v>455</v>
      </c>
      <c r="B456" s="2">
        <v>43395</v>
      </c>
      <c r="C456" s="1">
        <v>268.33</v>
      </c>
      <c r="D456" s="11">
        <f>(testdata[[#This Row],[close]]-D455)*k +D455</f>
        <v>270.00330811659921</v>
      </c>
      <c r="E456" s="11">
        <f>(testdata[[#This Row],[e1]]-E455)*k+E455</f>
        <v>271.37875429148863</v>
      </c>
      <c r="F456" s="1">
        <f>(testdata[[#This Row],[e2]]-F455)*k+F455</f>
        <v>272.93900085035284</v>
      </c>
      <c r="G456" s="1">
        <f>(testdata[[#This Row],[e3]]-G455)*k+G455</f>
        <v>274.81633085790241</v>
      </c>
      <c r="H456" s="1">
        <f>(testdata[[#This Row],[e4]]-H455)*k+H455</f>
        <v>276.81520892481751</v>
      </c>
      <c r="I456" s="1">
        <f>(testdata[[#This Row],[e5]]-I455)*k+I455</f>
        <v>278.65866485472327</v>
      </c>
      <c r="J456" s="8">
        <f>vf_C1*testdata[[#This Row],[e6]]+vf_C2*testdata[[#This Row],[e5]]+vf_C3*testdata[[#This Row],[e4]]+vf_C4*testdata[[#This Row],[e3]]</f>
        <v>269.27028425912272</v>
      </c>
    </row>
    <row r="457" spans="1:10" x14ac:dyDescent="0.25">
      <c r="A457" s="5">
        <v>456</v>
      </c>
      <c r="B457" s="2">
        <v>43396</v>
      </c>
      <c r="C457" s="1">
        <v>266.97000000000003</v>
      </c>
      <c r="D457" s="11">
        <f>(testdata[[#This Row],[close]]-D456)*k +D456</f>
        <v>268.99220541106615</v>
      </c>
      <c r="E457" s="11">
        <f>(testdata[[#This Row],[e1]]-E456)*k+E456</f>
        <v>270.58323799801445</v>
      </c>
      <c r="F457" s="1">
        <f>(testdata[[#This Row],[e2]]-F456)*k+F456</f>
        <v>272.15374656624005</v>
      </c>
      <c r="G457" s="1">
        <f>(testdata[[#This Row],[e3]]-G456)*k+G456</f>
        <v>273.92880276068161</v>
      </c>
      <c r="H457" s="1">
        <f>(testdata[[#This Row],[e4]]-H456)*k+H456</f>
        <v>275.85307353677223</v>
      </c>
      <c r="I457" s="1">
        <f>(testdata[[#This Row],[e5]]-I456)*k+I456</f>
        <v>277.72346774873961</v>
      </c>
      <c r="J457" s="8">
        <f>vf_C1*testdata[[#This Row],[e6]]+vf_C2*testdata[[#This Row],[e5]]+vf_C3*testdata[[#This Row],[e4]]+vf_C4*testdata[[#This Row],[e3]]</f>
        <v>268.71513425593685</v>
      </c>
    </row>
    <row r="458" spans="1:10" x14ac:dyDescent="0.25">
      <c r="A458" s="5">
        <v>457</v>
      </c>
      <c r="B458" s="2">
        <v>43397</v>
      </c>
      <c r="C458" s="1">
        <v>258.88</v>
      </c>
      <c r="D458" s="11">
        <f>(testdata[[#This Row],[close]]-D457)*k +D457</f>
        <v>265.6214702740441</v>
      </c>
      <c r="E458" s="11">
        <f>(testdata[[#This Row],[e1]]-E457)*k+E457</f>
        <v>268.92931542335765</v>
      </c>
      <c r="F458" s="1">
        <f>(testdata[[#This Row],[e2]]-F457)*k+F457</f>
        <v>271.07893618527925</v>
      </c>
      <c r="G458" s="1">
        <f>(testdata[[#This Row],[e3]]-G457)*k+G457</f>
        <v>272.97884723554751</v>
      </c>
      <c r="H458" s="1">
        <f>(testdata[[#This Row],[e4]]-H457)*k+H457</f>
        <v>274.89499810303067</v>
      </c>
      <c r="I458" s="1">
        <f>(testdata[[#This Row],[e5]]-I457)*k+I457</f>
        <v>276.78064453350328</v>
      </c>
      <c r="J458" s="8">
        <f>vf_C1*testdata[[#This Row],[e6]]+vf_C2*testdata[[#This Row],[e5]]+vf_C3*testdata[[#This Row],[e4]]+vf_C4*testdata[[#This Row],[e3]]</f>
        <v>267.12902879022113</v>
      </c>
    </row>
    <row r="459" spans="1:10" x14ac:dyDescent="0.25">
      <c r="A459" s="5">
        <v>458</v>
      </c>
      <c r="B459" s="2">
        <v>43398</v>
      </c>
      <c r="C459" s="1">
        <v>263.52</v>
      </c>
      <c r="D459" s="11">
        <f>(testdata[[#This Row],[close]]-D458)*k +D458</f>
        <v>264.92098018269604</v>
      </c>
      <c r="E459" s="11">
        <f>(testdata[[#This Row],[e1]]-E458)*k+E458</f>
        <v>267.59320367647047</v>
      </c>
      <c r="F459" s="1">
        <f>(testdata[[#This Row],[e2]]-F458)*k+F458</f>
        <v>269.91702534900963</v>
      </c>
      <c r="G459" s="1">
        <f>(testdata[[#This Row],[e3]]-G458)*k+G458</f>
        <v>271.9582399400349</v>
      </c>
      <c r="H459" s="1">
        <f>(testdata[[#This Row],[e4]]-H458)*k+H458</f>
        <v>273.91607871536542</v>
      </c>
      <c r="I459" s="1">
        <f>(testdata[[#This Row],[e5]]-I458)*k+I458</f>
        <v>275.82578926079066</v>
      </c>
      <c r="J459" s="8">
        <f>vf_C1*testdata[[#This Row],[e6]]+vf_C2*testdata[[#This Row],[e5]]+vf_C3*testdata[[#This Row],[e4]]+vf_C4*testdata[[#This Row],[e3]]</f>
        <v>265.49582233685965</v>
      </c>
    </row>
    <row r="460" spans="1:10" x14ac:dyDescent="0.25">
      <c r="A460" s="5">
        <v>459</v>
      </c>
      <c r="B460" s="2">
        <v>43399</v>
      </c>
      <c r="C460" s="1">
        <v>258.89</v>
      </c>
      <c r="D460" s="11">
        <f>(testdata[[#This Row],[close]]-D459)*k +D459</f>
        <v>262.91065345513067</v>
      </c>
      <c r="E460" s="11">
        <f>(testdata[[#This Row],[e1]]-E459)*k+E459</f>
        <v>266.03235360269053</v>
      </c>
      <c r="F460" s="1">
        <f>(testdata[[#This Row],[e2]]-F459)*k+F459</f>
        <v>268.62213476690329</v>
      </c>
      <c r="G460" s="1">
        <f>(testdata[[#This Row],[e3]]-G459)*k+G459</f>
        <v>270.84620488232434</v>
      </c>
      <c r="H460" s="1">
        <f>(testdata[[#This Row],[e4]]-H459)*k+H459</f>
        <v>272.89278743768506</v>
      </c>
      <c r="I460" s="1">
        <f>(testdata[[#This Row],[e5]]-I459)*k+I459</f>
        <v>274.84812198642214</v>
      </c>
      <c r="J460" s="8">
        <f>vf_C1*testdata[[#This Row],[e6]]+vf_C2*testdata[[#This Row],[e5]]+vf_C3*testdata[[#This Row],[e4]]+vf_C4*testdata[[#This Row],[e3]]</f>
        <v>263.66110064440159</v>
      </c>
    </row>
    <row r="461" spans="1:10" x14ac:dyDescent="0.25">
      <c r="A461" s="5">
        <v>460</v>
      </c>
      <c r="B461" s="2">
        <v>43402</v>
      </c>
      <c r="C461" s="1">
        <v>257.45</v>
      </c>
      <c r="D461" s="11">
        <f>(testdata[[#This Row],[close]]-D460)*k +D460</f>
        <v>261.0904356367538</v>
      </c>
      <c r="E461" s="11">
        <f>(testdata[[#This Row],[e1]]-E460)*k+E460</f>
        <v>264.38504761404494</v>
      </c>
      <c r="F461" s="1">
        <f>(testdata[[#This Row],[e2]]-F460)*k+F460</f>
        <v>267.20977238261719</v>
      </c>
      <c r="G461" s="1">
        <f>(testdata[[#This Row],[e3]]-G460)*k+G460</f>
        <v>269.63406071575531</v>
      </c>
      <c r="H461" s="1">
        <f>(testdata[[#This Row],[e4]]-H460)*k+H460</f>
        <v>271.80654519704183</v>
      </c>
      <c r="I461" s="1">
        <f>(testdata[[#This Row],[e5]]-I460)*k+I460</f>
        <v>273.83426305662869</v>
      </c>
      <c r="J461" s="8">
        <f>vf_C1*testdata[[#This Row],[e6]]+vf_C2*testdata[[#This Row],[e5]]+vf_C3*testdata[[#This Row],[e4]]+vf_C4*testdata[[#This Row],[e3]]</f>
        <v>261.71190145086325</v>
      </c>
    </row>
    <row r="462" spans="1:10" x14ac:dyDescent="0.25">
      <c r="A462" s="5">
        <v>461</v>
      </c>
      <c r="B462" s="2">
        <v>43403</v>
      </c>
      <c r="C462" s="1">
        <v>261.27</v>
      </c>
      <c r="D462" s="11">
        <f>(testdata[[#This Row],[close]]-D461)*k +D461</f>
        <v>261.15029042450254</v>
      </c>
      <c r="E462" s="11">
        <f>(testdata[[#This Row],[e1]]-E461)*k+E461</f>
        <v>263.30679521753081</v>
      </c>
      <c r="F462" s="1">
        <f>(testdata[[#This Row],[e2]]-F461)*k+F461</f>
        <v>265.90877999425504</v>
      </c>
      <c r="G462" s="1">
        <f>(testdata[[#This Row],[e3]]-G461)*k+G461</f>
        <v>268.39230047525524</v>
      </c>
      <c r="H462" s="1">
        <f>(testdata[[#This Row],[e4]]-H461)*k+H461</f>
        <v>270.66846362311298</v>
      </c>
      <c r="I462" s="1">
        <f>(testdata[[#This Row],[e5]]-I461)*k+I461</f>
        <v>272.7789965787901</v>
      </c>
      <c r="J462" s="8">
        <f>vf_C1*testdata[[#This Row],[e6]]+vf_C2*testdata[[#This Row],[e5]]+vf_C3*testdata[[#This Row],[e4]]+vf_C4*testdata[[#This Row],[e3]]</f>
        <v>260.37425929508527</v>
      </c>
    </row>
    <row r="463" spans="1:10" x14ac:dyDescent="0.25">
      <c r="A463" s="5">
        <v>462</v>
      </c>
      <c r="B463" s="2">
        <v>43404</v>
      </c>
      <c r="C463" s="1">
        <v>264.06</v>
      </c>
      <c r="D463" s="11">
        <f>(testdata[[#This Row],[close]]-D462)*k +D462</f>
        <v>262.12019361633503</v>
      </c>
      <c r="E463" s="11">
        <f>(testdata[[#This Row],[e1]]-E462)*k+E462</f>
        <v>262.91126135046557</v>
      </c>
      <c r="F463" s="1">
        <f>(testdata[[#This Row],[e2]]-F462)*k+F462</f>
        <v>264.90960711299186</v>
      </c>
      <c r="G463" s="1">
        <f>(testdata[[#This Row],[e3]]-G462)*k+G462</f>
        <v>267.23140268783413</v>
      </c>
      <c r="H463" s="1">
        <f>(testdata[[#This Row],[e4]]-H462)*k+H462</f>
        <v>269.5227766446867</v>
      </c>
      <c r="I463" s="1">
        <f>(testdata[[#This Row],[e5]]-I462)*k+I462</f>
        <v>271.69358993408895</v>
      </c>
      <c r="J463" s="8">
        <f>vf_C1*testdata[[#This Row],[e6]]+vf_C2*testdata[[#This Row],[e5]]+vf_C3*testdata[[#This Row],[e4]]+vf_C4*testdata[[#This Row],[e3]]</f>
        <v>260.02003432134347</v>
      </c>
    </row>
    <row r="464" spans="1:10" x14ac:dyDescent="0.25">
      <c r="A464" s="5">
        <v>463</v>
      </c>
      <c r="B464" s="2">
        <v>43405</v>
      </c>
      <c r="C464" s="1">
        <v>266.87</v>
      </c>
      <c r="D464" s="11">
        <f>(testdata[[#This Row],[close]]-D463)*k +D463</f>
        <v>263.70346241089004</v>
      </c>
      <c r="E464" s="11">
        <f>(testdata[[#This Row],[e1]]-E463)*k+E463</f>
        <v>263.17532837060708</v>
      </c>
      <c r="F464" s="1">
        <f>(testdata[[#This Row],[e2]]-F463)*k+F463</f>
        <v>264.3315141988636</v>
      </c>
      <c r="G464" s="1">
        <f>(testdata[[#This Row],[e3]]-G463)*k+G463</f>
        <v>266.26477319151064</v>
      </c>
      <c r="H464" s="1">
        <f>(testdata[[#This Row],[e4]]-H463)*k+H463</f>
        <v>268.43677549362803</v>
      </c>
      <c r="I464" s="1">
        <f>(testdata[[#This Row],[e5]]-I463)*k+I463</f>
        <v>270.607985120602</v>
      </c>
      <c r="J464" s="8">
        <f>vf_C1*testdata[[#This Row],[e6]]+vf_C2*testdata[[#This Row],[e5]]+vf_C3*testdata[[#This Row],[e4]]+vf_C4*testdata[[#This Row],[e3]]</f>
        <v>260.70478382194892</v>
      </c>
    </row>
    <row r="465" spans="1:10" x14ac:dyDescent="0.25">
      <c r="A465" s="5">
        <v>464</v>
      </c>
      <c r="B465" s="2">
        <v>43406</v>
      </c>
      <c r="C465" s="1">
        <v>265.29000000000002</v>
      </c>
      <c r="D465" s="11">
        <f>(testdata[[#This Row],[close]]-D464)*k +D464</f>
        <v>264.23230827392672</v>
      </c>
      <c r="E465" s="11">
        <f>(testdata[[#This Row],[e1]]-E464)*k+E464</f>
        <v>263.52765500504694</v>
      </c>
      <c r="F465" s="1">
        <f>(testdata[[#This Row],[e2]]-F464)*k+F464</f>
        <v>264.06356113425807</v>
      </c>
      <c r="G465" s="1">
        <f>(testdata[[#This Row],[e3]]-G464)*k+G464</f>
        <v>265.53103583909314</v>
      </c>
      <c r="H465" s="1">
        <f>(testdata[[#This Row],[e4]]-H464)*k+H464</f>
        <v>267.46819560878305</v>
      </c>
      <c r="I465" s="1">
        <f>(testdata[[#This Row],[e5]]-I464)*k+I464</f>
        <v>269.56138861666233</v>
      </c>
      <c r="J465" s="8">
        <f>vf_C1*testdata[[#This Row],[e6]]+vf_C2*testdata[[#This Row],[e5]]+vf_C3*testdata[[#This Row],[e4]]+vf_C4*testdata[[#This Row],[e3]]</f>
        <v>261.77988387598725</v>
      </c>
    </row>
    <row r="466" spans="1:10" x14ac:dyDescent="0.25">
      <c r="A466" s="5">
        <v>465</v>
      </c>
      <c r="B466" s="2">
        <v>43409</v>
      </c>
      <c r="C466" s="1">
        <v>266.75</v>
      </c>
      <c r="D466" s="11">
        <f>(testdata[[#This Row],[close]]-D465)*k +D465</f>
        <v>265.07153884928448</v>
      </c>
      <c r="E466" s="11">
        <f>(testdata[[#This Row],[e1]]-E465)*k+E465</f>
        <v>264.04228295312612</v>
      </c>
      <c r="F466" s="1">
        <f>(testdata[[#This Row],[e2]]-F465)*k+F465</f>
        <v>264.05646840721408</v>
      </c>
      <c r="G466" s="1">
        <f>(testdata[[#This Row],[e3]]-G465)*k+G465</f>
        <v>265.03951336180012</v>
      </c>
      <c r="H466" s="1">
        <f>(testdata[[#This Row],[e4]]-H465)*k+H465</f>
        <v>266.65863485978872</v>
      </c>
      <c r="I466" s="1">
        <f>(testdata[[#This Row],[e5]]-I465)*k+I465</f>
        <v>268.59380403103779</v>
      </c>
      <c r="J466" s="8">
        <f>vf_C1*testdata[[#This Row],[e6]]+vf_C2*testdata[[#This Row],[e5]]+vf_C3*testdata[[#This Row],[e4]]+vf_C4*testdata[[#This Row],[e3]]</f>
        <v>263.03687642384398</v>
      </c>
    </row>
    <row r="467" spans="1:10" x14ac:dyDescent="0.25">
      <c r="A467" s="5">
        <v>466</v>
      </c>
      <c r="B467" s="2">
        <v>43410</v>
      </c>
      <c r="C467" s="1">
        <v>268.44</v>
      </c>
      <c r="D467" s="11">
        <f>(testdata[[#This Row],[close]]-D466)*k +D466</f>
        <v>266.1943592328563</v>
      </c>
      <c r="E467" s="11">
        <f>(testdata[[#This Row],[e1]]-E466)*k+E466</f>
        <v>264.75964171303616</v>
      </c>
      <c r="F467" s="1">
        <f>(testdata[[#This Row],[e2]]-F466)*k+F466</f>
        <v>264.29085950915476</v>
      </c>
      <c r="G467" s="1">
        <f>(testdata[[#This Row],[e3]]-G466)*k+G466</f>
        <v>264.78996207758502</v>
      </c>
      <c r="H467" s="1">
        <f>(testdata[[#This Row],[e4]]-H466)*k+H466</f>
        <v>266.0357439323875</v>
      </c>
      <c r="I467" s="1">
        <f>(testdata[[#This Row],[e5]]-I466)*k+I466</f>
        <v>267.74111733148771</v>
      </c>
      <c r="J467" s="8">
        <f>vf_C1*testdata[[#This Row],[e6]]+vf_C2*testdata[[#This Row],[e5]]+vf_C3*testdata[[#This Row],[e4]]+vf_C4*testdata[[#This Row],[e3]]</f>
        <v>264.43883376194981</v>
      </c>
    </row>
    <row r="468" spans="1:10" x14ac:dyDescent="0.25">
      <c r="A468" s="5">
        <v>467</v>
      </c>
      <c r="B468" s="2">
        <v>43411</v>
      </c>
      <c r="C468" s="1">
        <v>274.19</v>
      </c>
      <c r="D468" s="11">
        <f>(testdata[[#This Row],[close]]-D467)*k +D467</f>
        <v>268.85957282190418</v>
      </c>
      <c r="E468" s="11">
        <f>(testdata[[#This Row],[e1]]-E467)*k+E467</f>
        <v>266.12628541599219</v>
      </c>
      <c r="F468" s="1">
        <f>(testdata[[#This Row],[e2]]-F467)*k+F467</f>
        <v>264.90266814476723</v>
      </c>
      <c r="G468" s="1">
        <f>(testdata[[#This Row],[e3]]-G467)*k+G467</f>
        <v>264.82753076664574</v>
      </c>
      <c r="H468" s="1">
        <f>(testdata[[#This Row],[e4]]-H467)*k+H467</f>
        <v>265.63300621047358</v>
      </c>
      <c r="I468" s="1">
        <f>(testdata[[#This Row],[e5]]-I467)*k+I467</f>
        <v>267.03841362448298</v>
      </c>
      <c r="J468" s="8">
        <f>vf_C1*testdata[[#This Row],[e6]]+vf_C2*testdata[[#This Row],[e5]]+vf_C3*testdata[[#This Row],[e4]]+vf_C4*testdata[[#This Row],[e3]]</f>
        <v>266.45123101924423</v>
      </c>
    </row>
    <row r="469" spans="1:10" x14ac:dyDescent="0.25">
      <c r="A469" s="5">
        <v>468</v>
      </c>
      <c r="B469" s="2">
        <v>43412</v>
      </c>
      <c r="C469" s="1">
        <v>273.69</v>
      </c>
      <c r="D469" s="11">
        <f>(testdata[[#This Row],[close]]-D468)*k +D468</f>
        <v>270.46971521460279</v>
      </c>
      <c r="E469" s="11">
        <f>(testdata[[#This Row],[e1]]-E468)*k+E468</f>
        <v>267.57409534886239</v>
      </c>
      <c r="F469" s="1">
        <f>(testdata[[#This Row],[e2]]-F468)*k+F468</f>
        <v>265.79314387946562</v>
      </c>
      <c r="G469" s="1">
        <f>(testdata[[#This Row],[e3]]-G468)*k+G468</f>
        <v>265.14940180425236</v>
      </c>
      <c r="H469" s="1">
        <f>(testdata[[#This Row],[e4]]-H468)*k+H468</f>
        <v>265.47180474173319</v>
      </c>
      <c r="I469" s="1">
        <f>(testdata[[#This Row],[e5]]-I468)*k+I468</f>
        <v>266.51621066356637</v>
      </c>
      <c r="J469" s="8">
        <f>vf_C1*testdata[[#This Row],[e6]]+vf_C2*testdata[[#This Row],[e5]]+vf_C3*testdata[[#This Row],[e4]]+vf_C4*testdata[[#This Row],[e3]]</f>
        <v>268.64897612179516</v>
      </c>
    </row>
    <row r="470" spans="1:10" x14ac:dyDescent="0.25">
      <c r="A470" s="5">
        <v>469</v>
      </c>
      <c r="B470" s="2">
        <v>43413</v>
      </c>
      <c r="C470" s="1">
        <v>271.02</v>
      </c>
      <c r="D470" s="11">
        <f>(testdata[[#This Row],[close]]-D469)*k +D469</f>
        <v>270.65314347640185</v>
      </c>
      <c r="E470" s="11">
        <f>(testdata[[#This Row],[e1]]-E469)*k+E469</f>
        <v>268.60044472470889</v>
      </c>
      <c r="F470" s="1">
        <f>(testdata[[#This Row],[e2]]-F469)*k+F469</f>
        <v>266.72891082788004</v>
      </c>
      <c r="G470" s="1">
        <f>(testdata[[#This Row],[e3]]-G469)*k+G469</f>
        <v>265.67590481212824</v>
      </c>
      <c r="H470" s="1">
        <f>(testdata[[#This Row],[e4]]-H469)*k+H469</f>
        <v>265.53983809853156</v>
      </c>
      <c r="I470" s="1">
        <f>(testdata[[#This Row],[e5]]-I469)*k+I469</f>
        <v>266.19075314188808</v>
      </c>
      <c r="J470" s="8">
        <f>vf_C1*testdata[[#This Row],[e6]]+vf_C2*testdata[[#This Row],[e5]]+vf_C3*testdata[[#This Row],[e4]]+vf_C4*testdata[[#This Row],[e3]]</f>
        <v>270.33269967313117</v>
      </c>
    </row>
    <row r="471" spans="1:10" x14ac:dyDescent="0.25">
      <c r="A471" s="5">
        <v>470</v>
      </c>
      <c r="B471" s="2">
        <v>43416</v>
      </c>
      <c r="C471" s="1">
        <v>265.95</v>
      </c>
      <c r="D471" s="11">
        <f>(testdata[[#This Row],[close]]-D470)*k +D470</f>
        <v>269.08542898426788</v>
      </c>
      <c r="E471" s="11">
        <f>(testdata[[#This Row],[e1]]-E470)*k+E470</f>
        <v>268.76210614456187</v>
      </c>
      <c r="F471" s="1">
        <f>(testdata[[#This Row],[e2]]-F470)*k+F470</f>
        <v>267.40664260010732</v>
      </c>
      <c r="G471" s="1">
        <f>(testdata[[#This Row],[e3]]-G470)*k+G470</f>
        <v>266.25281740812125</v>
      </c>
      <c r="H471" s="1">
        <f>(testdata[[#This Row],[e4]]-H470)*k+H470</f>
        <v>265.77749786839479</v>
      </c>
      <c r="I471" s="1">
        <f>(testdata[[#This Row],[e5]]-I470)*k+I470</f>
        <v>266.05300138405698</v>
      </c>
      <c r="J471" s="8">
        <f>vf_C1*testdata[[#This Row],[e6]]+vf_C2*testdata[[#This Row],[e5]]+vf_C3*testdata[[#This Row],[e4]]+vf_C4*testdata[[#This Row],[e3]]</f>
        <v>270.80227394282656</v>
      </c>
    </row>
    <row r="472" spans="1:10" x14ac:dyDescent="0.25">
      <c r="A472" s="5">
        <v>471</v>
      </c>
      <c r="B472" s="2">
        <v>43417</v>
      </c>
      <c r="C472" s="1">
        <v>265.45</v>
      </c>
      <c r="D472" s="11">
        <f>(testdata[[#This Row],[close]]-D471)*k +D471</f>
        <v>267.87361932284523</v>
      </c>
      <c r="E472" s="11">
        <f>(testdata[[#This Row],[e1]]-E471)*k+E471</f>
        <v>268.4659438706563</v>
      </c>
      <c r="F472" s="1">
        <f>(testdata[[#This Row],[e2]]-F471)*k+F471</f>
        <v>267.75974302362363</v>
      </c>
      <c r="G472" s="1">
        <f>(testdata[[#This Row],[e3]]-G471)*k+G471</f>
        <v>266.75512594662206</v>
      </c>
      <c r="H472" s="1">
        <f>(testdata[[#This Row],[e4]]-H471)*k+H471</f>
        <v>266.10337389447056</v>
      </c>
      <c r="I472" s="1">
        <f>(testdata[[#This Row],[e5]]-I471)*k+I471</f>
        <v>266.06979222086153</v>
      </c>
      <c r="J472" s="8">
        <f>vf_C1*testdata[[#This Row],[e6]]+vf_C2*testdata[[#This Row],[e5]]+vf_C3*testdata[[#This Row],[e4]]+vf_C4*testdata[[#This Row],[e3]]</f>
        <v>270.2971507355403</v>
      </c>
    </row>
    <row r="473" spans="1:10" x14ac:dyDescent="0.25">
      <c r="A473" s="5">
        <v>472</v>
      </c>
      <c r="B473" s="2">
        <v>43418</v>
      </c>
      <c r="C473" s="1">
        <v>263.64</v>
      </c>
      <c r="D473" s="11">
        <f>(testdata[[#This Row],[close]]-D472)*k +D472</f>
        <v>266.4624128818968</v>
      </c>
      <c r="E473" s="11">
        <f>(testdata[[#This Row],[e1]]-E472)*k+E472</f>
        <v>267.79810020773647</v>
      </c>
      <c r="F473" s="1">
        <f>(testdata[[#This Row],[e2]]-F472)*k+F472</f>
        <v>267.77252875166124</v>
      </c>
      <c r="G473" s="1">
        <f>(testdata[[#This Row],[e3]]-G472)*k+G472</f>
        <v>267.09426021496847</v>
      </c>
      <c r="H473" s="1">
        <f>(testdata[[#This Row],[e4]]-H472)*k+H472</f>
        <v>266.43366933463653</v>
      </c>
      <c r="I473" s="1">
        <f>(testdata[[#This Row],[e5]]-I472)*k+I472</f>
        <v>266.19108459211986</v>
      </c>
      <c r="J473" s="8">
        <f>vf_C1*testdata[[#This Row],[e6]]+vf_C2*testdata[[#This Row],[e5]]+vf_C3*testdata[[#This Row],[e4]]+vf_C4*testdata[[#This Row],[e3]]</f>
        <v>269.08556616442752</v>
      </c>
    </row>
    <row r="474" spans="1:10" x14ac:dyDescent="0.25">
      <c r="A474" s="5">
        <v>473</v>
      </c>
      <c r="B474" s="2">
        <v>43419</v>
      </c>
      <c r="C474" s="1">
        <v>266.39</v>
      </c>
      <c r="D474" s="11">
        <f>(testdata[[#This Row],[close]]-D473)*k +D473</f>
        <v>266.43827525459784</v>
      </c>
      <c r="E474" s="11">
        <f>(testdata[[#This Row],[e1]]-E473)*k+E473</f>
        <v>267.34482522335691</v>
      </c>
      <c r="F474" s="1">
        <f>(testdata[[#This Row],[e2]]-F473)*k+F473</f>
        <v>267.62996090889311</v>
      </c>
      <c r="G474" s="1">
        <f>(testdata[[#This Row],[e3]]-G473)*k+G473</f>
        <v>267.27282711294333</v>
      </c>
      <c r="H474" s="1">
        <f>(testdata[[#This Row],[e4]]-H473)*k+H473</f>
        <v>266.71338859407211</v>
      </c>
      <c r="I474" s="1">
        <f>(testdata[[#This Row],[e5]]-I473)*k+I473</f>
        <v>266.36518592610395</v>
      </c>
      <c r="J474" s="8">
        <f>vf_C1*testdata[[#This Row],[e6]]+vf_C2*testdata[[#This Row],[e5]]+vf_C3*testdata[[#This Row],[e4]]+vf_C4*testdata[[#This Row],[e3]]</f>
        <v>267.94070952087122</v>
      </c>
    </row>
    <row r="475" spans="1:10" x14ac:dyDescent="0.25">
      <c r="A475" s="5">
        <v>474</v>
      </c>
      <c r="B475" s="2">
        <v>43420</v>
      </c>
      <c r="C475" s="1">
        <v>267.08</v>
      </c>
      <c r="D475" s="11">
        <f>(testdata[[#This Row],[close]]-D474)*k +D474</f>
        <v>266.6521835030652</v>
      </c>
      <c r="E475" s="11">
        <f>(testdata[[#This Row],[e1]]-E474)*k+E474</f>
        <v>267.11394464992634</v>
      </c>
      <c r="F475" s="1">
        <f>(testdata[[#This Row],[e2]]-F474)*k+F474</f>
        <v>267.45795548923752</v>
      </c>
      <c r="G475" s="1">
        <f>(testdata[[#This Row],[e3]]-G474)*k+G474</f>
        <v>267.33453657170804</v>
      </c>
      <c r="H475" s="1">
        <f>(testdata[[#This Row],[e4]]-H474)*k+H474</f>
        <v>266.92043791995076</v>
      </c>
      <c r="I475" s="1">
        <f>(testdata[[#This Row],[e5]]-I474)*k+I474</f>
        <v>266.55026992405288</v>
      </c>
      <c r="J475" s="8">
        <f>vf_C1*testdata[[#This Row],[e6]]+vf_C2*testdata[[#This Row],[e5]]+vf_C3*testdata[[#This Row],[e4]]+vf_C4*testdata[[#This Row],[e3]]</f>
        <v>267.17506464293456</v>
      </c>
    </row>
    <row r="476" spans="1:10" x14ac:dyDescent="0.25">
      <c r="A476" s="5">
        <v>475</v>
      </c>
      <c r="B476" s="2">
        <v>43423</v>
      </c>
      <c r="C476" s="1">
        <v>262.57</v>
      </c>
      <c r="D476" s="11">
        <f>(testdata[[#This Row],[close]]-D475)*k +D475</f>
        <v>265.29145566871011</v>
      </c>
      <c r="E476" s="11">
        <f>(testdata[[#This Row],[e1]]-E475)*k+E475</f>
        <v>266.50644832285428</v>
      </c>
      <c r="F476" s="1">
        <f>(testdata[[#This Row],[e2]]-F475)*k+F475</f>
        <v>267.14078643377644</v>
      </c>
      <c r="G476" s="1">
        <f>(testdata[[#This Row],[e3]]-G475)*k+G475</f>
        <v>267.26995319239751</v>
      </c>
      <c r="H476" s="1">
        <f>(testdata[[#This Row],[e4]]-H475)*k+H475</f>
        <v>267.03694301076632</v>
      </c>
      <c r="I476" s="1">
        <f>(testdata[[#This Row],[e5]]-I475)*k+I475</f>
        <v>266.71249428629068</v>
      </c>
      <c r="J476" s="8">
        <f>vf_C1*testdata[[#This Row],[e6]]+vf_C2*testdata[[#This Row],[e5]]+vf_C3*testdata[[#This Row],[e4]]+vf_C4*testdata[[#This Row],[e3]]</f>
        <v>266.24427286819059</v>
      </c>
    </row>
    <row r="477" spans="1:10" x14ac:dyDescent="0.25">
      <c r="A477" s="5">
        <v>476</v>
      </c>
      <c r="B477" s="2">
        <v>43424</v>
      </c>
      <c r="C477" s="1">
        <v>257.70999999999998</v>
      </c>
      <c r="D477" s="11">
        <f>(testdata[[#This Row],[close]]-D476)*k +D476</f>
        <v>262.76430377914005</v>
      </c>
      <c r="E477" s="11">
        <f>(testdata[[#This Row],[e1]]-E476)*k+E476</f>
        <v>265.25906680828285</v>
      </c>
      <c r="F477" s="1">
        <f>(testdata[[#This Row],[e2]]-F476)*k+F476</f>
        <v>266.51354655861189</v>
      </c>
      <c r="G477" s="1">
        <f>(testdata[[#This Row],[e3]]-G476)*k+G476</f>
        <v>267.0178176478023</v>
      </c>
      <c r="H477" s="1">
        <f>(testdata[[#This Row],[e4]]-H476)*k+H476</f>
        <v>267.0305678897783</v>
      </c>
      <c r="I477" s="1">
        <f>(testdata[[#This Row],[e5]]-I476)*k+I476</f>
        <v>266.81851882078655</v>
      </c>
      <c r="J477" s="8">
        <f>vf_C1*testdata[[#This Row],[e6]]+vf_C2*testdata[[#This Row],[e5]]+vf_C3*testdata[[#This Row],[e4]]+vf_C4*testdata[[#This Row],[e3]]</f>
        <v>264.64055613897426</v>
      </c>
    </row>
    <row r="478" spans="1:10" x14ac:dyDescent="0.25">
      <c r="A478" s="5">
        <v>477</v>
      </c>
      <c r="B478" s="2">
        <v>43425</v>
      </c>
      <c r="C478" s="1">
        <v>258.58</v>
      </c>
      <c r="D478" s="11">
        <f>(testdata[[#This Row],[close]]-D477)*k +D477</f>
        <v>261.36953585276001</v>
      </c>
      <c r="E478" s="11">
        <f>(testdata[[#This Row],[e1]]-E477)*k+E477</f>
        <v>263.96255648977524</v>
      </c>
      <c r="F478" s="1">
        <f>(testdata[[#This Row],[e2]]-F477)*k+F477</f>
        <v>265.66321653566632</v>
      </c>
      <c r="G478" s="1">
        <f>(testdata[[#This Row],[e3]]-G477)*k+G477</f>
        <v>266.56628394375696</v>
      </c>
      <c r="H478" s="1">
        <f>(testdata[[#This Row],[e4]]-H477)*k+H477</f>
        <v>266.87580657443783</v>
      </c>
      <c r="I478" s="1">
        <f>(testdata[[#This Row],[e5]]-I477)*k+I477</f>
        <v>266.83761473867031</v>
      </c>
      <c r="J478" s="8">
        <f>vf_C1*testdata[[#This Row],[e6]]+vf_C2*testdata[[#This Row],[e5]]+vf_C3*testdata[[#This Row],[e4]]+vf_C4*testdata[[#This Row],[e3]]</f>
        <v>262.80994435922389</v>
      </c>
    </row>
    <row r="479" spans="1:10" x14ac:dyDescent="0.25">
      <c r="A479" s="5">
        <v>478</v>
      </c>
      <c r="B479" s="2">
        <v>43427</v>
      </c>
      <c r="C479" s="1">
        <v>256.86</v>
      </c>
      <c r="D479" s="11">
        <f>(testdata[[#This Row],[close]]-D478)*k +D478</f>
        <v>259.86635723517333</v>
      </c>
      <c r="E479" s="11">
        <f>(testdata[[#This Row],[e1]]-E478)*k+E478</f>
        <v>262.59715673824127</v>
      </c>
      <c r="F479" s="1">
        <f>(testdata[[#This Row],[e2]]-F478)*k+F478</f>
        <v>264.6411966031913</v>
      </c>
      <c r="G479" s="1">
        <f>(testdata[[#This Row],[e3]]-G478)*k+G478</f>
        <v>265.92458816356839</v>
      </c>
      <c r="H479" s="1">
        <f>(testdata[[#This Row],[e4]]-H478)*k+H478</f>
        <v>266.55873377081468</v>
      </c>
      <c r="I479" s="1">
        <f>(testdata[[#This Row],[e5]]-I478)*k+I478</f>
        <v>266.74465441605179</v>
      </c>
      <c r="J479" s="8">
        <f>vf_C1*testdata[[#This Row],[e6]]+vf_C2*testdata[[#This Row],[e5]]+vf_C3*testdata[[#This Row],[e4]]+vf_C4*testdata[[#This Row],[e3]]</f>
        <v>260.92273257534248</v>
      </c>
    </row>
    <row r="480" spans="1:10" x14ac:dyDescent="0.25">
      <c r="A480" s="5">
        <v>479</v>
      </c>
      <c r="B480" s="2">
        <v>43430</v>
      </c>
      <c r="C480" s="1">
        <v>261</v>
      </c>
      <c r="D480" s="11">
        <f>(testdata[[#This Row],[close]]-D479)*k +D479</f>
        <v>260.24423815678222</v>
      </c>
      <c r="E480" s="11">
        <f>(testdata[[#This Row],[e1]]-E479)*k+E479</f>
        <v>261.81285054442156</v>
      </c>
      <c r="F480" s="1">
        <f>(testdata[[#This Row],[e2]]-F479)*k+F479</f>
        <v>263.69841458360139</v>
      </c>
      <c r="G480" s="1">
        <f>(testdata[[#This Row],[e3]]-G479)*k+G479</f>
        <v>265.18253030357937</v>
      </c>
      <c r="H480" s="1">
        <f>(testdata[[#This Row],[e4]]-H479)*k+H479</f>
        <v>266.09999928173625</v>
      </c>
      <c r="I480" s="1">
        <f>(testdata[[#This Row],[e5]]-I479)*k+I479</f>
        <v>266.52976937127994</v>
      </c>
      <c r="J480" s="8">
        <f>vf_C1*testdata[[#This Row],[e6]]+vf_C2*testdata[[#This Row],[e5]]+vf_C3*testdata[[#This Row],[e4]]+vf_C4*testdata[[#This Row],[e3]]</f>
        <v>259.72172174752041</v>
      </c>
    </row>
    <row r="481" spans="1:10" x14ac:dyDescent="0.25">
      <c r="A481" s="5">
        <v>480</v>
      </c>
      <c r="B481" s="2">
        <v>43431</v>
      </c>
      <c r="C481" s="1">
        <v>261.88</v>
      </c>
      <c r="D481" s="11">
        <f>(testdata[[#This Row],[close]]-D480)*k +D480</f>
        <v>260.78949210452146</v>
      </c>
      <c r="E481" s="11">
        <f>(testdata[[#This Row],[e1]]-E480)*k+E480</f>
        <v>261.47173106445484</v>
      </c>
      <c r="F481" s="1">
        <f>(testdata[[#This Row],[e2]]-F480)*k+F480</f>
        <v>262.95618674388589</v>
      </c>
      <c r="G481" s="1">
        <f>(testdata[[#This Row],[e3]]-G480)*k+G480</f>
        <v>264.44041578368154</v>
      </c>
      <c r="H481" s="1">
        <f>(testdata[[#This Row],[e4]]-H480)*k+H480</f>
        <v>265.5468047823847</v>
      </c>
      <c r="I481" s="1">
        <f>(testdata[[#This Row],[e5]]-I480)*k+I480</f>
        <v>266.20211450831488</v>
      </c>
      <c r="J481" s="8">
        <f>vf_C1*testdata[[#This Row],[e6]]+vf_C2*testdata[[#This Row],[e5]]+vf_C3*testdata[[#This Row],[e4]]+vf_C4*testdata[[#This Row],[e3]]</f>
        <v>259.3090019563756</v>
      </c>
    </row>
    <row r="482" spans="1:10" x14ac:dyDescent="0.25">
      <c r="A482" s="5">
        <v>481</v>
      </c>
      <c r="B482" s="2">
        <v>43432</v>
      </c>
      <c r="C482" s="1">
        <v>267.91000000000003</v>
      </c>
      <c r="D482" s="11">
        <f>(testdata[[#This Row],[close]]-D481)*k +D481</f>
        <v>263.16299473634763</v>
      </c>
      <c r="E482" s="11">
        <f>(testdata[[#This Row],[e1]]-E481)*k+E481</f>
        <v>262.03548562175246</v>
      </c>
      <c r="F482" s="1">
        <f>(testdata[[#This Row],[e2]]-F481)*k+F481</f>
        <v>262.64928636984143</v>
      </c>
      <c r="G482" s="1">
        <f>(testdata[[#This Row],[e3]]-G481)*k+G481</f>
        <v>263.84337264573486</v>
      </c>
      <c r="H482" s="1">
        <f>(testdata[[#This Row],[e4]]-H481)*k+H481</f>
        <v>264.97899407016808</v>
      </c>
      <c r="I482" s="1">
        <f>(testdata[[#This Row],[e5]]-I481)*k+I481</f>
        <v>265.79440769559926</v>
      </c>
      <c r="J482" s="8">
        <f>vf_C1*testdata[[#This Row],[e6]]+vf_C2*testdata[[#This Row],[e5]]+vf_C3*testdata[[#This Row],[e4]]+vf_C4*testdata[[#This Row],[e3]]</f>
        <v>260.14553968982568</v>
      </c>
    </row>
    <row r="483" spans="1:10" x14ac:dyDescent="0.25">
      <c r="A483" s="5">
        <v>482</v>
      </c>
      <c r="B483" s="2">
        <v>43433</v>
      </c>
      <c r="C483" s="1">
        <v>267.33</v>
      </c>
      <c r="D483" s="11">
        <f>(testdata[[#This Row],[close]]-D482)*k +D482</f>
        <v>264.55199649089843</v>
      </c>
      <c r="E483" s="11">
        <f>(testdata[[#This Row],[e1]]-E482)*k+E482</f>
        <v>262.87432257813447</v>
      </c>
      <c r="F483" s="1">
        <f>(testdata[[#This Row],[e2]]-F482)*k+F482</f>
        <v>262.72429843927245</v>
      </c>
      <c r="G483" s="1">
        <f>(testdata[[#This Row],[e3]]-G482)*k+G482</f>
        <v>263.47034791024737</v>
      </c>
      <c r="H483" s="1">
        <f>(testdata[[#This Row],[e4]]-H482)*k+H482</f>
        <v>264.47611201686118</v>
      </c>
      <c r="I483" s="1">
        <f>(testdata[[#This Row],[e5]]-I482)*k+I482</f>
        <v>265.35497580268657</v>
      </c>
      <c r="J483" s="8">
        <f>vf_C1*testdata[[#This Row],[e6]]+vf_C2*testdata[[#This Row],[e5]]+vf_C3*testdata[[#This Row],[e4]]+vf_C4*testdata[[#This Row],[e3]]</f>
        <v>261.67198399466906</v>
      </c>
    </row>
    <row r="484" spans="1:10" x14ac:dyDescent="0.25">
      <c r="A484" s="5">
        <v>483</v>
      </c>
      <c r="B484" s="2">
        <v>43434</v>
      </c>
      <c r="C484" s="1">
        <v>268.95999999999998</v>
      </c>
      <c r="D484" s="11">
        <f>(testdata[[#This Row],[close]]-D483)*k +D483</f>
        <v>266.02133099393228</v>
      </c>
      <c r="E484" s="11">
        <f>(testdata[[#This Row],[e1]]-E483)*k+E483</f>
        <v>263.92332538340042</v>
      </c>
      <c r="F484" s="1">
        <f>(testdata[[#This Row],[e2]]-F483)*k+F483</f>
        <v>263.1239740873151</v>
      </c>
      <c r="G484" s="1">
        <f>(testdata[[#This Row],[e3]]-G483)*k+G483</f>
        <v>263.35488996926995</v>
      </c>
      <c r="H484" s="1">
        <f>(testdata[[#This Row],[e4]]-H483)*k+H483</f>
        <v>264.10237133433077</v>
      </c>
      <c r="I484" s="1">
        <f>(testdata[[#This Row],[e5]]-I483)*k+I483</f>
        <v>264.93744097990128</v>
      </c>
      <c r="J484" s="8">
        <f>vf_C1*testdata[[#This Row],[e6]]+vf_C2*testdata[[#This Row],[e5]]+vf_C3*testdata[[#This Row],[e4]]+vf_C4*testdata[[#This Row],[e3]]</f>
        <v>263.54554117586622</v>
      </c>
    </row>
    <row r="485" spans="1:10" x14ac:dyDescent="0.25">
      <c r="A485" s="5">
        <v>484</v>
      </c>
      <c r="B485" s="2">
        <v>43437</v>
      </c>
      <c r="C485" s="1">
        <v>272.52</v>
      </c>
      <c r="D485" s="11">
        <f>(testdata[[#This Row],[close]]-D484)*k +D484</f>
        <v>268.18755399595483</v>
      </c>
      <c r="E485" s="11">
        <f>(testdata[[#This Row],[e1]]-E484)*k+E484</f>
        <v>265.34473492091854</v>
      </c>
      <c r="F485" s="1">
        <f>(testdata[[#This Row],[e2]]-F484)*k+F484</f>
        <v>263.86422769851623</v>
      </c>
      <c r="G485" s="1">
        <f>(testdata[[#This Row],[e3]]-G484)*k+G484</f>
        <v>263.52466921235202</v>
      </c>
      <c r="H485" s="1">
        <f>(testdata[[#This Row],[e4]]-H484)*k+H484</f>
        <v>263.90980396033785</v>
      </c>
      <c r="I485" s="1">
        <f>(testdata[[#This Row],[e5]]-I484)*k+I484</f>
        <v>264.59489530671345</v>
      </c>
      <c r="J485" s="8">
        <f>vf_C1*testdata[[#This Row],[e6]]+vf_C2*testdata[[#This Row],[e5]]+vf_C3*testdata[[#This Row],[e4]]+vf_C4*testdata[[#This Row],[e3]]</f>
        <v>265.78828423972755</v>
      </c>
    </row>
    <row r="486" spans="1:10" x14ac:dyDescent="0.25">
      <c r="A486" s="5">
        <v>485</v>
      </c>
      <c r="B486" s="2">
        <v>43438</v>
      </c>
      <c r="C486" s="1">
        <v>263.69</v>
      </c>
      <c r="D486" s="11">
        <f>(testdata[[#This Row],[close]]-D485)*k +D485</f>
        <v>266.68836933063653</v>
      </c>
      <c r="E486" s="11">
        <f>(testdata[[#This Row],[e1]]-E485)*k+E485</f>
        <v>265.79261305749122</v>
      </c>
      <c r="F486" s="1">
        <f>(testdata[[#This Row],[e2]]-F485)*k+F485</f>
        <v>264.50702281817456</v>
      </c>
      <c r="G486" s="1">
        <f>(testdata[[#This Row],[e3]]-G485)*k+G485</f>
        <v>263.85212041429287</v>
      </c>
      <c r="H486" s="1">
        <f>(testdata[[#This Row],[e4]]-H485)*k+H485</f>
        <v>263.89057611165617</v>
      </c>
      <c r="I486" s="1">
        <f>(testdata[[#This Row],[e5]]-I485)*k+I485</f>
        <v>264.36012224169434</v>
      </c>
      <c r="J486" s="8">
        <f>vf_C1*testdata[[#This Row],[e6]]+vf_C2*testdata[[#This Row],[e5]]+vf_C3*testdata[[#This Row],[e4]]+vf_C4*testdata[[#This Row],[e3]]</f>
        <v>266.99151208547596</v>
      </c>
    </row>
    <row r="487" spans="1:10" x14ac:dyDescent="0.25">
      <c r="A487" s="5">
        <v>486</v>
      </c>
      <c r="B487" s="2">
        <v>43440</v>
      </c>
      <c r="C487" s="1">
        <v>263.29000000000002</v>
      </c>
      <c r="D487" s="11">
        <f>(testdata[[#This Row],[close]]-D486)*k +D486</f>
        <v>265.5555795537577</v>
      </c>
      <c r="E487" s="11">
        <f>(testdata[[#This Row],[e1]]-E486)*k+E486</f>
        <v>265.71360188958005</v>
      </c>
      <c r="F487" s="1">
        <f>(testdata[[#This Row],[e2]]-F486)*k+F486</f>
        <v>264.90921584197639</v>
      </c>
      <c r="G487" s="1">
        <f>(testdata[[#This Row],[e3]]-G486)*k+G486</f>
        <v>264.20448555685402</v>
      </c>
      <c r="H487" s="1">
        <f>(testdata[[#This Row],[e4]]-H486)*k+H486</f>
        <v>263.99521259338877</v>
      </c>
      <c r="I487" s="1">
        <f>(testdata[[#This Row],[e5]]-I486)*k+I486</f>
        <v>264.23848569225913</v>
      </c>
      <c r="J487" s="8">
        <f>vf_C1*testdata[[#This Row],[e6]]+vf_C2*testdata[[#This Row],[e5]]+vf_C3*testdata[[#This Row],[e4]]+vf_C4*testdata[[#This Row],[e3]]</f>
        <v>267.13219026551656</v>
      </c>
    </row>
    <row r="488" spans="1:10" x14ac:dyDescent="0.25">
      <c r="A488" s="5">
        <v>487</v>
      </c>
      <c r="B488" s="2">
        <v>43441</v>
      </c>
      <c r="C488" s="1">
        <v>257.17</v>
      </c>
      <c r="D488" s="11">
        <f>(testdata[[#This Row],[close]]-D487)*k +D487</f>
        <v>262.76038636917178</v>
      </c>
      <c r="E488" s="11">
        <f>(testdata[[#This Row],[e1]]-E487)*k+E487</f>
        <v>264.72919671611061</v>
      </c>
      <c r="F488" s="1">
        <f>(testdata[[#This Row],[e2]]-F487)*k+F487</f>
        <v>264.8492094666878</v>
      </c>
      <c r="G488" s="1">
        <f>(testdata[[#This Row],[e3]]-G487)*k+G487</f>
        <v>264.41939352679861</v>
      </c>
      <c r="H488" s="1">
        <f>(testdata[[#This Row],[e4]]-H487)*k+H487</f>
        <v>264.1366062378587</v>
      </c>
      <c r="I488" s="1">
        <f>(testdata[[#This Row],[e5]]-I487)*k+I487</f>
        <v>264.20452587412564</v>
      </c>
      <c r="J488" s="8">
        <f>vf_C1*testdata[[#This Row],[e6]]+vf_C2*testdata[[#This Row],[e5]]+vf_C3*testdata[[#This Row],[e4]]+vf_C4*testdata[[#This Row],[e3]]</f>
        <v>265.89809340928014</v>
      </c>
    </row>
    <row r="489" spans="1:10" x14ac:dyDescent="0.25">
      <c r="A489" s="5">
        <v>488</v>
      </c>
      <c r="B489" s="2">
        <v>43444</v>
      </c>
      <c r="C489" s="1">
        <v>257.66000000000003</v>
      </c>
      <c r="D489" s="11">
        <f>(testdata[[#This Row],[close]]-D488)*k +D488</f>
        <v>261.06025757944786</v>
      </c>
      <c r="E489" s="11">
        <f>(testdata[[#This Row],[e1]]-E488)*k+E488</f>
        <v>263.50621700388967</v>
      </c>
      <c r="F489" s="1">
        <f>(testdata[[#This Row],[e2]]-F488)*k+F488</f>
        <v>264.40154531242177</v>
      </c>
      <c r="G489" s="1">
        <f>(testdata[[#This Row],[e3]]-G488)*k+G488</f>
        <v>264.41344412200635</v>
      </c>
      <c r="H489" s="1">
        <f>(testdata[[#This Row],[e4]]-H488)*k+H488</f>
        <v>264.22888553257457</v>
      </c>
      <c r="I489" s="1">
        <f>(testdata[[#This Row],[e5]]-I488)*k+I488</f>
        <v>264.21264576027528</v>
      </c>
      <c r="J489" s="8">
        <f>vf_C1*testdata[[#This Row],[e6]]+vf_C2*testdata[[#This Row],[e5]]+vf_C3*testdata[[#This Row],[e4]]+vf_C4*testdata[[#This Row],[e3]]</f>
        <v>263.96264719360101</v>
      </c>
    </row>
    <row r="490" spans="1:10" x14ac:dyDescent="0.25">
      <c r="A490" s="5">
        <v>489</v>
      </c>
      <c r="B490" s="2">
        <v>43445</v>
      </c>
      <c r="C490" s="1">
        <v>257.72000000000003</v>
      </c>
      <c r="D490" s="11">
        <f>(testdata[[#This Row],[close]]-D489)*k +D489</f>
        <v>259.94683838629857</v>
      </c>
      <c r="E490" s="11">
        <f>(testdata[[#This Row],[e1]]-E489)*k+E489</f>
        <v>262.31975746469266</v>
      </c>
      <c r="F490" s="1">
        <f>(testdata[[#This Row],[e2]]-F489)*k+F489</f>
        <v>263.70761602984538</v>
      </c>
      <c r="G490" s="1">
        <f>(testdata[[#This Row],[e3]]-G489)*k+G489</f>
        <v>264.17816809128601</v>
      </c>
      <c r="H490" s="1">
        <f>(testdata[[#This Row],[e4]]-H489)*k+H489</f>
        <v>264.21197971881173</v>
      </c>
      <c r="I490" s="1">
        <f>(testdata[[#This Row],[e5]]-I489)*k+I489</f>
        <v>264.21242374645408</v>
      </c>
      <c r="J490" s="8">
        <f>vf_C1*testdata[[#This Row],[e6]]+vf_C2*testdata[[#This Row],[e5]]+vf_C3*testdata[[#This Row],[e4]]+vf_C4*testdata[[#This Row],[e3]]</f>
        <v>261.93909138089248</v>
      </c>
    </row>
    <row r="491" spans="1:10" x14ac:dyDescent="0.25">
      <c r="A491" s="5">
        <v>490</v>
      </c>
      <c r="B491" s="2">
        <v>43446</v>
      </c>
      <c r="C491" s="1">
        <v>259.01</v>
      </c>
      <c r="D491" s="11">
        <f>(testdata[[#This Row],[close]]-D490)*k +D490</f>
        <v>259.63455892419904</v>
      </c>
      <c r="E491" s="11">
        <f>(testdata[[#This Row],[e1]]-E490)*k+E490</f>
        <v>261.42469128452814</v>
      </c>
      <c r="F491" s="1">
        <f>(testdata[[#This Row],[e2]]-F490)*k+F490</f>
        <v>262.94664111473963</v>
      </c>
      <c r="G491" s="1">
        <f>(testdata[[#This Row],[e3]]-G490)*k+G490</f>
        <v>263.76765909910387</v>
      </c>
      <c r="H491" s="1">
        <f>(testdata[[#This Row],[e4]]-H490)*k+H490</f>
        <v>264.06387284557576</v>
      </c>
      <c r="I491" s="1">
        <f>(testdata[[#This Row],[e5]]-I490)*k+I490</f>
        <v>264.16290677949462</v>
      </c>
      <c r="J491" s="8">
        <f>vf_C1*testdata[[#This Row],[e6]]+vf_C2*testdata[[#This Row],[e5]]+vf_C3*testdata[[#This Row],[e4]]+vf_C4*testdata[[#This Row],[e3]]</f>
        <v>260.33866593998164</v>
      </c>
    </row>
    <row r="492" spans="1:10" x14ac:dyDescent="0.25">
      <c r="A492" s="5">
        <v>491</v>
      </c>
      <c r="B492" s="2">
        <v>43447</v>
      </c>
      <c r="C492" s="1">
        <v>258.93</v>
      </c>
      <c r="D492" s="11">
        <f>(testdata[[#This Row],[close]]-D491)*k +D491</f>
        <v>259.39970594946601</v>
      </c>
      <c r="E492" s="11">
        <f>(testdata[[#This Row],[e1]]-E491)*k+E491</f>
        <v>260.74969617284074</v>
      </c>
      <c r="F492" s="1">
        <f>(testdata[[#This Row],[e2]]-F491)*k+F491</f>
        <v>262.21432613410667</v>
      </c>
      <c r="G492" s="1">
        <f>(testdata[[#This Row],[e3]]-G491)*k+G491</f>
        <v>263.2498814441048</v>
      </c>
      <c r="H492" s="1">
        <f>(testdata[[#This Row],[e4]]-H491)*k+H491</f>
        <v>263.79254237841877</v>
      </c>
      <c r="I492" s="1">
        <f>(testdata[[#This Row],[e5]]-I491)*k+I491</f>
        <v>264.039451979136</v>
      </c>
      <c r="J492" s="8">
        <f>vf_C1*testdata[[#This Row],[e6]]+vf_C2*testdata[[#This Row],[e5]]+vf_C3*testdata[[#This Row],[e4]]+vf_C4*testdata[[#This Row],[e3]]</f>
        <v>259.24748518741899</v>
      </c>
    </row>
    <row r="493" spans="1:10" x14ac:dyDescent="0.25">
      <c r="A493" s="5">
        <v>492</v>
      </c>
      <c r="B493" s="2">
        <v>43448</v>
      </c>
      <c r="C493" s="1">
        <v>254.15</v>
      </c>
      <c r="D493" s="11">
        <f>(testdata[[#This Row],[close]]-D492)*k +D492</f>
        <v>257.64980396631069</v>
      </c>
      <c r="E493" s="11">
        <f>(testdata[[#This Row],[e1]]-E492)*k+E492</f>
        <v>259.71639877066406</v>
      </c>
      <c r="F493" s="1">
        <f>(testdata[[#This Row],[e2]]-F492)*k+F492</f>
        <v>261.38168367962578</v>
      </c>
      <c r="G493" s="1">
        <f>(testdata[[#This Row],[e3]]-G492)*k+G492</f>
        <v>262.62714885594511</v>
      </c>
      <c r="H493" s="1">
        <f>(testdata[[#This Row],[e4]]-H492)*k+H492</f>
        <v>263.40407787092755</v>
      </c>
      <c r="I493" s="1">
        <f>(testdata[[#This Row],[e5]]-I492)*k+I492</f>
        <v>263.82766060973319</v>
      </c>
      <c r="J493" s="8">
        <f>vf_C1*testdata[[#This Row],[e6]]+vf_C2*testdata[[#This Row],[e5]]+vf_C3*testdata[[#This Row],[e4]]+vf_C4*testdata[[#This Row],[e3]]</f>
        <v>258.03794852158012</v>
      </c>
    </row>
    <row r="494" spans="1:10" x14ac:dyDescent="0.25">
      <c r="A494" s="5">
        <v>493</v>
      </c>
      <c r="B494" s="2">
        <v>43451</v>
      </c>
      <c r="C494" s="1">
        <v>249.16</v>
      </c>
      <c r="D494" s="11">
        <f>(testdata[[#This Row],[close]]-D493)*k +D493</f>
        <v>254.8198693108738</v>
      </c>
      <c r="E494" s="11">
        <f>(testdata[[#This Row],[e1]]-E493)*k+E493</f>
        <v>258.08422228406732</v>
      </c>
      <c r="F494" s="1">
        <f>(testdata[[#This Row],[e2]]-F493)*k+F493</f>
        <v>260.28252988110631</v>
      </c>
      <c r="G494" s="1">
        <f>(testdata[[#This Row],[e3]]-G493)*k+G493</f>
        <v>261.84560919766551</v>
      </c>
      <c r="H494" s="1">
        <f>(testdata[[#This Row],[e4]]-H493)*k+H493</f>
        <v>262.88458831317354</v>
      </c>
      <c r="I494" s="1">
        <f>(testdata[[#This Row],[e5]]-I493)*k+I493</f>
        <v>263.51330317754662</v>
      </c>
      <c r="J494" s="8">
        <f>vf_C1*testdata[[#This Row],[e6]]+vf_C2*testdata[[#This Row],[e5]]+vf_C3*testdata[[#This Row],[e4]]+vf_C4*testdata[[#This Row],[e3]]</f>
        <v>256.19059028996548</v>
      </c>
    </row>
    <row r="495" spans="1:10" x14ac:dyDescent="0.25">
      <c r="A495" s="5">
        <v>494</v>
      </c>
      <c r="B495" s="2">
        <v>43452</v>
      </c>
      <c r="C495" s="1">
        <v>248.89</v>
      </c>
      <c r="D495" s="11">
        <f>(testdata[[#This Row],[close]]-D494)*k +D494</f>
        <v>252.84324620724919</v>
      </c>
      <c r="E495" s="11">
        <f>(testdata[[#This Row],[e1]]-E494)*k+E494</f>
        <v>256.33723025846126</v>
      </c>
      <c r="F495" s="1">
        <f>(testdata[[#This Row],[e2]]-F494)*k+F494</f>
        <v>258.96743000689128</v>
      </c>
      <c r="G495" s="1">
        <f>(testdata[[#This Row],[e3]]-G494)*k+G494</f>
        <v>260.88621613407412</v>
      </c>
      <c r="H495" s="1">
        <f>(testdata[[#This Row],[e4]]-H494)*k+H494</f>
        <v>262.21846425347371</v>
      </c>
      <c r="I495" s="1">
        <f>(testdata[[#This Row],[e5]]-I494)*k+I494</f>
        <v>263.08169020285567</v>
      </c>
      <c r="J495" s="8">
        <f>vf_C1*testdata[[#This Row],[e6]]+vf_C2*testdata[[#This Row],[e5]]+vf_C3*testdata[[#This Row],[e4]]+vf_C4*testdata[[#This Row],[e3]]</f>
        <v>254.03546033601242</v>
      </c>
    </row>
    <row r="496" spans="1:10" x14ac:dyDescent="0.25">
      <c r="A496" s="5">
        <v>495</v>
      </c>
      <c r="B496" s="2">
        <v>43453</v>
      </c>
      <c r="C496" s="1">
        <v>245.16</v>
      </c>
      <c r="D496" s="11">
        <f>(testdata[[#This Row],[close]]-D495)*k +D495</f>
        <v>250.28216413816614</v>
      </c>
      <c r="E496" s="11">
        <f>(testdata[[#This Row],[e1]]-E495)*k+E495</f>
        <v>254.31887488502954</v>
      </c>
      <c r="F496" s="1">
        <f>(testdata[[#This Row],[e2]]-F495)*k+F495</f>
        <v>257.41791163293738</v>
      </c>
      <c r="G496" s="1">
        <f>(testdata[[#This Row],[e3]]-G495)*k+G495</f>
        <v>259.73011463369522</v>
      </c>
      <c r="H496" s="1">
        <f>(testdata[[#This Row],[e4]]-H495)*k+H495</f>
        <v>261.38901438021423</v>
      </c>
      <c r="I496" s="1">
        <f>(testdata[[#This Row],[e5]]-I495)*k+I495</f>
        <v>262.51746492864186</v>
      </c>
      <c r="J496" s="8">
        <f>vf_C1*testdata[[#This Row],[e6]]+vf_C2*testdata[[#This Row],[e5]]+vf_C3*testdata[[#This Row],[e4]]+vf_C4*testdata[[#This Row],[e3]]</f>
        <v>251.55979060635605</v>
      </c>
    </row>
    <row r="497" spans="1:10" x14ac:dyDescent="0.25">
      <c r="A497" s="5">
        <v>496</v>
      </c>
      <c r="B497" s="2">
        <v>43454</v>
      </c>
      <c r="C497" s="1">
        <v>241.17</v>
      </c>
      <c r="D497" s="11">
        <f>(testdata[[#This Row],[close]]-D496)*k +D496</f>
        <v>247.24477609211075</v>
      </c>
      <c r="E497" s="11">
        <f>(testdata[[#This Row],[e1]]-E496)*k+E496</f>
        <v>251.9608419540566</v>
      </c>
      <c r="F497" s="1">
        <f>(testdata[[#This Row],[e2]]-F496)*k+F496</f>
        <v>255.59888840664379</v>
      </c>
      <c r="G497" s="1">
        <f>(testdata[[#This Row],[e3]]-G496)*k+G496</f>
        <v>258.35303922467807</v>
      </c>
      <c r="H497" s="1">
        <f>(testdata[[#This Row],[e4]]-H496)*k+H496</f>
        <v>260.3770226617022</v>
      </c>
      <c r="I497" s="1">
        <f>(testdata[[#This Row],[e5]]-I496)*k+I496</f>
        <v>261.80398417299529</v>
      </c>
      <c r="J497" s="8">
        <f>vf_C1*testdata[[#This Row],[e6]]+vf_C2*testdata[[#This Row],[e5]]+vf_C3*testdata[[#This Row],[e4]]+vf_C4*testdata[[#This Row],[e3]]</f>
        <v>248.69615674752617</v>
      </c>
    </row>
    <row r="498" spans="1:10" x14ac:dyDescent="0.25">
      <c r="A498" s="5">
        <v>497</v>
      </c>
      <c r="B498" s="2">
        <v>43455</v>
      </c>
      <c r="C498" s="1">
        <v>236.23</v>
      </c>
      <c r="D498" s="11">
        <f>(testdata[[#This Row],[close]]-D497)*k +D497</f>
        <v>243.57318406140718</v>
      </c>
      <c r="E498" s="11">
        <f>(testdata[[#This Row],[e1]]-E497)*k+E497</f>
        <v>249.16495598984014</v>
      </c>
      <c r="F498" s="1">
        <f>(testdata[[#This Row],[e2]]-F497)*k+F497</f>
        <v>253.45424426770924</v>
      </c>
      <c r="G498" s="1">
        <f>(testdata[[#This Row],[e3]]-G497)*k+G497</f>
        <v>256.72010757235512</v>
      </c>
      <c r="H498" s="1">
        <f>(testdata[[#This Row],[e4]]-H497)*k+H497</f>
        <v>259.15805096525315</v>
      </c>
      <c r="I498" s="1">
        <f>(testdata[[#This Row],[e5]]-I497)*k+I497</f>
        <v>260.92200643708122</v>
      </c>
      <c r="J498" s="8">
        <f>vf_C1*testdata[[#This Row],[e6]]+vf_C2*testdata[[#This Row],[e5]]+vf_C3*testdata[[#This Row],[e4]]+vf_C4*testdata[[#This Row],[e3]]</f>
        <v>245.32609038488113</v>
      </c>
    </row>
    <row r="499" spans="1:10" x14ac:dyDescent="0.25">
      <c r="A499" s="5">
        <v>498</v>
      </c>
      <c r="B499" s="2">
        <v>43458</v>
      </c>
      <c r="C499" s="1">
        <v>229.99</v>
      </c>
      <c r="D499" s="11">
        <f>(testdata[[#This Row],[close]]-D498)*k +D498</f>
        <v>239.04545604093812</v>
      </c>
      <c r="E499" s="11">
        <f>(testdata[[#This Row],[e1]]-E498)*k+E498</f>
        <v>245.79178934020612</v>
      </c>
      <c r="F499" s="1">
        <f>(testdata[[#This Row],[e2]]-F498)*k+F498</f>
        <v>250.9000926252082</v>
      </c>
      <c r="G499" s="1">
        <f>(testdata[[#This Row],[e3]]-G498)*k+G498</f>
        <v>254.78010258997281</v>
      </c>
      <c r="H499" s="1">
        <f>(testdata[[#This Row],[e4]]-H498)*k+H498</f>
        <v>257.69873484015972</v>
      </c>
      <c r="I499" s="1">
        <f>(testdata[[#This Row],[e5]]-I498)*k+I498</f>
        <v>259.84758257144074</v>
      </c>
      <c r="J499" s="8">
        <f>vf_C1*testdata[[#This Row],[e6]]+vf_C2*testdata[[#This Row],[e5]]+vf_C3*testdata[[#This Row],[e4]]+vf_C4*testdata[[#This Row],[e3]]</f>
        <v>241.2731299926578</v>
      </c>
    </row>
    <row r="500" spans="1:10" x14ac:dyDescent="0.25">
      <c r="A500" s="5">
        <v>499</v>
      </c>
      <c r="B500" s="2">
        <v>43460</v>
      </c>
      <c r="C500" s="1">
        <v>241.61</v>
      </c>
      <c r="D500" s="11">
        <f>(testdata[[#This Row],[close]]-D499)*k +D499</f>
        <v>239.90030402729209</v>
      </c>
      <c r="E500" s="11">
        <f>(testdata[[#This Row],[e1]]-E499)*k+E499</f>
        <v>243.82796090256812</v>
      </c>
      <c r="F500" s="1">
        <f>(testdata[[#This Row],[e2]]-F499)*k+F499</f>
        <v>248.54271538432818</v>
      </c>
      <c r="G500" s="1">
        <f>(testdata[[#This Row],[e3]]-G499)*k+G499</f>
        <v>252.7009735214246</v>
      </c>
      <c r="H500" s="1">
        <f>(testdata[[#This Row],[e4]]-H499)*k+H499</f>
        <v>256.03281440058134</v>
      </c>
      <c r="I500" s="1">
        <f>(testdata[[#This Row],[e5]]-I499)*k+I499</f>
        <v>258.57599318115427</v>
      </c>
      <c r="J500" s="8">
        <f>vf_C1*testdata[[#This Row],[e6]]+vf_C2*testdata[[#This Row],[e5]]+vf_C3*testdata[[#This Row],[e4]]+vf_C4*testdata[[#This Row],[e3]]</f>
        <v>238.58258990759532</v>
      </c>
    </row>
    <row r="501" spans="1:10" x14ac:dyDescent="0.25">
      <c r="A501" s="5">
        <v>500</v>
      </c>
      <c r="B501" s="2">
        <v>43461</v>
      </c>
      <c r="C501" s="1">
        <v>243.46</v>
      </c>
      <c r="D501" s="11">
        <f>(testdata[[#This Row],[close]]-D500)*k +D500</f>
        <v>241.08686935152807</v>
      </c>
      <c r="E501" s="11">
        <f>(testdata[[#This Row],[e1]]-E500)*k+E500</f>
        <v>242.91426371888809</v>
      </c>
      <c r="F501" s="1">
        <f>(testdata[[#This Row],[e2]]-F500)*k+F500</f>
        <v>246.66656482918148</v>
      </c>
      <c r="G501" s="1">
        <f>(testdata[[#This Row],[e3]]-G500)*k+G500</f>
        <v>250.68950395734356</v>
      </c>
      <c r="H501" s="1">
        <f>(testdata[[#This Row],[e4]]-H500)*k+H500</f>
        <v>254.25171091950207</v>
      </c>
      <c r="I501" s="1">
        <f>(testdata[[#This Row],[e5]]-I500)*k+I500</f>
        <v>257.13456576060355</v>
      </c>
      <c r="J501" s="8">
        <f>vf_C1*testdata[[#This Row],[e6]]+vf_C2*testdata[[#This Row],[e5]]+vf_C3*testdata[[#This Row],[e4]]+vf_C4*testdata[[#This Row],[e3]]</f>
        <v>237.61610302059898</v>
      </c>
    </row>
    <row r="502" spans="1:10" x14ac:dyDescent="0.25">
      <c r="A502" s="5">
        <v>501</v>
      </c>
      <c r="B502" s="2">
        <v>43462</v>
      </c>
      <c r="C502" s="1">
        <v>243.15</v>
      </c>
      <c r="D502" s="11">
        <f>(testdata[[#This Row],[close]]-D501)*k +D501</f>
        <v>241.77457956768538</v>
      </c>
      <c r="E502" s="11">
        <f>(testdata[[#This Row],[e1]]-E501)*k+E501</f>
        <v>242.53436900182052</v>
      </c>
      <c r="F502" s="1">
        <f>(testdata[[#This Row],[e2]]-F501)*k+F501</f>
        <v>245.28916622006116</v>
      </c>
      <c r="G502" s="1">
        <f>(testdata[[#This Row],[e3]]-G501)*k+G501</f>
        <v>248.88939137824943</v>
      </c>
      <c r="H502" s="1">
        <f>(testdata[[#This Row],[e4]]-H501)*k+H501</f>
        <v>252.46427107241786</v>
      </c>
      <c r="I502" s="1">
        <f>(testdata[[#This Row],[e5]]-I501)*k+I501</f>
        <v>255.57780086454164</v>
      </c>
      <c r="J502" s="8">
        <f>vf_C1*testdata[[#This Row],[e6]]+vf_C2*testdata[[#This Row],[e5]]+vf_C3*testdata[[#This Row],[e4]]+vf_C4*testdata[[#This Row],[e3]]</f>
        <v>237.84098507799922</v>
      </c>
    </row>
    <row r="503" spans="1:10" x14ac:dyDescent="0.25">
      <c r="A503" s="5">
        <v>502</v>
      </c>
      <c r="B503" s="2">
        <v>43465</v>
      </c>
      <c r="C503" s="1">
        <v>245.28</v>
      </c>
      <c r="D503" s="11">
        <f>(testdata[[#This Row],[close]]-D502)*k +D502</f>
        <v>242.94305304512358</v>
      </c>
      <c r="E503" s="11">
        <f>(testdata[[#This Row],[e1]]-E502)*k+E502</f>
        <v>242.67059701625487</v>
      </c>
      <c r="F503" s="1">
        <f>(testdata[[#This Row],[e2]]-F502)*k+F502</f>
        <v>244.4163098187924</v>
      </c>
      <c r="G503" s="1">
        <f>(testdata[[#This Row],[e3]]-G502)*k+G502</f>
        <v>247.39836419176376</v>
      </c>
      <c r="H503" s="1">
        <f>(testdata[[#This Row],[e4]]-H502)*k+H502</f>
        <v>250.77563544553317</v>
      </c>
      <c r="I503" s="1">
        <f>(testdata[[#This Row],[e5]]-I502)*k+I502</f>
        <v>253.97707905820548</v>
      </c>
      <c r="J503" s="9">
        <f>vf_C1*testdata[[#This Row],[e6]]+vf_C2*testdata[[#This Row],[e5]]+vf_C3*testdata[[#This Row],[e4]]+vf_C4*testdata[[#This Row],[e3]]</f>
        <v>238.93083272133583</v>
      </c>
    </row>
  </sheetData>
  <phoneticPr fontId="20" type="noConversion"/>
  <pageMargins left="0.7" right="0.7" top="0.75" bottom="0.75" header="0.3" footer="0.3"/>
  <pageSetup orientation="portrait" r:id="rId1"/>
  <ignoredErrors>
    <ignoredError sqref="L2:L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T3</vt:lpstr>
      <vt:lpstr>a</vt:lpstr>
      <vt:lpstr>k</vt:lpstr>
      <vt:lpstr>vf_C1</vt:lpstr>
      <vt:lpstr>vf_C2</vt:lpstr>
      <vt:lpstr>vf_C3</vt:lpstr>
      <vt:lpstr>vf_C4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2021-01-30T00:20:09Z</dcterms:modified>
</cp:coreProperties>
</file>