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9597294B-E4D7-4105-B917-3BE322E2FC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MA" sheetId="1" r:id="rId1"/>
  </sheets>
  <definedNames>
    <definedName name="norm">ALMA!$R$2</definedName>
    <definedName name="offset">ALMA!$W$2</definedName>
    <definedName name="offsetAdj">ALMA!$X$2</definedName>
    <definedName name="sigma">ALMA!$W$3</definedName>
    <definedName name="sigmaAdj">ALMA!$X$3</definedName>
    <definedName name="size">ALMA!$W$1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4" i="1" l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X3" i="1" l="1"/>
  <c r="J1" i="1"/>
  <c r="K1" i="1" s="1"/>
  <c r="L1" i="1" s="1"/>
  <c r="M1" i="1" s="1"/>
  <c r="N1" i="1" s="1"/>
  <c r="O1" i="1" s="1"/>
  <c r="P1" i="1" s="1"/>
  <c r="Q1" i="1" s="1"/>
  <c r="I1" i="1"/>
  <c r="X2" i="1"/>
  <c r="H2" i="1" s="1"/>
  <c r="K2" i="1" l="1"/>
  <c r="J2" i="1"/>
  <c r="J222" i="1" s="1"/>
  <c r="Q2" i="1"/>
  <c r="N2" i="1"/>
  <c r="M2" i="1"/>
  <c r="I2" i="1"/>
  <c r="I14" i="1" s="1"/>
  <c r="P2" i="1"/>
  <c r="O2" i="1"/>
  <c r="L2" i="1"/>
  <c r="H71" i="1"/>
  <c r="J304" i="1" l="1"/>
  <c r="J473" i="1"/>
  <c r="J337" i="1"/>
  <c r="J94" i="1"/>
  <c r="J343" i="1"/>
  <c r="J246" i="1"/>
  <c r="J466" i="1"/>
  <c r="J140" i="1"/>
  <c r="J421" i="1"/>
  <c r="J456" i="1"/>
  <c r="J112" i="1"/>
  <c r="J38" i="1"/>
  <c r="J422" i="1"/>
  <c r="J167" i="1"/>
  <c r="J496" i="1"/>
  <c r="J57" i="1"/>
  <c r="J402" i="1"/>
  <c r="J433" i="1"/>
  <c r="J32" i="1"/>
  <c r="J410" i="1"/>
  <c r="J373" i="1"/>
  <c r="J357" i="1"/>
  <c r="J464" i="1"/>
  <c r="J207" i="1"/>
  <c r="J60" i="1"/>
  <c r="J22" i="1"/>
  <c r="J221" i="1"/>
  <c r="J262" i="1"/>
  <c r="J378" i="1"/>
  <c r="J229" i="1"/>
  <c r="J430" i="1"/>
  <c r="J124" i="1"/>
  <c r="J218" i="1"/>
  <c r="J294" i="1"/>
  <c r="J282" i="1"/>
  <c r="J312" i="1"/>
  <c r="J505" i="1"/>
  <c r="J208" i="1"/>
  <c r="J286" i="1"/>
  <c r="J338" i="1"/>
  <c r="J441" i="1"/>
  <c r="J169" i="1"/>
  <c r="J358" i="1"/>
  <c r="J325" i="1"/>
  <c r="J390" i="1"/>
  <c r="J432" i="1"/>
  <c r="J157" i="1"/>
  <c r="J486" i="1"/>
  <c r="J249" i="1"/>
  <c r="J389" i="1"/>
  <c r="J313" i="1"/>
  <c r="J453" i="1"/>
  <c r="J194" i="1"/>
  <c r="J445" i="1"/>
  <c r="J349" i="1"/>
  <c r="J231" i="1"/>
  <c r="J78" i="1"/>
  <c r="J440" i="1"/>
  <c r="J322" i="1"/>
  <c r="J182" i="1"/>
  <c r="J407" i="1"/>
  <c r="J87" i="1"/>
  <c r="J278" i="1"/>
  <c r="J415" i="1"/>
  <c r="J83" i="1"/>
  <c r="J382" i="1"/>
  <c r="J39" i="1"/>
  <c r="J495" i="1"/>
  <c r="J261" i="1"/>
  <c r="J128" i="1"/>
  <c r="J377" i="1"/>
  <c r="J21" i="1"/>
  <c r="J431" i="1"/>
  <c r="J156" i="1"/>
  <c r="J485" i="1"/>
  <c r="J240" i="1"/>
  <c r="J392" i="1"/>
  <c r="J75" i="1"/>
  <c r="J423" i="1"/>
  <c r="J317" i="1"/>
  <c r="J199" i="1"/>
  <c r="J41" i="1"/>
  <c r="J408" i="1"/>
  <c r="J290" i="1"/>
  <c r="J151" i="1"/>
  <c r="J321" i="1"/>
  <c r="J470" i="1"/>
  <c r="J214" i="1"/>
  <c r="J329" i="1"/>
  <c r="J36" i="1"/>
  <c r="J198" i="1"/>
  <c r="J413" i="1"/>
  <c r="J305" i="1"/>
  <c r="J185" i="1"/>
  <c r="J23" i="1"/>
  <c r="J398" i="1"/>
  <c r="J280" i="1"/>
  <c r="J55" i="1"/>
  <c r="J301" i="1"/>
  <c r="J448" i="1"/>
  <c r="J149" i="1"/>
  <c r="J297" i="1"/>
  <c r="J428" i="1"/>
  <c r="J442" i="1"/>
  <c r="J474" i="1"/>
  <c r="J93" i="1"/>
  <c r="J367" i="1"/>
  <c r="J360" i="1"/>
  <c r="J326" i="1"/>
  <c r="J335" i="1"/>
  <c r="J434" i="1"/>
  <c r="J168" i="1"/>
  <c r="J303" i="1"/>
  <c r="J318" i="1"/>
  <c r="J272" i="1"/>
  <c r="J370" i="1"/>
  <c r="J20" i="1"/>
  <c r="J424" i="1"/>
  <c r="J141" i="1"/>
  <c r="J336" i="1"/>
  <c r="J487" i="1"/>
  <c r="J401" i="1"/>
  <c r="J285" i="1"/>
  <c r="J174" i="1"/>
  <c r="J494" i="1"/>
  <c r="J376" i="1"/>
  <c r="J270" i="1"/>
  <c r="J37" i="1"/>
  <c r="J247" i="1"/>
  <c r="J426" i="1"/>
  <c r="J133" i="1"/>
  <c r="J233" i="1"/>
  <c r="J236" i="1"/>
  <c r="J217" i="1"/>
  <c r="J346" i="1"/>
  <c r="J400" i="1"/>
  <c r="J454" i="1"/>
  <c r="J497" i="1"/>
  <c r="J271" i="1"/>
  <c r="J296" i="1"/>
  <c r="J184" i="1"/>
  <c r="J409" i="1"/>
  <c r="J111" i="1"/>
  <c r="J56" i="1"/>
  <c r="J293" i="1"/>
  <c r="J414" i="1"/>
  <c r="J345" i="1"/>
  <c r="J446" i="1"/>
  <c r="J399" i="1"/>
  <c r="J76" i="1"/>
  <c r="J306" i="1"/>
  <c r="J477" i="1"/>
  <c r="J391" i="1"/>
  <c r="J273" i="1"/>
  <c r="J158" i="1"/>
  <c r="J482" i="1"/>
  <c r="J366" i="1"/>
  <c r="J258" i="1"/>
  <c r="J503" i="1"/>
  <c r="J237" i="1"/>
  <c r="J374" i="1"/>
  <c r="J103" i="1"/>
  <c r="J190" i="1"/>
  <c r="J488" i="1"/>
  <c r="J250" i="1"/>
  <c r="J328" i="1"/>
  <c r="J314" i="1"/>
  <c r="J230" i="1"/>
  <c r="J368" i="1"/>
  <c r="J506" i="1"/>
  <c r="J281" i="1"/>
  <c r="J465" i="1"/>
  <c r="J369" i="1"/>
  <c r="J263" i="1"/>
  <c r="J129" i="1"/>
  <c r="J462" i="1"/>
  <c r="J354" i="1"/>
  <c r="J238" i="1"/>
  <c r="J461" i="1"/>
  <c r="J192" i="1"/>
  <c r="J362" i="1"/>
  <c r="J489" i="1"/>
  <c r="J160" i="1"/>
  <c r="J50" i="1"/>
  <c r="J350" i="1"/>
  <c r="J463" i="1"/>
  <c r="J183" i="1"/>
  <c r="J498" i="1"/>
  <c r="J478" i="1"/>
  <c r="J239" i="1"/>
  <c r="J455" i="1"/>
  <c r="J359" i="1"/>
  <c r="J253" i="1"/>
  <c r="J113" i="1"/>
  <c r="J450" i="1"/>
  <c r="J344" i="1"/>
  <c r="J226" i="1"/>
  <c r="J417" i="1"/>
  <c r="J150" i="1"/>
  <c r="J320" i="1"/>
  <c r="J469" i="1"/>
  <c r="J193" i="1"/>
  <c r="J471" i="1"/>
  <c r="J279" i="1"/>
  <c r="J502" i="1"/>
  <c r="J288" i="1"/>
  <c r="J30" i="1"/>
  <c r="J255" i="1"/>
  <c r="J173" i="1"/>
  <c r="J92" i="1"/>
  <c r="J385" i="1"/>
  <c r="J166" i="1"/>
  <c r="J384" i="1"/>
  <c r="J202" i="1"/>
  <c r="J405" i="1"/>
  <c r="J232" i="1"/>
  <c r="J163" i="1"/>
  <c r="J123" i="1"/>
  <c r="J429" i="1"/>
  <c r="J289" i="1"/>
  <c r="J105" i="1"/>
  <c r="J406" i="1"/>
  <c r="J256" i="1"/>
  <c r="J67" i="1"/>
  <c r="J341" i="1"/>
  <c r="J102" i="1"/>
  <c r="J476" i="1"/>
  <c r="J19" i="1"/>
  <c r="J365" i="1"/>
  <c r="J205" i="1"/>
  <c r="J490" i="1"/>
  <c r="J330" i="1"/>
  <c r="J165" i="1"/>
  <c r="J457" i="1"/>
  <c r="J245" i="1"/>
  <c r="J49" i="1"/>
  <c r="J491" i="1"/>
  <c r="J361" i="1"/>
  <c r="J213" i="1"/>
  <c r="J46" i="1"/>
  <c r="J388" i="1"/>
  <c r="J447" i="1"/>
  <c r="J287" i="1"/>
  <c r="J274" i="1"/>
  <c r="J72" i="1"/>
  <c r="J283" i="1"/>
  <c r="J84" i="1"/>
  <c r="J68" i="1"/>
  <c r="J492" i="1"/>
  <c r="J25" i="1"/>
  <c r="J387" i="1"/>
  <c r="J186" i="1"/>
  <c r="J127" i="1"/>
  <c r="J324" i="1"/>
  <c r="J170" i="1"/>
  <c r="J147" i="1"/>
  <c r="J109" i="1"/>
  <c r="J268" i="1"/>
  <c r="J130" i="1"/>
  <c r="H102" i="1"/>
  <c r="J65" i="1"/>
  <c r="J131" i="1"/>
  <c r="J31" i="1"/>
  <c r="J100" i="1"/>
  <c r="J444" i="1"/>
  <c r="J260" i="1"/>
  <c r="J419" i="1"/>
  <c r="J58" i="1"/>
  <c r="J264" i="1"/>
  <c r="J64" i="1"/>
  <c r="J197" i="1"/>
  <c r="J63" i="1"/>
  <c r="J412" i="1"/>
  <c r="J172" i="1"/>
  <c r="J371" i="1"/>
  <c r="H491" i="1"/>
  <c r="H179" i="1"/>
  <c r="J104" i="1"/>
  <c r="J164" i="1"/>
  <c r="J27" i="1"/>
  <c r="J356" i="1"/>
  <c r="J126" i="1"/>
  <c r="J243" i="1"/>
  <c r="H482" i="1"/>
  <c r="J132" i="1"/>
  <c r="J200" i="1"/>
  <c r="J86" i="1"/>
  <c r="J136" i="1"/>
  <c r="J17" i="1"/>
  <c r="J348" i="1"/>
  <c r="J35" i="1"/>
  <c r="J203" i="1"/>
  <c r="H353" i="1"/>
  <c r="J420" i="1"/>
  <c r="J332" i="1"/>
  <c r="J252" i="1"/>
  <c r="J135" i="1"/>
  <c r="J499" i="1"/>
  <c r="J379" i="1"/>
  <c r="J235" i="1"/>
  <c r="J74" i="1"/>
  <c r="H477" i="1"/>
  <c r="H493" i="1"/>
  <c r="H326" i="1"/>
  <c r="H217" i="1"/>
  <c r="H162" i="1"/>
  <c r="J327" i="1"/>
  <c r="J241" i="1"/>
  <c r="J142" i="1"/>
  <c r="J504" i="1"/>
  <c r="J418" i="1"/>
  <c r="J334" i="1"/>
  <c r="J248" i="1"/>
  <c r="J139" i="1"/>
  <c r="J493" i="1"/>
  <c r="J375" i="1"/>
  <c r="J257" i="1"/>
  <c r="J137" i="1"/>
  <c r="J458" i="1"/>
  <c r="J342" i="1"/>
  <c r="J234" i="1"/>
  <c r="J85" i="1"/>
  <c r="J425" i="1"/>
  <c r="J319" i="1"/>
  <c r="J201" i="1"/>
  <c r="J29" i="1"/>
  <c r="J175" i="1"/>
  <c r="J95" i="1"/>
  <c r="J181" i="1"/>
  <c r="J91" i="1"/>
  <c r="J484" i="1"/>
  <c r="J396" i="1"/>
  <c r="J316" i="1"/>
  <c r="J228" i="1"/>
  <c r="J108" i="1"/>
  <c r="J459" i="1"/>
  <c r="J355" i="1"/>
  <c r="J152" i="1"/>
  <c r="J14" i="1"/>
  <c r="H260" i="1"/>
  <c r="H332" i="1"/>
  <c r="H317" i="1"/>
  <c r="H322" i="1"/>
  <c r="H375" i="1"/>
  <c r="J300" i="1"/>
  <c r="J204" i="1"/>
  <c r="J89" i="1"/>
  <c r="J451" i="1"/>
  <c r="J315" i="1"/>
  <c r="J143" i="1"/>
  <c r="H91" i="1"/>
  <c r="H174" i="1"/>
  <c r="H420" i="1"/>
  <c r="H189" i="1"/>
  <c r="H281" i="1"/>
  <c r="H303" i="1"/>
  <c r="J460" i="1"/>
  <c r="J380" i="1"/>
  <c r="J292" i="1"/>
  <c r="J196" i="1"/>
  <c r="J80" i="1"/>
  <c r="J443" i="1"/>
  <c r="J307" i="1"/>
  <c r="J97" i="1"/>
  <c r="H436" i="1"/>
  <c r="H43" i="1"/>
  <c r="H419" i="1"/>
  <c r="H117" i="1"/>
  <c r="H408" i="1"/>
  <c r="H119" i="1"/>
  <c r="J381" i="1"/>
  <c r="J295" i="1"/>
  <c r="J209" i="1"/>
  <c r="J96" i="1"/>
  <c r="J472" i="1"/>
  <c r="J386" i="1"/>
  <c r="J302" i="1"/>
  <c r="J206" i="1"/>
  <c r="J73" i="1"/>
  <c r="J449" i="1"/>
  <c r="J333" i="1"/>
  <c r="J215" i="1"/>
  <c r="J69" i="1"/>
  <c r="J416" i="1"/>
  <c r="J298" i="1"/>
  <c r="J191" i="1"/>
  <c r="J501" i="1"/>
  <c r="J383" i="1"/>
  <c r="J277" i="1"/>
  <c r="J148" i="1"/>
  <c r="J242" i="1"/>
  <c r="J115" i="1"/>
  <c r="J59" i="1"/>
  <c r="J145" i="1"/>
  <c r="J54" i="1"/>
  <c r="J452" i="1"/>
  <c r="J364" i="1"/>
  <c r="J284" i="1"/>
  <c r="J188" i="1"/>
  <c r="J53" i="1"/>
  <c r="J427" i="1"/>
  <c r="J299" i="1"/>
  <c r="J24" i="1"/>
  <c r="H324" i="1"/>
  <c r="H461" i="1"/>
  <c r="H187" i="1"/>
  <c r="H53" i="1"/>
  <c r="H280" i="1"/>
  <c r="H47" i="1"/>
  <c r="H494" i="1"/>
  <c r="H404" i="1"/>
  <c r="H308" i="1"/>
  <c r="H18" i="1"/>
  <c r="H160" i="1"/>
  <c r="H62" i="1"/>
  <c r="H236" i="1"/>
  <c r="H286" i="1"/>
  <c r="H474" i="1"/>
  <c r="H24" i="1"/>
  <c r="J116" i="1"/>
  <c r="J42" i="1"/>
  <c r="J227" i="1"/>
  <c r="J162" i="1"/>
  <c r="J216" i="1"/>
  <c r="J110" i="1"/>
  <c r="J481" i="1"/>
  <c r="J397" i="1"/>
  <c r="J311" i="1"/>
  <c r="J225" i="1"/>
  <c r="J121" i="1"/>
  <c r="J480" i="1"/>
  <c r="J394" i="1"/>
  <c r="J310" i="1"/>
  <c r="J224" i="1"/>
  <c r="J120" i="1"/>
  <c r="J479" i="1"/>
  <c r="J393" i="1"/>
  <c r="J309" i="1"/>
  <c r="J223" i="1"/>
  <c r="J119" i="1"/>
  <c r="J254" i="1"/>
  <c r="J159" i="1"/>
  <c r="J28" i="1"/>
  <c r="J40" i="1"/>
  <c r="J155" i="1"/>
  <c r="J81" i="1"/>
  <c r="J500" i="1"/>
  <c r="J436" i="1"/>
  <c r="J372" i="1"/>
  <c r="J308" i="1"/>
  <c r="J244" i="1"/>
  <c r="J180" i="1"/>
  <c r="J99" i="1"/>
  <c r="J16" i="1"/>
  <c r="J435" i="1"/>
  <c r="J363" i="1"/>
  <c r="J291" i="1"/>
  <c r="J219" i="1"/>
  <c r="J107" i="1"/>
  <c r="J138" i="1"/>
  <c r="J34" i="1"/>
  <c r="J347" i="1"/>
  <c r="J267" i="1"/>
  <c r="J195" i="1"/>
  <c r="J70" i="1"/>
  <c r="J122" i="1"/>
  <c r="J220" i="1"/>
  <c r="J153" i="1"/>
  <c r="J71" i="1"/>
  <c r="J483" i="1"/>
  <c r="J411" i="1"/>
  <c r="J331" i="1"/>
  <c r="J259" i="1"/>
  <c r="J187" i="1"/>
  <c r="J61" i="1"/>
  <c r="J98" i="1"/>
  <c r="J439" i="1"/>
  <c r="J353" i="1"/>
  <c r="J269" i="1"/>
  <c r="J178" i="1"/>
  <c r="J51" i="1"/>
  <c r="J438" i="1"/>
  <c r="J352" i="1"/>
  <c r="J266" i="1"/>
  <c r="J177" i="1"/>
  <c r="J48" i="1"/>
  <c r="J437" i="1"/>
  <c r="J351" i="1"/>
  <c r="J265" i="1"/>
  <c r="J176" i="1"/>
  <c r="J47" i="1"/>
  <c r="J210" i="1"/>
  <c r="J101" i="1"/>
  <c r="J77" i="1"/>
  <c r="J189" i="1"/>
  <c r="J118" i="1"/>
  <c r="J45" i="1"/>
  <c r="J468" i="1"/>
  <c r="J404" i="1"/>
  <c r="J340" i="1"/>
  <c r="J276" i="1"/>
  <c r="J212" i="1"/>
  <c r="J144" i="1"/>
  <c r="J62" i="1"/>
  <c r="J475" i="1"/>
  <c r="J395" i="1"/>
  <c r="J323" i="1"/>
  <c r="J251" i="1"/>
  <c r="J171" i="1"/>
  <c r="J43" i="1"/>
  <c r="J90" i="1"/>
  <c r="J117" i="1"/>
  <c r="J44" i="1"/>
  <c r="J467" i="1"/>
  <c r="J403" i="1"/>
  <c r="J339" i="1"/>
  <c r="J275" i="1"/>
  <c r="J211" i="1"/>
  <c r="J134" i="1"/>
  <c r="J33" i="1"/>
  <c r="J106" i="1"/>
  <c r="J26" i="1"/>
  <c r="J179" i="1"/>
  <c r="J79" i="1"/>
  <c r="J154" i="1"/>
  <c r="J66" i="1"/>
  <c r="J125" i="1"/>
  <c r="J52" i="1"/>
  <c r="J146" i="1"/>
  <c r="J82" i="1"/>
  <c r="J18" i="1"/>
  <c r="J161" i="1"/>
  <c r="J88" i="1"/>
  <c r="J15" i="1"/>
  <c r="J114" i="1"/>
  <c r="I296" i="1"/>
  <c r="I196" i="1"/>
  <c r="H124" i="1"/>
  <c r="H342" i="1"/>
  <c r="H188" i="1"/>
  <c r="H309" i="1"/>
  <c r="H65" i="1"/>
  <c r="H88" i="1"/>
  <c r="H111" i="1"/>
  <c r="I305" i="1"/>
  <c r="H108" i="1"/>
  <c r="H22" i="1"/>
  <c r="H475" i="1"/>
  <c r="H469" i="1"/>
  <c r="H146" i="1"/>
  <c r="H416" i="1"/>
  <c r="H431" i="1"/>
  <c r="I363" i="1"/>
  <c r="I321" i="1"/>
  <c r="I172" i="1"/>
  <c r="I459" i="1"/>
  <c r="H462" i="1"/>
  <c r="H429" i="1"/>
  <c r="H251" i="1"/>
  <c r="H373" i="1"/>
  <c r="H74" i="1"/>
  <c r="H449" i="1"/>
  <c r="H32" i="1"/>
  <c r="H239" i="1"/>
  <c r="I121" i="1"/>
  <c r="I441" i="1"/>
  <c r="I403" i="1"/>
  <c r="I291" i="1"/>
  <c r="I227" i="1"/>
  <c r="I77" i="1"/>
  <c r="H347" i="1"/>
  <c r="H163" i="1"/>
  <c r="H116" i="1"/>
  <c r="H181" i="1"/>
  <c r="H129" i="1"/>
  <c r="H344" i="1"/>
  <c r="H495" i="1"/>
  <c r="I35" i="1"/>
  <c r="I57" i="1"/>
  <c r="I217" i="1"/>
  <c r="I173" i="1"/>
  <c r="I109" i="1"/>
  <c r="I59" i="1"/>
  <c r="I323" i="1"/>
  <c r="I473" i="1"/>
  <c r="I467" i="1"/>
  <c r="I347" i="1"/>
  <c r="I329" i="1"/>
  <c r="H334" i="1"/>
  <c r="H323" i="1"/>
  <c r="H485" i="1"/>
  <c r="H245" i="1"/>
  <c r="H138" i="1"/>
  <c r="H73" i="1"/>
  <c r="H472" i="1"/>
  <c r="H152" i="1"/>
  <c r="H503" i="1"/>
  <c r="H175" i="1"/>
  <c r="I299" i="1"/>
  <c r="I98" i="1"/>
  <c r="I361" i="1"/>
  <c r="I392" i="1"/>
  <c r="I273" i="1"/>
  <c r="I451" i="1"/>
  <c r="I419" i="1"/>
  <c r="I49" i="1"/>
  <c r="I376" i="1"/>
  <c r="I185" i="1"/>
  <c r="I229" i="1"/>
  <c r="I37" i="1"/>
  <c r="I320" i="1"/>
  <c r="I184" i="1"/>
  <c r="I226" i="1"/>
  <c r="I368" i="1"/>
  <c r="I355" i="1"/>
  <c r="I24" i="1"/>
  <c r="I353" i="1"/>
  <c r="I99" i="1"/>
  <c r="I204" i="1"/>
  <c r="I281" i="1"/>
  <c r="I297" i="1"/>
  <c r="I432" i="1"/>
  <c r="I165" i="1"/>
  <c r="I177" i="1"/>
  <c r="I336" i="1"/>
  <c r="I237" i="1"/>
  <c r="I312" i="1"/>
  <c r="I378" i="1"/>
  <c r="H182" i="1"/>
  <c r="H438" i="1"/>
  <c r="H156" i="1"/>
  <c r="H61" i="1"/>
  <c r="H433" i="1"/>
  <c r="H298" i="1"/>
  <c r="H288" i="1"/>
  <c r="H370" i="1"/>
  <c r="H367" i="1"/>
  <c r="I409" i="1"/>
  <c r="I89" i="1"/>
  <c r="I491" i="1"/>
  <c r="I197" i="1"/>
  <c r="I472" i="1"/>
  <c r="I81" i="1"/>
  <c r="I443" i="1"/>
  <c r="I249" i="1"/>
  <c r="I259" i="1"/>
  <c r="I187" i="1"/>
  <c r="I112" i="1"/>
  <c r="I408" i="1"/>
  <c r="I475" i="1"/>
  <c r="I315" i="1"/>
  <c r="I194" i="1"/>
  <c r="I401" i="1"/>
  <c r="I101" i="1"/>
  <c r="I287" i="1"/>
  <c r="H266" i="1"/>
  <c r="H193" i="1"/>
  <c r="H313" i="1"/>
  <c r="H216" i="1"/>
  <c r="H497" i="1"/>
  <c r="H247" i="1"/>
  <c r="I385" i="1"/>
  <c r="I497" i="1"/>
  <c r="I448" i="1"/>
  <c r="I88" i="1"/>
  <c r="I424" i="1"/>
  <c r="I433" i="1"/>
  <c r="I464" i="1"/>
  <c r="I163" i="1"/>
  <c r="I481" i="1"/>
  <c r="I371" i="1"/>
  <c r="I45" i="1"/>
  <c r="I490" i="1"/>
  <c r="I26" i="1"/>
  <c r="I480" i="1"/>
  <c r="I442" i="1"/>
  <c r="I479" i="1"/>
  <c r="I457" i="1"/>
  <c r="I434" i="1"/>
  <c r="I335" i="1"/>
  <c r="I338" i="1"/>
  <c r="I193" i="1"/>
  <c r="I307" i="1"/>
  <c r="I250" i="1"/>
  <c r="I357" i="1"/>
  <c r="I506" i="1"/>
  <c r="I314" i="1"/>
  <c r="I415" i="1"/>
  <c r="I474" i="1"/>
  <c r="I228" i="1"/>
  <c r="I303" i="1"/>
  <c r="I216" i="1"/>
  <c r="I426" i="1"/>
  <c r="I80" i="1"/>
  <c r="I286" i="1"/>
  <c r="H396" i="1"/>
  <c r="H468" i="1"/>
  <c r="H454" i="1"/>
  <c r="H348" i="1"/>
  <c r="H253" i="1"/>
  <c r="H314" i="1"/>
  <c r="H489" i="1"/>
  <c r="H498" i="1"/>
  <c r="H480" i="1"/>
  <c r="H224" i="1"/>
  <c r="H402" i="1"/>
  <c r="H439" i="1"/>
  <c r="H183" i="1"/>
  <c r="I449" i="1"/>
  <c r="I120" i="1"/>
  <c r="I496" i="1"/>
  <c r="I384" i="1"/>
  <c r="I113" i="1"/>
  <c r="I205" i="1"/>
  <c r="I195" i="1"/>
  <c r="I123" i="1"/>
  <c r="I505" i="1"/>
  <c r="I272" i="1"/>
  <c r="I328" i="1"/>
  <c r="I440" i="1"/>
  <c r="I76" i="1"/>
  <c r="I241" i="1"/>
  <c r="I466" i="1"/>
  <c r="I298" i="1"/>
  <c r="I495" i="1"/>
  <c r="I225" i="1"/>
  <c r="I431" i="1"/>
  <c r="I390" i="1"/>
  <c r="H355" i="1"/>
  <c r="H294" i="1"/>
  <c r="H139" i="1"/>
  <c r="H381" i="1"/>
  <c r="H125" i="1"/>
  <c r="H82" i="1"/>
  <c r="H137" i="1"/>
  <c r="H465" i="1"/>
  <c r="H352" i="1"/>
  <c r="H96" i="1"/>
  <c r="H369" i="1"/>
  <c r="H311" i="1"/>
  <c r="H55" i="1"/>
  <c r="I280" i="1"/>
  <c r="I369" i="1"/>
  <c r="I489" i="1"/>
  <c r="I275" i="1"/>
  <c r="I283" i="1"/>
  <c r="I337" i="1"/>
  <c r="I56" i="1"/>
  <c r="I66" i="1"/>
  <c r="I377" i="1"/>
  <c r="I133" i="1"/>
  <c r="I465" i="1"/>
  <c r="I267" i="1"/>
  <c r="I416" i="1"/>
  <c r="I69" i="1"/>
  <c r="I402" i="1"/>
  <c r="I144" i="1"/>
  <c r="I383" i="1"/>
  <c r="I160" i="1"/>
  <c r="I437" i="1"/>
  <c r="I149" i="1"/>
  <c r="I147" i="1"/>
  <c r="I33" i="1"/>
  <c r="I444" i="1"/>
  <c r="I454" i="1"/>
  <c r="I212" i="1"/>
  <c r="I485" i="1"/>
  <c r="I236" i="1"/>
  <c r="I257" i="1"/>
  <c r="I34" i="1"/>
  <c r="I387" i="1"/>
  <c r="I425" i="1"/>
  <c r="I256" i="1"/>
  <c r="I27" i="1"/>
  <c r="I91" i="1"/>
  <c r="I251" i="1"/>
  <c r="I25" i="1"/>
  <c r="I304" i="1"/>
  <c r="I483" i="1"/>
  <c r="I313" i="1"/>
  <c r="I108" i="1"/>
  <c r="I345" i="1"/>
  <c r="I395" i="1"/>
  <c r="I162" i="1"/>
  <c r="I393" i="1"/>
  <c r="I130" i="1"/>
  <c r="I458" i="1"/>
  <c r="I370" i="1"/>
  <c r="I282" i="1"/>
  <c r="I186" i="1"/>
  <c r="I68" i="1"/>
  <c r="I463" i="1"/>
  <c r="I367" i="1"/>
  <c r="I271" i="1"/>
  <c r="I129" i="1"/>
  <c r="I374" i="1"/>
  <c r="I96" i="1"/>
  <c r="I309" i="1"/>
  <c r="I362" i="1"/>
  <c r="I274" i="1"/>
  <c r="I164" i="1"/>
  <c r="I58" i="1"/>
  <c r="I455" i="1"/>
  <c r="I359" i="1"/>
  <c r="I255" i="1"/>
  <c r="I85" i="1"/>
  <c r="I350" i="1"/>
  <c r="I74" i="1"/>
  <c r="I221" i="1"/>
  <c r="I346" i="1"/>
  <c r="I266" i="1"/>
  <c r="I154" i="1"/>
  <c r="I36" i="1"/>
  <c r="I447" i="1"/>
  <c r="I351" i="1"/>
  <c r="I235" i="1"/>
  <c r="I65" i="1"/>
  <c r="I310" i="1"/>
  <c r="I42" i="1"/>
  <c r="I189" i="1"/>
  <c r="I344" i="1"/>
  <c r="I145" i="1"/>
  <c r="I209" i="1"/>
  <c r="I427" i="1"/>
  <c r="I339" i="1"/>
  <c r="I141" i="1"/>
  <c r="I67" i="1"/>
  <c r="I379" i="1"/>
  <c r="I140" i="1"/>
  <c r="I264" i="1"/>
  <c r="I488" i="1"/>
  <c r="I400" i="1"/>
  <c r="I219" i="1"/>
  <c r="I411" i="1"/>
  <c r="I360" i="1"/>
  <c r="I289" i="1"/>
  <c r="I499" i="1"/>
  <c r="I288" i="1"/>
  <c r="I498" i="1"/>
  <c r="I410" i="1"/>
  <c r="I330" i="1"/>
  <c r="I240" i="1"/>
  <c r="I122" i="1"/>
  <c r="I16" i="1"/>
  <c r="I423" i="1"/>
  <c r="I319" i="1"/>
  <c r="I213" i="1"/>
  <c r="I478" i="1"/>
  <c r="I262" i="1"/>
  <c r="I461" i="1"/>
  <c r="I476" i="1"/>
  <c r="I394" i="1"/>
  <c r="I306" i="1"/>
  <c r="I208" i="1"/>
  <c r="I100" i="1"/>
  <c r="I487" i="1"/>
  <c r="I399" i="1"/>
  <c r="I295" i="1"/>
  <c r="I171" i="1"/>
  <c r="I438" i="1"/>
  <c r="I180" i="1"/>
  <c r="I397" i="1"/>
  <c r="I373" i="1"/>
  <c r="I93" i="1"/>
  <c r="I293" i="1"/>
  <c r="I175" i="1"/>
  <c r="I269" i="1"/>
  <c r="I158" i="1"/>
  <c r="I456" i="1"/>
  <c r="I152" i="1"/>
  <c r="I417" i="1"/>
  <c r="I248" i="1"/>
  <c r="I17" i="1"/>
  <c r="I352" i="1"/>
  <c r="I155" i="1"/>
  <c r="I482" i="1"/>
  <c r="I418" i="1"/>
  <c r="I354" i="1"/>
  <c r="I290" i="1"/>
  <c r="I218" i="1"/>
  <c r="I132" i="1"/>
  <c r="I48" i="1"/>
  <c r="I471" i="1"/>
  <c r="I407" i="1"/>
  <c r="I343" i="1"/>
  <c r="I279" i="1"/>
  <c r="I203" i="1"/>
  <c r="I117" i="1"/>
  <c r="I21" i="1"/>
  <c r="I422" i="1"/>
  <c r="I342" i="1"/>
  <c r="I254" i="1"/>
  <c r="I138" i="1"/>
  <c r="I32" i="1"/>
  <c r="I429" i="1"/>
  <c r="I341" i="1"/>
  <c r="I261" i="1"/>
  <c r="I137" i="1"/>
  <c r="I300" i="1"/>
  <c r="I107" i="1"/>
  <c r="I502" i="1"/>
  <c r="I414" i="1"/>
  <c r="I326" i="1"/>
  <c r="I244" i="1"/>
  <c r="I128" i="1"/>
  <c r="I501" i="1"/>
  <c r="I421" i="1"/>
  <c r="I333" i="1"/>
  <c r="I243" i="1"/>
  <c r="I125" i="1"/>
  <c r="I146" i="1"/>
  <c r="I391" i="1"/>
  <c r="I327" i="1"/>
  <c r="I263" i="1"/>
  <c r="I181" i="1"/>
  <c r="I97" i="1"/>
  <c r="I486" i="1"/>
  <c r="I406" i="1"/>
  <c r="I318" i="1"/>
  <c r="I224" i="1"/>
  <c r="I116" i="1"/>
  <c r="I493" i="1"/>
  <c r="I405" i="1"/>
  <c r="I325" i="1"/>
  <c r="I233" i="1"/>
  <c r="I105" i="1"/>
  <c r="I40" i="1"/>
  <c r="I153" i="1"/>
  <c r="I504" i="1"/>
  <c r="I331" i="1"/>
  <c r="I131" i="1"/>
  <c r="I435" i="1"/>
  <c r="I265" i="1"/>
  <c r="I44" i="1"/>
  <c r="I450" i="1"/>
  <c r="I386" i="1"/>
  <c r="I322" i="1"/>
  <c r="I258" i="1"/>
  <c r="I176" i="1"/>
  <c r="I90" i="1"/>
  <c r="I503" i="1"/>
  <c r="I439" i="1"/>
  <c r="I375" i="1"/>
  <c r="I311" i="1"/>
  <c r="I245" i="1"/>
  <c r="I161" i="1"/>
  <c r="I75" i="1"/>
  <c r="I470" i="1"/>
  <c r="I382" i="1"/>
  <c r="I294" i="1"/>
  <c r="I202" i="1"/>
  <c r="I84" i="1"/>
  <c r="I469" i="1"/>
  <c r="I389" i="1"/>
  <c r="I301" i="1"/>
  <c r="I201" i="1"/>
  <c r="I29" i="1"/>
  <c r="I23" i="1"/>
  <c r="I139" i="1"/>
  <c r="I53" i="1"/>
  <c r="I446" i="1"/>
  <c r="I358" i="1"/>
  <c r="I278" i="1"/>
  <c r="I170" i="1"/>
  <c r="I52" i="1"/>
  <c r="I453" i="1"/>
  <c r="I365" i="1"/>
  <c r="I277" i="1"/>
  <c r="I179" i="1"/>
  <c r="I460" i="1"/>
  <c r="H500" i="1"/>
  <c r="H172" i="1"/>
  <c r="H107" i="1"/>
  <c r="H147" i="1"/>
  <c r="H388" i="1"/>
  <c r="H131" i="1"/>
  <c r="H126" i="1"/>
  <c r="H452" i="1"/>
  <c r="H403" i="1"/>
  <c r="H84" i="1"/>
  <c r="H412" i="1"/>
  <c r="H59" i="1"/>
  <c r="H374" i="1"/>
  <c r="H204" i="1"/>
  <c r="H35" i="1"/>
  <c r="H467" i="1"/>
  <c r="H380" i="1"/>
  <c r="H270" i="1"/>
  <c r="H470" i="1"/>
  <c r="H331" i="1"/>
  <c r="H158" i="1"/>
  <c r="H501" i="1"/>
  <c r="H371" i="1"/>
  <c r="H198" i="1"/>
  <c r="H28" i="1"/>
  <c r="H325" i="1"/>
  <c r="H261" i="1"/>
  <c r="H197" i="1"/>
  <c r="H133" i="1"/>
  <c r="H69" i="1"/>
  <c r="H378" i="1"/>
  <c r="H170" i="1"/>
  <c r="H90" i="1"/>
  <c r="H26" i="1"/>
  <c r="H186" i="1"/>
  <c r="H225" i="1"/>
  <c r="H145" i="1"/>
  <c r="H81" i="1"/>
  <c r="H17" i="1"/>
  <c r="H346" i="1"/>
  <c r="H481" i="1"/>
  <c r="H329" i="1"/>
  <c r="H488" i="1"/>
  <c r="H424" i="1"/>
  <c r="H360" i="1"/>
  <c r="H296" i="1"/>
  <c r="H232" i="1"/>
  <c r="H168" i="1"/>
  <c r="H104" i="1"/>
  <c r="H40" i="1"/>
  <c r="H410" i="1"/>
  <c r="H226" i="1"/>
  <c r="H393" i="1"/>
  <c r="H209" i="1"/>
  <c r="H447" i="1"/>
  <c r="H383" i="1"/>
  <c r="H319" i="1"/>
  <c r="H255" i="1"/>
  <c r="H191" i="1"/>
  <c r="H127" i="1"/>
  <c r="H63" i="1"/>
  <c r="I83" i="1"/>
  <c r="I168" i="1"/>
  <c r="H259" i="1"/>
  <c r="H446" i="1"/>
  <c r="H397" i="1"/>
  <c r="H83" i="1"/>
  <c r="H27" i="1"/>
  <c r="H430" i="1"/>
  <c r="H413" i="1"/>
  <c r="H238" i="1"/>
  <c r="H150" i="1"/>
  <c r="H358" i="1"/>
  <c r="H292" i="1"/>
  <c r="H459" i="1"/>
  <c r="H310" i="1"/>
  <c r="H140" i="1"/>
  <c r="H366" i="1"/>
  <c r="H214" i="1"/>
  <c r="H492" i="1"/>
  <c r="H123" i="1"/>
  <c r="H422" i="1"/>
  <c r="H267" i="1"/>
  <c r="H94" i="1"/>
  <c r="H453" i="1"/>
  <c r="H307" i="1"/>
  <c r="H134" i="1"/>
  <c r="H365" i="1"/>
  <c r="H301" i="1"/>
  <c r="H237" i="1"/>
  <c r="H173" i="1"/>
  <c r="H109" i="1"/>
  <c r="H45" i="1"/>
  <c r="H242" i="1"/>
  <c r="H130" i="1"/>
  <c r="H66" i="1"/>
  <c r="H426" i="1"/>
  <c r="H385" i="1"/>
  <c r="H185" i="1"/>
  <c r="H121" i="1"/>
  <c r="H57" i="1"/>
  <c r="H466" i="1"/>
  <c r="H274" i="1"/>
  <c r="H417" i="1"/>
  <c r="H273" i="1"/>
  <c r="H464" i="1"/>
  <c r="H400" i="1"/>
  <c r="H336" i="1"/>
  <c r="H272" i="1"/>
  <c r="H208" i="1"/>
  <c r="H144" i="1"/>
  <c r="H80" i="1"/>
  <c r="H16" i="1"/>
  <c r="H354" i="1"/>
  <c r="H473" i="1"/>
  <c r="H321" i="1"/>
  <c r="H487" i="1"/>
  <c r="H423" i="1"/>
  <c r="H359" i="1"/>
  <c r="H295" i="1"/>
  <c r="H231" i="1"/>
  <c r="H167" i="1"/>
  <c r="H103" i="1"/>
  <c r="H39" i="1"/>
  <c r="H155" i="1"/>
  <c r="H67" i="1"/>
  <c r="H499" i="1"/>
  <c r="H382" i="1"/>
  <c r="H316" i="1"/>
  <c r="H60" i="1"/>
  <c r="H451" i="1"/>
  <c r="H398" i="1"/>
  <c r="H339" i="1"/>
  <c r="H196" i="1"/>
  <c r="H44" i="1"/>
  <c r="H275" i="1"/>
  <c r="H228" i="1"/>
  <c r="H443" i="1"/>
  <c r="H291" i="1"/>
  <c r="H118" i="1"/>
  <c r="H302" i="1"/>
  <c r="H86" i="1"/>
  <c r="H460" i="1"/>
  <c r="H78" i="1"/>
  <c r="H406" i="1"/>
  <c r="H244" i="1"/>
  <c r="H75" i="1"/>
  <c r="H437" i="1"/>
  <c r="H284" i="1"/>
  <c r="H115" i="1"/>
  <c r="H357" i="1"/>
  <c r="H293" i="1"/>
  <c r="H229" i="1"/>
  <c r="H165" i="1"/>
  <c r="H101" i="1"/>
  <c r="H37" i="1"/>
  <c r="H210" i="1"/>
  <c r="H122" i="1"/>
  <c r="H58" i="1"/>
  <c r="H386" i="1"/>
  <c r="H337" i="1"/>
  <c r="H177" i="1"/>
  <c r="H113" i="1"/>
  <c r="H49" i="1"/>
  <c r="H442" i="1"/>
  <c r="H258" i="1"/>
  <c r="H401" i="1"/>
  <c r="H249" i="1"/>
  <c r="H456" i="1"/>
  <c r="H392" i="1"/>
  <c r="H328" i="1"/>
  <c r="H264" i="1"/>
  <c r="H200" i="1"/>
  <c r="H136" i="1"/>
  <c r="H72" i="1"/>
  <c r="H506" i="1"/>
  <c r="H330" i="1"/>
  <c r="H457" i="1"/>
  <c r="H305" i="1"/>
  <c r="H479" i="1"/>
  <c r="H415" i="1"/>
  <c r="H351" i="1"/>
  <c r="H287" i="1"/>
  <c r="H223" i="1"/>
  <c r="H159" i="1"/>
  <c r="H95" i="1"/>
  <c r="H31" i="1"/>
  <c r="H340" i="1"/>
  <c r="H435" i="1"/>
  <c r="H299" i="1"/>
  <c r="H252" i="1"/>
  <c r="H38" i="1"/>
  <c r="H387" i="1"/>
  <c r="H318" i="1"/>
  <c r="H356" i="1"/>
  <c r="H110" i="1"/>
  <c r="H478" i="1"/>
  <c r="H211" i="1"/>
  <c r="H206" i="1"/>
  <c r="H427" i="1"/>
  <c r="H268" i="1"/>
  <c r="H99" i="1"/>
  <c r="H219" i="1"/>
  <c r="H414" i="1"/>
  <c r="H428" i="1"/>
  <c r="H36" i="1"/>
  <c r="H390" i="1"/>
  <c r="H222" i="1"/>
  <c r="H52" i="1"/>
  <c r="H421" i="1"/>
  <c r="H262" i="1"/>
  <c r="H92" i="1"/>
  <c r="H349" i="1"/>
  <c r="H285" i="1"/>
  <c r="H221" i="1"/>
  <c r="H157" i="1"/>
  <c r="H93" i="1"/>
  <c r="H29" i="1"/>
  <c r="H202" i="1"/>
  <c r="H114" i="1"/>
  <c r="H50" i="1"/>
  <c r="H338" i="1"/>
  <c r="H297" i="1"/>
  <c r="H169" i="1"/>
  <c r="H105" i="1"/>
  <c r="H41" i="1"/>
  <c r="H418" i="1"/>
  <c r="H218" i="1"/>
  <c r="H377" i="1"/>
  <c r="H201" i="1"/>
  <c r="H448" i="1"/>
  <c r="H384" i="1"/>
  <c r="H320" i="1"/>
  <c r="H256" i="1"/>
  <c r="H192" i="1"/>
  <c r="H128" i="1"/>
  <c r="H64" i="1"/>
  <c r="H490" i="1"/>
  <c r="H306" i="1"/>
  <c r="H441" i="1"/>
  <c r="H289" i="1"/>
  <c r="H471" i="1"/>
  <c r="H407" i="1"/>
  <c r="H343" i="1"/>
  <c r="H279" i="1"/>
  <c r="H215" i="1"/>
  <c r="H151" i="1"/>
  <c r="H87" i="1"/>
  <c r="H23" i="1"/>
  <c r="I388" i="1"/>
  <c r="I246" i="1"/>
  <c r="H148" i="1"/>
  <c r="H364" i="1"/>
  <c r="H235" i="1"/>
  <c r="H230" i="1"/>
  <c r="H19" i="1"/>
  <c r="H300" i="1"/>
  <c r="H276" i="1"/>
  <c r="H164" i="1"/>
  <c r="H68" i="1"/>
  <c r="H363" i="1"/>
  <c r="H476" i="1"/>
  <c r="H142" i="1"/>
  <c r="H411" i="1"/>
  <c r="H246" i="1"/>
  <c r="H76" i="1"/>
  <c r="H132" i="1"/>
  <c r="H254" i="1"/>
  <c r="H379" i="1"/>
  <c r="H502" i="1"/>
  <c r="H372" i="1"/>
  <c r="H203" i="1"/>
  <c r="H30" i="1"/>
  <c r="H405" i="1"/>
  <c r="H243" i="1"/>
  <c r="H70" i="1"/>
  <c r="H341" i="1"/>
  <c r="H277" i="1"/>
  <c r="H213" i="1"/>
  <c r="H149" i="1"/>
  <c r="H85" i="1"/>
  <c r="H21" i="1"/>
  <c r="H194" i="1"/>
  <c r="H106" i="1"/>
  <c r="H42" i="1"/>
  <c r="H290" i="1"/>
  <c r="H257" i="1"/>
  <c r="H161" i="1"/>
  <c r="H97" i="1"/>
  <c r="H33" i="1"/>
  <c r="H394" i="1"/>
  <c r="H154" i="1"/>
  <c r="H361" i="1"/>
  <c r="H504" i="1"/>
  <c r="H440" i="1"/>
  <c r="H376" i="1"/>
  <c r="H312" i="1"/>
  <c r="H248" i="1"/>
  <c r="H184" i="1"/>
  <c r="H120" i="1"/>
  <c r="H56" i="1"/>
  <c r="H458" i="1"/>
  <c r="H282" i="1"/>
  <c r="H425" i="1"/>
  <c r="H265" i="1"/>
  <c r="H463" i="1"/>
  <c r="H399" i="1"/>
  <c r="H335" i="1"/>
  <c r="H271" i="1"/>
  <c r="H207" i="1"/>
  <c r="H143" i="1"/>
  <c r="H79" i="1"/>
  <c r="H15" i="1"/>
  <c r="H20" i="1"/>
  <c r="H278" i="1"/>
  <c r="H171" i="1"/>
  <c r="H166" i="1"/>
  <c r="H484" i="1"/>
  <c r="H195" i="1"/>
  <c r="H190" i="1"/>
  <c r="H14" i="1"/>
  <c r="H483" i="1"/>
  <c r="H212" i="1"/>
  <c r="H444" i="1"/>
  <c r="H100" i="1"/>
  <c r="H395" i="1"/>
  <c r="H227" i="1"/>
  <c r="H54" i="1"/>
  <c r="H46" i="1"/>
  <c r="H445" i="1"/>
  <c r="H315" i="1"/>
  <c r="H486" i="1"/>
  <c r="H350" i="1"/>
  <c r="H180" i="1"/>
  <c r="H283" i="1"/>
  <c r="H389" i="1"/>
  <c r="H220" i="1"/>
  <c r="H51" i="1"/>
  <c r="H333" i="1"/>
  <c r="H269" i="1"/>
  <c r="H205" i="1"/>
  <c r="H141" i="1"/>
  <c r="H77" i="1"/>
  <c r="H450" i="1"/>
  <c r="H178" i="1"/>
  <c r="H98" i="1"/>
  <c r="H34" i="1"/>
  <c r="H234" i="1"/>
  <c r="H233" i="1"/>
  <c r="H153" i="1"/>
  <c r="H89" i="1"/>
  <c r="H25" i="1"/>
  <c r="H362" i="1"/>
  <c r="H505" i="1"/>
  <c r="H345" i="1"/>
  <c r="H496" i="1"/>
  <c r="H432" i="1"/>
  <c r="H368" i="1"/>
  <c r="H304" i="1"/>
  <c r="H240" i="1"/>
  <c r="H176" i="1"/>
  <c r="H112" i="1"/>
  <c r="H48" i="1"/>
  <c r="H434" i="1"/>
  <c r="H250" i="1"/>
  <c r="H409" i="1"/>
  <c r="H241" i="1"/>
  <c r="H455" i="1"/>
  <c r="H391" i="1"/>
  <c r="H327" i="1"/>
  <c r="H263" i="1"/>
  <c r="H199" i="1"/>
  <c r="H135" i="1"/>
  <c r="I242" i="1"/>
  <c r="I51" i="1"/>
  <c r="I316" i="1"/>
  <c r="I215" i="1"/>
  <c r="I492" i="1"/>
  <c r="I260" i="1"/>
  <c r="I127" i="1"/>
  <c r="I182" i="1"/>
  <c r="I372" i="1"/>
  <c r="I18" i="1"/>
  <c r="I404" i="1"/>
  <c r="I210" i="1"/>
  <c r="I191" i="1"/>
  <c r="I198" i="1"/>
  <c r="I332" i="1"/>
  <c r="I114" i="1"/>
  <c r="I111" i="1"/>
  <c r="I70" i="1"/>
  <c r="I72" i="1"/>
  <c r="I87" i="1"/>
  <c r="I38" i="1"/>
  <c r="I47" i="1"/>
  <c r="I494" i="1"/>
  <c r="I430" i="1"/>
  <c r="I366" i="1"/>
  <c r="I302" i="1"/>
  <c r="I234" i="1"/>
  <c r="I148" i="1"/>
  <c r="I64" i="1"/>
  <c r="I477" i="1"/>
  <c r="I413" i="1"/>
  <c r="I349" i="1"/>
  <c r="I285" i="1"/>
  <c r="I211" i="1"/>
  <c r="I115" i="1"/>
  <c r="I19" i="1"/>
  <c r="I436" i="1"/>
  <c r="I364" i="1"/>
  <c r="I284" i="1"/>
  <c r="I200" i="1"/>
  <c r="I104" i="1"/>
  <c r="I247" i="1"/>
  <c r="I167" i="1"/>
  <c r="I79" i="1"/>
  <c r="I238" i="1"/>
  <c r="I118" i="1"/>
  <c r="I500" i="1"/>
  <c r="I428" i="1"/>
  <c r="I348" i="1"/>
  <c r="I276" i="1"/>
  <c r="I188" i="1"/>
  <c r="I92" i="1"/>
  <c r="I239" i="1"/>
  <c r="I151" i="1"/>
  <c r="I71" i="1"/>
  <c r="I222" i="1"/>
  <c r="I110" i="1"/>
  <c r="I412" i="1"/>
  <c r="I340" i="1"/>
  <c r="I268" i="1"/>
  <c r="I178" i="1"/>
  <c r="I82" i="1"/>
  <c r="I231" i="1"/>
  <c r="I143" i="1"/>
  <c r="I55" i="1"/>
  <c r="I214" i="1"/>
  <c r="I86" i="1"/>
  <c r="I43" i="1"/>
  <c r="I462" i="1"/>
  <c r="I398" i="1"/>
  <c r="I334" i="1"/>
  <c r="I270" i="1"/>
  <c r="I192" i="1"/>
  <c r="I106" i="1"/>
  <c r="I20" i="1"/>
  <c r="I445" i="1"/>
  <c r="I381" i="1"/>
  <c r="I317" i="1"/>
  <c r="I253" i="1"/>
  <c r="I169" i="1"/>
  <c r="I61" i="1"/>
  <c r="I468" i="1"/>
  <c r="I396" i="1"/>
  <c r="I324" i="1"/>
  <c r="I252" i="1"/>
  <c r="I156" i="1"/>
  <c r="I60" i="1"/>
  <c r="I199" i="1"/>
  <c r="I119" i="1"/>
  <c r="I39" i="1"/>
  <c r="I190" i="1"/>
  <c r="I46" i="1"/>
  <c r="I41" i="1"/>
  <c r="I452" i="1"/>
  <c r="I380" i="1"/>
  <c r="I308" i="1"/>
  <c r="I232" i="1"/>
  <c r="I124" i="1"/>
  <c r="I28" i="1"/>
  <c r="I183" i="1"/>
  <c r="I103" i="1"/>
  <c r="I15" i="1"/>
  <c r="I174" i="1"/>
  <c r="I102" i="1"/>
  <c r="I157" i="1"/>
  <c r="I73" i="1"/>
  <c r="I484" i="1"/>
  <c r="I420" i="1"/>
  <c r="I356" i="1"/>
  <c r="I292" i="1"/>
  <c r="I220" i="1"/>
  <c r="I136" i="1"/>
  <c r="I50" i="1"/>
  <c r="I207" i="1"/>
  <c r="I135" i="1"/>
  <c r="I63" i="1"/>
  <c r="I230" i="1"/>
  <c r="I150" i="1"/>
  <c r="I30" i="1"/>
  <c r="I134" i="1"/>
  <c r="I62" i="1"/>
  <c r="I126" i="1"/>
  <c r="I54" i="1"/>
  <c r="I166" i="1"/>
  <c r="I94" i="1"/>
  <c r="I22" i="1"/>
  <c r="I223" i="1"/>
  <c r="I159" i="1"/>
  <c r="I95" i="1"/>
  <c r="I31" i="1"/>
  <c r="I206" i="1"/>
  <c r="I142" i="1"/>
  <c r="I78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" i="1"/>
  <c r="K44" i="1"/>
  <c r="K60" i="1"/>
  <c r="K76" i="1"/>
  <c r="K92" i="1"/>
  <c r="K108" i="1"/>
  <c r="K124" i="1"/>
  <c r="K140" i="1"/>
  <c r="K155" i="1"/>
  <c r="K167" i="1"/>
  <c r="K180" i="1"/>
  <c r="K192" i="1"/>
  <c r="K203" i="1"/>
  <c r="K213" i="1"/>
  <c r="K224" i="1"/>
  <c r="K235" i="1"/>
  <c r="K245" i="1"/>
  <c r="K256" i="1"/>
  <c r="K267" i="1"/>
  <c r="K277" i="1"/>
  <c r="K287" i="1"/>
  <c r="K296" i="1"/>
  <c r="K305" i="1"/>
  <c r="K314" i="1"/>
  <c r="K323" i="1"/>
  <c r="K332" i="1"/>
  <c r="K341" i="1"/>
  <c r="K351" i="1"/>
  <c r="K360" i="1"/>
  <c r="K369" i="1"/>
  <c r="K378" i="1"/>
  <c r="K387" i="1"/>
  <c r="K396" i="1"/>
  <c r="K405" i="1"/>
  <c r="K415" i="1"/>
  <c r="K424" i="1"/>
  <c r="K433" i="1"/>
  <c r="K442" i="1"/>
  <c r="K451" i="1"/>
  <c r="K460" i="1"/>
  <c r="K469" i="1"/>
  <c r="K479" i="1"/>
  <c r="K29" i="1"/>
  <c r="K45" i="1"/>
  <c r="K61" i="1"/>
  <c r="K77" i="1"/>
  <c r="K93" i="1"/>
  <c r="K109" i="1"/>
  <c r="K125" i="1"/>
  <c r="K141" i="1"/>
  <c r="K156" i="1"/>
  <c r="K170" i="1"/>
  <c r="K181" i="1"/>
  <c r="K194" i="1"/>
  <c r="K204" i="1"/>
  <c r="K215" i="1"/>
  <c r="K226" i="1"/>
  <c r="K236" i="1"/>
  <c r="K247" i="1"/>
  <c r="K258" i="1"/>
  <c r="K268" i="1"/>
  <c r="K279" i="1"/>
  <c r="K288" i="1"/>
  <c r="K297" i="1"/>
  <c r="K306" i="1"/>
  <c r="K315" i="1"/>
  <c r="K324" i="1"/>
  <c r="K333" i="1"/>
  <c r="K343" i="1"/>
  <c r="K352" i="1"/>
  <c r="K361" i="1"/>
  <c r="K370" i="1"/>
  <c r="K379" i="1"/>
  <c r="K388" i="1"/>
  <c r="K397" i="1"/>
  <c r="K407" i="1"/>
  <c r="K416" i="1"/>
  <c r="K425" i="1"/>
  <c r="K434" i="1"/>
  <c r="K443" i="1"/>
  <c r="K452" i="1"/>
  <c r="K461" i="1"/>
  <c r="K471" i="1"/>
  <c r="K480" i="1"/>
  <c r="K489" i="1"/>
  <c r="K498" i="1"/>
  <c r="K18" i="1"/>
  <c r="K34" i="1"/>
  <c r="K50" i="1"/>
  <c r="K66" i="1"/>
  <c r="K82" i="1"/>
  <c r="K98" i="1"/>
  <c r="K114" i="1"/>
  <c r="K130" i="1"/>
  <c r="K146" i="1"/>
  <c r="K157" i="1"/>
  <c r="K171" i="1"/>
  <c r="K183" i="1"/>
  <c r="K195" i="1"/>
  <c r="K205" i="1"/>
  <c r="K216" i="1"/>
  <c r="K227" i="1"/>
  <c r="K237" i="1"/>
  <c r="K248" i="1"/>
  <c r="K259" i="1"/>
  <c r="K269" i="1"/>
  <c r="K280" i="1"/>
  <c r="K289" i="1"/>
  <c r="K298" i="1"/>
  <c r="K307" i="1"/>
  <c r="K316" i="1"/>
  <c r="K325" i="1"/>
  <c r="K335" i="1"/>
  <c r="K344" i="1"/>
  <c r="K353" i="1"/>
  <c r="K362" i="1"/>
  <c r="K371" i="1"/>
  <c r="K380" i="1"/>
  <c r="K389" i="1"/>
  <c r="K399" i="1"/>
  <c r="K408" i="1"/>
  <c r="K417" i="1"/>
  <c r="K426" i="1"/>
  <c r="K435" i="1"/>
  <c r="K444" i="1"/>
  <c r="K453" i="1"/>
  <c r="K463" i="1"/>
  <c r="K472" i="1"/>
  <c r="K481" i="1"/>
  <c r="K490" i="1"/>
  <c r="K499" i="1"/>
  <c r="K19" i="1"/>
  <c r="K35" i="1"/>
  <c r="K51" i="1"/>
  <c r="K67" i="1"/>
  <c r="K83" i="1"/>
  <c r="K99" i="1"/>
  <c r="K115" i="1"/>
  <c r="K131" i="1"/>
  <c r="K147" i="1"/>
  <c r="K159" i="1"/>
  <c r="K172" i="1"/>
  <c r="K186" i="1"/>
  <c r="K196" i="1"/>
  <c r="K207" i="1"/>
  <c r="K218" i="1"/>
  <c r="K228" i="1"/>
  <c r="K239" i="1"/>
  <c r="K250" i="1"/>
  <c r="K260" i="1"/>
  <c r="K271" i="1"/>
  <c r="K281" i="1"/>
  <c r="K290" i="1"/>
  <c r="K299" i="1"/>
  <c r="K308" i="1"/>
  <c r="K317" i="1"/>
  <c r="K327" i="1"/>
  <c r="K336" i="1"/>
  <c r="K345" i="1"/>
  <c r="K354" i="1"/>
  <c r="K363" i="1"/>
  <c r="K372" i="1"/>
  <c r="K381" i="1"/>
  <c r="K391" i="1"/>
  <c r="K400" i="1"/>
  <c r="K409" i="1"/>
  <c r="K418" i="1"/>
  <c r="K427" i="1"/>
  <c r="K436" i="1"/>
  <c r="K445" i="1"/>
  <c r="K455" i="1"/>
  <c r="K464" i="1"/>
  <c r="K473" i="1"/>
  <c r="K482" i="1"/>
  <c r="K491" i="1"/>
  <c r="K500" i="1"/>
  <c r="K27" i="1"/>
  <c r="K43" i="1"/>
  <c r="K59" i="1"/>
  <c r="K75" i="1"/>
  <c r="K91" i="1"/>
  <c r="K107" i="1"/>
  <c r="K123" i="1"/>
  <c r="K139" i="1"/>
  <c r="K154" i="1"/>
  <c r="K165" i="1"/>
  <c r="K179" i="1"/>
  <c r="K191" i="1"/>
  <c r="K202" i="1"/>
  <c r="K212" i="1"/>
  <c r="K223" i="1"/>
  <c r="K234" i="1"/>
  <c r="K244" i="1"/>
  <c r="K255" i="1"/>
  <c r="K266" i="1"/>
  <c r="K276" i="1"/>
  <c r="K285" i="1"/>
  <c r="K295" i="1"/>
  <c r="K304" i="1"/>
  <c r="K313" i="1"/>
  <c r="K322" i="1"/>
  <c r="K331" i="1"/>
  <c r="K340" i="1"/>
  <c r="K349" i="1"/>
  <c r="K359" i="1"/>
  <c r="K368" i="1"/>
  <c r="K377" i="1"/>
  <c r="K386" i="1"/>
  <c r="K395" i="1"/>
  <c r="K404" i="1"/>
  <c r="K413" i="1"/>
  <c r="K423" i="1"/>
  <c r="K432" i="1"/>
  <c r="K441" i="1"/>
  <c r="K450" i="1"/>
  <c r="K459" i="1"/>
  <c r="K468" i="1"/>
  <c r="K477" i="1"/>
  <c r="K487" i="1"/>
  <c r="K496" i="1"/>
  <c r="K505" i="1"/>
  <c r="K52" i="1"/>
  <c r="K90" i="1"/>
  <c r="K133" i="1"/>
  <c r="K173" i="1"/>
  <c r="K200" i="1"/>
  <c r="K231" i="1"/>
  <c r="K261" i="1"/>
  <c r="K284" i="1"/>
  <c r="K311" i="1"/>
  <c r="K337" i="1"/>
  <c r="K357" i="1"/>
  <c r="K384" i="1"/>
  <c r="K410" i="1"/>
  <c r="K431" i="1"/>
  <c r="K457" i="1"/>
  <c r="K483" i="1"/>
  <c r="K501" i="1"/>
  <c r="K53" i="1"/>
  <c r="K100" i="1"/>
  <c r="K138" i="1"/>
  <c r="K175" i="1"/>
  <c r="K208" i="1"/>
  <c r="K232" i="1"/>
  <c r="K263" i="1"/>
  <c r="K291" i="1"/>
  <c r="K312" i="1"/>
  <c r="K338" i="1"/>
  <c r="K364" i="1"/>
  <c r="K385" i="1"/>
  <c r="K411" i="1"/>
  <c r="K437" i="1"/>
  <c r="K458" i="1"/>
  <c r="K484" i="1"/>
  <c r="K503" i="1"/>
  <c r="K20" i="1"/>
  <c r="K58" i="1"/>
  <c r="K101" i="1"/>
  <c r="K148" i="1"/>
  <c r="K178" i="1"/>
  <c r="K210" i="1"/>
  <c r="K240" i="1"/>
  <c r="K264" i="1"/>
  <c r="K292" i="1"/>
  <c r="K319" i="1"/>
  <c r="K339" i="1"/>
  <c r="K365" i="1"/>
  <c r="K392" i="1"/>
  <c r="K412" i="1"/>
  <c r="K439" i="1"/>
  <c r="K465" i="1"/>
  <c r="K485" i="1"/>
  <c r="K504" i="1"/>
  <c r="K21" i="1"/>
  <c r="K68" i="1"/>
  <c r="K106" i="1"/>
  <c r="K149" i="1"/>
  <c r="K187" i="1"/>
  <c r="K211" i="1"/>
  <c r="K242" i="1"/>
  <c r="K272" i="1"/>
  <c r="K293" i="1"/>
  <c r="K320" i="1"/>
  <c r="K346" i="1"/>
  <c r="K367" i="1"/>
  <c r="K393" i="1"/>
  <c r="K419" i="1"/>
  <c r="K440" i="1"/>
  <c r="K466" i="1"/>
  <c r="K488" i="1"/>
  <c r="K506" i="1"/>
  <c r="K26" i="1"/>
  <c r="K69" i="1"/>
  <c r="K116" i="1"/>
  <c r="K151" i="1"/>
  <c r="K188" i="1"/>
  <c r="K219" i="1"/>
  <c r="K243" i="1"/>
  <c r="K274" i="1"/>
  <c r="K300" i="1"/>
  <c r="K321" i="1"/>
  <c r="K347" i="1"/>
  <c r="K373" i="1"/>
  <c r="K394" i="1"/>
  <c r="K420" i="1"/>
  <c r="K447" i="1"/>
  <c r="K467" i="1"/>
  <c r="K492" i="1"/>
  <c r="K42" i="1"/>
  <c r="K85" i="1"/>
  <c r="K132" i="1"/>
  <c r="K164" i="1"/>
  <c r="K199" i="1"/>
  <c r="K229" i="1"/>
  <c r="K253" i="1"/>
  <c r="K283" i="1"/>
  <c r="K309" i="1"/>
  <c r="K330" i="1"/>
  <c r="K356" i="1"/>
  <c r="K383" i="1"/>
  <c r="K403" i="1"/>
  <c r="K429" i="1"/>
  <c r="K456" i="1"/>
  <c r="K476" i="1"/>
  <c r="K497" i="1"/>
  <c r="K36" i="1"/>
  <c r="K189" i="1"/>
  <c r="K301" i="1"/>
  <c r="K401" i="1"/>
  <c r="K493" i="1"/>
  <c r="K282" i="1"/>
  <c r="K37" i="1"/>
  <c r="K197" i="1"/>
  <c r="K303" i="1"/>
  <c r="K402" i="1"/>
  <c r="K495" i="1"/>
  <c r="K474" i="1"/>
  <c r="K74" i="1"/>
  <c r="K220" i="1"/>
  <c r="K328" i="1"/>
  <c r="K421" i="1"/>
  <c r="K162" i="1"/>
  <c r="K375" i="1"/>
  <c r="K84" i="1"/>
  <c r="K221" i="1"/>
  <c r="K329" i="1"/>
  <c r="K428" i="1"/>
  <c r="K475" i="1"/>
  <c r="K117" i="1"/>
  <c r="K251" i="1"/>
  <c r="K348" i="1"/>
  <c r="K448" i="1"/>
  <c r="K163" i="1"/>
  <c r="K376" i="1"/>
  <c r="K122" i="1"/>
  <c r="K252" i="1"/>
  <c r="K355" i="1"/>
  <c r="K449" i="1"/>
  <c r="K275" i="1"/>
  <c r="L14" i="1" l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499" i="1"/>
  <c r="L491" i="1"/>
  <c r="L483" i="1"/>
  <c r="L475" i="1"/>
  <c r="L467" i="1"/>
  <c r="L459" i="1"/>
  <c r="L451" i="1"/>
  <c r="L443" i="1"/>
  <c r="L435" i="1"/>
  <c r="L427" i="1"/>
  <c r="L419" i="1"/>
  <c r="L411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307" i="1"/>
  <c r="L299" i="1"/>
  <c r="L497" i="1"/>
  <c r="L487" i="1"/>
  <c r="L476" i="1"/>
  <c r="L465" i="1"/>
  <c r="L455" i="1"/>
  <c r="L444" i="1"/>
  <c r="L433" i="1"/>
  <c r="L423" i="1"/>
  <c r="L412" i="1"/>
  <c r="L401" i="1"/>
  <c r="L391" i="1"/>
  <c r="L380" i="1"/>
  <c r="L369" i="1"/>
  <c r="L359" i="1"/>
  <c r="L348" i="1"/>
  <c r="L337" i="1"/>
  <c r="L327" i="1"/>
  <c r="L316" i="1"/>
  <c r="L305" i="1"/>
  <c r="L295" i="1"/>
  <c r="L287" i="1"/>
  <c r="L279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506" i="1"/>
  <c r="L496" i="1"/>
  <c r="L485" i="1"/>
  <c r="L474" i="1"/>
  <c r="L464" i="1"/>
  <c r="L453" i="1"/>
  <c r="L442" i="1"/>
  <c r="L432" i="1"/>
  <c r="L421" i="1"/>
  <c r="L410" i="1"/>
  <c r="L400" i="1"/>
  <c r="L389" i="1"/>
  <c r="L378" i="1"/>
  <c r="L368" i="1"/>
  <c r="L357" i="1"/>
  <c r="L346" i="1"/>
  <c r="L336" i="1"/>
  <c r="L325" i="1"/>
  <c r="L314" i="1"/>
  <c r="L304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505" i="1"/>
  <c r="L495" i="1"/>
  <c r="L484" i="1"/>
  <c r="L473" i="1"/>
  <c r="L463" i="1"/>
  <c r="L452" i="1"/>
  <c r="L441" i="1"/>
  <c r="L431" i="1"/>
  <c r="L420" i="1"/>
  <c r="L409" i="1"/>
  <c r="L399" i="1"/>
  <c r="L388" i="1"/>
  <c r="L377" i="1"/>
  <c r="L367" i="1"/>
  <c r="L356" i="1"/>
  <c r="L345" i="1"/>
  <c r="L335" i="1"/>
  <c r="L324" i="1"/>
  <c r="L313" i="1"/>
  <c r="L303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504" i="1"/>
  <c r="L493" i="1"/>
  <c r="L482" i="1"/>
  <c r="L472" i="1"/>
  <c r="L461" i="1"/>
  <c r="L450" i="1"/>
  <c r="L440" i="1"/>
  <c r="L429" i="1"/>
  <c r="L418" i="1"/>
  <c r="L408" i="1"/>
  <c r="L397" i="1"/>
  <c r="L386" i="1"/>
  <c r="L376" i="1"/>
  <c r="L365" i="1"/>
  <c r="L354" i="1"/>
  <c r="L344" i="1"/>
  <c r="L333" i="1"/>
  <c r="L322" i="1"/>
  <c r="L312" i="1"/>
  <c r="L301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501" i="1"/>
  <c r="L490" i="1"/>
  <c r="L480" i="1"/>
  <c r="L469" i="1"/>
  <c r="L458" i="1"/>
  <c r="L448" i="1"/>
  <c r="L437" i="1"/>
  <c r="L426" i="1"/>
  <c r="L416" i="1"/>
  <c r="L405" i="1"/>
  <c r="L394" i="1"/>
  <c r="L384" i="1"/>
  <c r="L373" i="1"/>
  <c r="L362" i="1"/>
  <c r="L352" i="1"/>
  <c r="L341" i="1"/>
  <c r="L330" i="1"/>
  <c r="L320" i="1"/>
  <c r="L309" i="1"/>
  <c r="L298" i="1"/>
  <c r="L290" i="1"/>
  <c r="L282" i="1"/>
  <c r="L274" i="1"/>
  <c r="L266" i="1"/>
  <c r="L258" i="1"/>
  <c r="L250" i="1"/>
  <c r="L242" i="1"/>
  <c r="L234" i="1"/>
  <c r="L226" i="1"/>
  <c r="L488" i="1"/>
  <c r="L457" i="1"/>
  <c r="L428" i="1"/>
  <c r="L402" i="1"/>
  <c r="L372" i="1"/>
  <c r="L343" i="1"/>
  <c r="L317" i="1"/>
  <c r="L289" i="1"/>
  <c r="L267" i="1"/>
  <c r="L248" i="1"/>
  <c r="L225" i="1"/>
  <c r="L209" i="1"/>
  <c r="L193" i="1"/>
  <c r="L177" i="1"/>
  <c r="L161" i="1"/>
  <c r="L145" i="1"/>
  <c r="L129" i="1"/>
  <c r="L113" i="1"/>
  <c r="L97" i="1"/>
  <c r="L81" i="1"/>
  <c r="L65" i="1"/>
  <c r="L49" i="1"/>
  <c r="L33" i="1"/>
  <c r="L17" i="1"/>
  <c r="L481" i="1"/>
  <c r="L456" i="1"/>
  <c r="L425" i="1"/>
  <c r="L396" i="1"/>
  <c r="L370" i="1"/>
  <c r="L340" i="1"/>
  <c r="L311" i="1"/>
  <c r="L288" i="1"/>
  <c r="L265" i="1"/>
  <c r="L243" i="1"/>
  <c r="L224" i="1"/>
  <c r="L208" i="1"/>
  <c r="L192" i="1"/>
  <c r="L176" i="1"/>
  <c r="L160" i="1"/>
  <c r="L144" i="1"/>
  <c r="L128" i="1"/>
  <c r="L112" i="1"/>
  <c r="L96" i="1"/>
  <c r="L80" i="1"/>
  <c r="L64" i="1"/>
  <c r="L48" i="1"/>
  <c r="L32" i="1"/>
  <c r="L16" i="1"/>
  <c r="L479" i="1"/>
  <c r="L449" i="1"/>
  <c r="L424" i="1"/>
  <c r="L393" i="1"/>
  <c r="L364" i="1"/>
  <c r="L338" i="1"/>
  <c r="L308" i="1"/>
  <c r="L283" i="1"/>
  <c r="L264" i="1"/>
  <c r="L241" i="1"/>
  <c r="L219" i="1"/>
  <c r="L203" i="1"/>
  <c r="L187" i="1"/>
  <c r="L171" i="1"/>
  <c r="L155" i="1"/>
  <c r="L139" i="1"/>
  <c r="L123" i="1"/>
  <c r="L107" i="1"/>
  <c r="L91" i="1"/>
  <c r="L75" i="1"/>
  <c r="L59" i="1"/>
  <c r="L43" i="1"/>
  <c r="L27" i="1"/>
  <c r="L503" i="1"/>
  <c r="L477" i="1"/>
  <c r="L447" i="1"/>
  <c r="L417" i="1"/>
  <c r="L392" i="1"/>
  <c r="L361" i="1"/>
  <c r="L332" i="1"/>
  <c r="L306" i="1"/>
  <c r="L281" i="1"/>
  <c r="L259" i="1"/>
  <c r="L240" i="1"/>
  <c r="L218" i="1"/>
  <c r="L202" i="1"/>
  <c r="L186" i="1"/>
  <c r="L170" i="1"/>
  <c r="L154" i="1"/>
  <c r="L138" i="1"/>
  <c r="L122" i="1"/>
  <c r="L106" i="1"/>
  <c r="L90" i="1"/>
  <c r="L74" i="1"/>
  <c r="L58" i="1"/>
  <c r="L42" i="1"/>
  <c r="L26" i="1"/>
  <c r="L489" i="1"/>
  <c r="L460" i="1"/>
  <c r="L434" i="1"/>
  <c r="L404" i="1"/>
  <c r="L375" i="1"/>
  <c r="L349" i="1"/>
  <c r="L319" i="1"/>
  <c r="L291" i="1"/>
  <c r="L272" i="1"/>
  <c r="L249" i="1"/>
  <c r="L227" i="1"/>
  <c r="L210" i="1"/>
  <c r="L194" i="1"/>
  <c r="L178" i="1"/>
  <c r="L162" i="1"/>
  <c r="L146" i="1"/>
  <c r="L130" i="1"/>
  <c r="L114" i="1"/>
  <c r="L98" i="1"/>
  <c r="L82" i="1"/>
  <c r="L66" i="1"/>
  <c r="L50" i="1"/>
  <c r="L34" i="1"/>
  <c r="L18" i="1"/>
  <c r="L445" i="1"/>
  <c r="L381" i="1"/>
  <c r="L297" i="1"/>
  <c r="L235" i="1"/>
  <c r="L195" i="1"/>
  <c r="L152" i="1"/>
  <c r="L105" i="1"/>
  <c r="L67" i="1"/>
  <c r="L24" i="1"/>
  <c r="L439" i="1"/>
  <c r="L360" i="1"/>
  <c r="L296" i="1"/>
  <c r="L233" i="1"/>
  <c r="L185" i="1"/>
  <c r="L147" i="1"/>
  <c r="L104" i="1"/>
  <c r="L57" i="1"/>
  <c r="L19" i="1"/>
  <c r="L500" i="1"/>
  <c r="L436" i="1"/>
  <c r="L353" i="1"/>
  <c r="L280" i="1"/>
  <c r="L232" i="1"/>
  <c r="L184" i="1"/>
  <c r="L137" i="1"/>
  <c r="L99" i="1"/>
  <c r="L56" i="1"/>
  <c r="L498" i="1"/>
  <c r="L415" i="1"/>
  <c r="L351" i="1"/>
  <c r="L275" i="1"/>
  <c r="L217" i="1"/>
  <c r="L179" i="1"/>
  <c r="L136" i="1"/>
  <c r="L89" i="1"/>
  <c r="L51" i="1"/>
  <c r="L492" i="1"/>
  <c r="L413" i="1"/>
  <c r="L329" i="1"/>
  <c r="L273" i="1"/>
  <c r="L216" i="1"/>
  <c r="L169" i="1"/>
  <c r="L131" i="1"/>
  <c r="L88" i="1"/>
  <c r="L41" i="1"/>
  <c r="L466" i="1"/>
  <c r="L383" i="1"/>
  <c r="L300" i="1"/>
  <c r="L251" i="1"/>
  <c r="L200" i="1"/>
  <c r="L153" i="1"/>
  <c r="L115" i="1"/>
  <c r="L72" i="1"/>
  <c r="L25" i="1"/>
  <c r="L407" i="1"/>
  <c r="L168" i="1"/>
  <c r="L385" i="1"/>
  <c r="L163" i="1"/>
  <c r="L40" i="1"/>
  <c r="L35" i="1"/>
  <c r="L328" i="1"/>
  <c r="L121" i="1"/>
  <c r="L201" i="1"/>
  <c r="L321" i="1"/>
  <c r="L120" i="1"/>
  <c r="L211" i="1"/>
  <c r="L468" i="1"/>
  <c r="L257" i="1"/>
  <c r="L83" i="1"/>
  <c r="L471" i="1"/>
  <c r="L256" i="1"/>
  <c r="L73" i="1"/>
  <c r="M14" i="1" l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16" i="1"/>
  <c r="M24" i="1"/>
  <c r="M32" i="1"/>
  <c r="M40" i="1"/>
  <c r="M48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216" i="1"/>
  <c r="M224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" i="1"/>
  <c r="M46" i="1"/>
  <c r="M62" i="1"/>
  <c r="M78" i="1"/>
  <c r="M94" i="1"/>
  <c r="M110" i="1"/>
  <c r="M126" i="1"/>
  <c r="M142" i="1"/>
  <c r="M158" i="1"/>
  <c r="M174" i="1"/>
  <c r="M190" i="1"/>
  <c r="M206" i="1"/>
  <c r="M222" i="1"/>
  <c r="M236" i="1"/>
  <c r="M246" i="1"/>
  <c r="M257" i="1"/>
  <c r="M268" i="1"/>
  <c r="M19" i="1"/>
  <c r="M35" i="1"/>
  <c r="M51" i="1"/>
  <c r="M67" i="1"/>
  <c r="M83" i="1"/>
  <c r="M99" i="1"/>
  <c r="M115" i="1"/>
  <c r="M131" i="1"/>
  <c r="M147" i="1"/>
  <c r="M20" i="1"/>
  <c r="M36" i="1"/>
  <c r="M52" i="1"/>
  <c r="M68" i="1"/>
  <c r="M84" i="1"/>
  <c r="M100" i="1"/>
  <c r="M116" i="1"/>
  <c r="M132" i="1"/>
  <c r="M148" i="1"/>
  <c r="M164" i="1"/>
  <c r="M180" i="1"/>
  <c r="M196" i="1"/>
  <c r="M212" i="1"/>
  <c r="M228" i="1"/>
  <c r="M238" i="1"/>
  <c r="M249" i="1"/>
  <c r="M260" i="1"/>
  <c r="M270" i="1"/>
  <c r="M281" i="1"/>
  <c r="M292" i="1"/>
  <c r="M302" i="1"/>
  <c r="M311" i="1"/>
  <c r="M319" i="1"/>
  <c r="M327" i="1"/>
  <c r="M335" i="1"/>
  <c r="M343" i="1"/>
  <c r="M351" i="1"/>
  <c r="M359" i="1"/>
  <c r="M367" i="1"/>
  <c r="M375" i="1"/>
  <c r="M383" i="1"/>
  <c r="M391" i="1"/>
  <c r="M399" i="1"/>
  <c r="M407" i="1"/>
  <c r="M415" i="1"/>
  <c r="M423" i="1"/>
  <c r="M431" i="1"/>
  <c r="M439" i="1"/>
  <c r="M447" i="1"/>
  <c r="M455" i="1"/>
  <c r="M463" i="1"/>
  <c r="M471" i="1"/>
  <c r="M479" i="1"/>
  <c r="M487" i="1"/>
  <c r="M495" i="1"/>
  <c r="M503" i="1"/>
  <c r="M21" i="1"/>
  <c r="M37" i="1"/>
  <c r="M53" i="1"/>
  <c r="M69" i="1"/>
  <c r="M85" i="1"/>
  <c r="M101" i="1"/>
  <c r="M117" i="1"/>
  <c r="M133" i="1"/>
  <c r="M149" i="1"/>
  <c r="M165" i="1"/>
  <c r="M181" i="1"/>
  <c r="M197" i="1"/>
  <c r="M213" i="1"/>
  <c r="M229" i="1"/>
  <c r="M240" i="1"/>
  <c r="M251" i="1"/>
  <c r="M261" i="1"/>
  <c r="M272" i="1"/>
  <c r="M27" i="1"/>
  <c r="M43" i="1"/>
  <c r="M59" i="1"/>
  <c r="M75" i="1"/>
  <c r="M91" i="1"/>
  <c r="M107" i="1"/>
  <c r="M123" i="1"/>
  <c r="M139" i="1"/>
  <c r="M155" i="1"/>
  <c r="M171" i="1"/>
  <c r="M187" i="1"/>
  <c r="M203" i="1"/>
  <c r="M219" i="1"/>
  <c r="M232" i="1"/>
  <c r="M243" i="1"/>
  <c r="M253" i="1"/>
  <c r="M264" i="1"/>
  <c r="M275" i="1"/>
  <c r="M285" i="1"/>
  <c r="M296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M506" i="1"/>
  <c r="M44" i="1"/>
  <c r="M86" i="1"/>
  <c r="M125" i="1"/>
  <c r="M166" i="1"/>
  <c r="M198" i="1"/>
  <c r="M230" i="1"/>
  <c r="M252" i="1"/>
  <c r="M273" i="1"/>
  <c r="M288" i="1"/>
  <c r="M301" i="1"/>
  <c r="M313" i="1"/>
  <c r="M324" i="1"/>
  <c r="M334" i="1"/>
  <c r="M345" i="1"/>
  <c r="M356" i="1"/>
  <c r="M366" i="1"/>
  <c r="M377" i="1"/>
  <c r="M388" i="1"/>
  <c r="M398" i="1"/>
  <c r="M409" i="1"/>
  <c r="M420" i="1"/>
  <c r="M430" i="1"/>
  <c r="M441" i="1"/>
  <c r="M452" i="1"/>
  <c r="M462" i="1"/>
  <c r="M473" i="1"/>
  <c r="M484" i="1"/>
  <c r="M494" i="1"/>
  <c r="M505" i="1"/>
  <c r="M45" i="1"/>
  <c r="M92" i="1"/>
  <c r="M134" i="1"/>
  <c r="M172" i="1"/>
  <c r="M204" i="1"/>
  <c r="M233" i="1"/>
  <c r="M254" i="1"/>
  <c r="M276" i="1"/>
  <c r="M289" i="1"/>
  <c r="M304" i="1"/>
  <c r="M315" i="1"/>
  <c r="M325" i="1"/>
  <c r="M336" i="1"/>
  <c r="M347" i="1"/>
  <c r="M357" i="1"/>
  <c r="M368" i="1"/>
  <c r="M379" i="1"/>
  <c r="M389" i="1"/>
  <c r="M400" i="1"/>
  <c r="M411" i="1"/>
  <c r="M421" i="1"/>
  <c r="M432" i="1"/>
  <c r="M443" i="1"/>
  <c r="M453" i="1"/>
  <c r="M464" i="1"/>
  <c r="M475" i="1"/>
  <c r="M485" i="1"/>
  <c r="M496" i="1"/>
  <c r="M54" i="1"/>
  <c r="M93" i="1"/>
  <c r="M140" i="1"/>
  <c r="M173" i="1"/>
  <c r="M205" i="1"/>
  <c r="M235" i="1"/>
  <c r="M256" i="1"/>
  <c r="M277" i="1"/>
  <c r="M291" i="1"/>
  <c r="M305" i="1"/>
  <c r="M316" i="1"/>
  <c r="M326" i="1"/>
  <c r="M337" i="1"/>
  <c r="M348" i="1"/>
  <c r="M358" i="1"/>
  <c r="M369" i="1"/>
  <c r="M380" i="1"/>
  <c r="M390" i="1"/>
  <c r="M401" i="1"/>
  <c r="M412" i="1"/>
  <c r="M422" i="1"/>
  <c r="M433" i="1"/>
  <c r="M444" i="1"/>
  <c r="M454" i="1"/>
  <c r="M465" i="1"/>
  <c r="M476" i="1"/>
  <c r="M486" i="1"/>
  <c r="M497" i="1"/>
  <c r="M60" i="1"/>
  <c r="M102" i="1"/>
  <c r="M141" i="1"/>
  <c r="M179" i="1"/>
  <c r="M211" i="1"/>
  <c r="M237" i="1"/>
  <c r="M259" i="1"/>
  <c r="M278" i="1"/>
  <c r="M293" i="1"/>
  <c r="M307" i="1"/>
  <c r="M317" i="1"/>
  <c r="M328" i="1"/>
  <c r="M339" i="1"/>
  <c r="M349" i="1"/>
  <c r="M360" i="1"/>
  <c r="M371" i="1"/>
  <c r="M381" i="1"/>
  <c r="M392" i="1"/>
  <c r="M403" i="1"/>
  <c r="M413" i="1"/>
  <c r="M424" i="1"/>
  <c r="M435" i="1"/>
  <c r="M445" i="1"/>
  <c r="M456" i="1"/>
  <c r="M467" i="1"/>
  <c r="M477" i="1"/>
  <c r="M488" i="1"/>
  <c r="M499" i="1"/>
  <c r="M28" i="1"/>
  <c r="M70" i="1"/>
  <c r="M109" i="1"/>
  <c r="M156" i="1"/>
  <c r="M188" i="1"/>
  <c r="M220" i="1"/>
  <c r="M244" i="1"/>
  <c r="M265" i="1"/>
  <c r="M283" i="1"/>
  <c r="M297" i="1"/>
  <c r="M309" i="1"/>
  <c r="M320" i="1"/>
  <c r="M331" i="1"/>
  <c r="M341" i="1"/>
  <c r="M352" i="1"/>
  <c r="M363" i="1"/>
  <c r="M373" i="1"/>
  <c r="M384" i="1"/>
  <c r="M395" i="1"/>
  <c r="M405" i="1"/>
  <c r="M416" i="1"/>
  <c r="M427" i="1"/>
  <c r="M437" i="1"/>
  <c r="M448" i="1"/>
  <c r="M459" i="1"/>
  <c r="M469" i="1"/>
  <c r="M480" i="1"/>
  <c r="M491" i="1"/>
  <c r="M501" i="1"/>
  <c r="M76" i="1"/>
  <c r="M182" i="1"/>
  <c r="M248" i="1"/>
  <c r="M299" i="1"/>
  <c r="M329" i="1"/>
  <c r="M355" i="1"/>
  <c r="M385" i="1"/>
  <c r="M414" i="1"/>
  <c r="M440" i="1"/>
  <c r="M470" i="1"/>
  <c r="M500" i="1"/>
  <c r="M77" i="1"/>
  <c r="M189" i="1"/>
  <c r="M262" i="1"/>
  <c r="M300" i="1"/>
  <c r="M332" i="1"/>
  <c r="M361" i="1"/>
  <c r="M387" i="1"/>
  <c r="M417" i="1"/>
  <c r="M446" i="1"/>
  <c r="M472" i="1"/>
  <c r="M502" i="1"/>
  <c r="M108" i="1"/>
  <c r="M195" i="1"/>
  <c r="M267" i="1"/>
  <c r="M308" i="1"/>
  <c r="M333" i="1"/>
  <c r="M364" i="1"/>
  <c r="M393" i="1"/>
  <c r="M419" i="1"/>
  <c r="M449" i="1"/>
  <c r="M478" i="1"/>
  <c r="M504" i="1"/>
  <c r="M118" i="1"/>
  <c r="M214" i="1"/>
  <c r="M269" i="1"/>
  <c r="M310" i="1"/>
  <c r="M340" i="1"/>
  <c r="M365" i="1"/>
  <c r="M396" i="1"/>
  <c r="M425" i="1"/>
  <c r="M451" i="1"/>
  <c r="M481" i="1"/>
  <c r="M22" i="1"/>
  <c r="M124" i="1"/>
  <c r="M221" i="1"/>
  <c r="M280" i="1"/>
  <c r="M312" i="1"/>
  <c r="M342" i="1"/>
  <c r="M372" i="1"/>
  <c r="M397" i="1"/>
  <c r="M428" i="1"/>
  <c r="M61" i="1"/>
  <c r="M163" i="1"/>
  <c r="M245" i="1"/>
  <c r="M294" i="1"/>
  <c r="M323" i="1"/>
  <c r="M353" i="1"/>
  <c r="M382" i="1"/>
  <c r="M408" i="1"/>
  <c r="M438" i="1"/>
  <c r="M468" i="1"/>
  <c r="M493" i="1"/>
  <c r="M284" i="1"/>
  <c r="M404" i="1"/>
  <c r="M489" i="1"/>
  <c r="M286" i="1"/>
  <c r="M406" i="1"/>
  <c r="M492" i="1"/>
  <c r="M29" i="1"/>
  <c r="M318" i="1"/>
  <c r="M429" i="1"/>
  <c r="M38" i="1"/>
  <c r="M321" i="1"/>
  <c r="M436" i="1"/>
  <c r="M150" i="1"/>
  <c r="M344" i="1"/>
  <c r="M457" i="1"/>
  <c r="M241" i="1"/>
  <c r="M376" i="1"/>
  <c r="M483" i="1"/>
  <c r="M157" i="1"/>
  <c r="M227" i="1"/>
  <c r="M350" i="1"/>
  <c r="M374" i="1"/>
  <c r="M460" i="1"/>
  <c r="M461" i="1"/>
  <c r="N14" i="1" l="1"/>
  <c r="N22" i="1"/>
  <c r="N30" i="1"/>
  <c r="N38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8" i="1"/>
  <c r="N166" i="1"/>
  <c r="N174" i="1"/>
  <c r="N182" i="1"/>
  <c r="N190" i="1"/>
  <c r="N15" i="1"/>
  <c r="N23" i="1"/>
  <c r="N31" i="1"/>
  <c r="N39" i="1"/>
  <c r="N47" i="1"/>
  <c r="N55" i="1"/>
  <c r="N63" i="1"/>
  <c r="N71" i="1"/>
  <c r="N79" i="1"/>
  <c r="N87" i="1"/>
  <c r="N95" i="1"/>
  <c r="N103" i="1"/>
  <c r="N111" i="1"/>
  <c r="N119" i="1"/>
  <c r="N127" i="1"/>
  <c r="N135" i="1"/>
  <c r="N143" i="1"/>
  <c r="N151" i="1"/>
  <c r="N159" i="1"/>
  <c r="N167" i="1"/>
  <c r="N175" i="1"/>
  <c r="N183" i="1"/>
  <c r="N191" i="1"/>
  <c r="N199" i="1"/>
  <c r="N207" i="1"/>
  <c r="N215" i="1"/>
  <c r="N223" i="1"/>
  <c r="N231" i="1"/>
  <c r="N239" i="1"/>
  <c r="N247" i="1"/>
  <c r="N255" i="1"/>
  <c r="N263" i="1"/>
  <c r="N271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17" i="1"/>
  <c r="N25" i="1"/>
  <c r="N33" i="1"/>
  <c r="N41" i="1"/>
  <c r="N18" i="1"/>
  <c r="N26" i="1"/>
  <c r="N34" i="1"/>
  <c r="N42" i="1"/>
  <c r="N50" i="1"/>
  <c r="N58" i="1"/>
  <c r="N66" i="1"/>
  <c r="N74" i="1"/>
  <c r="N82" i="1"/>
  <c r="N90" i="1"/>
  <c r="N98" i="1"/>
  <c r="N106" i="1"/>
  <c r="N114" i="1"/>
  <c r="N122" i="1"/>
  <c r="N130" i="1"/>
  <c r="N138" i="1"/>
  <c r="N146" i="1"/>
  <c r="N154" i="1"/>
  <c r="N162" i="1"/>
  <c r="N170" i="1"/>
  <c r="N19" i="1"/>
  <c r="N27" i="1"/>
  <c r="N35" i="1"/>
  <c r="N43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21" i="1"/>
  <c r="N29" i="1"/>
  <c r="N37" i="1"/>
  <c r="N45" i="1"/>
  <c r="N53" i="1"/>
  <c r="N61" i="1"/>
  <c r="N69" i="1"/>
  <c r="N77" i="1"/>
  <c r="N85" i="1"/>
  <c r="N93" i="1"/>
  <c r="N101" i="1"/>
  <c r="N109" i="1"/>
  <c r="N117" i="1"/>
  <c r="N125" i="1"/>
  <c r="N133" i="1"/>
  <c r="N141" i="1"/>
  <c r="N149" i="1"/>
  <c r="N157" i="1"/>
  <c r="N165" i="1"/>
  <c r="N173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44" i="1"/>
  <c r="N76" i="1"/>
  <c r="N108" i="1"/>
  <c r="N140" i="1"/>
  <c r="N171" i="1"/>
  <c r="N187" i="1"/>
  <c r="N201" i="1"/>
  <c r="N211" i="1"/>
  <c r="N222" i="1"/>
  <c r="N233" i="1"/>
  <c r="N243" i="1"/>
  <c r="N254" i="1"/>
  <c r="N265" i="1"/>
  <c r="N275" i="1"/>
  <c r="N283" i="1"/>
  <c r="N291" i="1"/>
  <c r="N299" i="1"/>
  <c r="N307" i="1"/>
  <c r="N315" i="1"/>
  <c r="N323" i="1"/>
  <c r="N331" i="1"/>
  <c r="N339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49" i="1"/>
  <c r="N81" i="1"/>
  <c r="N113" i="1"/>
  <c r="N145" i="1"/>
  <c r="N172" i="1"/>
  <c r="N188" i="1"/>
  <c r="N202" i="1"/>
  <c r="N212" i="1"/>
  <c r="N224" i="1"/>
  <c r="N234" i="1"/>
  <c r="N244" i="1"/>
  <c r="N256" i="1"/>
  <c r="N266" i="1"/>
  <c r="N276" i="1"/>
  <c r="N284" i="1"/>
  <c r="N292" i="1"/>
  <c r="N300" i="1"/>
  <c r="N308" i="1"/>
  <c r="N316" i="1"/>
  <c r="N324" i="1"/>
  <c r="N332" i="1"/>
  <c r="N340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2" i="1"/>
  <c r="N84" i="1"/>
  <c r="N116" i="1"/>
  <c r="N148" i="1"/>
  <c r="N177" i="1"/>
  <c r="N193" i="1"/>
  <c r="N203" i="1"/>
  <c r="N214" i="1"/>
  <c r="N225" i="1"/>
  <c r="N235" i="1"/>
  <c r="N246" i="1"/>
  <c r="N257" i="1"/>
  <c r="N267" i="1"/>
  <c r="N277" i="1"/>
  <c r="N285" i="1"/>
  <c r="N293" i="1"/>
  <c r="N301" i="1"/>
  <c r="N309" i="1"/>
  <c r="N317" i="1"/>
  <c r="N325" i="1"/>
  <c r="N333" i="1"/>
  <c r="N341" i="1"/>
  <c r="N349" i="1"/>
  <c r="N357" i="1"/>
  <c r="N365" i="1"/>
  <c r="N373" i="1"/>
  <c r="N381" i="1"/>
  <c r="N389" i="1"/>
  <c r="N397" i="1"/>
  <c r="N405" i="1"/>
  <c r="N413" i="1"/>
  <c r="N421" i="1"/>
  <c r="N429" i="1"/>
  <c r="N437" i="1"/>
  <c r="N445" i="1"/>
  <c r="N453" i="1"/>
  <c r="N461" i="1"/>
  <c r="N469" i="1"/>
  <c r="N477" i="1"/>
  <c r="N485" i="1"/>
  <c r="N493" i="1"/>
  <c r="N501" i="1"/>
  <c r="N57" i="1"/>
  <c r="N89" i="1"/>
  <c r="N121" i="1"/>
  <c r="N153" i="1"/>
  <c r="N178" i="1"/>
  <c r="N194" i="1"/>
  <c r="N204" i="1"/>
  <c r="N216" i="1"/>
  <c r="N226" i="1"/>
  <c r="N236" i="1"/>
  <c r="N248" i="1"/>
  <c r="N258" i="1"/>
  <c r="N268" i="1"/>
  <c r="N278" i="1"/>
  <c r="N286" i="1"/>
  <c r="N294" i="1"/>
  <c r="N302" i="1"/>
  <c r="N310" i="1"/>
  <c r="N318" i="1"/>
  <c r="N326" i="1"/>
  <c r="N334" i="1"/>
  <c r="N342" i="1"/>
  <c r="N350" i="1"/>
  <c r="N358" i="1"/>
  <c r="N366" i="1"/>
  <c r="N374" i="1"/>
  <c r="N382" i="1"/>
  <c r="N390" i="1"/>
  <c r="N398" i="1"/>
  <c r="N406" i="1"/>
  <c r="N414" i="1"/>
  <c r="N422" i="1"/>
  <c r="N430" i="1"/>
  <c r="N438" i="1"/>
  <c r="N446" i="1"/>
  <c r="N454" i="1"/>
  <c r="N462" i="1"/>
  <c r="N470" i="1"/>
  <c r="N478" i="1"/>
  <c r="N486" i="1"/>
  <c r="N494" i="1"/>
  <c r="N502" i="1"/>
  <c r="N60" i="1"/>
  <c r="N92" i="1"/>
  <c r="N124" i="1"/>
  <c r="N156" i="1"/>
  <c r="N179" i="1"/>
  <c r="N195" i="1"/>
  <c r="N206" i="1"/>
  <c r="N217" i="1"/>
  <c r="N227" i="1"/>
  <c r="N238" i="1"/>
  <c r="N249" i="1"/>
  <c r="N259" i="1"/>
  <c r="N270" i="1"/>
  <c r="N279" i="1"/>
  <c r="N287" i="1"/>
  <c r="N295" i="1"/>
  <c r="N303" i="1"/>
  <c r="N311" i="1"/>
  <c r="N319" i="1"/>
  <c r="N327" i="1"/>
  <c r="N335" i="1"/>
  <c r="N343" i="1"/>
  <c r="N351" i="1"/>
  <c r="N359" i="1"/>
  <c r="N367" i="1"/>
  <c r="N375" i="1"/>
  <c r="N383" i="1"/>
  <c r="N391" i="1"/>
  <c r="N399" i="1"/>
  <c r="N407" i="1"/>
  <c r="N415" i="1"/>
  <c r="N423" i="1"/>
  <c r="N431" i="1"/>
  <c r="N439" i="1"/>
  <c r="N447" i="1"/>
  <c r="N455" i="1"/>
  <c r="N463" i="1"/>
  <c r="N471" i="1"/>
  <c r="N479" i="1"/>
  <c r="N487" i="1"/>
  <c r="N495" i="1"/>
  <c r="N20" i="1"/>
  <c r="N65" i="1"/>
  <c r="N97" i="1"/>
  <c r="N129" i="1"/>
  <c r="N161" i="1"/>
  <c r="N180" i="1"/>
  <c r="N196" i="1"/>
  <c r="N208" i="1"/>
  <c r="N218" i="1"/>
  <c r="N28" i="1"/>
  <c r="N68" i="1"/>
  <c r="N100" i="1"/>
  <c r="N132" i="1"/>
  <c r="N164" i="1"/>
  <c r="N185" i="1"/>
  <c r="N198" i="1"/>
  <c r="N209" i="1"/>
  <c r="N219" i="1"/>
  <c r="N230" i="1"/>
  <c r="N241" i="1"/>
  <c r="N251" i="1"/>
  <c r="N36" i="1"/>
  <c r="N73" i="1"/>
  <c r="N105" i="1"/>
  <c r="N232" i="1"/>
  <c r="N137" i="1"/>
  <c r="N240" i="1"/>
  <c r="N273" i="1"/>
  <c r="N169" i="1"/>
  <c r="N242" i="1"/>
  <c r="N274" i="1"/>
  <c r="N297" i="1"/>
  <c r="N320" i="1"/>
  <c r="N338" i="1"/>
  <c r="N361" i="1"/>
  <c r="N384" i="1"/>
  <c r="N402" i="1"/>
  <c r="N425" i="1"/>
  <c r="N448" i="1"/>
  <c r="N466" i="1"/>
  <c r="N489" i="1"/>
  <c r="N506" i="1"/>
  <c r="N186" i="1"/>
  <c r="N250" i="1"/>
  <c r="N280" i="1"/>
  <c r="N298" i="1"/>
  <c r="N321" i="1"/>
  <c r="N344" i="1"/>
  <c r="N362" i="1"/>
  <c r="N385" i="1"/>
  <c r="N408" i="1"/>
  <c r="N426" i="1"/>
  <c r="N449" i="1"/>
  <c r="N472" i="1"/>
  <c r="N490" i="1"/>
  <c r="N200" i="1"/>
  <c r="N252" i="1"/>
  <c r="N281" i="1"/>
  <c r="N304" i="1"/>
  <c r="N322" i="1"/>
  <c r="N345" i="1"/>
  <c r="N368" i="1"/>
  <c r="N386" i="1"/>
  <c r="N409" i="1"/>
  <c r="N432" i="1"/>
  <c r="N450" i="1"/>
  <c r="N473" i="1"/>
  <c r="N496" i="1"/>
  <c r="N210" i="1"/>
  <c r="N260" i="1"/>
  <c r="N282" i="1"/>
  <c r="N305" i="1"/>
  <c r="N328" i="1"/>
  <c r="N346" i="1"/>
  <c r="N369" i="1"/>
  <c r="N392" i="1"/>
  <c r="N410" i="1"/>
  <c r="N433" i="1"/>
  <c r="N456" i="1"/>
  <c r="N474" i="1"/>
  <c r="N497" i="1"/>
  <c r="N228" i="1"/>
  <c r="N264" i="1"/>
  <c r="N289" i="1"/>
  <c r="N312" i="1"/>
  <c r="N330" i="1"/>
  <c r="N353" i="1"/>
  <c r="N376" i="1"/>
  <c r="N394" i="1"/>
  <c r="N417" i="1"/>
  <c r="N440" i="1"/>
  <c r="N458" i="1"/>
  <c r="N481" i="1"/>
  <c r="N503" i="1"/>
  <c r="N220" i="1"/>
  <c r="N314" i="1"/>
  <c r="N377" i="1"/>
  <c r="N434" i="1"/>
  <c r="N488" i="1"/>
  <c r="N262" i="1"/>
  <c r="N329" i="1"/>
  <c r="N378" i="1"/>
  <c r="N441" i="1"/>
  <c r="N498" i="1"/>
  <c r="N272" i="1"/>
  <c r="N336" i="1"/>
  <c r="N393" i="1"/>
  <c r="N442" i="1"/>
  <c r="N504" i="1"/>
  <c r="N288" i="1"/>
  <c r="N337" i="1"/>
  <c r="N400" i="1"/>
  <c r="N457" i="1"/>
  <c r="N505" i="1"/>
  <c r="N296" i="1"/>
  <c r="N354" i="1"/>
  <c r="N416" i="1"/>
  <c r="N465" i="1"/>
  <c r="N290" i="1"/>
  <c r="N424" i="1"/>
  <c r="N306" i="1"/>
  <c r="N464" i="1"/>
  <c r="N313" i="1"/>
  <c r="N480" i="1"/>
  <c r="N352" i="1"/>
  <c r="N482" i="1"/>
  <c r="N360" i="1"/>
  <c r="N418" i="1"/>
  <c r="N370" i="1"/>
  <c r="N401" i="1"/>
  <c r="O14" i="1" l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O136" i="1"/>
  <c r="O144" i="1"/>
  <c r="O152" i="1"/>
  <c r="O17" i="1"/>
  <c r="O25" i="1"/>
  <c r="O33" i="1"/>
  <c r="O41" i="1"/>
  <c r="O49" i="1"/>
  <c r="O57" i="1"/>
  <c r="O65" i="1"/>
  <c r="O73" i="1"/>
  <c r="O81" i="1"/>
  <c r="O89" i="1"/>
  <c r="O97" i="1"/>
  <c r="O105" i="1"/>
  <c r="O113" i="1"/>
  <c r="O121" i="1"/>
  <c r="O129" i="1"/>
  <c r="O137" i="1"/>
  <c r="O145" i="1"/>
  <c r="O153" i="1"/>
  <c r="O161" i="1"/>
  <c r="O169" i="1"/>
  <c r="O177" i="1"/>
  <c r="O185" i="1"/>
  <c r="O193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20" i="1"/>
  <c r="O28" i="1"/>
  <c r="O36" i="1"/>
  <c r="O44" i="1"/>
  <c r="O52" i="1"/>
  <c r="O60" i="1"/>
  <c r="O68" i="1"/>
  <c r="O76" i="1"/>
  <c r="O84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2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39" i="1"/>
  <c r="O95" i="1"/>
  <c r="O127" i="1"/>
  <c r="O156" i="1"/>
  <c r="O171" i="1"/>
  <c r="O182" i="1"/>
  <c r="O192" i="1"/>
  <c r="O202" i="1"/>
  <c r="O210" i="1"/>
  <c r="O218" i="1"/>
  <c r="O226" i="1"/>
  <c r="O234" i="1"/>
  <c r="O242" i="1"/>
  <c r="O250" i="1"/>
  <c r="O258" i="1"/>
  <c r="O266" i="1"/>
  <c r="O274" i="1"/>
  <c r="O282" i="1"/>
  <c r="O290" i="1"/>
  <c r="O298" i="1"/>
  <c r="O306" i="1"/>
  <c r="O314" i="1"/>
  <c r="O322" i="1"/>
  <c r="O330" i="1"/>
  <c r="O338" i="1"/>
  <c r="O346" i="1"/>
  <c r="O354" i="1"/>
  <c r="O362" i="1"/>
  <c r="O370" i="1"/>
  <c r="O378" i="1"/>
  <c r="O386" i="1"/>
  <c r="O394" i="1"/>
  <c r="O402" i="1"/>
  <c r="O410" i="1"/>
  <c r="O418" i="1"/>
  <c r="O426" i="1"/>
  <c r="O434" i="1"/>
  <c r="O442" i="1"/>
  <c r="O450" i="1"/>
  <c r="O458" i="1"/>
  <c r="O466" i="1"/>
  <c r="O474" i="1"/>
  <c r="O482" i="1"/>
  <c r="O490" i="1"/>
  <c r="O498" i="1"/>
  <c r="O506" i="1"/>
  <c r="O47" i="1"/>
  <c r="O100" i="1"/>
  <c r="O132" i="1"/>
  <c r="O159" i="1"/>
  <c r="O172" i="1"/>
  <c r="O183" i="1"/>
  <c r="O194" i="1"/>
  <c r="O203" i="1"/>
  <c r="O211" i="1"/>
  <c r="O219" i="1"/>
  <c r="O227" i="1"/>
  <c r="O235" i="1"/>
  <c r="O243" i="1"/>
  <c r="O251" i="1"/>
  <c r="O259" i="1"/>
  <c r="O267" i="1"/>
  <c r="O275" i="1"/>
  <c r="O283" i="1"/>
  <c r="O291" i="1"/>
  <c r="O299" i="1"/>
  <c r="O307" i="1"/>
  <c r="O315" i="1"/>
  <c r="O323" i="1"/>
  <c r="O331" i="1"/>
  <c r="O339" i="1"/>
  <c r="O347" i="1"/>
  <c r="O355" i="1"/>
  <c r="O363" i="1"/>
  <c r="O371" i="1"/>
  <c r="O379" i="1"/>
  <c r="O387" i="1"/>
  <c r="O395" i="1"/>
  <c r="O403" i="1"/>
  <c r="O411" i="1"/>
  <c r="O419" i="1"/>
  <c r="O427" i="1"/>
  <c r="O435" i="1"/>
  <c r="O443" i="1"/>
  <c r="O451" i="1"/>
  <c r="O459" i="1"/>
  <c r="O467" i="1"/>
  <c r="O475" i="1"/>
  <c r="O483" i="1"/>
  <c r="O491" i="1"/>
  <c r="O499" i="1"/>
  <c r="O55" i="1"/>
  <c r="O103" i="1"/>
  <c r="O135" i="1"/>
  <c r="O160" i="1"/>
  <c r="O174" i="1"/>
  <c r="O184" i="1"/>
  <c r="O195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356" i="1"/>
  <c r="O364" i="1"/>
  <c r="O372" i="1"/>
  <c r="O380" i="1"/>
  <c r="O388" i="1"/>
  <c r="O396" i="1"/>
  <c r="O404" i="1"/>
  <c r="O412" i="1"/>
  <c r="O420" i="1"/>
  <c r="O428" i="1"/>
  <c r="O436" i="1"/>
  <c r="O444" i="1"/>
  <c r="O452" i="1"/>
  <c r="O460" i="1"/>
  <c r="O468" i="1"/>
  <c r="O476" i="1"/>
  <c r="O484" i="1"/>
  <c r="O492" i="1"/>
  <c r="O500" i="1"/>
  <c r="O63" i="1"/>
  <c r="O108" i="1"/>
  <c r="O140" i="1"/>
  <c r="O163" i="1"/>
  <c r="O175" i="1"/>
  <c r="O186" i="1"/>
  <c r="O196" i="1"/>
  <c r="O205" i="1"/>
  <c r="O213" i="1"/>
  <c r="O221" i="1"/>
  <c r="O229" i="1"/>
  <c r="O237" i="1"/>
  <c r="O245" i="1"/>
  <c r="O253" i="1"/>
  <c r="O261" i="1"/>
  <c r="O269" i="1"/>
  <c r="O277" i="1"/>
  <c r="O285" i="1"/>
  <c r="O293" i="1"/>
  <c r="O301" i="1"/>
  <c r="O309" i="1"/>
  <c r="O317" i="1"/>
  <c r="O325" i="1"/>
  <c r="O333" i="1"/>
  <c r="O341" i="1"/>
  <c r="O349" i="1"/>
  <c r="O357" i="1"/>
  <c r="O365" i="1"/>
  <c r="O373" i="1"/>
  <c r="O381" i="1"/>
  <c r="O389" i="1"/>
  <c r="O397" i="1"/>
  <c r="O405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O71" i="1"/>
  <c r="O111" i="1"/>
  <c r="O143" i="1"/>
  <c r="O164" i="1"/>
  <c r="O176" i="1"/>
  <c r="O187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O414" i="1"/>
  <c r="O422" i="1"/>
  <c r="O430" i="1"/>
  <c r="O438" i="1"/>
  <c r="O446" i="1"/>
  <c r="O454" i="1"/>
  <c r="O462" i="1"/>
  <c r="O470" i="1"/>
  <c r="O478" i="1"/>
  <c r="O486" i="1"/>
  <c r="O494" i="1"/>
  <c r="O502" i="1"/>
  <c r="O15" i="1"/>
  <c r="O79" i="1"/>
  <c r="O116" i="1"/>
  <c r="O148" i="1"/>
  <c r="O167" i="1"/>
  <c r="O178" i="1"/>
  <c r="O188" i="1"/>
  <c r="O199" i="1"/>
  <c r="O207" i="1"/>
  <c r="O215" i="1"/>
  <c r="O223" i="1"/>
  <c r="O231" i="1"/>
  <c r="O239" i="1"/>
  <c r="O247" i="1"/>
  <c r="O255" i="1"/>
  <c r="O263" i="1"/>
  <c r="O271" i="1"/>
  <c r="O279" i="1"/>
  <c r="O287" i="1"/>
  <c r="O295" i="1"/>
  <c r="O303" i="1"/>
  <c r="O311" i="1"/>
  <c r="O319" i="1"/>
  <c r="O327" i="1"/>
  <c r="O335" i="1"/>
  <c r="O343" i="1"/>
  <c r="O351" i="1"/>
  <c r="O359" i="1"/>
  <c r="O367" i="1"/>
  <c r="O375" i="1"/>
  <c r="O383" i="1"/>
  <c r="O391" i="1"/>
  <c r="O399" i="1"/>
  <c r="O407" i="1"/>
  <c r="O415" i="1"/>
  <c r="O423" i="1"/>
  <c r="O431" i="1"/>
  <c r="O439" i="1"/>
  <c r="O447" i="1"/>
  <c r="O455" i="1"/>
  <c r="O463" i="1"/>
  <c r="O471" i="1"/>
  <c r="O479" i="1"/>
  <c r="O487" i="1"/>
  <c r="O495" i="1"/>
  <c r="O503" i="1"/>
  <c r="O31" i="1"/>
  <c r="O92" i="1"/>
  <c r="O124" i="1"/>
  <c r="O155" i="1"/>
  <c r="O170" i="1"/>
  <c r="O180" i="1"/>
  <c r="O191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O305" i="1"/>
  <c r="O313" i="1"/>
  <c r="O321" i="1"/>
  <c r="O329" i="1"/>
  <c r="O337" i="1"/>
  <c r="O345" i="1"/>
  <c r="O353" i="1"/>
  <c r="O361" i="1"/>
  <c r="O369" i="1"/>
  <c r="O377" i="1"/>
  <c r="O385" i="1"/>
  <c r="O393" i="1"/>
  <c r="O401" i="1"/>
  <c r="O409" i="1"/>
  <c r="O417" i="1"/>
  <c r="O425" i="1"/>
  <c r="O433" i="1"/>
  <c r="O441" i="1"/>
  <c r="O449" i="1"/>
  <c r="O457" i="1"/>
  <c r="O465" i="1"/>
  <c r="O473" i="1"/>
  <c r="O481" i="1"/>
  <c r="O489" i="1"/>
  <c r="O497" i="1"/>
  <c r="O505" i="1"/>
  <c r="O87" i="1"/>
  <c r="O216" i="1"/>
  <c r="O280" i="1"/>
  <c r="O344" i="1"/>
  <c r="O408" i="1"/>
  <c r="O472" i="1"/>
  <c r="O119" i="1"/>
  <c r="O224" i="1"/>
  <c r="O288" i="1"/>
  <c r="O352" i="1"/>
  <c r="O416" i="1"/>
  <c r="O480" i="1"/>
  <c r="O151" i="1"/>
  <c r="O232" i="1"/>
  <c r="O296" i="1"/>
  <c r="O360" i="1"/>
  <c r="O424" i="1"/>
  <c r="O488" i="1"/>
  <c r="O168" i="1"/>
  <c r="O240" i="1"/>
  <c r="O304" i="1"/>
  <c r="O368" i="1"/>
  <c r="O432" i="1"/>
  <c r="O496" i="1"/>
  <c r="O179" i="1"/>
  <c r="O248" i="1"/>
  <c r="O312" i="1"/>
  <c r="O376" i="1"/>
  <c r="O440" i="1"/>
  <c r="O504" i="1"/>
  <c r="O190" i="1"/>
  <c r="O256" i="1"/>
  <c r="O320" i="1"/>
  <c r="O384" i="1"/>
  <c r="O448" i="1"/>
  <c r="O200" i="1"/>
  <c r="O264" i="1"/>
  <c r="O328" i="1"/>
  <c r="O392" i="1"/>
  <c r="O456" i="1"/>
  <c r="O23" i="1"/>
  <c r="O208" i="1"/>
  <c r="O272" i="1"/>
  <c r="O336" i="1"/>
  <c r="O400" i="1"/>
  <c r="O464" i="1"/>
  <c r="P14" i="1" l="1"/>
  <c r="P16" i="1"/>
  <c r="P24" i="1"/>
  <c r="P32" i="1"/>
  <c r="P40" i="1"/>
  <c r="P48" i="1"/>
  <c r="P56" i="1"/>
  <c r="P64" i="1"/>
  <c r="P72" i="1"/>
  <c r="P80" i="1"/>
  <c r="P88" i="1"/>
  <c r="P96" i="1"/>
  <c r="P104" i="1"/>
  <c r="P112" i="1"/>
  <c r="P120" i="1"/>
  <c r="P128" i="1"/>
  <c r="P136" i="1"/>
  <c r="P144" i="1"/>
  <c r="P152" i="1"/>
  <c r="P160" i="1"/>
  <c r="P168" i="1"/>
  <c r="P176" i="1"/>
  <c r="P184" i="1"/>
  <c r="P17" i="1"/>
  <c r="P25" i="1"/>
  <c r="P33" i="1"/>
  <c r="P41" i="1"/>
  <c r="P49" i="1"/>
  <c r="P57" i="1"/>
  <c r="P65" i="1"/>
  <c r="P73" i="1"/>
  <c r="P81" i="1"/>
  <c r="P89" i="1"/>
  <c r="P97" i="1"/>
  <c r="P105" i="1"/>
  <c r="P113" i="1"/>
  <c r="P121" i="1"/>
  <c r="P129" i="1"/>
  <c r="P137" i="1"/>
  <c r="P145" i="1"/>
  <c r="P153" i="1"/>
  <c r="P161" i="1"/>
  <c r="P169" i="1"/>
  <c r="P177" i="1"/>
  <c r="P185" i="1"/>
  <c r="P18" i="1"/>
  <c r="P26" i="1"/>
  <c r="P34" i="1"/>
  <c r="P42" i="1"/>
  <c r="P50" i="1"/>
  <c r="P58" i="1"/>
  <c r="P66" i="1"/>
  <c r="P74" i="1"/>
  <c r="P82" i="1"/>
  <c r="P90" i="1"/>
  <c r="P98" i="1"/>
  <c r="P106" i="1"/>
  <c r="P114" i="1"/>
  <c r="P122" i="1"/>
  <c r="P130" i="1"/>
  <c r="P138" i="1"/>
  <c r="P146" i="1"/>
  <c r="P154" i="1"/>
  <c r="P162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266" i="1"/>
  <c r="P274" i="1"/>
  <c r="P282" i="1"/>
  <c r="P290" i="1"/>
  <c r="P298" i="1"/>
  <c r="P306" i="1"/>
  <c r="P314" i="1"/>
  <c r="P322" i="1"/>
  <c r="P330" i="1"/>
  <c r="P19" i="1"/>
  <c r="P27" i="1"/>
  <c r="P35" i="1"/>
  <c r="P43" i="1"/>
  <c r="P51" i="1"/>
  <c r="P59" i="1"/>
  <c r="P67" i="1"/>
  <c r="P75" i="1"/>
  <c r="P83" i="1"/>
  <c r="P91" i="1"/>
  <c r="P99" i="1"/>
  <c r="P107" i="1"/>
  <c r="P115" i="1"/>
  <c r="P123" i="1"/>
  <c r="P131" i="1"/>
  <c r="P139" i="1"/>
  <c r="P147" i="1"/>
  <c r="P155" i="1"/>
  <c r="P163" i="1"/>
  <c r="P21" i="1"/>
  <c r="P29" i="1"/>
  <c r="P37" i="1"/>
  <c r="P45" i="1"/>
  <c r="P53" i="1"/>
  <c r="P61" i="1"/>
  <c r="P69" i="1"/>
  <c r="P77" i="1"/>
  <c r="P31" i="1"/>
  <c r="P54" i="1"/>
  <c r="P76" i="1"/>
  <c r="P93" i="1"/>
  <c r="P109" i="1"/>
  <c r="P125" i="1"/>
  <c r="P141" i="1"/>
  <c r="P157" i="1"/>
  <c r="P172" i="1"/>
  <c r="P183" i="1"/>
  <c r="P195" i="1"/>
  <c r="P204" i="1"/>
  <c r="P213" i="1"/>
  <c r="P222" i="1"/>
  <c r="P231" i="1"/>
  <c r="P240" i="1"/>
  <c r="P249" i="1"/>
  <c r="P259" i="1"/>
  <c r="P268" i="1"/>
  <c r="P277" i="1"/>
  <c r="P286" i="1"/>
  <c r="P295" i="1"/>
  <c r="P304" i="1"/>
  <c r="P313" i="1"/>
  <c r="P323" i="1"/>
  <c r="P332" i="1"/>
  <c r="P340" i="1"/>
  <c r="P348" i="1"/>
  <c r="P356" i="1"/>
  <c r="P364" i="1"/>
  <c r="P372" i="1"/>
  <c r="P380" i="1"/>
  <c r="P388" i="1"/>
  <c r="P396" i="1"/>
  <c r="P404" i="1"/>
  <c r="P412" i="1"/>
  <c r="P420" i="1"/>
  <c r="P428" i="1"/>
  <c r="P436" i="1"/>
  <c r="P444" i="1"/>
  <c r="P452" i="1"/>
  <c r="P460" i="1"/>
  <c r="P468" i="1"/>
  <c r="P476" i="1"/>
  <c r="P484" i="1"/>
  <c r="P492" i="1"/>
  <c r="P500" i="1"/>
  <c r="P36" i="1"/>
  <c r="P55" i="1"/>
  <c r="P78" i="1"/>
  <c r="P94" i="1"/>
  <c r="P110" i="1"/>
  <c r="P126" i="1"/>
  <c r="P142" i="1"/>
  <c r="P158" i="1"/>
  <c r="P173" i="1"/>
  <c r="P187" i="1"/>
  <c r="P196" i="1"/>
  <c r="P205" i="1"/>
  <c r="P214" i="1"/>
  <c r="P223" i="1"/>
  <c r="P232" i="1"/>
  <c r="P241" i="1"/>
  <c r="P251" i="1"/>
  <c r="P260" i="1"/>
  <c r="P269" i="1"/>
  <c r="P278" i="1"/>
  <c r="P287" i="1"/>
  <c r="P296" i="1"/>
  <c r="P305" i="1"/>
  <c r="P315" i="1"/>
  <c r="P324" i="1"/>
  <c r="P333" i="1"/>
  <c r="P341" i="1"/>
  <c r="P349" i="1"/>
  <c r="P357" i="1"/>
  <c r="P365" i="1"/>
  <c r="P373" i="1"/>
  <c r="P381" i="1"/>
  <c r="P389" i="1"/>
  <c r="P397" i="1"/>
  <c r="P405" i="1"/>
  <c r="P413" i="1"/>
  <c r="P421" i="1"/>
  <c r="P429" i="1"/>
  <c r="P437" i="1"/>
  <c r="P445" i="1"/>
  <c r="P453" i="1"/>
  <c r="P461" i="1"/>
  <c r="P469" i="1"/>
  <c r="P477" i="1"/>
  <c r="P485" i="1"/>
  <c r="P493" i="1"/>
  <c r="P501" i="1"/>
  <c r="P15" i="1"/>
  <c r="P38" i="1"/>
  <c r="P60" i="1"/>
  <c r="P79" i="1"/>
  <c r="P95" i="1"/>
  <c r="P111" i="1"/>
  <c r="P127" i="1"/>
  <c r="P143" i="1"/>
  <c r="P159" i="1"/>
  <c r="P174" i="1"/>
  <c r="P188" i="1"/>
  <c r="P197" i="1"/>
  <c r="P206" i="1"/>
  <c r="P215" i="1"/>
  <c r="P224" i="1"/>
  <c r="P233" i="1"/>
  <c r="P243" i="1"/>
  <c r="P252" i="1"/>
  <c r="P261" i="1"/>
  <c r="P270" i="1"/>
  <c r="P279" i="1"/>
  <c r="P288" i="1"/>
  <c r="P297" i="1"/>
  <c r="P307" i="1"/>
  <c r="P316" i="1"/>
  <c r="P325" i="1"/>
  <c r="P334" i="1"/>
  <c r="P342" i="1"/>
  <c r="P350" i="1"/>
  <c r="P358" i="1"/>
  <c r="P366" i="1"/>
  <c r="P374" i="1"/>
  <c r="P382" i="1"/>
  <c r="P390" i="1"/>
  <c r="P398" i="1"/>
  <c r="P406" i="1"/>
  <c r="P414" i="1"/>
  <c r="P422" i="1"/>
  <c r="P430" i="1"/>
  <c r="P438" i="1"/>
  <c r="P446" i="1"/>
  <c r="P454" i="1"/>
  <c r="P462" i="1"/>
  <c r="P470" i="1"/>
  <c r="P478" i="1"/>
  <c r="P486" i="1"/>
  <c r="P494" i="1"/>
  <c r="P502" i="1"/>
  <c r="P20" i="1"/>
  <c r="P39" i="1"/>
  <c r="P62" i="1"/>
  <c r="P84" i="1"/>
  <c r="P100" i="1"/>
  <c r="P116" i="1"/>
  <c r="P132" i="1"/>
  <c r="P148" i="1"/>
  <c r="P164" i="1"/>
  <c r="P175" i="1"/>
  <c r="P189" i="1"/>
  <c r="P198" i="1"/>
  <c r="P207" i="1"/>
  <c r="P216" i="1"/>
  <c r="P225" i="1"/>
  <c r="P235" i="1"/>
  <c r="P244" i="1"/>
  <c r="P253" i="1"/>
  <c r="P262" i="1"/>
  <c r="P271" i="1"/>
  <c r="P280" i="1"/>
  <c r="P289" i="1"/>
  <c r="P299" i="1"/>
  <c r="P308" i="1"/>
  <c r="P317" i="1"/>
  <c r="P326" i="1"/>
  <c r="P335" i="1"/>
  <c r="P343" i="1"/>
  <c r="P351" i="1"/>
  <c r="P359" i="1"/>
  <c r="P367" i="1"/>
  <c r="P375" i="1"/>
  <c r="P383" i="1"/>
  <c r="P391" i="1"/>
  <c r="P399" i="1"/>
  <c r="P407" i="1"/>
  <c r="P415" i="1"/>
  <c r="P423" i="1"/>
  <c r="P431" i="1"/>
  <c r="P439" i="1"/>
  <c r="P447" i="1"/>
  <c r="P455" i="1"/>
  <c r="P463" i="1"/>
  <c r="P471" i="1"/>
  <c r="P479" i="1"/>
  <c r="P487" i="1"/>
  <c r="P495" i="1"/>
  <c r="P503" i="1"/>
  <c r="P22" i="1"/>
  <c r="P44" i="1"/>
  <c r="P63" i="1"/>
  <c r="P85" i="1"/>
  <c r="P101" i="1"/>
  <c r="P117" i="1"/>
  <c r="P133" i="1"/>
  <c r="P149" i="1"/>
  <c r="P165" i="1"/>
  <c r="P179" i="1"/>
  <c r="P190" i="1"/>
  <c r="P199" i="1"/>
  <c r="P208" i="1"/>
  <c r="P217" i="1"/>
  <c r="P227" i="1"/>
  <c r="P236" i="1"/>
  <c r="P245" i="1"/>
  <c r="P254" i="1"/>
  <c r="P263" i="1"/>
  <c r="P272" i="1"/>
  <c r="P281" i="1"/>
  <c r="P291" i="1"/>
  <c r="P300" i="1"/>
  <c r="P309" i="1"/>
  <c r="P318" i="1"/>
  <c r="P327" i="1"/>
  <c r="P336" i="1"/>
  <c r="P344" i="1"/>
  <c r="P352" i="1"/>
  <c r="P360" i="1"/>
  <c r="P368" i="1"/>
  <c r="P376" i="1"/>
  <c r="P384" i="1"/>
  <c r="P392" i="1"/>
  <c r="P400" i="1"/>
  <c r="P408" i="1"/>
  <c r="P416" i="1"/>
  <c r="P424" i="1"/>
  <c r="P432" i="1"/>
  <c r="P440" i="1"/>
  <c r="P448" i="1"/>
  <c r="P456" i="1"/>
  <c r="P464" i="1"/>
  <c r="P472" i="1"/>
  <c r="P480" i="1"/>
  <c r="P488" i="1"/>
  <c r="P496" i="1"/>
  <c r="P504" i="1"/>
  <c r="P23" i="1"/>
  <c r="P46" i="1"/>
  <c r="P68" i="1"/>
  <c r="P86" i="1"/>
  <c r="P102" i="1"/>
  <c r="P118" i="1"/>
  <c r="P134" i="1"/>
  <c r="P150" i="1"/>
  <c r="P166" i="1"/>
  <c r="P180" i="1"/>
  <c r="P191" i="1"/>
  <c r="P200" i="1"/>
  <c r="P209" i="1"/>
  <c r="P219" i="1"/>
  <c r="P228" i="1"/>
  <c r="P237" i="1"/>
  <c r="P246" i="1"/>
  <c r="P255" i="1"/>
  <c r="P264" i="1"/>
  <c r="P273" i="1"/>
  <c r="P283" i="1"/>
  <c r="P292" i="1"/>
  <c r="P301" i="1"/>
  <c r="P310" i="1"/>
  <c r="P319" i="1"/>
  <c r="P328" i="1"/>
  <c r="P337" i="1"/>
  <c r="P345" i="1"/>
  <c r="P353" i="1"/>
  <c r="P361" i="1"/>
  <c r="P369" i="1"/>
  <c r="P377" i="1"/>
  <c r="P385" i="1"/>
  <c r="P393" i="1"/>
  <c r="P401" i="1"/>
  <c r="P409" i="1"/>
  <c r="P417" i="1"/>
  <c r="P425" i="1"/>
  <c r="P433" i="1"/>
  <c r="P441" i="1"/>
  <c r="P449" i="1"/>
  <c r="P457" i="1"/>
  <c r="P465" i="1"/>
  <c r="P473" i="1"/>
  <c r="P481" i="1"/>
  <c r="P489" i="1"/>
  <c r="P497" i="1"/>
  <c r="P505" i="1"/>
  <c r="P28" i="1"/>
  <c r="P47" i="1"/>
  <c r="P70" i="1"/>
  <c r="P87" i="1"/>
  <c r="P103" i="1"/>
  <c r="P119" i="1"/>
  <c r="P135" i="1"/>
  <c r="P151" i="1"/>
  <c r="P167" i="1"/>
  <c r="P181" i="1"/>
  <c r="P192" i="1"/>
  <c r="P201" i="1"/>
  <c r="P211" i="1"/>
  <c r="P220" i="1"/>
  <c r="P229" i="1"/>
  <c r="P238" i="1"/>
  <c r="P247" i="1"/>
  <c r="P256" i="1"/>
  <c r="P265" i="1"/>
  <c r="P275" i="1"/>
  <c r="P284" i="1"/>
  <c r="P293" i="1"/>
  <c r="P302" i="1"/>
  <c r="P311" i="1"/>
  <c r="P320" i="1"/>
  <c r="P329" i="1"/>
  <c r="P338" i="1"/>
  <c r="P346" i="1"/>
  <c r="P354" i="1"/>
  <c r="P362" i="1"/>
  <c r="P370" i="1"/>
  <c r="P378" i="1"/>
  <c r="P386" i="1"/>
  <c r="P394" i="1"/>
  <c r="P402" i="1"/>
  <c r="P410" i="1"/>
  <c r="P418" i="1"/>
  <c r="P426" i="1"/>
  <c r="P434" i="1"/>
  <c r="P442" i="1"/>
  <c r="P450" i="1"/>
  <c r="P458" i="1"/>
  <c r="P466" i="1"/>
  <c r="P474" i="1"/>
  <c r="P482" i="1"/>
  <c r="P490" i="1"/>
  <c r="P498" i="1"/>
  <c r="P506" i="1"/>
  <c r="P71" i="1"/>
  <c r="P193" i="1"/>
  <c r="P267" i="1"/>
  <c r="P339" i="1"/>
  <c r="P403" i="1"/>
  <c r="P467" i="1"/>
  <c r="P92" i="1"/>
  <c r="P203" i="1"/>
  <c r="P276" i="1"/>
  <c r="P347" i="1"/>
  <c r="P411" i="1"/>
  <c r="P475" i="1"/>
  <c r="P108" i="1"/>
  <c r="P212" i="1"/>
  <c r="P285" i="1"/>
  <c r="P355" i="1"/>
  <c r="P419" i="1"/>
  <c r="P483" i="1"/>
  <c r="P124" i="1"/>
  <c r="P221" i="1"/>
  <c r="P294" i="1"/>
  <c r="P363" i="1"/>
  <c r="P427" i="1"/>
  <c r="P491" i="1"/>
  <c r="P140" i="1"/>
  <c r="P230" i="1"/>
  <c r="P303" i="1"/>
  <c r="P371" i="1"/>
  <c r="P435" i="1"/>
  <c r="P499" i="1"/>
  <c r="P156" i="1"/>
  <c r="P239" i="1"/>
  <c r="P312" i="1"/>
  <c r="P379" i="1"/>
  <c r="P443" i="1"/>
  <c r="P52" i="1"/>
  <c r="P182" i="1"/>
  <c r="P257" i="1"/>
  <c r="P331" i="1"/>
  <c r="P395" i="1"/>
  <c r="P459" i="1"/>
  <c r="P30" i="1"/>
  <c r="P171" i="1"/>
  <c r="P248" i="1"/>
  <c r="P321" i="1"/>
  <c r="P387" i="1"/>
  <c r="P451" i="1"/>
  <c r="Q19" i="1"/>
  <c r="Q27" i="1"/>
  <c r="Q35" i="1"/>
  <c r="Q43" i="1"/>
  <c r="Q51" i="1"/>
  <c r="Q59" i="1"/>
  <c r="Q67" i="1"/>
  <c r="Q75" i="1"/>
  <c r="Q83" i="1"/>
  <c r="Q91" i="1"/>
  <c r="Q99" i="1"/>
  <c r="Q107" i="1"/>
  <c r="Q115" i="1"/>
  <c r="Q123" i="1"/>
  <c r="Q131" i="1"/>
  <c r="Q139" i="1"/>
  <c r="Q147" i="1"/>
  <c r="Q155" i="1"/>
  <c r="Q163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Q149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" i="1"/>
  <c r="Q25" i="1"/>
  <c r="Q33" i="1"/>
  <c r="Q41" i="1"/>
  <c r="Q49" i="1"/>
  <c r="Q57" i="1"/>
  <c r="Q65" i="1"/>
  <c r="Q73" i="1"/>
  <c r="Q81" i="1"/>
  <c r="Q89" i="1"/>
  <c r="Q97" i="1"/>
  <c r="Q105" i="1"/>
  <c r="Q113" i="1"/>
  <c r="Q121" i="1"/>
  <c r="Q129" i="1"/>
  <c r="Q137" i="1"/>
  <c r="Q145" i="1"/>
  <c r="Q153" i="1"/>
  <c r="Q26" i="1"/>
  <c r="Q58" i="1"/>
  <c r="Q90" i="1"/>
  <c r="Q122" i="1"/>
  <c r="Q154" i="1"/>
  <c r="Q169" i="1"/>
  <c r="Q178" i="1"/>
  <c r="Q187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476" i="1"/>
  <c r="Q484" i="1"/>
  <c r="Q492" i="1"/>
  <c r="Q500" i="1"/>
  <c r="Q32" i="1"/>
  <c r="Q64" i="1"/>
  <c r="Q96" i="1"/>
  <c r="Q128" i="1"/>
  <c r="Q157" i="1"/>
  <c r="Q170" i="1"/>
  <c r="Q179" i="1"/>
  <c r="Q189" i="1"/>
  <c r="Q197" i="1"/>
  <c r="Q205" i="1"/>
  <c r="Q213" i="1"/>
  <c r="Q221" i="1"/>
  <c r="Q229" i="1"/>
  <c r="Q237" i="1"/>
  <c r="Q245" i="1"/>
  <c r="Q253" i="1"/>
  <c r="Q261" i="1"/>
  <c r="Q269" i="1"/>
  <c r="Q277" i="1"/>
  <c r="Q285" i="1"/>
  <c r="Q293" i="1"/>
  <c r="Q301" i="1"/>
  <c r="Q309" i="1"/>
  <c r="Q317" i="1"/>
  <c r="Q325" i="1"/>
  <c r="Q333" i="1"/>
  <c r="Q341" i="1"/>
  <c r="Q349" i="1"/>
  <c r="Q357" i="1"/>
  <c r="Q365" i="1"/>
  <c r="Q373" i="1"/>
  <c r="Q381" i="1"/>
  <c r="Q389" i="1"/>
  <c r="Q397" i="1"/>
  <c r="Q405" i="1"/>
  <c r="Q413" i="1"/>
  <c r="Q421" i="1"/>
  <c r="Q429" i="1"/>
  <c r="Q437" i="1"/>
  <c r="Q445" i="1"/>
  <c r="Q453" i="1"/>
  <c r="Q461" i="1"/>
  <c r="Q469" i="1"/>
  <c r="Q477" i="1"/>
  <c r="Q485" i="1"/>
  <c r="Q493" i="1"/>
  <c r="Q501" i="1"/>
  <c r="Q34" i="1"/>
  <c r="Q66" i="1"/>
  <c r="Q98" i="1"/>
  <c r="Q130" i="1"/>
  <c r="Q160" i="1"/>
  <c r="Q171" i="1"/>
  <c r="Q181" i="1"/>
  <c r="Q190" i="1"/>
  <c r="Q198" i="1"/>
  <c r="Q206" i="1"/>
  <c r="Q214" i="1"/>
  <c r="Q222" i="1"/>
  <c r="Q230" i="1"/>
  <c r="Q238" i="1"/>
  <c r="Q246" i="1"/>
  <c r="Q254" i="1"/>
  <c r="Q262" i="1"/>
  <c r="Q270" i="1"/>
  <c r="Q278" i="1"/>
  <c r="Q286" i="1"/>
  <c r="Q294" i="1"/>
  <c r="Q302" i="1"/>
  <c r="Q310" i="1"/>
  <c r="Q318" i="1"/>
  <c r="Q326" i="1"/>
  <c r="Q334" i="1"/>
  <c r="Q342" i="1"/>
  <c r="Q350" i="1"/>
  <c r="Q358" i="1"/>
  <c r="Q366" i="1"/>
  <c r="Q374" i="1"/>
  <c r="Q382" i="1"/>
  <c r="Q390" i="1"/>
  <c r="Q398" i="1"/>
  <c r="Q406" i="1"/>
  <c r="Q414" i="1"/>
  <c r="Q422" i="1"/>
  <c r="Q430" i="1"/>
  <c r="Q438" i="1"/>
  <c r="Q446" i="1"/>
  <c r="Q454" i="1"/>
  <c r="Q462" i="1"/>
  <c r="Q470" i="1"/>
  <c r="Q478" i="1"/>
  <c r="Q486" i="1"/>
  <c r="Q494" i="1"/>
  <c r="Q502" i="1"/>
  <c r="Q40" i="1"/>
  <c r="Q72" i="1"/>
  <c r="Q104" i="1"/>
  <c r="Q136" i="1"/>
  <c r="Q161" i="1"/>
  <c r="Q173" i="1"/>
  <c r="Q182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327" i="1"/>
  <c r="Q335" i="1"/>
  <c r="Q343" i="1"/>
  <c r="Q351" i="1"/>
  <c r="Q359" i="1"/>
  <c r="Q367" i="1"/>
  <c r="Q375" i="1"/>
  <c r="Q383" i="1"/>
  <c r="Q391" i="1"/>
  <c r="Q399" i="1"/>
  <c r="Q407" i="1"/>
  <c r="Q415" i="1"/>
  <c r="Q423" i="1"/>
  <c r="Q431" i="1"/>
  <c r="Q439" i="1"/>
  <c r="Q447" i="1"/>
  <c r="Q455" i="1"/>
  <c r="Q463" i="1"/>
  <c r="Q471" i="1"/>
  <c r="Q479" i="1"/>
  <c r="Q487" i="1"/>
  <c r="Q495" i="1"/>
  <c r="Q503" i="1"/>
  <c r="Q42" i="1"/>
  <c r="Q74" i="1"/>
  <c r="Q106" i="1"/>
  <c r="Q138" i="1"/>
  <c r="Q162" i="1"/>
  <c r="Q174" i="1"/>
  <c r="Q183" i="1"/>
  <c r="Q192" i="1"/>
  <c r="Q200" i="1"/>
  <c r="Q208" i="1"/>
  <c r="Q216" i="1"/>
  <c r="Q224" i="1"/>
  <c r="Q232" i="1"/>
  <c r="Q240" i="1"/>
  <c r="Q248" i="1"/>
  <c r="Q256" i="1"/>
  <c r="Q264" i="1"/>
  <c r="Q272" i="1"/>
  <c r="Q280" i="1"/>
  <c r="Q288" i="1"/>
  <c r="Q296" i="1"/>
  <c r="Q304" i="1"/>
  <c r="Q312" i="1"/>
  <c r="Q320" i="1"/>
  <c r="Q328" i="1"/>
  <c r="Q336" i="1"/>
  <c r="Q344" i="1"/>
  <c r="Q16" i="1"/>
  <c r="Q48" i="1"/>
  <c r="Q80" i="1"/>
  <c r="Q112" i="1"/>
  <c r="Q144" i="1"/>
  <c r="Q165" i="1"/>
  <c r="Q175" i="1"/>
  <c r="Q184" i="1"/>
  <c r="Q193" i="1"/>
  <c r="Q201" i="1"/>
  <c r="Q209" i="1"/>
  <c r="Q217" i="1"/>
  <c r="Q225" i="1"/>
  <c r="Q233" i="1"/>
  <c r="Q241" i="1"/>
  <c r="Q249" i="1"/>
  <c r="Q257" i="1"/>
  <c r="Q265" i="1"/>
  <c r="Q273" i="1"/>
  <c r="Q281" i="1"/>
  <c r="Q289" i="1"/>
  <c r="Q297" i="1"/>
  <c r="Q305" i="1"/>
  <c r="Q313" i="1"/>
  <c r="Q321" i="1"/>
  <c r="Q329" i="1"/>
  <c r="Q337" i="1"/>
  <c r="Q345" i="1"/>
  <c r="Q353" i="1"/>
  <c r="Q361" i="1"/>
  <c r="Q369" i="1"/>
  <c r="Q377" i="1"/>
  <c r="Q385" i="1"/>
  <c r="Q393" i="1"/>
  <c r="Q401" i="1"/>
  <c r="Q409" i="1"/>
  <c r="Q417" i="1"/>
  <c r="Q425" i="1"/>
  <c r="Q433" i="1"/>
  <c r="Q441" i="1"/>
  <c r="Q449" i="1"/>
  <c r="Q457" i="1"/>
  <c r="Q465" i="1"/>
  <c r="Q473" i="1"/>
  <c r="Q481" i="1"/>
  <c r="Q489" i="1"/>
  <c r="Q497" i="1"/>
  <c r="Q505" i="1"/>
  <c r="Q18" i="1"/>
  <c r="Q50" i="1"/>
  <c r="Q82" i="1"/>
  <c r="Q114" i="1"/>
  <c r="Q146" i="1"/>
  <c r="Q166" i="1"/>
  <c r="Q176" i="1"/>
  <c r="Q185" i="1"/>
  <c r="Q194" i="1"/>
  <c r="Q202" i="1"/>
  <c r="Q210" i="1"/>
  <c r="Q218" i="1"/>
  <c r="Q226" i="1"/>
  <c r="Q234" i="1"/>
  <c r="Q242" i="1"/>
  <c r="Q250" i="1"/>
  <c r="Q56" i="1"/>
  <c r="Q203" i="1"/>
  <c r="Q259" i="1"/>
  <c r="Q291" i="1"/>
  <c r="Q323" i="1"/>
  <c r="Q354" i="1"/>
  <c r="Q376" i="1"/>
  <c r="Q395" i="1"/>
  <c r="Q418" i="1"/>
  <c r="Q440" i="1"/>
  <c r="Q459" i="1"/>
  <c r="Q482" i="1"/>
  <c r="Q504" i="1"/>
  <c r="Q88" i="1"/>
  <c r="Q211" i="1"/>
  <c r="Q266" i="1"/>
  <c r="Q298" i="1"/>
  <c r="Q330" i="1"/>
  <c r="Q355" i="1"/>
  <c r="Q378" i="1"/>
  <c r="Q400" i="1"/>
  <c r="Q419" i="1"/>
  <c r="Q442" i="1"/>
  <c r="Q464" i="1"/>
  <c r="Q483" i="1"/>
  <c r="Q506" i="1"/>
  <c r="Q120" i="1"/>
  <c r="Q219" i="1"/>
  <c r="Q267" i="1"/>
  <c r="Q299" i="1"/>
  <c r="Q331" i="1"/>
  <c r="Q360" i="1"/>
  <c r="Q379" i="1"/>
  <c r="Q402" i="1"/>
  <c r="Q424" i="1"/>
  <c r="Q443" i="1"/>
  <c r="Q466" i="1"/>
  <c r="Q488" i="1"/>
  <c r="Q152" i="1"/>
  <c r="Q227" i="1"/>
  <c r="Q274" i="1"/>
  <c r="Q306" i="1"/>
  <c r="Q338" i="1"/>
  <c r="Q362" i="1"/>
  <c r="Q384" i="1"/>
  <c r="Q403" i="1"/>
  <c r="Q426" i="1"/>
  <c r="Q448" i="1"/>
  <c r="Q467" i="1"/>
  <c r="Q490" i="1"/>
  <c r="Q168" i="1"/>
  <c r="Q235" i="1"/>
  <c r="Q275" i="1"/>
  <c r="Q307" i="1"/>
  <c r="Q339" i="1"/>
  <c r="Q363" i="1"/>
  <c r="Q386" i="1"/>
  <c r="Q408" i="1"/>
  <c r="Q427" i="1"/>
  <c r="Q450" i="1"/>
  <c r="Q472" i="1"/>
  <c r="Q491" i="1"/>
  <c r="Q177" i="1"/>
  <c r="Q243" i="1"/>
  <c r="Q282" i="1"/>
  <c r="Q314" i="1"/>
  <c r="Q346" i="1"/>
  <c r="Q368" i="1"/>
  <c r="Q387" i="1"/>
  <c r="Q410" i="1"/>
  <c r="Q432" i="1"/>
  <c r="Q451" i="1"/>
  <c r="Q474" i="1"/>
  <c r="Q496" i="1"/>
  <c r="Q186" i="1"/>
  <c r="Q251" i="1"/>
  <c r="Q283" i="1"/>
  <c r="Q315" i="1"/>
  <c r="Q347" i="1"/>
  <c r="Q370" i="1"/>
  <c r="Q392" i="1"/>
  <c r="Q411" i="1"/>
  <c r="Q434" i="1"/>
  <c r="Q456" i="1"/>
  <c r="Q475" i="1"/>
  <c r="Q498" i="1"/>
  <c r="Q394" i="1"/>
  <c r="Q24" i="1"/>
  <c r="Q416" i="1"/>
  <c r="Q195" i="1"/>
  <c r="Q435" i="1"/>
  <c r="Q258" i="1"/>
  <c r="Q458" i="1"/>
  <c r="Q290" i="1"/>
  <c r="Q480" i="1"/>
  <c r="Q322" i="1"/>
  <c r="Q499" i="1"/>
  <c r="Q371" i="1"/>
  <c r="Q352" i="1"/>
  <c r="R2" i="1"/>
  <c r="I3" i="1" l="1"/>
  <c r="H3" i="1"/>
  <c r="J3" i="1"/>
  <c r="K3" i="1"/>
  <c r="L3" i="1"/>
  <c r="M3" i="1"/>
  <c r="N3" i="1"/>
  <c r="O3" i="1"/>
  <c r="P3" i="1"/>
  <c r="Q3" i="1"/>
  <c r="R480" i="1"/>
  <c r="R283" i="1"/>
  <c r="R432" i="1"/>
  <c r="R177" i="1"/>
  <c r="R152" i="1"/>
  <c r="R331" i="1"/>
  <c r="R387" i="1"/>
  <c r="R426" i="1"/>
  <c r="R442" i="1"/>
  <c r="R339" i="1"/>
  <c r="R211" i="1"/>
  <c r="R275" i="1"/>
  <c r="R466" i="1"/>
  <c r="R475" i="1"/>
  <c r="R472" i="1"/>
  <c r="R267" i="1"/>
  <c r="R400" i="1"/>
  <c r="R394" i="1"/>
  <c r="R384" i="1"/>
  <c r="R458" i="1"/>
  <c r="R347" i="1"/>
  <c r="R456" i="1"/>
  <c r="R362" i="1"/>
  <c r="R114" i="1"/>
  <c r="R186" i="1"/>
  <c r="R168" i="1"/>
  <c r="R355" i="1"/>
  <c r="R465" i="1"/>
  <c r="R371" i="1"/>
  <c r="R411" i="1"/>
  <c r="R314" i="1"/>
  <c r="R408" i="1"/>
  <c r="R306" i="1"/>
  <c r="R506" i="1"/>
  <c r="R440" i="1"/>
  <c r="R202" i="1"/>
  <c r="R457" i="1"/>
  <c r="R329" i="1"/>
  <c r="R296" i="1"/>
  <c r="R499" i="1"/>
  <c r="R416" i="1"/>
  <c r="R392" i="1"/>
  <c r="R474" i="1"/>
  <c r="R282" i="1"/>
  <c r="R386" i="1"/>
  <c r="R467" i="1"/>
  <c r="R274" i="1"/>
  <c r="R379" i="1"/>
  <c r="R483" i="1"/>
  <c r="R298" i="1"/>
  <c r="R418" i="1"/>
  <c r="R56" i="1"/>
  <c r="R194" i="1"/>
  <c r="R18" i="1"/>
  <c r="R449" i="1"/>
  <c r="R385" i="1"/>
  <c r="R321" i="1"/>
  <c r="R257" i="1"/>
  <c r="R193" i="1"/>
  <c r="R16" i="1"/>
  <c r="R288" i="1"/>
  <c r="R224" i="1"/>
  <c r="R138" i="1"/>
  <c r="R471" i="1"/>
  <c r="R407" i="1"/>
  <c r="R343" i="1"/>
  <c r="R279" i="1"/>
  <c r="R215" i="1"/>
  <c r="R104" i="1"/>
  <c r="R462" i="1"/>
  <c r="R398" i="1"/>
  <c r="R334" i="1"/>
  <c r="R270" i="1"/>
  <c r="R206" i="1"/>
  <c r="R66" i="1"/>
  <c r="R453" i="1"/>
  <c r="R389" i="1"/>
  <c r="R325" i="1"/>
  <c r="R261" i="1"/>
  <c r="R197" i="1"/>
  <c r="R32" i="1"/>
  <c r="R444" i="1"/>
  <c r="R380" i="1"/>
  <c r="R316" i="1"/>
  <c r="R252" i="1"/>
  <c r="R187" i="1"/>
  <c r="R153" i="1"/>
  <c r="R89" i="1"/>
  <c r="R25" i="1"/>
  <c r="R119" i="1"/>
  <c r="R55" i="1"/>
  <c r="R142" i="1"/>
  <c r="R78" i="1"/>
  <c r="R14" i="1"/>
  <c r="R93" i="1"/>
  <c r="R29" i="1"/>
  <c r="R140" i="1"/>
  <c r="R76" i="1"/>
  <c r="R163" i="1"/>
  <c r="R99" i="1"/>
  <c r="R35" i="1"/>
  <c r="R258" i="1"/>
  <c r="R235" i="1"/>
  <c r="R482" i="1"/>
  <c r="R435" i="1"/>
  <c r="R346" i="1"/>
  <c r="R424" i="1"/>
  <c r="R210" i="1"/>
  <c r="R322" i="1"/>
  <c r="R24" i="1"/>
  <c r="R370" i="1"/>
  <c r="R451" i="1"/>
  <c r="R243" i="1"/>
  <c r="R363" i="1"/>
  <c r="R448" i="1"/>
  <c r="R227" i="1"/>
  <c r="R360" i="1"/>
  <c r="R464" i="1"/>
  <c r="R266" i="1"/>
  <c r="R395" i="1"/>
  <c r="R250" i="1"/>
  <c r="R185" i="1"/>
  <c r="R505" i="1"/>
  <c r="R441" i="1"/>
  <c r="R377" i="1"/>
  <c r="R313" i="1"/>
  <c r="R249" i="1"/>
  <c r="R184" i="1"/>
  <c r="R344" i="1"/>
  <c r="R280" i="1"/>
  <c r="R216" i="1"/>
  <c r="R106" i="1"/>
  <c r="R463" i="1"/>
  <c r="R399" i="1"/>
  <c r="R335" i="1"/>
  <c r="R271" i="1"/>
  <c r="R207" i="1"/>
  <c r="R72" i="1"/>
  <c r="R454" i="1"/>
  <c r="R390" i="1"/>
  <c r="R326" i="1"/>
  <c r="R262" i="1"/>
  <c r="R198" i="1"/>
  <c r="R34" i="1"/>
  <c r="R445" i="1"/>
  <c r="R381" i="1"/>
  <c r="R317" i="1"/>
  <c r="R253" i="1"/>
  <c r="R189" i="1"/>
  <c r="R500" i="1"/>
  <c r="R436" i="1"/>
  <c r="R372" i="1"/>
  <c r="R308" i="1"/>
  <c r="R244" i="1"/>
  <c r="R178" i="1"/>
  <c r="R145" i="1"/>
  <c r="R81" i="1"/>
  <c r="R17" i="1"/>
  <c r="R111" i="1"/>
  <c r="R47" i="1"/>
  <c r="R134" i="1"/>
  <c r="R70" i="1"/>
  <c r="R149" i="1"/>
  <c r="R85" i="1"/>
  <c r="R21" i="1"/>
  <c r="R132" i="1"/>
  <c r="R68" i="1"/>
  <c r="R155" i="1"/>
  <c r="R91" i="1"/>
  <c r="R27" i="1"/>
  <c r="R376" i="1"/>
  <c r="R176" i="1"/>
  <c r="R433" i="1"/>
  <c r="R369" i="1"/>
  <c r="R305" i="1"/>
  <c r="R241" i="1"/>
  <c r="R175" i="1"/>
  <c r="R336" i="1"/>
  <c r="R272" i="1"/>
  <c r="R208" i="1"/>
  <c r="R74" i="1"/>
  <c r="R455" i="1"/>
  <c r="R391" i="1"/>
  <c r="R327" i="1"/>
  <c r="R263" i="1"/>
  <c r="R199" i="1"/>
  <c r="R40" i="1"/>
  <c r="R446" i="1"/>
  <c r="R382" i="1"/>
  <c r="R318" i="1"/>
  <c r="R254" i="1"/>
  <c r="R190" i="1"/>
  <c r="R501" i="1"/>
  <c r="R437" i="1"/>
  <c r="R373" i="1"/>
  <c r="R309" i="1"/>
  <c r="R245" i="1"/>
  <c r="R179" i="1"/>
  <c r="R492" i="1"/>
  <c r="R428" i="1"/>
  <c r="R364" i="1"/>
  <c r="R300" i="1"/>
  <c r="R236" i="1"/>
  <c r="R169" i="1"/>
  <c r="R137" i="1"/>
  <c r="R73" i="1"/>
  <c r="R167" i="1"/>
  <c r="R103" i="1"/>
  <c r="R39" i="1"/>
  <c r="R126" i="1"/>
  <c r="R62" i="1"/>
  <c r="R141" i="1"/>
  <c r="R77" i="1"/>
  <c r="R188" i="1"/>
  <c r="R124" i="1"/>
  <c r="R60" i="1"/>
  <c r="R147" i="1"/>
  <c r="R83" i="1"/>
  <c r="R19" i="1"/>
  <c r="R242" i="1"/>
  <c r="R497" i="1"/>
  <c r="R290" i="1"/>
  <c r="R498" i="1"/>
  <c r="R315" i="1"/>
  <c r="R410" i="1"/>
  <c r="R491" i="1"/>
  <c r="R307" i="1"/>
  <c r="R403" i="1"/>
  <c r="R488" i="1"/>
  <c r="R299" i="1"/>
  <c r="R419" i="1"/>
  <c r="R88" i="1"/>
  <c r="R354" i="1"/>
  <c r="R234" i="1"/>
  <c r="R166" i="1"/>
  <c r="R489" i="1"/>
  <c r="R425" i="1"/>
  <c r="R361" i="1"/>
  <c r="R297" i="1"/>
  <c r="R233" i="1"/>
  <c r="R165" i="1"/>
  <c r="R328" i="1"/>
  <c r="R264" i="1"/>
  <c r="R200" i="1"/>
  <c r="R42" i="1"/>
  <c r="R447" i="1"/>
  <c r="R383" i="1"/>
  <c r="R319" i="1"/>
  <c r="R255" i="1"/>
  <c r="R191" i="1"/>
  <c r="R502" i="1"/>
  <c r="R438" i="1"/>
  <c r="R374" i="1"/>
  <c r="R310" i="1"/>
  <c r="R246" i="1"/>
  <c r="R181" i="1"/>
  <c r="R493" i="1"/>
  <c r="R429" i="1"/>
  <c r="R365" i="1"/>
  <c r="R301" i="1"/>
  <c r="R237" i="1"/>
  <c r="R170" i="1"/>
  <c r="R484" i="1"/>
  <c r="R420" i="1"/>
  <c r="R356" i="1"/>
  <c r="R292" i="1"/>
  <c r="R228" i="1"/>
  <c r="R154" i="1"/>
  <c r="R129" i="1"/>
  <c r="R65" i="1"/>
  <c r="R159" i="1"/>
  <c r="R95" i="1"/>
  <c r="R31" i="1"/>
  <c r="R118" i="1"/>
  <c r="R54" i="1"/>
  <c r="R133" i="1"/>
  <c r="R69" i="1"/>
  <c r="R180" i="1"/>
  <c r="R116" i="1"/>
  <c r="R52" i="1"/>
  <c r="R139" i="1"/>
  <c r="R75" i="1"/>
  <c r="R504" i="1"/>
  <c r="R323" i="1"/>
  <c r="R226" i="1"/>
  <c r="R146" i="1"/>
  <c r="R481" i="1"/>
  <c r="R417" i="1"/>
  <c r="R353" i="1"/>
  <c r="R289" i="1"/>
  <c r="R225" i="1"/>
  <c r="R144" i="1"/>
  <c r="R320" i="1"/>
  <c r="R256" i="1"/>
  <c r="R192" i="1"/>
  <c r="R503" i="1"/>
  <c r="R439" i="1"/>
  <c r="R375" i="1"/>
  <c r="R311" i="1"/>
  <c r="R247" i="1"/>
  <c r="R182" i="1"/>
  <c r="R494" i="1"/>
  <c r="R430" i="1"/>
  <c r="R366" i="1"/>
  <c r="R302" i="1"/>
  <c r="R238" i="1"/>
  <c r="R171" i="1"/>
  <c r="R485" i="1"/>
  <c r="R421" i="1"/>
  <c r="R357" i="1"/>
  <c r="R293" i="1"/>
  <c r="R229" i="1"/>
  <c r="R157" i="1"/>
  <c r="R476" i="1"/>
  <c r="R412" i="1"/>
  <c r="R348" i="1"/>
  <c r="R284" i="1"/>
  <c r="R220" i="1"/>
  <c r="R122" i="1"/>
  <c r="R121" i="1"/>
  <c r="R57" i="1"/>
  <c r="R151" i="1"/>
  <c r="R87" i="1"/>
  <c r="R23" i="1"/>
  <c r="R110" i="1"/>
  <c r="R46" i="1"/>
  <c r="R125" i="1"/>
  <c r="R61" i="1"/>
  <c r="R172" i="1"/>
  <c r="R108" i="1"/>
  <c r="R44" i="1"/>
  <c r="R131" i="1"/>
  <c r="R67" i="1"/>
  <c r="R450" i="1"/>
  <c r="R378" i="1"/>
  <c r="R218" i="1"/>
  <c r="R473" i="1"/>
  <c r="R409" i="1"/>
  <c r="R345" i="1"/>
  <c r="R281" i="1"/>
  <c r="R217" i="1"/>
  <c r="R112" i="1"/>
  <c r="R312" i="1"/>
  <c r="R248" i="1"/>
  <c r="R183" i="1"/>
  <c r="R495" i="1"/>
  <c r="R431" i="1"/>
  <c r="R367" i="1"/>
  <c r="R303" i="1"/>
  <c r="R239" i="1"/>
  <c r="R173" i="1"/>
  <c r="R486" i="1"/>
  <c r="R422" i="1"/>
  <c r="R358" i="1"/>
  <c r="R294" i="1"/>
  <c r="R230" i="1"/>
  <c r="R160" i="1"/>
  <c r="R477" i="1"/>
  <c r="R413" i="1"/>
  <c r="R349" i="1"/>
  <c r="R285" i="1"/>
  <c r="R221" i="1"/>
  <c r="R128" i="1"/>
  <c r="R468" i="1"/>
  <c r="R404" i="1"/>
  <c r="R340" i="1"/>
  <c r="R276" i="1"/>
  <c r="R212" i="1"/>
  <c r="R90" i="1"/>
  <c r="R113" i="1"/>
  <c r="R49" i="1"/>
  <c r="R143" i="1"/>
  <c r="R79" i="1"/>
  <c r="R15" i="1"/>
  <c r="R102" i="1"/>
  <c r="R38" i="1"/>
  <c r="R117" i="1"/>
  <c r="R53" i="1"/>
  <c r="R164" i="1"/>
  <c r="R100" i="1"/>
  <c r="R36" i="1"/>
  <c r="R123" i="1"/>
  <c r="R59" i="1"/>
  <c r="R368" i="1"/>
  <c r="R219" i="1"/>
  <c r="R352" i="1"/>
  <c r="R427" i="1"/>
  <c r="R120" i="1"/>
  <c r="R259" i="1"/>
  <c r="R82" i="1"/>
  <c r="R337" i="1"/>
  <c r="R273" i="1"/>
  <c r="R209" i="1"/>
  <c r="R80" i="1"/>
  <c r="R304" i="1"/>
  <c r="R240" i="1"/>
  <c r="R174" i="1"/>
  <c r="R487" i="1"/>
  <c r="R423" i="1"/>
  <c r="R359" i="1"/>
  <c r="R295" i="1"/>
  <c r="R231" i="1"/>
  <c r="R161" i="1"/>
  <c r="R478" i="1"/>
  <c r="R414" i="1"/>
  <c r="R350" i="1"/>
  <c r="R286" i="1"/>
  <c r="R222" i="1"/>
  <c r="R130" i="1"/>
  <c r="R469" i="1"/>
  <c r="R405" i="1"/>
  <c r="R341" i="1"/>
  <c r="R277" i="1"/>
  <c r="R213" i="1"/>
  <c r="R96" i="1"/>
  <c r="R460" i="1"/>
  <c r="R396" i="1"/>
  <c r="R332" i="1"/>
  <c r="R268" i="1"/>
  <c r="R204" i="1"/>
  <c r="R58" i="1"/>
  <c r="R105" i="1"/>
  <c r="R41" i="1"/>
  <c r="R135" i="1"/>
  <c r="R71" i="1"/>
  <c r="R158" i="1"/>
  <c r="R94" i="1"/>
  <c r="R30" i="1"/>
  <c r="R109" i="1"/>
  <c r="R45" i="1"/>
  <c r="R156" i="1"/>
  <c r="R92" i="1"/>
  <c r="R28" i="1"/>
  <c r="R115" i="1"/>
  <c r="R51" i="1"/>
  <c r="R251" i="1"/>
  <c r="R443" i="1"/>
  <c r="R291" i="1"/>
  <c r="R434" i="1"/>
  <c r="R338" i="1"/>
  <c r="R459" i="1"/>
  <c r="R401" i="1"/>
  <c r="R195" i="1"/>
  <c r="R496" i="1"/>
  <c r="R490" i="1"/>
  <c r="R402" i="1"/>
  <c r="R330" i="1"/>
  <c r="R203" i="1"/>
  <c r="R50" i="1"/>
  <c r="R393" i="1"/>
  <c r="R265" i="1"/>
  <c r="R201" i="1"/>
  <c r="R48" i="1"/>
  <c r="R232" i="1"/>
  <c r="R162" i="1"/>
  <c r="R479" i="1"/>
  <c r="R415" i="1"/>
  <c r="R351" i="1"/>
  <c r="R287" i="1"/>
  <c r="R223" i="1"/>
  <c r="R136" i="1"/>
  <c r="R470" i="1"/>
  <c r="R406" i="1"/>
  <c r="R342" i="1"/>
  <c r="R278" i="1"/>
  <c r="R214" i="1"/>
  <c r="R98" i="1"/>
  <c r="R461" i="1"/>
  <c r="R397" i="1"/>
  <c r="R333" i="1"/>
  <c r="R269" i="1"/>
  <c r="R205" i="1"/>
  <c r="R64" i="1"/>
  <c r="R452" i="1"/>
  <c r="R388" i="1"/>
  <c r="R324" i="1"/>
  <c r="R260" i="1"/>
  <c r="R196" i="1"/>
  <c r="R26" i="1"/>
  <c r="R97" i="1"/>
  <c r="R33" i="1"/>
  <c r="R127" i="1"/>
  <c r="R63" i="1"/>
  <c r="R150" i="1"/>
  <c r="R86" i="1"/>
  <c r="R22" i="1"/>
  <c r="R101" i="1"/>
  <c r="R37" i="1"/>
  <c r="R148" i="1"/>
  <c r="R84" i="1"/>
  <c r="R20" i="1"/>
  <c r="R107" i="1"/>
  <c r="R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X1" authorId="0" shapeId="0" xr:uid="{7B68C6FD-25C0-4FA7-81E5-3D6DE3E1157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Adjusted for period size</t>
        </r>
      </text>
    </comment>
    <comment ref="S4" authorId="0" shapeId="0" xr:uid="{748D8A6E-4D1C-4BB6-9263-1DF82428DBB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  <comment ref="T4" authorId="0" shapeId="0" xr:uid="{2ADE7FEA-E330-457D-82BA-AD4B4026A3B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</commentList>
</comments>
</file>

<file path=xl/sharedStrings.xml><?xml version="1.0" encoding="utf-8"?>
<sst xmlns="http://schemas.openxmlformats.org/spreadsheetml/2006/main" count="29" uniqueCount="29">
  <si>
    <t>date</t>
  </si>
  <si>
    <t>open</t>
  </si>
  <si>
    <t>high</t>
  </si>
  <si>
    <t>low</t>
  </si>
  <si>
    <t>close</t>
  </si>
  <si>
    <t>volume</t>
  </si>
  <si>
    <t>alma</t>
  </si>
  <si>
    <t>offset</t>
  </si>
  <si>
    <t>sigma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</si>
  <si>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</si>
  <si>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</si>
  <si>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</si>
  <si>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</si>
  <si>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</si>
  <si>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</si>
  <si>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</si>
  <si>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</si>
  <si>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</si>
  <si>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</si>
  <si>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weight</t>
  </si>
  <si>
    <t>Total</t>
  </si>
  <si>
    <t>adj</t>
  </si>
  <si>
    <t>size</t>
  </si>
  <si>
    <t>Date</t>
  </si>
  <si>
    <t>ALMA</t>
  </si>
  <si>
    <t>output</t>
  </si>
  <si>
    <t>upper</t>
  </si>
  <si>
    <t>lower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</si>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</sst>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right"/>
    </xf>
    <xf numFmtId="0" fontId="0" fillId="0" borderId="0" xfId="0" applyAlignment="1">
      <alignment horizontal="right"/>
    </xf>
    <xf numFmtId="166" fontId="1" fillId="32" borderId="0" xfId="43" applyNumberFormat="1" applyAlignment="1">
      <alignment horizontal="right"/>
    </xf>
    <xf numFmtId="43" fontId="0" fillId="0" borderId="0" xfId="1" applyNumberFormat="1" applyFont="1"/>
    <xf numFmtId="0" fontId="0" fillId="0" borderId="0" xfId="1" applyNumberFormat="1" applyFont="1" applyAlignment="1">
      <alignment horizontal="center"/>
    </xf>
    <xf numFmtId="43" fontId="18" fillId="0" borderId="0" xfId="1" applyNumberFormat="1" applyFont="1"/>
    <xf numFmtId="165" fontId="18" fillId="0" borderId="0" xfId="1" applyNumberFormat="1" applyFont="1"/>
    <xf numFmtId="2" fontId="0" fillId="0" borderId="0" xfId="0" applyNumberFormat="1"/>
    <xf numFmtId="167" fontId="0" fillId="0" borderId="0" xfId="1" applyNumberFormat="1" applyFont="1" applyAlignment="1">
      <alignment horizontal="center"/>
    </xf>
    <xf numFmtId="10" fontId="0" fillId="0" borderId="0" xfId="44" applyNumberFormat="1" applyFont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ALMA!$A$251:$A$506</c:f>
              <c:numCache>
                <c:formatCode>General</c:formatCode>
                <c:ptCount val="256"/>
                <c:pt idx="0">
                  <c:v>246</c:v>
                </c:pt>
                <c:pt idx="1">
                  <c:v>247</c:v>
                </c:pt>
                <c:pt idx="2">
                  <c:v>248</c:v>
                </c:pt>
                <c:pt idx="3">
                  <c:v>249</c:v>
                </c:pt>
                <c:pt idx="4">
                  <c:v>250</c:v>
                </c:pt>
                <c:pt idx="5">
                  <c:v>251</c:v>
                </c:pt>
                <c:pt idx="6">
                  <c:v>252</c:v>
                </c:pt>
                <c:pt idx="7">
                  <c:v>253</c:v>
                </c:pt>
                <c:pt idx="8">
                  <c:v>254</c:v>
                </c:pt>
                <c:pt idx="9">
                  <c:v>255</c:v>
                </c:pt>
                <c:pt idx="10">
                  <c:v>256</c:v>
                </c:pt>
                <c:pt idx="11">
                  <c:v>257</c:v>
                </c:pt>
                <c:pt idx="12">
                  <c:v>258</c:v>
                </c:pt>
                <c:pt idx="13">
                  <c:v>259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  <c:pt idx="30">
                  <c:v>276</c:v>
                </c:pt>
                <c:pt idx="31">
                  <c:v>277</c:v>
                </c:pt>
                <c:pt idx="32">
                  <c:v>278</c:v>
                </c:pt>
                <c:pt idx="33">
                  <c:v>279</c:v>
                </c:pt>
                <c:pt idx="34">
                  <c:v>280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289</c:v>
                </c:pt>
                <c:pt idx="44">
                  <c:v>290</c:v>
                </c:pt>
                <c:pt idx="45">
                  <c:v>291</c:v>
                </c:pt>
                <c:pt idx="46">
                  <c:v>292</c:v>
                </c:pt>
                <c:pt idx="47">
                  <c:v>293</c:v>
                </c:pt>
                <c:pt idx="48">
                  <c:v>294</c:v>
                </c:pt>
                <c:pt idx="49">
                  <c:v>295</c:v>
                </c:pt>
                <c:pt idx="50">
                  <c:v>296</c:v>
                </c:pt>
                <c:pt idx="51">
                  <c:v>297</c:v>
                </c:pt>
                <c:pt idx="52">
                  <c:v>298</c:v>
                </c:pt>
                <c:pt idx="53">
                  <c:v>299</c:v>
                </c:pt>
                <c:pt idx="54">
                  <c:v>300</c:v>
                </c:pt>
                <c:pt idx="55">
                  <c:v>301</c:v>
                </c:pt>
                <c:pt idx="56">
                  <c:v>302</c:v>
                </c:pt>
                <c:pt idx="57">
                  <c:v>303</c:v>
                </c:pt>
                <c:pt idx="58">
                  <c:v>304</c:v>
                </c:pt>
                <c:pt idx="59">
                  <c:v>305</c:v>
                </c:pt>
                <c:pt idx="60">
                  <c:v>306</c:v>
                </c:pt>
                <c:pt idx="61">
                  <c:v>307</c:v>
                </c:pt>
                <c:pt idx="62">
                  <c:v>308</c:v>
                </c:pt>
                <c:pt idx="63">
                  <c:v>309</c:v>
                </c:pt>
                <c:pt idx="64">
                  <c:v>310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318</c:v>
                </c:pt>
                <c:pt idx="73">
                  <c:v>319</c:v>
                </c:pt>
                <c:pt idx="74">
                  <c:v>320</c:v>
                </c:pt>
                <c:pt idx="75">
                  <c:v>321</c:v>
                </c:pt>
                <c:pt idx="76">
                  <c:v>322</c:v>
                </c:pt>
                <c:pt idx="77">
                  <c:v>323</c:v>
                </c:pt>
                <c:pt idx="78">
                  <c:v>324</c:v>
                </c:pt>
                <c:pt idx="79">
                  <c:v>325</c:v>
                </c:pt>
                <c:pt idx="80">
                  <c:v>326</c:v>
                </c:pt>
                <c:pt idx="81">
                  <c:v>327</c:v>
                </c:pt>
                <c:pt idx="82">
                  <c:v>328</c:v>
                </c:pt>
                <c:pt idx="83">
                  <c:v>329</c:v>
                </c:pt>
                <c:pt idx="84">
                  <c:v>330</c:v>
                </c:pt>
                <c:pt idx="85">
                  <c:v>331</c:v>
                </c:pt>
                <c:pt idx="86">
                  <c:v>332</c:v>
                </c:pt>
                <c:pt idx="87">
                  <c:v>333</c:v>
                </c:pt>
                <c:pt idx="88">
                  <c:v>334</c:v>
                </c:pt>
                <c:pt idx="89">
                  <c:v>335</c:v>
                </c:pt>
                <c:pt idx="90">
                  <c:v>336</c:v>
                </c:pt>
                <c:pt idx="91">
                  <c:v>337</c:v>
                </c:pt>
                <c:pt idx="92">
                  <c:v>338</c:v>
                </c:pt>
                <c:pt idx="93">
                  <c:v>339</c:v>
                </c:pt>
                <c:pt idx="94">
                  <c:v>340</c:v>
                </c:pt>
                <c:pt idx="95">
                  <c:v>341</c:v>
                </c:pt>
                <c:pt idx="96">
                  <c:v>342</c:v>
                </c:pt>
                <c:pt idx="97">
                  <c:v>343</c:v>
                </c:pt>
                <c:pt idx="98">
                  <c:v>344</c:v>
                </c:pt>
                <c:pt idx="99">
                  <c:v>345</c:v>
                </c:pt>
                <c:pt idx="100">
                  <c:v>346</c:v>
                </c:pt>
                <c:pt idx="101">
                  <c:v>347</c:v>
                </c:pt>
                <c:pt idx="102">
                  <c:v>348</c:v>
                </c:pt>
                <c:pt idx="103">
                  <c:v>349</c:v>
                </c:pt>
                <c:pt idx="104">
                  <c:v>350</c:v>
                </c:pt>
                <c:pt idx="105">
                  <c:v>351</c:v>
                </c:pt>
                <c:pt idx="106">
                  <c:v>352</c:v>
                </c:pt>
                <c:pt idx="107">
                  <c:v>353</c:v>
                </c:pt>
                <c:pt idx="108">
                  <c:v>354</c:v>
                </c:pt>
                <c:pt idx="109">
                  <c:v>355</c:v>
                </c:pt>
                <c:pt idx="110">
                  <c:v>356</c:v>
                </c:pt>
                <c:pt idx="111">
                  <c:v>357</c:v>
                </c:pt>
                <c:pt idx="112">
                  <c:v>358</c:v>
                </c:pt>
                <c:pt idx="113">
                  <c:v>359</c:v>
                </c:pt>
                <c:pt idx="114">
                  <c:v>360</c:v>
                </c:pt>
                <c:pt idx="115">
                  <c:v>361</c:v>
                </c:pt>
                <c:pt idx="116">
                  <c:v>362</c:v>
                </c:pt>
                <c:pt idx="117">
                  <c:v>363</c:v>
                </c:pt>
                <c:pt idx="118">
                  <c:v>364</c:v>
                </c:pt>
                <c:pt idx="119">
                  <c:v>365</c:v>
                </c:pt>
                <c:pt idx="120">
                  <c:v>366</c:v>
                </c:pt>
                <c:pt idx="121">
                  <c:v>367</c:v>
                </c:pt>
                <c:pt idx="122">
                  <c:v>368</c:v>
                </c:pt>
                <c:pt idx="123">
                  <c:v>369</c:v>
                </c:pt>
                <c:pt idx="124">
                  <c:v>370</c:v>
                </c:pt>
                <c:pt idx="125">
                  <c:v>371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375</c:v>
                </c:pt>
                <c:pt idx="130">
                  <c:v>376</c:v>
                </c:pt>
                <c:pt idx="131">
                  <c:v>377</c:v>
                </c:pt>
                <c:pt idx="132">
                  <c:v>378</c:v>
                </c:pt>
                <c:pt idx="133">
                  <c:v>379</c:v>
                </c:pt>
                <c:pt idx="134">
                  <c:v>380</c:v>
                </c:pt>
                <c:pt idx="135">
                  <c:v>381</c:v>
                </c:pt>
                <c:pt idx="136">
                  <c:v>382</c:v>
                </c:pt>
                <c:pt idx="137">
                  <c:v>383</c:v>
                </c:pt>
                <c:pt idx="138">
                  <c:v>384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391</c:v>
                </c:pt>
                <c:pt idx="146">
                  <c:v>392</c:v>
                </c:pt>
                <c:pt idx="147">
                  <c:v>393</c:v>
                </c:pt>
                <c:pt idx="148">
                  <c:v>394</c:v>
                </c:pt>
                <c:pt idx="149">
                  <c:v>395</c:v>
                </c:pt>
                <c:pt idx="150">
                  <c:v>396</c:v>
                </c:pt>
                <c:pt idx="151">
                  <c:v>397</c:v>
                </c:pt>
                <c:pt idx="152">
                  <c:v>398</c:v>
                </c:pt>
                <c:pt idx="153">
                  <c:v>399</c:v>
                </c:pt>
                <c:pt idx="154">
                  <c:v>400</c:v>
                </c:pt>
                <c:pt idx="155">
                  <c:v>401</c:v>
                </c:pt>
                <c:pt idx="156">
                  <c:v>402</c:v>
                </c:pt>
                <c:pt idx="157">
                  <c:v>403</c:v>
                </c:pt>
                <c:pt idx="158">
                  <c:v>404</c:v>
                </c:pt>
                <c:pt idx="159">
                  <c:v>405</c:v>
                </c:pt>
                <c:pt idx="160">
                  <c:v>406</c:v>
                </c:pt>
                <c:pt idx="161">
                  <c:v>407</c:v>
                </c:pt>
                <c:pt idx="162">
                  <c:v>408</c:v>
                </c:pt>
                <c:pt idx="163">
                  <c:v>409</c:v>
                </c:pt>
                <c:pt idx="164">
                  <c:v>410</c:v>
                </c:pt>
                <c:pt idx="165">
                  <c:v>411</c:v>
                </c:pt>
                <c:pt idx="166">
                  <c:v>412</c:v>
                </c:pt>
                <c:pt idx="167">
                  <c:v>413</c:v>
                </c:pt>
                <c:pt idx="168">
                  <c:v>414</c:v>
                </c:pt>
                <c:pt idx="169">
                  <c:v>415</c:v>
                </c:pt>
                <c:pt idx="170">
                  <c:v>416</c:v>
                </c:pt>
                <c:pt idx="171">
                  <c:v>417</c:v>
                </c:pt>
                <c:pt idx="172">
                  <c:v>418</c:v>
                </c:pt>
                <c:pt idx="173">
                  <c:v>419</c:v>
                </c:pt>
                <c:pt idx="174">
                  <c:v>420</c:v>
                </c:pt>
                <c:pt idx="175">
                  <c:v>421</c:v>
                </c:pt>
                <c:pt idx="176">
                  <c:v>422</c:v>
                </c:pt>
                <c:pt idx="177">
                  <c:v>423</c:v>
                </c:pt>
                <c:pt idx="178">
                  <c:v>424</c:v>
                </c:pt>
                <c:pt idx="179">
                  <c:v>425</c:v>
                </c:pt>
                <c:pt idx="180">
                  <c:v>426</c:v>
                </c:pt>
                <c:pt idx="181">
                  <c:v>427</c:v>
                </c:pt>
                <c:pt idx="182">
                  <c:v>428</c:v>
                </c:pt>
                <c:pt idx="183">
                  <c:v>429</c:v>
                </c:pt>
                <c:pt idx="184">
                  <c:v>430</c:v>
                </c:pt>
                <c:pt idx="185">
                  <c:v>431</c:v>
                </c:pt>
                <c:pt idx="186">
                  <c:v>432</c:v>
                </c:pt>
                <c:pt idx="187">
                  <c:v>433</c:v>
                </c:pt>
                <c:pt idx="188">
                  <c:v>434</c:v>
                </c:pt>
                <c:pt idx="189">
                  <c:v>435</c:v>
                </c:pt>
                <c:pt idx="190">
                  <c:v>436</c:v>
                </c:pt>
                <c:pt idx="191">
                  <c:v>437</c:v>
                </c:pt>
                <c:pt idx="192">
                  <c:v>438</c:v>
                </c:pt>
                <c:pt idx="193">
                  <c:v>439</c:v>
                </c:pt>
                <c:pt idx="194">
                  <c:v>440</c:v>
                </c:pt>
                <c:pt idx="195">
                  <c:v>441</c:v>
                </c:pt>
                <c:pt idx="196">
                  <c:v>442</c:v>
                </c:pt>
                <c:pt idx="197">
                  <c:v>443</c:v>
                </c:pt>
                <c:pt idx="198">
                  <c:v>444</c:v>
                </c:pt>
                <c:pt idx="199">
                  <c:v>445</c:v>
                </c:pt>
                <c:pt idx="200">
                  <c:v>446</c:v>
                </c:pt>
                <c:pt idx="201">
                  <c:v>447</c:v>
                </c:pt>
                <c:pt idx="202">
                  <c:v>448</c:v>
                </c:pt>
                <c:pt idx="203">
                  <c:v>449</c:v>
                </c:pt>
                <c:pt idx="204">
                  <c:v>450</c:v>
                </c:pt>
                <c:pt idx="205">
                  <c:v>451</c:v>
                </c:pt>
                <c:pt idx="206">
                  <c:v>452</c:v>
                </c:pt>
                <c:pt idx="207">
                  <c:v>453</c:v>
                </c:pt>
                <c:pt idx="208">
                  <c:v>454</c:v>
                </c:pt>
                <c:pt idx="209">
                  <c:v>455</c:v>
                </c:pt>
                <c:pt idx="210">
                  <c:v>456</c:v>
                </c:pt>
                <c:pt idx="211">
                  <c:v>457</c:v>
                </c:pt>
                <c:pt idx="212">
                  <c:v>458</c:v>
                </c:pt>
                <c:pt idx="213">
                  <c:v>459</c:v>
                </c:pt>
                <c:pt idx="214">
                  <c:v>460</c:v>
                </c:pt>
                <c:pt idx="215">
                  <c:v>461</c:v>
                </c:pt>
                <c:pt idx="216">
                  <c:v>462</c:v>
                </c:pt>
                <c:pt idx="217">
                  <c:v>463</c:v>
                </c:pt>
                <c:pt idx="218">
                  <c:v>464</c:v>
                </c:pt>
                <c:pt idx="219">
                  <c:v>465</c:v>
                </c:pt>
                <c:pt idx="220">
                  <c:v>466</c:v>
                </c:pt>
                <c:pt idx="221">
                  <c:v>467</c:v>
                </c:pt>
                <c:pt idx="222">
                  <c:v>468</c:v>
                </c:pt>
                <c:pt idx="223">
                  <c:v>469</c:v>
                </c:pt>
                <c:pt idx="224">
                  <c:v>470</c:v>
                </c:pt>
                <c:pt idx="225">
                  <c:v>471</c:v>
                </c:pt>
                <c:pt idx="226">
                  <c:v>472</c:v>
                </c:pt>
                <c:pt idx="227">
                  <c:v>473</c:v>
                </c:pt>
                <c:pt idx="228">
                  <c:v>474</c:v>
                </c:pt>
                <c:pt idx="229">
                  <c:v>475</c:v>
                </c:pt>
                <c:pt idx="230">
                  <c:v>476</c:v>
                </c:pt>
                <c:pt idx="231">
                  <c:v>477</c:v>
                </c:pt>
                <c:pt idx="232">
                  <c:v>478</c:v>
                </c:pt>
                <c:pt idx="233">
                  <c:v>479</c:v>
                </c:pt>
                <c:pt idx="234">
                  <c:v>480</c:v>
                </c:pt>
                <c:pt idx="235">
                  <c:v>481</c:v>
                </c:pt>
                <c:pt idx="236">
                  <c:v>482</c:v>
                </c:pt>
                <c:pt idx="237">
                  <c:v>483</c:v>
                </c:pt>
                <c:pt idx="238">
                  <c:v>484</c:v>
                </c:pt>
                <c:pt idx="239">
                  <c:v>485</c:v>
                </c:pt>
                <c:pt idx="240">
                  <c:v>486</c:v>
                </c:pt>
                <c:pt idx="241">
                  <c:v>487</c:v>
                </c:pt>
                <c:pt idx="242">
                  <c:v>488</c:v>
                </c:pt>
                <c:pt idx="243">
                  <c:v>489</c:v>
                </c:pt>
                <c:pt idx="244">
                  <c:v>490</c:v>
                </c:pt>
                <c:pt idx="245">
                  <c:v>491</c:v>
                </c:pt>
                <c:pt idx="246">
                  <c:v>492</c:v>
                </c:pt>
                <c:pt idx="247">
                  <c:v>493</c:v>
                </c:pt>
                <c:pt idx="248">
                  <c:v>494</c:v>
                </c:pt>
                <c:pt idx="249">
                  <c:v>495</c:v>
                </c:pt>
                <c:pt idx="250">
                  <c:v>496</c:v>
                </c:pt>
                <c:pt idx="251">
                  <c:v>497</c:v>
                </c:pt>
                <c:pt idx="252">
                  <c:v>498</c:v>
                </c:pt>
                <c:pt idx="253">
                  <c:v>499</c:v>
                </c:pt>
                <c:pt idx="254">
                  <c:v>500</c:v>
                </c:pt>
                <c:pt idx="255">
                  <c:v>501</c:v>
                </c:pt>
              </c:numCache>
            </c:numRef>
          </c:cat>
          <c:val>
            <c:numRef>
              <c:f>ALMA!$R$251:$R$506</c:f>
              <c:numCache>
                <c:formatCode>_("$"* #,##0.0000_);_("$"* \(#,##0.0000\);_("$"* "-"??_);_(@_)</c:formatCode>
                <c:ptCount val="256"/>
                <c:pt idx="0">
                  <c:v>257.49840354612542</c:v>
                </c:pt>
                <c:pt idx="1">
                  <c:v>257.50715392555787</c:v>
                </c:pt>
                <c:pt idx="2">
                  <c:v>257.49680991911004</c:v>
                </c:pt>
                <c:pt idx="3">
                  <c:v>257.57873713128282</c:v>
                </c:pt>
                <c:pt idx="4">
                  <c:v>257.51460457791228</c:v>
                </c:pt>
                <c:pt idx="5">
                  <c:v>257.75070558224809</c:v>
                </c:pt>
                <c:pt idx="6">
                  <c:v>258.41449142187082</c:v>
                </c:pt>
                <c:pt idx="7">
                  <c:v>259.41984692478263</c:v>
                </c:pt>
                <c:pt idx="8">
                  <c:v>260.72634801269834</c:v>
                </c:pt>
                <c:pt idx="9">
                  <c:v>261.96839390479545</c:v>
                </c:pt>
                <c:pt idx="10">
                  <c:v>263.01475607726604</c:v>
                </c:pt>
                <c:pt idx="11">
                  <c:v>263.64747679438784</c:v>
                </c:pt>
                <c:pt idx="12">
                  <c:v>264.32741721588815</c:v>
                </c:pt>
                <c:pt idx="13">
                  <c:v>265.27492095040964</c:v>
                </c:pt>
                <c:pt idx="14">
                  <c:v>266.05264217385837</c:v>
                </c:pt>
                <c:pt idx="15">
                  <c:v>267.06484370215583</c:v>
                </c:pt>
                <c:pt idx="16">
                  <c:v>267.86238678681502</c:v>
                </c:pt>
                <c:pt idx="17">
                  <c:v>268.6582244115213</c:v>
                </c:pt>
                <c:pt idx="18">
                  <c:v>269.71881314448422</c:v>
                </c:pt>
                <c:pt idx="19">
                  <c:v>270.84494711796805</c:v>
                </c:pt>
                <c:pt idx="20">
                  <c:v>271.77009815764222</c:v>
                </c:pt>
                <c:pt idx="21">
                  <c:v>272.37822921475384</c:v>
                </c:pt>
                <c:pt idx="22">
                  <c:v>273.30564774465279</c:v>
                </c:pt>
                <c:pt idx="23">
                  <c:v>273.91052493579622</c:v>
                </c:pt>
                <c:pt idx="24">
                  <c:v>273.70531965593619</c:v>
                </c:pt>
                <c:pt idx="25">
                  <c:v>273.0541978010524</c:v>
                </c:pt>
                <c:pt idx="26">
                  <c:v>272.2541660704801</c:v>
                </c:pt>
                <c:pt idx="27">
                  <c:v>270.49924500715304</c:v>
                </c:pt>
                <c:pt idx="28">
                  <c:v>266.40973141950536</c:v>
                </c:pt>
                <c:pt idx="29">
                  <c:v>262.79252572372445</c:v>
                </c:pt>
                <c:pt idx="30">
                  <c:v>260.00038285136083</c:v>
                </c:pt>
                <c:pt idx="31">
                  <c:v>256.64440488231025</c:v>
                </c:pt>
                <c:pt idx="32">
                  <c:v>254.25474520280162</c:v>
                </c:pt>
                <c:pt idx="33">
                  <c:v>253.36731923962805</c:v>
                </c:pt>
                <c:pt idx="34">
                  <c:v>253.75737352263766</c:v>
                </c:pt>
                <c:pt idx="35">
                  <c:v>255.41539077944176</c:v>
                </c:pt>
                <c:pt idx="36">
                  <c:v>257.8298810641748</c:v>
                </c:pt>
                <c:pt idx="37">
                  <c:v>260.05034377940962</c:v>
                </c:pt>
                <c:pt idx="38">
                  <c:v>261.32564237615043</c:v>
                </c:pt>
                <c:pt idx="39">
                  <c:v>261.50998421489243</c:v>
                </c:pt>
                <c:pt idx="40">
                  <c:v>261.17119662014164</c:v>
                </c:pt>
                <c:pt idx="41">
                  <c:v>261.58487298217801</c:v>
                </c:pt>
                <c:pt idx="42">
                  <c:v>263.07298319899365</c:v>
                </c:pt>
                <c:pt idx="43">
                  <c:v>264.21395483019631</c:v>
                </c:pt>
                <c:pt idx="44">
                  <c:v>264.2512416081637</c:v>
                </c:pt>
                <c:pt idx="45">
                  <c:v>262.76526639585842</c:v>
                </c:pt>
                <c:pt idx="46">
                  <c:v>261.10316202463503</c:v>
                </c:pt>
                <c:pt idx="47">
                  <c:v>260.47377825207417</c:v>
                </c:pt>
                <c:pt idx="48">
                  <c:v>260.83893087657526</c:v>
                </c:pt>
                <c:pt idx="49">
                  <c:v>261.60782819849538</c:v>
                </c:pt>
                <c:pt idx="50">
                  <c:v>262.49793087513291</c:v>
                </c:pt>
                <c:pt idx="51">
                  <c:v>264.08020402805522</c:v>
                </c:pt>
                <c:pt idx="52">
                  <c:v>265.68821309307543</c:v>
                </c:pt>
                <c:pt idx="53">
                  <c:v>266.66720585952436</c:v>
                </c:pt>
                <c:pt idx="54">
                  <c:v>266.72139800037024</c:v>
                </c:pt>
                <c:pt idx="55">
                  <c:v>266.18650930457261</c:v>
                </c:pt>
                <c:pt idx="56">
                  <c:v>265.62086215107036</c:v>
                </c:pt>
                <c:pt idx="57">
                  <c:v>264.5667251575307</c:v>
                </c:pt>
                <c:pt idx="58">
                  <c:v>263.56549476766435</c:v>
                </c:pt>
                <c:pt idx="59">
                  <c:v>262.65210554036685</c:v>
                </c:pt>
                <c:pt idx="60">
                  <c:v>260.73494375863658</c:v>
                </c:pt>
                <c:pt idx="61">
                  <c:v>257.57111603781379</c:v>
                </c:pt>
                <c:pt idx="62">
                  <c:v>255.65745376086696</c:v>
                </c:pt>
                <c:pt idx="63">
                  <c:v>254.09717103646832</c:v>
                </c:pt>
                <c:pt idx="64">
                  <c:v>253.08014273184102</c:v>
                </c:pt>
                <c:pt idx="65">
                  <c:v>252.96554510740654</c:v>
                </c:pt>
                <c:pt idx="66">
                  <c:v>252.17341280115554</c:v>
                </c:pt>
                <c:pt idx="67">
                  <c:v>251.81588300345805</c:v>
                </c:pt>
                <c:pt idx="68">
                  <c:v>252.21621305341213</c:v>
                </c:pt>
                <c:pt idx="69">
                  <c:v>253.44079973128098</c:v>
                </c:pt>
                <c:pt idx="70">
                  <c:v>253.71834847689141</c:v>
                </c:pt>
                <c:pt idx="71">
                  <c:v>253.51724291206949</c:v>
                </c:pt>
                <c:pt idx="72">
                  <c:v>253.78687626430488</c:v>
                </c:pt>
                <c:pt idx="73">
                  <c:v>254.18872100145597</c:v>
                </c:pt>
                <c:pt idx="74">
                  <c:v>255.09780124561306</c:v>
                </c:pt>
                <c:pt idx="75">
                  <c:v>255.81454182610494</c:v>
                </c:pt>
                <c:pt idx="76">
                  <c:v>256.65002078658569</c:v>
                </c:pt>
                <c:pt idx="77">
                  <c:v>257.92438824858948</c:v>
                </c:pt>
                <c:pt idx="78">
                  <c:v>259.26894550947054</c:v>
                </c:pt>
                <c:pt idx="79">
                  <c:v>260.08307295833623</c:v>
                </c:pt>
                <c:pt idx="80">
                  <c:v>259.92763553321828</c:v>
                </c:pt>
                <c:pt idx="81">
                  <c:v>259.25538993689776</c:v>
                </c:pt>
                <c:pt idx="82">
                  <c:v>257.84717851995288</c:v>
                </c:pt>
                <c:pt idx="83">
                  <c:v>256.566763409462</c:v>
                </c:pt>
                <c:pt idx="84">
                  <c:v>256.15458913635365</c:v>
                </c:pt>
                <c:pt idx="85">
                  <c:v>256.40913135785905</c:v>
                </c:pt>
                <c:pt idx="86">
                  <c:v>256.5635823942302</c:v>
                </c:pt>
                <c:pt idx="87">
                  <c:v>256.57750243475516</c:v>
                </c:pt>
                <c:pt idx="88">
                  <c:v>256.09073304521229</c:v>
                </c:pt>
                <c:pt idx="89">
                  <c:v>255.38188390561496</c:v>
                </c:pt>
                <c:pt idx="90">
                  <c:v>255.38733275763161</c:v>
                </c:pt>
                <c:pt idx="91">
                  <c:v>256.00152104756194</c:v>
                </c:pt>
                <c:pt idx="92">
                  <c:v>256.84694160493876</c:v>
                </c:pt>
                <c:pt idx="93">
                  <c:v>258.03084770885317</c:v>
                </c:pt>
                <c:pt idx="94">
                  <c:v>259.56318886794969</c:v>
                </c:pt>
                <c:pt idx="95">
                  <c:v>261.15831884737838</c:v>
                </c:pt>
                <c:pt idx="96">
                  <c:v>262.48056379055646</c:v>
                </c:pt>
                <c:pt idx="97">
                  <c:v>262.97125360400304</c:v>
                </c:pt>
                <c:pt idx="98">
                  <c:v>263.12039528457257</c:v>
                </c:pt>
                <c:pt idx="99">
                  <c:v>263.06797557774053</c:v>
                </c:pt>
                <c:pt idx="100">
                  <c:v>262.89772942571835</c:v>
                </c:pt>
                <c:pt idx="101">
                  <c:v>263.10845578672962</c:v>
                </c:pt>
                <c:pt idx="102">
                  <c:v>263.33023223152952</c:v>
                </c:pt>
                <c:pt idx="103">
                  <c:v>263.66787988613345</c:v>
                </c:pt>
                <c:pt idx="104">
                  <c:v>263.8482894427305</c:v>
                </c:pt>
                <c:pt idx="105">
                  <c:v>263.77484036218959</c:v>
                </c:pt>
                <c:pt idx="106">
                  <c:v>262.97928930601131</c:v>
                </c:pt>
                <c:pt idx="107">
                  <c:v>262.65079037526255</c:v>
                </c:pt>
                <c:pt idx="108">
                  <c:v>262.36103629018356</c:v>
                </c:pt>
                <c:pt idx="109">
                  <c:v>262.75319270936762</c:v>
                </c:pt>
                <c:pt idx="110">
                  <c:v>263.61396338113184</c:v>
                </c:pt>
                <c:pt idx="111">
                  <c:v>264.56490363623851</c:v>
                </c:pt>
                <c:pt idx="112">
                  <c:v>265.75537276654381</c:v>
                </c:pt>
                <c:pt idx="113">
                  <c:v>266.78517742125166</c:v>
                </c:pt>
                <c:pt idx="114">
                  <c:v>267.6886249323411</c:v>
                </c:pt>
                <c:pt idx="115">
                  <c:v>268.39915552195941</c:v>
                </c:pt>
                <c:pt idx="116">
                  <c:v>268.94840205863784</c:v>
                </c:pt>
                <c:pt idx="117">
                  <c:v>269.15271141113755</c:v>
                </c:pt>
                <c:pt idx="118">
                  <c:v>269.27935313662249</c:v>
                </c:pt>
                <c:pt idx="119">
                  <c:v>269.28225158028999</c:v>
                </c:pt>
                <c:pt idx="120">
                  <c:v>269.14834853930802</c:v>
                </c:pt>
                <c:pt idx="121">
                  <c:v>268.76626556179309</c:v>
                </c:pt>
                <c:pt idx="122">
                  <c:v>268.41475942376775</c:v>
                </c:pt>
                <c:pt idx="123">
                  <c:v>267.83569981126487</c:v>
                </c:pt>
                <c:pt idx="124">
                  <c:v>267.37405532630316</c:v>
                </c:pt>
                <c:pt idx="125">
                  <c:v>266.33790724547401</c:v>
                </c:pt>
                <c:pt idx="126">
                  <c:v>265.32198287969823</c:v>
                </c:pt>
                <c:pt idx="127">
                  <c:v>264.07619379141721</c:v>
                </c:pt>
                <c:pt idx="128">
                  <c:v>263.31790632688205</c:v>
                </c:pt>
                <c:pt idx="129">
                  <c:v>263.05688561671724</c:v>
                </c:pt>
                <c:pt idx="130">
                  <c:v>263.23816233811135</c:v>
                </c:pt>
                <c:pt idx="131">
                  <c:v>263.37751155116513</c:v>
                </c:pt>
                <c:pt idx="132">
                  <c:v>263.82147013908673</c:v>
                </c:pt>
                <c:pt idx="133">
                  <c:v>264.75584788169817</c:v>
                </c:pt>
                <c:pt idx="134">
                  <c:v>266.28703451909837</c:v>
                </c:pt>
                <c:pt idx="135">
                  <c:v>268.00606965492341</c:v>
                </c:pt>
                <c:pt idx="136">
                  <c:v>269.01405480730898</c:v>
                </c:pt>
                <c:pt idx="137">
                  <c:v>269.84132119528414</c:v>
                </c:pt>
                <c:pt idx="138">
                  <c:v>270.45278167334652</c:v>
                </c:pt>
                <c:pt idx="139">
                  <c:v>270.90014264468073</c:v>
                </c:pt>
                <c:pt idx="140">
                  <c:v>271.40431777494001</c:v>
                </c:pt>
                <c:pt idx="141">
                  <c:v>271.93536490117441</c:v>
                </c:pt>
                <c:pt idx="142">
                  <c:v>272.19195395862556</c:v>
                </c:pt>
                <c:pt idx="143">
                  <c:v>272.18271729320543</c:v>
                </c:pt>
                <c:pt idx="144">
                  <c:v>272.11446643066881</c:v>
                </c:pt>
                <c:pt idx="145">
                  <c:v>272.33873053464487</c:v>
                </c:pt>
                <c:pt idx="146">
                  <c:v>273.18648534736798</c:v>
                </c:pt>
                <c:pt idx="147">
                  <c:v>274.07318697075203</c:v>
                </c:pt>
                <c:pt idx="148">
                  <c:v>274.38038442036498</c:v>
                </c:pt>
                <c:pt idx="149">
                  <c:v>273.93898485744398</c:v>
                </c:pt>
                <c:pt idx="150">
                  <c:v>273.45285197352058</c:v>
                </c:pt>
                <c:pt idx="151">
                  <c:v>273.06156629422537</c:v>
                </c:pt>
                <c:pt idx="152">
                  <c:v>273.18771704015586</c:v>
                </c:pt>
                <c:pt idx="153">
                  <c:v>273.77171714143668</c:v>
                </c:pt>
                <c:pt idx="154">
                  <c:v>274.64844139302528</c:v>
                </c:pt>
                <c:pt idx="155">
                  <c:v>275.63958983009536</c:v>
                </c:pt>
                <c:pt idx="156">
                  <c:v>276.42685876245957</c:v>
                </c:pt>
                <c:pt idx="157">
                  <c:v>276.85065592994556</c:v>
                </c:pt>
                <c:pt idx="158">
                  <c:v>276.62131573740811</c:v>
                </c:pt>
                <c:pt idx="159">
                  <c:v>275.90603855131485</c:v>
                </c:pt>
                <c:pt idx="160">
                  <c:v>275.45937990286313</c:v>
                </c:pt>
                <c:pt idx="161">
                  <c:v>274.92042846329696</c:v>
                </c:pt>
                <c:pt idx="162">
                  <c:v>274.92303360835558</c:v>
                </c:pt>
                <c:pt idx="163">
                  <c:v>275.35298464280982</c:v>
                </c:pt>
                <c:pt idx="164">
                  <c:v>276.04934464866096</c:v>
                </c:pt>
                <c:pt idx="165">
                  <c:v>276.83537509201159</c:v>
                </c:pt>
                <c:pt idx="166">
                  <c:v>277.4211267884628</c:v>
                </c:pt>
                <c:pt idx="167">
                  <c:v>277.68848184372962</c:v>
                </c:pt>
                <c:pt idx="168">
                  <c:v>278.06911593008505</c:v>
                </c:pt>
                <c:pt idx="169">
                  <c:v>278.90665609696555</c:v>
                </c:pt>
                <c:pt idx="170">
                  <c:v>279.89974057381733</c:v>
                </c:pt>
                <c:pt idx="171">
                  <c:v>281.05186240097379</c:v>
                </c:pt>
                <c:pt idx="172">
                  <c:v>281.7597005681223</c:v>
                </c:pt>
                <c:pt idx="173">
                  <c:v>282.07231035021169</c:v>
                </c:pt>
                <c:pt idx="174">
                  <c:v>282.01600589556017</c:v>
                </c:pt>
                <c:pt idx="175">
                  <c:v>281.67877960036265</c:v>
                </c:pt>
                <c:pt idx="176">
                  <c:v>281.13749971677339</c:v>
                </c:pt>
                <c:pt idx="177">
                  <c:v>280.50816320994011</c:v>
                </c:pt>
                <c:pt idx="178">
                  <c:v>280.07269639165304</c:v>
                </c:pt>
                <c:pt idx="179">
                  <c:v>280.03315688338756</c:v>
                </c:pt>
                <c:pt idx="180">
                  <c:v>280.23974738330168</c:v>
                </c:pt>
                <c:pt idx="181">
                  <c:v>280.83618725317785</c:v>
                </c:pt>
                <c:pt idx="182">
                  <c:v>281.4845526101351</c:v>
                </c:pt>
                <c:pt idx="183">
                  <c:v>281.71562269713058</c:v>
                </c:pt>
                <c:pt idx="184">
                  <c:v>281.93827148479039</c:v>
                </c:pt>
                <c:pt idx="185">
                  <c:v>282.17172199104527</c:v>
                </c:pt>
                <c:pt idx="186">
                  <c:v>282.89013146272447</c:v>
                </c:pt>
                <c:pt idx="187">
                  <c:v>283.6832757784984</c:v>
                </c:pt>
                <c:pt idx="188">
                  <c:v>284.14258494610488</c:v>
                </c:pt>
                <c:pt idx="189">
                  <c:v>284.20840552501448</c:v>
                </c:pt>
                <c:pt idx="190">
                  <c:v>283.8767602223499</c:v>
                </c:pt>
                <c:pt idx="191">
                  <c:v>283.61814188519082</c:v>
                </c:pt>
                <c:pt idx="192">
                  <c:v>283.50907506297415</c:v>
                </c:pt>
                <c:pt idx="193">
                  <c:v>283.72811489862687</c:v>
                </c:pt>
                <c:pt idx="194">
                  <c:v>284.0237021504858</c:v>
                </c:pt>
                <c:pt idx="195">
                  <c:v>284.30494458410499</c:v>
                </c:pt>
                <c:pt idx="196">
                  <c:v>284.04660558345796</c:v>
                </c:pt>
                <c:pt idx="197">
                  <c:v>283.22695456995609</c:v>
                </c:pt>
                <c:pt idx="198">
                  <c:v>282.27257162957937</c:v>
                </c:pt>
                <c:pt idx="199">
                  <c:v>281.42657423190991</c:v>
                </c:pt>
                <c:pt idx="200">
                  <c:v>279.12104912243711</c:v>
                </c:pt>
                <c:pt idx="201">
                  <c:v>275.26441830529359</c:v>
                </c:pt>
                <c:pt idx="202">
                  <c:v>272.00162827515686</c:v>
                </c:pt>
                <c:pt idx="203">
                  <c:v>269.63171822240326</c:v>
                </c:pt>
                <c:pt idx="204">
                  <c:v>269.61563827273739</c:v>
                </c:pt>
                <c:pt idx="205">
                  <c:v>270.74732370481667</c:v>
                </c:pt>
                <c:pt idx="206">
                  <c:v>271.30204798275315</c:v>
                </c:pt>
                <c:pt idx="207">
                  <c:v>271.1415104889125</c:v>
                </c:pt>
                <c:pt idx="208">
                  <c:v>270.29426773913207</c:v>
                </c:pt>
                <c:pt idx="209">
                  <c:v>269.13960346382464</c:v>
                </c:pt>
                <c:pt idx="210">
                  <c:v>266.56296266582473</c:v>
                </c:pt>
                <c:pt idx="211">
                  <c:v>264.64975052239197</c:v>
                </c:pt>
                <c:pt idx="212">
                  <c:v>262.56987110026699</c:v>
                </c:pt>
                <c:pt idx="213">
                  <c:v>260.71809584504933</c:v>
                </c:pt>
                <c:pt idx="214">
                  <c:v>260.01908276423217</c:v>
                </c:pt>
                <c:pt idx="215">
                  <c:v>260.60205542159167</c:v>
                </c:pt>
                <c:pt idx="216">
                  <c:v>262.35029360892116</c:v>
                </c:pt>
                <c:pt idx="217">
                  <c:v>263.93946812378317</c:v>
                </c:pt>
                <c:pt idx="218">
                  <c:v>265.22831319488563</c:v>
                </c:pt>
                <c:pt idx="219">
                  <c:v>266.32734120447122</c:v>
                </c:pt>
                <c:pt idx="220">
                  <c:v>268.33531155177843</c:v>
                </c:pt>
                <c:pt idx="221">
                  <c:v>270.4266679541845</c:v>
                </c:pt>
                <c:pt idx="222">
                  <c:v>271.60629048516722</c:v>
                </c:pt>
                <c:pt idx="223">
                  <c:v>270.88644501676055</c:v>
                </c:pt>
                <c:pt idx="224">
                  <c:v>269.15437131222842</c:v>
                </c:pt>
                <c:pt idx="225">
                  <c:v>267.03425441931108</c:v>
                </c:pt>
                <c:pt idx="226">
                  <c:v>265.92417534833822</c:v>
                </c:pt>
                <c:pt idx="227">
                  <c:v>265.79683869439941</c:v>
                </c:pt>
                <c:pt idx="228">
                  <c:v>265.30443445842047</c:v>
                </c:pt>
                <c:pt idx="229">
                  <c:v>263.58320803086718</c:v>
                </c:pt>
                <c:pt idx="230">
                  <c:v>261.57528119321347</c:v>
                </c:pt>
                <c:pt idx="231">
                  <c:v>259.58083793533933</c:v>
                </c:pt>
                <c:pt idx="232">
                  <c:v>259.02169351558882</c:v>
                </c:pt>
                <c:pt idx="233">
                  <c:v>259.53384686505945</c:v>
                </c:pt>
                <c:pt idx="234">
                  <c:v>261.65272395840657</c:v>
                </c:pt>
                <c:pt idx="235">
                  <c:v>263.9393040375279</c:v>
                </c:pt>
                <c:pt idx="236">
                  <c:v>266.07070406313431</c:v>
                </c:pt>
                <c:pt idx="237">
                  <c:v>268.24551980255251</c:v>
                </c:pt>
                <c:pt idx="238">
                  <c:v>268.28399294497927</c:v>
                </c:pt>
                <c:pt idx="239">
                  <c:v>267.12509980824592</c:v>
                </c:pt>
                <c:pt idx="240">
                  <c:v>264.30076293908417</c:v>
                </c:pt>
                <c:pt idx="241">
                  <c:v>261.48067340064824</c:v>
                </c:pt>
                <c:pt idx="242">
                  <c:v>259.40881155568746</c:v>
                </c:pt>
                <c:pt idx="243">
                  <c:v>258.5437130997563</c:v>
                </c:pt>
                <c:pt idx="244">
                  <c:v>258.44096423596426</c:v>
                </c:pt>
                <c:pt idx="245">
                  <c:v>257.68666666882456</c:v>
                </c:pt>
                <c:pt idx="246">
                  <c:v>255.5900563936284</c:v>
                </c:pt>
                <c:pt idx="247">
                  <c:v>253.06075395789861</c:v>
                </c:pt>
                <c:pt idx="248">
                  <c:v>250.197569223454</c:v>
                </c:pt>
                <c:pt idx="249">
                  <c:v>247.12736986944228</c:v>
                </c:pt>
                <c:pt idx="250">
                  <c:v>243.57182931831642</c:v>
                </c:pt>
                <c:pt idx="251">
                  <c:v>239.18780449003125</c:v>
                </c:pt>
                <c:pt idx="252">
                  <c:v>237.5506208659105</c:v>
                </c:pt>
                <c:pt idx="253">
                  <c:v>238.21097305641541</c:v>
                </c:pt>
                <c:pt idx="254">
                  <c:v>240.05285594640861</c:v>
                </c:pt>
                <c:pt idx="255">
                  <c:v>242.18709601629033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B-4527-BCDB-12F97A2BFE83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ALMA!$A$251:$A$506</c:f>
              <c:numCache>
                <c:formatCode>General</c:formatCode>
                <c:ptCount val="256"/>
                <c:pt idx="0">
                  <c:v>246</c:v>
                </c:pt>
                <c:pt idx="1">
                  <c:v>247</c:v>
                </c:pt>
                <c:pt idx="2">
                  <c:v>248</c:v>
                </c:pt>
                <c:pt idx="3">
                  <c:v>249</c:v>
                </c:pt>
                <c:pt idx="4">
                  <c:v>250</c:v>
                </c:pt>
                <c:pt idx="5">
                  <c:v>251</c:v>
                </c:pt>
                <c:pt idx="6">
                  <c:v>252</c:v>
                </c:pt>
                <c:pt idx="7">
                  <c:v>253</c:v>
                </c:pt>
                <c:pt idx="8">
                  <c:v>254</c:v>
                </c:pt>
                <c:pt idx="9">
                  <c:v>255</c:v>
                </c:pt>
                <c:pt idx="10">
                  <c:v>256</c:v>
                </c:pt>
                <c:pt idx="11">
                  <c:v>257</c:v>
                </c:pt>
                <c:pt idx="12">
                  <c:v>258</c:v>
                </c:pt>
                <c:pt idx="13">
                  <c:v>259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  <c:pt idx="30">
                  <c:v>276</c:v>
                </c:pt>
                <c:pt idx="31">
                  <c:v>277</c:v>
                </c:pt>
                <c:pt idx="32">
                  <c:v>278</c:v>
                </c:pt>
                <c:pt idx="33">
                  <c:v>279</c:v>
                </c:pt>
                <c:pt idx="34">
                  <c:v>280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289</c:v>
                </c:pt>
                <c:pt idx="44">
                  <c:v>290</c:v>
                </c:pt>
                <c:pt idx="45">
                  <c:v>291</c:v>
                </c:pt>
                <c:pt idx="46">
                  <c:v>292</c:v>
                </c:pt>
                <c:pt idx="47">
                  <c:v>293</c:v>
                </c:pt>
                <c:pt idx="48">
                  <c:v>294</c:v>
                </c:pt>
                <c:pt idx="49">
                  <c:v>295</c:v>
                </c:pt>
                <c:pt idx="50">
                  <c:v>296</c:v>
                </c:pt>
                <c:pt idx="51">
                  <c:v>297</c:v>
                </c:pt>
                <c:pt idx="52">
                  <c:v>298</c:v>
                </c:pt>
                <c:pt idx="53">
                  <c:v>299</c:v>
                </c:pt>
                <c:pt idx="54">
                  <c:v>300</c:v>
                </c:pt>
                <c:pt idx="55">
                  <c:v>301</c:v>
                </c:pt>
                <c:pt idx="56">
                  <c:v>302</c:v>
                </c:pt>
                <c:pt idx="57">
                  <c:v>303</c:v>
                </c:pt>
                <c:pt idx="58">
                  <c:v>304</c:v>
                </c:pt>
                <c:pt idx="59">
                  <c:v>305</c:v>
                </c:pt>
                <c:pt idx="60">
                  <c:v>306</c:v>
                </c:pt>
                <c:pt idx="61">
                  <c:v>307</c:v>
                </c:pt>
                <c:pt idx="62">
                  <c:v>308</c:v>
                </c:pt>
                <c:pt idx="63">
                  <c:v>309</c:v>
                </c:pt>
                <c:pt idx="64">
                  <c:v>310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318</c:v>
                </c:pt>
                <c:pt idx="73">
                  <c:v>319</c:v>
                </c:pt>
                <c:pt idx="74">
                  <c:v>320</c:v>
                </c:pt>
                <c:pt idx="75">
                  <c:v>321</c:v>
                </c:pt>
                <c:pt idx="76">
                  <c:v>322</c:v>
                </c:pt>
                <c:pt idx="77">
                  <c:v>323</c:v>
                </c:pt>
                <c:pt idx="78">
                  <c:v>324</c:v>
                </c:pt>
                <c:pt idx="79">
                  <c:v>325</c:v>
                </c:pt>
                <c:pt idx="80">
                  <c:v>326</c:v>
                </c:pt>
                <c:pt idx="81">
                  <c:v>327</c:v>
                </c:pt>
                <c:pt idx="82">
                  <c:v>328</c:v>
                </c:pt>
                <c:pt idx="83">
                  <c:v>329</c:v>
                </c:pt>
                <c:pt idx="84">
                  <c:v>330</c:v>
                </c:pt>
                <c:pt idx="85">
                  <c:v>331</c:v>
                </c:pt>
                <c:pt idx="86">
                  <c:v>332</c:v>
                </c:pt>
                <c:pt idx="87">
                  <c:v>333</c:v>
                </c:pt>
                <c:pt idx="88">
                  <c:v>334</c:v>
                </c:pt>
                <c:pt idx="89">
                  <c:v>335</c:v>
                </c:pt>
                <c:pt idx="90">
                  <c:v>336</c:v>
                </c:pt>
                <c:pt idx="91">
                  <c:v>337</c:v>
                </c:pt>
                <c:pt idx="92">
                  <c:v>338</c:v>
                </c:pt>
                <c:pt idx="93">
                  <c:v>339</c:v>
                </c:pt>
                <c:pt idx="94">
                  <c:v>340</c:v>
                </c:pt>
                <c:pt idx="95">
                  <c:v>341</c:v>
                </c:pt>
                <c:pt idx="96">
                  <c:v>342</c:v>
                </c:pt>
                <c:pt idx="97">
                  <c:v>343</c:v>
                </c:pt>
                <c:pt idx="98">
                  <c:v>344</c:v>
                </c:pt>
                <c:pt idx="99">
                  <c:v>345</c:v>
                </c:pt>
                <c:pt idx="100">
                  <c:v>346</c:v>
                </c:pt>
                <c:pt idx="101">
                  <c:v>347</c:v>
                </c:pt>
                <c:pt idx="102">
                  <c:v>348</c:v>
                </c:pt>
                <c:pt idx="103">
                  <c:v>349</c:v>
                </c:pt>
                <c:pt idx="104">
                  <c:v>350</c:v>
                </c:pt>
                <c:pt idx="105">
                  <c:v>351</c:v>
                </c:pt>
                <c:pt idx="106">
                  <c:v>352</c:v>
                </c:pt>
                <c:pt idx="107">
                  <c:v>353</c:v>
                </c:pt>
                <c:pt idx="108">
                  <c:v>354</c:v>
                </c:pt>
                <c:pt idx="109">
                  <c:v>355</c:v>
                </c:pt>
                <c:pt idx="110">
                  <c:v>356</c:v>
                </c:pt>
                <c:pt idx="111">
                  <c:v>357</c:v>
                </c:pt>
                <c:pt idx="112">
                  <c:v>358</c:v>
                </c:pt>
                <c:pt idx="113">
                  <c:v>359</c:v>
                </c:pt>
                <c:pt idx="114">
                  <c:v>360</c:v>
                </c:pt>
                <c:pt idx="115">
                  <c:v>361</c:v>
                </c:pt>
                <c:pt idx="116">
                  <c:v>362</c:v>
                </c:pt>
                <c:pt idx="117">
                  <c:v>363</c:v>
                </c:pt>
                <c:pt idx="118">
                  <c:v>364</c:v>
                </c:pt>
                <c:pt idx="119">
                  <c:v>365</c:v>
                </c:pt>
                <c:pt idx="120">
                  <c:v>366</c:v>
                </c:pt>
                <c:pt idx="121">
                  <c:v>367</c:v>
                </c:pt>
                <c:pt idx="122">
                  <c:v>368</c:v>
                </c:pt>
                <c:pt idx="123">
                  <c:v>369</c:v>
                </c:pt>
                <c:pt idx="124">
                  <c:v>370</c:v>
                </c:pt>
                <c:pt idx="125">
                  <c:v>371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375</c:v>
                </c:pt>
                <c:pt idx="130">
                  <c:v>376</c:v>
                </c:pt>
                <c:pt idx="131">
                  <c:v>377</c:v>
                </c:pt>
                <c:pt idx="132">
                  <c:v>378</c:v>
                </c:pt>
                <c:pt idx="133">
                  <c:v>379</c:v>
                </c:pt>
                <c:pt idx="134">
                  <c:v>380</c:v>
                </c:pt>
                <c:pt idx="135">
                  <c:v>381</c:v>
                </c:pt>
                <c:pt idx="136">
                  <c:v>382</c:v>
                </c:pt>
                <c:pt idx="137">
                  <c:v>383</c:v>
                </c:pt>
                <c:pt idx="138">
                  <c:v>384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391</c:v>
                </c:pt>
                <c:pt idx="146">
                  <c:v>392</c:v>
                </c:pt>
                <c:pt idx="147">
                  <c:v>393</c:v>
                </c:pt>
                <c:pt idx="148">
                  <c:v>394</c:v>
                </c:pt>
                <c:pt idx="149">
                  <c:v>395</c:v>
                </c:pt>
                <c:pt idx="150">
                  <c:v>396</c:v>
                </c:pt>
                <c:pt idx="151">
                  <c:v>397</c:v>
                </c:pt>
                <c:pt idx="152">
                  <c:v>398</c:v>
                </c:pt>
                <c:pt idx="153">
                  <c:v>399</c:v>
                </c:pt>
                <c:pt idx="154">
                  <c:v>400</c:v>
                </c:pt>
                <c:pt idx="155">
                  <c:v>401</c:v>
                </c:pt>
                <c:pt idx="156">
                  <c:v>402</c:v>
                </c:pt>
                <c:pt idx="157">
                  <c:v>403</c:v>
                </c:pt>
                <c:pt idx="158">
                  <c:v>404</c:v>
                </c:pt>
                <c:pt idx="159">
                  <c:v>405</c:v>
                </c:pt>
                <c:pt idx="160">
                  <c:v>406</c:v>
                </c:pt>
                <c:pt idx="161">
                  <c:v>407</c:v>
                </c:pt>
                <c:pt idx="162">
                  <c:v>408</c:v>
                </c:pt>
                <c:pt idx="163">
                  <c:v>409</c:v>
                </c:pt>
                <c:pt idx="164">
                  <c:v>410</c:v>
                </c:pt>
                <c:pt idx="165">
                  <c:v>411</c:v>
                </c:pt>
                <c:pt idx="166">
                  <c:v>412</c:v>
                </c:pt>
                <c:pt idx="167">
                  <c:v>413</c:v>
                </c:pt>
                <c:pt idx="168">
                  <c:v>414</c:v>
                </c:pt>
                <c:pt idx="169">
                  <c:v>415</c:v>
                </c:pt>
                <c:pt idx="170">
                  <c:v>416</c:v>
                </c:pt>
                <c:pt idx="171">
                  <c:v>417</c:v>
                </c:pt>
                <c:pt idx="172">
                  <c:v>418</c:v>
                </c:pt>
                <c:pt idx="173">
                  <c:v>419</c:v>
                </c:pt>
                <c:pt idx="174">
                  <c:v>420</c:v>
                </c:pt>
                <c:pt idx="175">
                  <c:v>421</c:v>
                </c:pt>
                <c:pt idx="176">
                  <c:v>422</c:v>
                </c:pt>
                <c:pt idx="177">
                  <c:v>423</c:v>
                </c:pt>
                <c:pt idx="178">
                  <c:v>424</c:v>
                </c:pt>
                <c:pt idx="179">
                  <c:v>425</c:v>
                </c:pt>
                <c:pt idx="180">
                  <c:v>426</c:v>
                </c:pt>
                <c:pt idx="181">
                  <c:v>427</c:v>
                </c:pt>
                <c:pt idx="182">
                  <c:v>428</c:v>
                </c:pt>
                <c:pt idx="183">
                  <c:v>429</c:v>
                </c:pt>
                <c:pt idx="184">
                  <c:v>430</c:v>
                </c:pt>
                <c:pt idx="185">
                  <c:v>431</c:v>
                </c:pt>
                <c:pt idx="186">
                  <c:v>432</c:v>
                </c:pt>
                <c:pt idx="187">
                  <c:v>433</c:v>
                </c:pt>
                <c:pt idx="188">
                  <c:v>434</c:v>
                </c:pt>
                <c:pt idx="189">
                  <c:v>435</c:v>
                </c:pt>
                <c:pt idx="190">
                  <c:v>436</c:v>
                </c:pt>
                <c:pt idx="191">
                  <c:v>437</c:v>
                </c:pt>
                <c:pt idx="192">
                  <c:v>438</c:v>
                </c:pt>
                <c:pt idx="193">
                  <c:v>439</c:v>
                </c:pt>
                <c:pt idx="194">
                  <c:v>440</c:v>
                </c:pt>
                <c:pt idx="195">
                  <c:v>441</c:v>
                </c:pt>
                <c:pt idx="196">
                  <c:v>442</c:v>
                </c:pt>
                <c:pt idx="197">
                  <c:v>443</c:v>
                </c:pt>
                <c:pt idx="198">
                  <c:v>444</c:v>
                </c:pt>
                <c:pt idx="199">
                  <c:v>445</c:v>
                </c:pt>
                <c:pt idx="200">
                  <c:v>446</c:v>
                </c:pt>
                <c:pt idx="201">
                  <c:v>447</c:v>
                </c:pt>
                <c:pt idx="202">
                  <c:v>448</c:v>
                </c:pt>
                <c:pt idx="203">
                  <c:v>449</c:v>
                </c:pt>
                <c:pt idx="204">
                  <c:v>450</c:v>
                </c:pt>
                <c:pt idx="205">
                  <c:v>451</c:v>
                </c:pt>
                <c:pt idx="206">
                  <c:v>452</c:v>
                </c:pt>
                <c:pt idx="207">
                  <c:v>453</c:v>
                </c:pt>
                <c:pt idx="208">
                  <c:v>454</c:v>
                </c:pt>
                <c:pt idx="209">
                  <c:v>455</c:v>
                </c:pt>
                <c:pt idx="210">
                  <c:v>456</c:v>
                </c:pt>
                <c:pt idx="211">
                  <c:v>457</c:v>
                </c:pt>
                <c:pt idx="212">
                  <c:v>458</c:v>
                </c:pt>
                <c:pt idx="213">
                  <c:v>459</c:v>
                </c:pt>
                <c:pt idx="214">
                  <c:v>460</c:v>
                </c:pt>
                <c:pt idx="215">
                  <c:v>461</c:v>
                </c:pt>
                <c:pt idx="216">
                  <c:v>462</c:v>
                </c:pt>
                <c:pt idx="217">
                  <c:v>463</c:v>
                </c:pt>
                <c:pt idx="218">
                  <c:v>464</c:v>
                </c:pt>
                <c:pt idx="219">
                  <c:v>465</c:v>
                </c:pt>
                <c:pt idx="220">
                  <c:v>466</c:v>
                </c:pt>
                <c:pt idx="221">
                  <c:v>467</c:v>
                </c:pt>
                <c:pt idx="222">
                  <c:v>468</c:v>
                </c:pt>
                <c:pt idx="223">
                  <c:v>469</c:v>
                </c:pt>
                <c:pt idx="224">
                  <c:v>470</c:v>
                </c:pt>
                <c:pt idx="225">
                  <c:v>471</c:v>
                </c:pt>
                <c:pt idx="226">
                  <c:v>472</c:v>
                </c:pt>
                <c:pt idx="227">
                  <c:v>473</c:v>
                </c:pt>
                <c:pt idx="228">
                  <c:v>474</c:v>
                </c:pt>
                <c:pt idx="229">
                  <c:v>475</c:v>
                </c:pt>
                <c:pt idx="230">
                  <c:v>476</c:v>
                </c:pt>
                <c:pt idx="231">
                  <c:v>477</c:v>
                </c:pt>
                <c:pt idx="232">
                  <c:v>478</c:v>
                </c:pt>
                <c:pt idx="233">
                  <c:v>479</c:v>
                </c:pt>
                <c:pt idx="234">
                  <c:v>480</c:v>
                </c:pt>
                <c:pt idx="235">
                  <c:v>481</c:v>
                </c:pt>
                <c:pt idx="236">
                  <c:v>482</c:v>
                </c:pt>
                <c:pt idx="237">
                  <c:v>483</c:v>
                </c:pt>
                <c:pt idx="238">
                  <c:v>484</c:v>
                </c:pt>
                <c:pt idx="239">
                  <c:v>485</c:v>
                </c:pt>
                <c:pt idx="240">
                  <c:v>486</c:v>
                </c:pt>
                <c:pt idx="241">
                  <c:v>487</c:v>
                </c:pt>
                <c:pt idx="242">
                  <c:v>488</c:v>
                </c:pt>
                <c:pt idx="243">
                  <c:v>489</c:v>
                </c:pt>
                <c:pt idx="244">
                  <c:v>490</c:v>
                </c:pt>
                <c:pt idx="245">
                  <c:v>491</c:v>
                </c:pt>
                <c:pt idx="246">
                  <c:v>492</c:v>
                </c:pt>
                <c:pt idx="247">
                  <c:v>493</c:v>
                </c:pt>
                <c:pt idx="248">
                  <c:v>494</c:v>
                </c:pt>
                <c:pt idx="249">
                  <c:v>495</c:v>
                </c:pt>
                <c:pt idx="250">
                  <c:v>496</c:v>
                </c:pt>
                <c:pt idx="251">
                  <c:v>497</c:v>
                </c:pt>
                <c:pt idx="252">
                  <c:v>498</c:v>
                </c:pt>
                <c:pt idx="253">
                  <c:v>499</c:v>
                </c:pt>
                <c:pt idx="254">
                  <c:v>500</c:v>
                </c:pt>
                <c:pt idx="255">
                  <c:v>501</c:v>
                </c:pt>
              </c:numCache>
            </c:numRef>
          </c:cat>
          <c:val>
            <c:numRef>
              <c:f>ALMA!$F$251:$F$506</c:f>
              <c:numCache>
                <c:formatCode>_("$"* #,##0.00_);_("$"* \(#,##0.00\);_("$"* "-"??_);_(@_)</c:formatCode>
                <c:ptCount val="256"/>
                <c:pt idx="0">
                  <c:v>257.64999999999998</c:v>
                </c:pt>
                <c:pt idx="1">
                  <c:v>257.33999999999997</c:v>
                </c:pt>
                <c:pt idx="2">
                  <c:v>257.45999999999998</c:v>
                </c:pt>
                <c:pt idx="3">
                  <c:v>257.99</c:v>
                </c:pt>
                <c:pt idx="4">
                  <c:v>257.02</c:v>
                </c:pt>
                <c:pt idx="5">
                  <c:v>258.86</c:v>
                </c:pt>
                <c:pt idx="6">
                  <c:v>260.5</c:v>
                </c:pt>
                <c:pt idx="7">
                  <c:v>261.58999999999997</c:v>
                </c:pt>
                <c:pt idx="8">
                  <c:v>263.33999999999997</c:v>
                </c:pt>
                <c:pt idx="9">
                  <c:v>263.82</c:v>
                </c:pt>
                <c:pt idx="10">
                  <c:v>264.42</c:v>
                </c:pt>
                <c:pt idx="11">
                  <c:v>264.01</c:v>
                </c:pt>
                <c:pt idx="12">
                  <c:v>265.94</c:v>
                </c:pt>
                <c:pt idx="13">
                  <c:v>267.67</c:v>
                </c:pt>
                <c:pt idx="14">
                  <c:v>266.76</c:v>
                </c:pt>
                <c:pt idx="15">
                  <c:v>269.3</c:v>
                </c:pt>
                <c:pt idx="16">
                  <c:v>268.85000000000002</c:v>
                </c:pt>
                <c:pt idx="17">
                  <c:v>270.07</c:v>
                </c:pt>
                <c:pt idx="18">
                  <c:v>272.27</c:v>
                </c:pt>
                <c:pt idx="19">
                  <c:v>272.83999999999997</c:v>
                </c:pt>
                <c:pt idx="20">
                  <c:v>272.74</c:v>
                </c:pt>
                <c:pt idx="21">
                  <c:v>272.85000000000002</c:v>
                </c:pt>
                <c:pt idx="22">
                  <c:v>276.01</c:v>
                </c:pt>
                <c:pt idx="23">
                  <c:v>274.18</c:v>
                </c:pt>
                <c:pt idx="24">
                  <c:v>271.37</c:v>
                </c:pt>
                <c:pt idx="25">
                  <c:v>271.51</c:v>
                </c:pt>
                <c:pt idx="26">
                  <c:v>271.2</c:v>
                </c:pt>
                <c:pt idx="27">
                  <c:v>265.29000000000002</c:v>
                </c:pt>
                <c:pt idx="28">
                  <c:v>254.2</c:v>
                </c:pt>
                <c:pt idx="29">
                  <c:v>259.20999999999998</c:v>
                </c:pt>
                <c:pt idx="30">
                  <c:v>257.8</c:v>
                </c:pt>
                <c:pt idx="31">
                  <c:v>248.13</c:v>
                </c:pt>
                <c:pt idx="32">
                  <c:v>251.86</c:v>
                </c:pt>
                <c:pt idx="33">
                  <c:v>255.56</c:v>
                </c:pt>
                <c:pt idx="34">
                  <c:v>256.19</c:v>
                </c:pt>
                <c:pt idx="35">
                  <c:v>259.64999999999998</c:v>
                </c:pt>
                <c:pt idx="36">
                  <c:v>262.95999999999998</c:v>
                </c:pt>
                <c:pt idx="37">
                  <c:v>263.04000000000002</c:v>
                </c:pt>
                <c:pt idx="38">
                  <c:v>261.39</c:v>
                </c:pt>
                <c:pt idx="39">
                  <c:v>260.08999999999997</c:v>
                </c:pt>
                <c:pt idx="40">
                  <c:v>260.43</c:v>
                </c:pt>
                <c:pt idx="41">
                  <c:v>264.58</c:v>
                </c:pt>
                <c:pt idx="42">
                  <c:v>267.64999999999998</c:v>
                </c:pt>
                <c:pt idx="43">
                  <c:v>264.31</c:v>
                </c:pt>
                <c:pt idx="44">
                  <c:v>261.63</c:v>
                </c:pt>
                <c:pt idx="45">
                  <c:v>257.83</c:v>
                </c:pt>
                <c:pt idx="46">
                  <c:v>259.16000000000003</c:v>
                </c:pt>
                <c:pt idx="47">
                  <c:v>262.14999999999998</c:v>
                </c:pt>
                <c:pt idx="48">
                  <c:v>262.82</c:v>
                </c:pt>
                <c:pt idx="49">
                  <c:v>262.72000000000003</c:v>
                </c:pt>
                <c:pt idx="50">
                  <c:v>263.99</c:v>
                </c:pt>
                <c:pt idx="51">
                  <c:v>268.58999999999997</c:v>
                </c:pt>
                <c:pt idx="52">
                  <c:v>268.25</c:v>
                </c:pt>
                <c:pt idx="53">
                  <c:v>266.52</c:v>
                </c:pt>
                <c:pt idx="54">
                  <c:v>265.14999999999998</c:v>
                </c:pt>
                <c:pt idx="55">
                  <c:v>264.86</c:v>
                </c:pt>
                <c:pt idx="56">
                  <c:v>265.14999999999998</c:v>
                </c:pt>
                <c:pt idx="57">
                  <c:v>261.56</c:v>
                </c:pt>
                <c:pt idx="58">
                  <c:v>262</c:v>
                </c:pt>
                <c:pt idx="59">
                  <c:v>261.5</c:v>
                </c:pt>
                <c:pt idx="60">
                  <c:v>254.96</c:v>
                </c:pt>
                <c:pt idx="61">
                  <c:v>249.53</c:v>
                </c:pt>
                <c:pt idx="62">
                  <c:v>256.36</c:v>
                </c:pt>
                <c:pt idx="63">
                  <c:v>252</c:v>
                </c:pt>
                <c:pt idx="64">
                  <c:v>251.25</c:v>
                </c:pt>
                <c:pt idx="65">
                  <c:v>254.46</c:v>
                </c:pt>
                <c:pt idx="66">
                  <c:v>248.97</c:v>
                </c:pt>
                <c:pt idx="67">
                  <c:v>252.16</c:v>
                </c:pt>
                <c:pt idx="68">
                  <c:v>254.86</c:v>
                </c:pt>
                <c:pt idx="69">
                  <c:v>256.87</c:v>
                </c:pt>
                <c:pt idx="70">
                  <c:v>251.14</c:v>
                </c:pt>
                <c:pt idx="71">
                  <c:v>252.38</c:v>
                </c:pt>
                <c:pt idx="72">
                  <c:v>256.39999999999998</c:v>
                </c:pt>
                <c:pt idx="73">
                  <c:v>255.05</c:v>
                </c:pt>
                <c:pt idx="74">
                  <c:v>257.14999999999998</c:v>
                </c:pt>
                <c:pt idx="75">
                  <c:v>256.39999999999998</c:v>
                </c:pt>
                <c:pt idx="76">
                  <c:v>258.5</c:v>
                </c:pt>
                <c:pt idx="77">
                  <c:v>261.27</c:v>
                </c:pt>
                <c:pt idx="78">
                  <c:v>261.45999999999998</c:v>
                </c:pt>
                <c:pt idx="79">
                  <c:v>260.01</c:v>
                </c:pt>
                <c:pt idx="80">
                  <c:v>257.81</c:v>
                </c:pt>
                <c:pt idx="81">
                  <c:v>257.77</c:v>
                </c:pt>
                <c:pt idx="82">
                  <c:v>254.3</c:v>
                </c:pt>
                <c:pt idx="83">
                  <c:v>254.93</c:v>
                </c:pt>
                <c:pt idx="84">
                  <c:v>257.52</c:v>
                </c:pt>
                <c:pt idx="85">
                  <c:v>257.76</c:v>
                </c:pt>
                <c:pt idx="86">
                  <c:v>255.78</c:v>
                </c:pt>
                <c:pt idx="87">
                  <c:v>256.23</c:v>
                </c:pt>
                <c:pt idx="88">
                  <c:v>254.51</c:v>
                </c:pt>
                <c:pt idx="89">
                  <c:v>253.95</c:v>
                </c:pt>
                <c:pt idx="90">
                  <c:v>257.24</c:v>
                </c:pt>
                <c:pt idx="91">
                  <c:v>258.11</c:v>
                </c:pt>
                <c:pt idx="92">
                  <c:v>258.11</c:v>
                </c:pt>
                <c:pt idx="93">
                  <c:v>260.60000000000002</c:v>
                </c:pt>
                <c:pt idx="94">
                  <c:v>263.04000000000002</c:v>
                </c:pt>
                <c:pt idx="95">
                  <c:v>263.83999999999997</c:v>
                </c:pt>
                <c:pt idx="96">
                  <c:v>263.97000000000003</c:v>
                </c:pt>
                <c:pt idx="97">
                  <c:v>262.14999999999998</c:v>
                </c:pt>
                <c:pt idx="98">
                  <c:v>263.25</c:v>
                </c:pt>
                <c:pt idx="99">
                  <c:v>263.02999999999997</c:v>
                </c:pt>
                <c:pt idx="100">
                  <c:v>262.37</c:v>
                </c:pt>
                <c:pt idx="101">
                  <c:v>264.33999999999997</c:v>
                </c:pt>
                <c:pt idx="102">
                  <c:v>263.61</c:v>
                </c:pt>
                <c:pt idx="103">
                  <c:v>264.33</c:v>
                </c:pt>
                <c:pt idx="104">
                  <c:v>263.79000000000002</c:v>
                </c:pt>
                <c:pt idx="105">
                  <c:v>263.16000000000003</c:v>
                </c:pt>
                <c:pt idx="106">
                  <c:v>260.14</c:v>
                </c:pt>
                <c:pt idx="107">
                  <c:v>263.61</c:v>
                </c:pt>
                <c:pt idx="108">
                  <c:v>261.99</c:v>
                </c:pt>
                <c:pt idx="109">
                  <c:v>264.57</c:v>
                </c:pt>
                <c:pt idx="110">
                  <c:v>265.82</c:v>
                </c:pt>
                <c:pt idx="111">
                  <c:v>266.02</c:v>
                </c:pt>
                <c:pt idx="112">
                  <c:v>268.24</c:v>
                </c:pt>
                <c:pt idx="113">
                  <c:v>268.20999999999998</c:v>
                </c:pt>
                <c:pt idx="114">
                  <c:v>269</c:v>
                </c:pt>
                <c:pt idx="115">
                  <c:v>269.36</c:v>
                </c:pt>
                <c:pt idx="116">
                  <c:v>269.70999999999998</c:v>
                </c:pt>
                <c:pt idx="117">
                  <c:v>268.85000000000002</c:v>
                </c:pt>
                <c:pt idx="118">
                  <c:v>269.52999999999997</c:v>
                </c:pt>
                <c:pt idx="119">
                  <c:v>269.18</c:v>
                </c:pt>
                <c:pt idx="120">
                  <c:v>268.63</c:v>
                </c:pt>
                <c:pt idx="121">
                  <c:v>267.60000000000002</c:v>
                </c:pt>
                <c:pt idx="122">
                  <c:v>268.06</c:v>
                </c:pt>
                <c:pt idx="123">
                  <c:v>266.38</c:v>
                </c:pt>
                <c:pt idx="124">
                  <c:v>266.86</c:v>
                </c:pt>
                <c:pt idx="125">
                  <c:v>263.23</c:v>
                </c:pt>
                <c:pt idx="126">
                  <c:v>263.81</c:v>
                </c:pt>
                <c:pt idx="127">
                  <c:v>261.63</c:v>
                </c:pt>
                <c:pt idx="128">
                  <c:v>263.12</c:v>
                </c:pt>
                <c:pt idx="129">
                  <c:v>263.5</c:v>
                </c:pt>
                <c:pt idx="130">
                  <c:v>264.06</c:v>
                </c:pt>
                <c:pt idx="131">
                  <c:v>263.13</c:v>
                </c:pt>
                <c:pt idx="132">
                  <c:v>265.27999999999997</c:v>
                </c:pt>
                <c:pt idx="133">
                  <c:v>267.52</c:v>
                </c:pt>
                <c:pt idx="134">
                  <c:v>269.93</c:v>
                </c:pt>
                <c:pt idx="135">
                  <c:v>270.89999999999998</c:v>
                </c:pt>
                <c:pt idx="136">
                  <c:v>268.92</c:v>
                </c:pt>
                <c:pt idx="137">
                  <c:v>271.36</c:v>
                </c:pt>
                <c:pt idx="138">
                  <c:v>271.57</c:v>
                </c:pt>
                <c:pt idx="139">
                  <c:v>271.33</c:v>
                </c:pt>
                <c:pt idx="140">
                  <c:v>272.43</c:v>
                </c:pt>
                <c:pt idx="141">
                  <c:v>273</c:v>
                </c:pt>
                <c:pt idx="142">
                  <c:v>271.97000000000003</c:v>
                </c:pt>
                <c:pt idx="143">
                  <c:v>271.66000000000003</c:v>
                </c:pt>
                <c:pt idx="144">
                  <c:v>272.16000000000003</c:v>
                </c:pt>
                <c:pt idx="145">
                  <c:v>273.52999999999997</c:v>
                </c:pt>
                <c:pt idx="146">
                  <c:v>275.87</c:v>
                </c:pt>
                <c:pt idx="147">
                  <c:v>275.20999999999998</c:v>
                </c:pt>
                <c:pt idx="148">
                  <c:v>273.35000000000002</c:v>
                </c:pt>
                <c:pt idx="149">
                  <c:v>271.92</c:v>
                </c:pt>
                <c:pt idx="150">
                  <c:v>273.26</c:v>
                </c:pt>
                <c:pt idx="151">
                  <c:v>272.81</c:v>
                </c:pt>
                <c:pt idx="152">
                  <c:v>274.29000000000002</c:v>
                </c:pt>
                <c:pt idx="153">
                  <c:v>275.47000000000003</c:v>
                </c:pt>
                <c:pt idx="154">
                  <c:v>276.48</c:v>
                </c:pt>
                <c:pt idx="155">
                  <c:v>277.39</c:v>
                </c:pt>
                <c:pt idx="156">
                  <c:v>277.27</c:v>
                </c:pt>
                <c:pt idx="157">
                  <c:v>276.89999999999998</c:v>
                </c:pt>
                <c:pt idx="158">
                  <c:v>275.04000000000002</c:v>
                </c:pt>
                <c:pt idx="159">
                  <c:v>274.01</c:v>
                </c:pt>
                <c:pt idx="160">
                  <c:v>275.76</c:v>
                </c:pt>
                <c:pt idx="161">
                  <c:v>273.7</c:v>
                </c:pt>
                <c:pt idx="162">
                  <c:v>275.91000000000003</c:v>
                </c:pt>
                <c:pt idx="163">
                  <c:v>276.89</c:v>
                </c:pt>
                <c:pt idx="164">
                  <c:v>277.48</c:v>
                </c:pt>
                <c:pt idx="165">
                  <c:v>278.13</c:v>
                </c:pt>
                <c:pt idx="166">
                  <c:v>277.95999999999998</c:v>
                </c:pt>
                <c:pt idx="167">
                  <c:v>277.58999999999997</c:v>
                </c:pt>
                <c:pt idx="168">
                  <c:v>279.27</c:v>
                </c:pt>
                <c:pt idx="169">
                  <c:v>281.47000000000003</c:v>
                </c:pt>
                <c:pt idx="170">
                  <c:v>281.61</c:v>
                </c:pt>
                <c:pt idx="171">
                  <c:v>283.12</c:v>
                </c:pt>
                <c:pt idx="172">
                  <c:v>281.98</c:v>
                </c:pt>
                <c:pt idx="173">
                  <c:v>281.98</c:v>
                </c:pt>
                <c:pt idx="174">
                  <c:v>281.5</c:v>
                </c:pt>
                <c:pt idx="175">
                  <c:v>280.74</c:v>
                </c:pt>
                <c:pt idx="176">
                  <c:v>279.89999999999998</c:v>
                </c:pt>
                <c:pt idx="177">
                  <c:v>279.35000000000002</c:v>
                </c:pt>
                <c:pt idx="178">
                  <c:v>279.83999999999997</c:v>
                </c:pt>
                <c:pt idx="179">
                  <c:v>280.76</c:v>
                </c:pt>
                <c:pt idx="180">
                  <c:v>280.83</c:v>
                </c:pt>
                <c:pt idx="181">
                  <c:v>282.49</c:v>
                </c:pt>
                <c:pt idx="182">
                  <c:v>282.54000000000002</c:v>
                </c:pt>
                <c:pt idx="183">
                  <c:v>281.04000000000002</c:v>
                </c:pt>
                <c:pt idx="184">
                  <c:v>282.57</c:v>
                </c:pt>
                <c:pt idx="185">
                  <c:v>282.87</c:v>
                </c:pt>
                <c:pt idx="186">
                  <c:v>285.16000000000003</c:v>
                </c:pt>
                <c:pt idx="187">
                  <c:v>284.89999999999998</c:v>
                </c:pt>
                <c:pt idx="188">
                  <c:v>283.95</c:v>
                </c:pt>
                <c:pt idx="189">
                  <c:v>283.69</c:v>
                </c:pt>
                <c:pt idx="190">
                  <c:v>282.83999999999997</c:v>
                </c:pt>
                <c:pt idx="191">
                  <c:v>283.63</c:v>
                </c:pt>
                <c:pt idx="192">
                  <c:v>283.66000000000003</c:v>
                </c:pt>
                <c:pt idx="193">
                  <c:v>284.64999999999998</c:v>
                </c:pt>
                <c:pt idx="194">
                  <c:v>284.48</c:v>
                </c:pt>
                <c:pt idx="195">
                  <c:v>284.64</c:v>
                </c:pt>
                <c:pt idx="196">
                  <c:v>282.41000000000003</c:v>
                </c:pt>
                <c:pt idx="197">
                  <c:v>280.83</c:v>
                </c:pt>
                <c:pt idx="198">
                  <c:v>280.83</c:v>
                </c:pt>
                <c:pt idx="199">
                  <c:v>280.42</c:v>
                </c:pt>
                <c:pt idx="200">
                  <c:v>271.54000000000002</c:v>
                </c:pt>
                <c:pt idx="201">
                  <c:v>265.56</c:v>
                </c:pt>
                <c:pt idx="202">
                  <c:v>269.25</c:v>
                </c:pt>
                <c:pt idx="203">
                  <c:v>267.74</c:v>
                </c:pt>
                <c:pt idx="204">
                  <c:v>273.58999999999997</c:v>
                </c:pt>
                <c:pt idx="205">
                  <c:v>273.64</c:v>
                </c:pt>
                <c:pt idx="206">
                  <c:v>269.69</c:v>
                </c:pt>
                <c:pt idx="207">
                  <c:v>269.54000000000002</c:v>
                </c:pt>
                <c:pt idx="208">
                  <c:v>268.33</c:v>
                </c:pt>
                <c:pt idx="209">
                  <c:v>266.97000000000003</c:v>
                </c:pt>
                <c:pt idx="210">
                  <c:v>258.88</c:v>
                </c:pt>
                <c:pt idx="211">
                  <c:v>263.52</c:v>
                </c:pt>
                <c:pt idx="212">
                  <c:v>258.89</c:v>
                </c:pt>
                <c:pt idx="213">
                  <c:v>257.45</c:v>
                </c:pt>
                <c:pt idx="214">
                  <c:v>261.27</c:v>
                </c:pt>
                <c:pt idx="215">
                  <c:v>264.06</c:v>
                </c:pt>
                <c:pt idx="216">
                  <c:v>266.87</c:v>
                </c:pt>
                <c:pt idx="217">
                  <c:v>265.29000000000002</c:v>
                </c:pt>
                <c:pt idx="218">
                  <c:v>266.75</c:v>
                </c:pt>
                <c:pt idx="219">
                  <c:v>268.44</c:v>
                </c:pt>
                <c:pt idx="220">
                  <c:v>274.19</c:v>
                </c:pt>
                <c:pt idx="221">
                  <c:v>273.69</c:v>
                </c:pt>
                <c:pt idx="222">
                  <c:v>271.02</c:v>
                </c:pt>
                <c:pt idx="223">
                  <c:v>265.95</c:v>
                </c:pt>
                <c:pt idx="224">
                  <c:v>265.45</c:v>
                </c:pt>
                <c:pt idx="225">
                  <c:v>263.64</c:v>
                </c:pt>
                <c:pt idx="226">
                  <c:v>266.39</c:v>
                </c:pt>
                <c:pt idx="227">
                  <c:v>267.08</c:v>
                </c:pt>
                <c:pt idx="228">
                  <c:v>262.57</c:v>
                </c:pt>
                <c:pt idx="229">
                  <c:v>257.70999999999998</c:v>
                </c:pt>
                <c:pt idx="230">
                  <c:v>258.58</c:v>
                </c:pt>
                <c:pt idx="231">
                  <c:v>256.86</c:v>
                </c:pt>
                <c:pt idx="232">
                  <c:v>261</c:v>
                </c:pt>
                <c:pt idx="233">
                  <c:v>261.88</c:v>
                </c:pt>
                <c:pt idx="234">
                  <c:v>267.91000000000003</c:v>
                </c:pt>
                <c:pt idx="235">
                  <c:v>267.33</c:v>
                </c:pt>
                <c:pt idx="236">
                  <c:v>268.95999999999998</c:v>
                </c:pt>
                <c:pt idx="237">
                  <c:v>272.52</c:v>
                </c:pt>
                <c:pt idx="238">
                  <c:v>263.69</c:v>
                </c:pt>
                <c:pt idx="239">
                  <c:v>263.29000000000002</c:v>
                </c:pt>
                <c:pt idx="240">
                  <c:v>257.17</c:v>
                </c:pt>
                <c:pt idx="241">
                  <c:v>257.66000000000003</c:v>
                </c:pt>
                <c:pt idx="242">
                  <c:v>257.72000000000003</c:v>
                </c:pt>
                <c:pt idx="243">
                  <c:v>259.01</c:v>
                </c:pt>
                <c:pt idx="244">
                  <c:v>258.93</c:v>
                </c:pt>
                <c:pt idx="245">
                  <c:v>254.15</c:v>
                </c:pt>
                <c:pt idx="246">
                  <c:v>249.16</c:v>
                </c:pt>
                <c:pt idx="247">
                  <c:v>248.89</c:v>
                </c:pt>
                <c:pt idx="248">
                  <c:v>245.16</c:v>
                </c:pt>
                <c:pt idx="249">
                  <c:v>241.17</c:v>
                </c:pt>
                <c:pt idx="250">
                  <c:v>236.23</c:v>
                </c:pt>
                <c:pt idx="251">
                  <c:v>229.99</c:v>
                </c:pt>
                <c:pt idx="252">
                  <c:v>241.61</c:v>
                </c:pt>
                <c:pt idx="253">
                  <c:v>243.46</c:v>
                </c:pt>
                <c:pt idx="254">
                  <c:v>243.15</c:v>
                </c:pt>
                <c:pt idx="255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B-4527-BCDB-12F97A2BF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126687"/>
        <c:axId val="984103295"/>
      </c:lineChart>
      <c:catAx>
        <c:axId val="1471126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03295"/>
        <c:crosses val="autoZero"/>
        <c:auto val="1"/>
        <c:lblAlgn val="ctr"/>
        <c:lblOffset val="100"/>
        <c:noMultiLvlLbl val="0"/>
      </c:catAx>
      <c:valAx>
        <c:axId val="984103295"/>
        <c:scaling>
          <c:orientation val="minMax"/>
          <c:max val="290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00_);_(&quot;$&quot;* \(#,##0.00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12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15</xdr:row>
      <xdr:rowOff>76199</xdr:rowOff>
    </xdr:from>
    <xdr:to>
      <xdr:col>15</xdr:col>
      <xdr:colOff>619125</xdr:colOff>
      <xdr:row>36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054A3-DF15-4F9A-9E4B-636567E1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4:T506" totalsRowShown="0" headerRowDxfId="23" dataDxfId="22" headerRowCellStyle="Currency" dataCellStyle="Currency">
  <sortState xmlns:xlrd2="http://schemas.microsoft.com/office/spreadsheetml/2017/richdata2" ref="B5:G506">
    <sortCondition ref="B5"/>
  </sortState>
  <tableColumns count="20">
    <tableColumn id="9" xr3:uid="{9F699A46-4958-42A4-A5C9-B52EB0EE585B}" name="i" dataDxfId="21" dataCellStyle="Currency"/>
    <tableColumn id="2" xr3:uid="{870234D4-B88D-4DBC-B1B5-A3A328FCAA43}" name="date" dataDxfId="20"/>
    <tableColumn id="3" xr3:uid="{EF611352-AF5A-4141-B3FC-D86820A763EA}" name="open" dataDxfId="19" dataCellStyle="Currency"/>
    <tableColumn id="4" xr3:uid="{74B28648-F2A3-4493-9B04-FE02A7EBAE5E}" name="high" dataDxfId="18" dataCellStyle="Currency"/>
    <tableColumn id="5" xr3:uid="{F6126363-2529-4BAC-9F69-0710D7A587F6}" name="low" dataDxfId="17" dataCellStyle="Currency"/>
    <tableColumn id="6" xr3:uid="{1625C5E8-2802-4281-81F5-7308EFB9EB0C}" name="close" dataDxfId="16" dataCellStyle="Currency"/>
    <tableColumn id="7" xr3:uid="{9D524E41-7E60-45BD-80C8-513C8040D514}" name="volume" dataDxfId="15" dataCellStyle="Comma"/>
    <tableColumn id="10" xr3:uid="{5BCFD54C-4450-4449-8962-1462ECE44FF8}" name="P1" dataDxfId="14" dataCellStyle="Currency">
      <calculatedColumnFormula>$F5*H$2</calculatedColumnFormula>
    </tableColumn>
    <tableColumn id="11" xr3:uid="{29182D02-2A36-4B70-8FA6-38218CBB1BF5}" name="P2" dataDxfId="13" dataCellStyle="Currency">
      <calculatedColumnFormula>$F4*I$2</calculatedColumnFormula>
    </tableColumn>
    <tableColumn id="12" xr3:uid="{92330303-CD71-4E07-B332-B4164C8BF4CD}" name="P3" dataDxfId="12" dataCellStyle="Currency">
      <calculatedColumnFormula>$F2*J$2</calculatedColumnFormula>
    </tableColumn>
    <tableColumn id="13" xr3:uid="{CD0D35CB-19F3-4DCB-9E3F-88AC7517E995}" name="P4" dataDxfId="11" dataCellStyle="Currency">
      <calculatedColumnFormula>$F1*K$2</calculatedColumnFormula>
    </tableColumn>
    <tableColumn id="14" xr3:uid="{695121AE-7E20-4E45-AB6F-1692E3B85AC0}" name="P5" dataDxfId="10" dataCellStyle="Currency"/>
    <tableColumn id="15" xr3:uid="{C835C8CE-21B2-4034-B424-DBF11F993F00}" name="P6" dataDxfId="9" dataCellStyle="Currency"/>
    <tableColumn id="16" xr3:uid="{AAA87B80-331E-4663-BDFC-7D482D18DCC2}" name="P7" dataDxfId="8" dataCellStyle="Currency"/>
    <tableColumn id="17" xr3:uid="{B5988F6C-B5DA-42EB-86EC-DE124BFEAE5F}" name="P8" dataDxfId="7" dataCellStyle="Currency"/>
    <tableColumn id="18" xr3:uid="{CB09243B-D187-49DE-9E9F-AE95AE6BE16E}" name="P9" dataDxfId="6" dataCellStyle="Currency"/>
    <tableColumn id="8" xr3:uid="{67B7A7D7-4CB2-4E8B-A43A-31D352412D86}" name="P10" dataDxfId="5" dataCellStyle="Currency"/>
    <tableColumn id="1" xr3:uid="{3C38F059-B807-4394-B27A-16EB5421CDD7}" name="alma" dataDxfId="4" dataCellStyle="Currency">
      <calculatedColumnFormula>SUM(testdata[[#This Row],[P1]:[P10]])/norm</calculatedColumnFormula>
    </tableColumn>
    <tableColumn id="19" xr3:uid="{D5CEF3D9-740B-47DC-8CEC-FCEB579B89CB}" name="upper" dataDxfId="3" dataCellStyle="Currency">
      <calculatedColumnFormula>testdata[[#This Row],[alma]]+0.025*testdata[[#This Row],[alma]]</calculatedColumnFormula>
    </tableColumn>
    <tableColumn id="20" xr3:uid="{65E705D0-2187-4F12-9952-49C333823F09}" name="lower" dataDxfId="2" dataCellStyle="Currency">
      <calculatedColumnFormula>testdata[[#This Row],[alma]]-0.025*testdata[[#This Row],[alma]]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680181-AC33-45D1-879C-4DA7A8F4CFD7}" name="Table2" displayName="Table2" ref="Z4:AA506" totalsRowShown="0">
  <tableColumns count="2">
    <tableColumn id="1" xr3:uid="{998D1B35-FA5E-4466-B98C-D585208B300E}" name="Date" dataDxfId="1"/>
    <tableColumn id="2" xr3:uid="{26B66C2C-C20B-4DE7-9366-4CF57B8DD8A6}" name="ALMA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6"/>
  <sheetViews>
    <sheetView tabSelected="1" workbookViewId="0">
      <selection activeCell="U4" sqref="U4"/>
    </sheetView>
  </sheetViews>
  <sheetFormatPr defaultRowHeight="15" x14ac:dyDescent="0.25"/>
  <cols>
    <col min="1" max="1" width="4" style="7" bestFit="1" customWidth="1"/>
    <col min="2" max="2" width="10.7109375" style="3" customWidth="1"/>
    <col min="3" max="5" width="10.7109375" style="2" hidden="1" customWidth="1"/>
    <col min="6" max="6" width="10.7109375" style="2" customWidth="1"/>
    <col min="7" max="7" width="14.28515625" style="1" customWidth="1"/>
    <col min="8" max="20" width="10.7109375" style="2" customWidth="1"/>
    <col min="21" max="21" width="3.7109375" customWidth="1"/>
    <col min="22" max="22" width="6.85546875" bestFit="1" customWidth="1"/>
    <col min="23" max="23" width="6" style="11" bestFit="1" customWidth="1"/>
    <col min="24" max="24" width="5.5703125" bestFit="1" customWidth="1"/>
    <col min="25" max="25" width="3.7109375" customWidth="1"/>
    <col min="26" max="26" width="10.7109375" style="3" customWidth="1"/>
    <col min="27" max="27" width="10.7109375" style="2" customWidth="1"/>
  </cols>
  <sheetData>
    <row r="1" spans="1:27" x14ac:dyDescent="0.25">
      <c r="H1" s="12">
        <v>9</v>
      </c>
      <c r="I1" s="12">
        <f>H1-1</f>
        <v>8</v>
      </c>
      <c r="J1" s="12">
        <f t="shared" ref="J1:Q1" si="0">I1-1</f>
        <v>7</v>
      </c>
      <c r="K1" s="12">
        <f t="shared" si="0"/>
        <v>6</v>
      </c>
      <c r="L1" s="12">
        <f t="shared" si="0"/>
        <v>5</v>
      </c>
      <c r="M1" s="12">
        <f t="shared" si="0"/>
        <v>4</v>
      </c>
      <c r="N1" s="12">
        <f t="shared" si="0"/>
        <v>3</v>
      </c>
      <c r="O1" s="12">
        <f t="shared" si="0"/>
        <v>2</v>
      </c>
      <c r="P1" s="12">
        <f t="shared" si="0"/>
        <v>1</v>
      </c>
      <c r="Q1" s="12">
        <f t="shared" si="0"/>
        <v>0</v>
      </c>
      <c r="R1" s="12" t="s">
        <v>20</v>
      </c>
      <c r="S1" s="12"/>
      <c r="T1" s="12"/>
      <c r="V1" s="9" t="s">
        <v>22</v>
      </c>
      <c r="W1" s="14">
        <v>10</v>
      </c>
      <c r="X1" s="9" t="s">
        <v>21</v>
      </c>
      <c r="AA1" s="12"/>
    </row>
    <row r="2" spans="1:27" x14ac:dyDescent="0.25">
      <c r="G2" s="1" t="s">
        <v>19</v>
      </c>
      <c r="H2" s="16">
        <f t="shared" ref="H2:Q2" si="1">EXP(-POWER(H$1-offsetAdj,2)/(2*sigmaAdj*sigmaAdj))</f>
        <v>0.72032700245475467</v>
      </c>
      <c r="I2" s="16">
        <f t="shared" si="1"/>
        <v>0.97819132426223732</v>
      </c>
      <c r="J2" s="16">
        <f t="shared" si="1"/>
        <v>0.92676986690755536</v>
      </c>
      <c r="K2" s="16">
        <f t="shared" si="1"/>
        <v>0.6125957636304773</v>
      </c>
      <c r="L2" s="16">
        <f t="shared" si="1"/>
        <v>0.28250755087267976</v>
      </c>
      <c r="M2" s="16">
        <f t="shared" si="1"/>
        <v>9.0895025888000691E-2</v>
      </c>
      <c r="N2" s="16">
        <f t="shared" si="1"/>
        <v>2.0403476010001781E-2</v>
      </c>
      <c r="O2" s="16">
        <f t="shared" si="1"/>
        <v>3.1953776430492828E-3</v>
      </c>
      <c r="P2" s="16">
        <f t="shared" si="1"/>
        <v>3.491356602403885E-4</v>
      </c>
      <c r="Q2" s="16">
        <f t="shared" si="1"/>
        <v>2.6614616516265041E-5</v>
      </c>
      <c r="R2" s="16">
        <f>SUM(H2:Q2)</f>
        <v>3.6352611379455126</v>
      </c>
      <c r="S2" s="16"/>
      <c r="T2" s="16"/>
      <c r="V2" s="9" t="s">
        <v>7</v>
      </c>
      <c r="W2" s="13">
        <v>0.85</v>
      </c>
      <c r="X2" s="15">
        <f>offset*(size-1)</f>
        <v>7.6499999999999995</v>
      </c>
      <c r="AA2" s="16"/>
    </row>
    <row r="3" spans="1:27" x14ac:dyDescent="0.25">
      <c r="H3" s="17">
        <f t="shared" ref="H3:Q3" si="2">H2/norm</f>
        <v>0.19815000219264889</v>
      </c>
      <c r="I3" s="17">
        <f t="shared" si="2"/>
        <v>0.26908419702004333</v>
      </c>
      <c r="J3" s="17">
        <f t="shared" si="2"/>
        <v>0.25493900760904464</v>
      </c>
      <c r="K3" s="17">
        <f t="shared" si="2"/>
        <v>0.16851492654436623</v>
      </c>
      <c r="L3" s="17">
        <f t="shared" si="2"/>
        <v>7.7713138108240667E-2</v>
      </c>
      <c r="M3" s="17">
        <f t="shared" si="2"/>
        <v>2.5003712921534572E-2</v>
      </c>
      <c r="N3" s="17">
        <f t="shared" si="2"/>
        <v>5.6126575879313348E-3</v>
      </c>
      <c r="O3" s="17">
        <f t="shared" si="2"/>
        <v>8.7899535185941762E-4</v>
      </c>
      <c r="P3" s="17">
        <f t="shared" si="2"/>
        <v>9.6041425083894907E-5</v>
      </c>
      <c r="Q3" s="17">
        <f t="shared" si="2"/>
        <v>7.3212392470122338E-6</v>
      </c>
      <c r="R3" s="16"/>
      <c r="S3" s="16"/>
      <c r="T3" s="16"/>
      <c r="V3" s="9" t="s">
        <v>8</v>
      </c>
      <c r="W3" s="13">
        <v>6</v>
      </c>
      <c r="X3" s="15">
        <f>size/sigma</f>
        <v>1.6666666666666667</v>
      </c>
      <c r="Z3" s="3" t="s">
        <v>25</v>
      </c>
      <c r="AA3" s="16"/>
    </row>
    <row r="4" spans="1:27" x14ac:dyDescent="0.25">
      <c r="A4" s="6" t="s">
        <v>28</v>
      </c>
      <c r="B4" s="3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4" t="s">
        <v>5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15</v>
      </c>
      <c r="O4" s="5" t="s">
        <v>16</v>
      </c>
      <c r="P4" s="5" t="s">
        <v>17</v>
      </c>
      <c r="Q4" s="5" t="s">
        <v>18</v>
      </c>
      <c r="R4" s="5" t="s">
        <v>6</v>
      </c>
      <c r="S4" s="5" t="s">
        <v>26</v>
      </c>
      <c r="T4" s="5" t="s">
        <v>27</v>
      </c>
      <c r="Z4" s="3" t="s">
        <v>23</v>
      </c>
      <c r="AA4" s="5" t="s">
        <v>24</v>
      </c>
    </row>
    <row r="5" spans="1:27" x14ac:dyDescent="0.25">
      <c r="A5" s="6">
        <v>0</v>
      </c>
      <c r="B5" s="3">
        <v>42738</v>
      </c>
      <c r="C5" s="2">
        <v>212.61</v>
      </c>
      <c r="D5" s="2">
        <v>213.35</v>
      </c>
      <c r="E5" s="2">
        <v>211.52</v>
      </c>
      <c r="F5" s="2">
        <v>212.8</v>
      </c>
      <c r="G5" s="1">
        <v>96708880</v>
      </c>
      <c r="R5" s="8"/>
      <c r="S5" s="8"/>
      <c r="T5" s="8"/>
      <c r="Z5" s="3">
        <v>42738</v>
      </c>
      <c r="AA5" s="8"/>
    </row>
    <row r="6" spans="1:27" x14ac:dyDescent="0.25">
      <c r="A6" s="6">
        <v>1</v>
      </c>
      <c r="B6" s="3">
        <v>42739</v>
      </c>
      <c r="C6" s="2">
        <v>213.16</v>
      </c>
      <c r="D6" s="2">
        <v>214.22</v>
      </c>
      <c r="E6" s="2">
        <v>213.15</v>
      </c>
      <c r="F6" s="2">
        <v>214.06</v>
      </c>
      <c r="G6" s="1">
        <v>83348752</v>
      </c>
      <c r="R6" s="8"/>
      <c r="S6" s="8"/>
      <c r="T6" s="8"/>
      <c r="Z6" s="3">
        <v>42739</v>
      </c>
      <c r="AA6" s="8"/>
    </row>
    <row r="7" spans="1:27" x14ac:dyDescent="0.25">
      <c r="A7" s="6">
        <v>2</v>
      </c>
      <c r="B7" s="3">
        <v>42740</v>
      </c>
      <c r="C7" s="2">
        <v>213.77</v>
      </c>
      <c r="D7" s="2">
        <v>214.06</v>
      </c>
      <c r="E7" s="2">
        <v>213.02</v>
      </c>
      <c r="F7" s="2">
        <v>213.89</v>
      </c>
      <c r="G7" s="1">
        <v>82961968</v>
      </c>
      <c r="R7" s="8"/>
      <c r="S7" s="8"/>
      <c r="T7" s="8"/>
      <c r="Z7" s="3">
        <v>42740</v>
      </c>
      <c r="AA7" s="8"/>
    </row>
    <row r="8" spans="1:27" x14ac:dyDescent="0.25">
      <c r="A8" s="6">
        <v>3</v>
      </c>
      <c r="B8" s="3">
        <v>42741</v>
      </c>
      <c r="C8" s="2">
        <v>214.02</v>
      </c>
      <c r="D8" s="2">
        <v>215.17</v>
      </c>
      <c r="E8" s="2">
        <v>213.42</v>
      </c>
      <c r="F8" s="2">
        <v>214.66</v>
      </c>
      <c r="G8" s="1">
        <v>75744152</v>
      </c>
      <c r="R8" s="8"/>
      <c r="S8" s="8"/>
      <c r="T8" s="8"/>
      <c r="Z8" s="3">
        <v>42741</v>
      </c>
      <c r="AA8" s="8"/>
    </row>
    <row r="9" spans="1:27" x14ac:dyDescent="0.25">
      <c r="A9" s="6">
        <v>4</v>
      </c>
      <c r="B9" s="3">
        <v>42744</v>
      </c>
      <c r="C9" s="2">
        <v>214.38</v>
      </c>
      <c r="D9" s="2">
        <v>214.53</v>
      </c>
      <c r="E9" s="2">
        <v>213.91</v>
      </c>
      <c r="F9" s="2">
        <v>213.95</v>
      </c>
      <c r="G9" s="1">
        <v>49684316</v>
      </c>
      <c r="R9" s="8"/>
      <c r="S9" s="8"/>
      <c r="T9" s="8"/>
      <c r="Z9" s="3">
        <v>42744</v>
      </c>
      <c r="AA9" s="8"/>
    </row>
    <row r="10" spans="1:27" x14ac:dyDescent="0.25">
      <c r="A10" s="6">
        <v>5</v>
      </c>
      <c r="B10" s="3">
        <v>42745</v>
      </c>
      <c r="C10" s="2">
        <v>213.97</v>
      </c>
      <c r="D10" s="2">
        <v>214.89</v>
      </c>
      <c r="E10" s="2">
        <v>213.52</v>
      </c>
      <c r="F10" s="2">
        <v>213.95</v>
      </c>
      <c r="G10" s="1">
        <v>67500792</v>
      </c>
      <c r="R10" s="8"/>
      <c r="S10" s="8"/>
      <c r="T10" s="8"/>
      <c r="Z10" s="3">
        <v>42745</v>
      </c>
      <c r="AA10" s="8"/>
    </row>
    <row r="11" spans="1:27" x14ac:dyDescent="0.25">
      <c r="A11" s="6">
        <v>6</v>
      </c>
      <c r="B11" s="3">
        <v>42746</v>
      </c>
      <c r="C11" s="2">
        <v>213.86</v>
      </c>
      <c r="D11" s="2">
        <v>214.55</v>
      </c>
      <c r="E11" s="2">
        <v>213.13</v>
      </c>
      <c r="F11" s="2">
        <v>214.55</v>
      </c>
      <c r="G11" s="1">
        <v>79014928</v>
      </c>
      <c r="R11" s="8"/>
      <c r="S11" s="8"/>
      <c r="T11" s="8"/>
      <c r="Z11" s="3">
        <v>42746</v>
      </c>
      <c r="AA11" s="8"/>
    </row>
    <row r="12" spans="1:27" x14ac:dyDescent="0.25">
      <c r="A12" s="6">
        <v>7</v>
      </c>
      <c r="B12" s="3">
        <v>42747</v>
      </c>
      <c r="C12" s="2">
        <v>213.99</v>
      </c>
      <c r="D12" s="2">
        <v>214.22</v>
      </c>
      <c r="E12" s="2">
        <v>212.53</v>
      </c>
      <c r="F12" s="2">
        <v>214.02</v>
      </c>
      <c r="G12" s="1">
        <v>76329760</v>
      </c>
      <c r="R12" s="8"/>
      <c r="S12" s="8"/>
      <c r="T12" s="8"/>
      <c r="Z12" s="3">
        <v>42747</v>
      </c>
      <c r="AA12" s="8"/>
    </row>
    <row r="13" spans="1:27" x14ac:dyDescent="0.25">
      <c r="A13" s="6">
        <v>8</v>
      </c>
      <c r="B13" s="3">
        <v>42748</v>
      </c>
      <c r="C13" s="2">
        <v>214.21</v>
      </c>
      <c r="D13" s="2">
        <v>214.84</v>
      </c>
      <c r="E13" s="2">
        <v>214.17</v>
      </c>
      <c r="F13" s="2">
        <v>214.51</v>
      </c>
      <c r="G13" s="1">
        <v>66385084</v>
      </c>
      <c r="R13" s="10"/>
      <c r="S13" s="10"/>
      <c r="T13" s="10"/>
      <c r="Z13" s="3">
        <v>42748</v>
      </c>
      <c r="AA13" s="10"/>
    </row>
    <row r="14" spans="1:27" x14ac:dyDescent="0.25">
      <c r="A14" s="6">
        <v>9</v>
      </c>
      <c r="B14" s="3">
        <v>42752</v>
      </c>
      <c r="C14" s="2">
        <v>213.81</v>
      </c>
      <c r="D14" s="2">
        <v>214.25</v>
      </c>
      <c r="E14" s="2">
        <v>213.33</v>
      </c>
      <c r="F14" s="2">
        <v>213.75</v>
      </c>
      <c r="G14" s="1">
        <v>64821664</v>
      </c>
      <c r="H14" s="2">
        <f t="shared" ref="H14:H68" si="3">$F14*H$2</f>
        <v>153.96989677470381</v>
      </c>
      <c r="I14" s="2">
        <f t="shared" ref="I14:I68" si="4">$F13*I$2</f>
        <v>209.83182096749252</v>
      </c>
      <c r="J14" s="2">
        <f>$F12*J$2</f>
        <v>198.347286915555</v>
      </c>
      <c r="K14" s="2">
        <f>$F11*K$2</f>
        <v>131.43242108691891</v>
      </c>
      <c r="L14" s="2">
        <f>$F10*L$2</f>
        <v>60.442490509209833</v>
      </c>
      <c r="M14" s="2">
        <f>$F9*M$2</f>
        <v>19.446990788737747</v>
      </c>
      <c r="N14" s="2">
        <f>$F8*N$2</f>
        <v>4.3798101603069819</v>
      </c>
      <c r="O14" s="2">
        <f>$F7*O$2</f>
        <v>0.68345932407181109</v>
      </c>
      <c r="P14" s="2">
        <f>$F6*P$2</f>
        <v>7.4735979431057559E-2</v>
      </c>
      <c r="Q14" s="2">
        <f>$F5*Q$2</f>
        <v>5.6635903946612009E-3</v>
      </c>
      <c r="R14" s="10">
        <f t="shared" ref="R14:R77" si="5">SUM($H14:$Q14)/norm</f>
        <v>214.18394622864989</v>
      </c>
      <c r="S14" s="10">
        <f>testdata[[#This Row],[alma]]+0.025*testdata[[#This Row],[alma]]</f>
        <v>219.53854488436613</v>
      </c>
      <c r="T14" s="10">
        <f>testdata[[#This Row],[alma]]-0.025*testdata[[#This Row],[alma]]</f>
        <v>208.82934757293364</v>
      </c>
      <c r="Z14" s="3">
        <v>42752</v>
      </c>
      <c r="AA14" s="10">
        <v>214.18394622864901</v>
      </c>
    </row>
    <row r="15" spans="1:27" x14ac:dyDescent="0.25">
      <c r="A15" s="6">
        <v>10</v>
      </c>
      <c r="B15" s="3">
        <v>42753</v>
      </c>
      <c r="C15" s="2">
        <v>214.02</v>
      </c>
      <c r="D15" s="2">
        <v>214.27</v>
      </c>
      <c r="E15" s="2">
        <v>213.42</v>
      </c>
      <c r="F15" s="2">
        <v>214.22</v>
      </c>
      <c r="G15" s="1">
        <v>57997156</v>
      </c>
      <c r="H15" s="2">
        <f t="shared" si="3"/>
        <v>154.30845046585753</v>
      </c>
      <c r="I15" s="2">
        <f t="shared" si="4"/>
        <v>209.08839556105323</v>
      </c>
      <c r="J15" s="2">
        <f t="shared" ref="J15:J68" si="6">$F13*J$2</f>
        <v>198.80140415033969</v>
      </c>
      <c r="K15" s="2">
        <f t="shared" ref="K15:K68" si="7">$F12*K$2</f>
        <v>131.10774533219475</v>
      </c>
      <c r="L15" s="2">
        <f t="shared" ref="L15:L78" si="8">$F11*L$2</f>
        <v>60.611995039733443</v>
      </c>
      <c r="M15" s="2">
        <f t="shared" ref="M15:M78" si="9">$F10*M$2</f>
        <v>19.446990788737747</v>
      </c>
      <c r="N15" s="2">
        <f t="shared" ref="N15:N78" si="10">$F9*N$2</f>
        <v>4.3653236923398806</v>
      </c>
      <c r="O15" s="2">
        <f t="shared" ref="O15:O78" si="11">$F8*O$2</f>
        <v>0.68591976485695905</v>
      </c>
      <c r="P15" s="2">
        <f t="shared" ref="P15:P78" si="12">$F7*P$2</f>
        <v>7.4676626368816695E-2</v>
      </c>
      <c r="Q15" s="2">
        <f t="shared" ref="Q15:Q78" si="13">$F6*Q$2</f>
        <v>5.697124811471695E-3</v>
      </c>
      <c r="R15" s="8">
        <f t="shared" si="5"/>
        <v>214.15149256272275</v>
      </c>
      <c r="S15" s="8">
        <f>testdata[[#This Row],[alma]]+0.025*testdata[[#This Row],[alma]]</f>
        <v>219.50527987679081</v>
      </c>
      <c r="T15" s="8">
        <f>testdata[[#This Row],[alma]]-0.025*testdata[[#This Row],[alma]]</f>
        <v>208.79770524865469</v>
      </c>
      <c r="Z15" s="3">
        <v>42753</v>
      </c>
      <c r="AA15" s="8">
        <v>214.15149256272201</v>
      </c>
    </row>
    <row r="16" spans="1:27" x14ac:dyDescent="0.25">
      <c r="A16" s="6">
        <v>11</v>
      </c>
      <c r="B16" s="3">
        <v>42754</v>
      </c>
      <c r="C16" s="2">
        <v>214.31</v>
      </c>
      <c r="D16" s="2">
        <v>214.46</v>
      </c>
      <c r="E16" s="2">
        <v>212.96</v>
      </c>
      <c r="F16" s="2">
        <v>213.43</v>
      </c>
      <c r="G16" s="1">
        <v>70503512</v>
      </c>
      <c r="H16" s="2">
        <f t="shared" si="3"/>
        <v>153.7393921339183</v>
      </c>
      <c r="I16" s="2">
        <f t="shared" si="4"/>
        <v>209.54814548345647</v>
      </c>
      <c r="J16" s="2">
        <f t="shared" si="6"/>
        <v>198.09705905148996</v>
      </c>
      <c r="K16" s="2">
        <f t="shared" si="7"/>
        <v>131.40791725637368</v>
      </c>
      <c r="L16" s="2">
        <f t="shared" si="8"/>
        <v>60.462266037770924</v>
      </c>
      <c r="M16" s="2">
        <f t="shared" si="9"/>
        <v>19.501527804270548</v>
      </c>
      <c r="N16" s="2">
        <f t="shared" si="10"/>
        <v>4.3653236923398806</v>
      </c>
      <c r="O16" s="2">
        <f t="shared" si="11"/>
        <v>0.68365104673039401</v>
      </c>
      <c r="P16" s="2">
        <f t="shared" si="12"/>
        <v>7.4945460827201799E-2</v>
      </c>
      <c r="Q16" s="2">
        <f t="shared" si="13"/>
        <v>5.6926003266639293E-3</v>
      </c>
      <c r="R16" s="8">
        <f t="shared" si="5"/>
        <v>213.98350518695625</v>
      </c>
      <c r="S16" s="8">
        <f>testdata[[#This Row],[alma]]+0.025*testdata[[#This Row],[alma]]</f>
        <v>219.33309281663017</v>
      </c>
      <c r="T16" s="8">
        <f>testdata[[#This Row],[alma]]-0.025*testdata[[#This Row],[alma]]</f>
        <v>208.63391755728233</v>
      </c>
      <c r="Z16" s="3">
        <v>42754</v>
      </c>
      <c r="AA16" s="8">
        <v>213.98350518695599</v>
      </c>
    </row>
    <row r="17" spans="1:27" x14ac:dyDescent="0.25">
      <c r="A17" s="6">
        <v>12</v>
      </c>
      <c r="B17" s="3">
        <v>42755</v>
      </c>
      <c r="C17" s="2">
        <v>214.18</v>
      </c>
      <c r="D17" s="2">
        <v>214.75</v>
      </c>
      <c r="E17" s="2">
        <v>213.49</v>
      </c>
      <c r="F17" s="2">
        <v>214.21</v>
      </c>
      <c r="G17" s="1">
        <v>136721344</v>
      </c>
      <c r="H17" s="2">
        <f t="shared" si="3"/>
        <v>154.30124719583301</v>
      </c>
      <c r="I17" s="2">
        <f t="shared" si="4"/>
        <v>208.77537433728932</v>
      </c>
      <c r="J17" s="2">
        <f t="shared" si="6"/>
        <v>198.5326408889365</v>
      </c>
      <c r="K17" s="2">
        <f t="shared" si="7"/>
        <v>130.94234447601451</v>
      </c>
      <c r="L17" s="2">
        <f t="shared" si="8"/>
        <v>60.600694737698532</v>
      </c>
      <c r="M17" s="2">
        <f t="shared" si="9"/>
        <v>19.453353440549908</v>
      </c>
      <c r="N17" s="2">
        <f t="shared" si="10"/>
        <v>4.3775657779458825</v>
      </c>
      <c r="O17" s="2">
        <f t="shared" si="11"/>
        <v>0.68365104673039401</v>
      </c>
      <c r="P17" s="2">
        <f t="shared" si="12"/>
        <v>7.4697574508431119E-2</v>
      </c>
      <c r="Q17" s="2">
        <f t="shared" si="13"/>
        <v>5.7130935813814532E-3</v>
      </c>
      <c r="R17" s="8">
        <f t="shared" si="5"/>
        <v>213.94536817474292</v>
      </c>
      <c r="S17" s="8">
        <f>testdata[[#This Row],[alma]]+0.025*testdata[[#This Row],[alma]]</f>
        <v>219.2940023791115</v>
      </c>
      <c r="T17" s="8">
        <f>testdata[[#This Row],[alma]]-0.025*testdata[[#This Row],[alma]]</f>
        <v>208.59673397037434</v>
      </c>
      <c r="Z17" s="3">
        <v>42755</v>
      </c>
      <c r="AA17" s="8">
        <v>213.94536817474199</v>
      </c>
    </row>
    <row r="18" spans="1:27" x14ac:dyDescent="0.25">
      <c r="A18" s="6">
        <v>13</v>
      </c>
      <c r="B18" s="3">
        <v>42758</v>
      </c>
      <c r="C18" s="2">
        <v>213.85</v>
      </c>
      <c r="D18" s="2">
        <v>214.28</v>
      </c>
      <c r="E18" s="2">
        <v>212.83</v>
      </c>
      <c r="F18" s="2">
        <v>213.66</v>
      </c>
      <c r="G18" s="1">
        <v>79450624</v>
      </c>
      <c r="H18" s="2">
        <f t="shared" si="3"/>
        <v>153.90506734448289</v>
      </c>
      <c r="I18" s="2">
        <f t="shared" si="4"/>
        <v>209.53836357021387</v>
      </c>
      <c r="J18" s="2">
        <f t="shared" si="6"/>
        <v>197.80049269407954</v>
      </c>
      <c r="K18" s="2">
        <f t="shared" si="7"/>
        <v>131.23026448492084</v>
      </c>
      <c r="L18" s="2">
        <f t="shared" si="8"/>
        <v>60.385988999035298</v>
      </c>
      <c r="M18" s="2">
        <f t="shared" si="9"/>
        <v>19.497892003235027</v>
      </c>
      <c r="N18" s="2">
        <f t="shared" si="10"/>
        <v>4.3667519356605817</v>
      </c>
      <c r="O18" s="2">
        <f t="shared" si="11"/>
        <v>0.68556827331622361</v>
      </c>
      <c r="P18" s="2">
        <f t="shared" si="12"/>
        <v>7.4697574508431119E-2</v>
      </c>
      <c r="Q18" s="2">
        <f t="shared" si="13"/>
        <v>5.6941972036549052E-3</v>
      </c>
      <c r="R18" s="8">
        <f t="shared" si="5"/>
        <v>213.87480887165628</v>
      </c>
      <c r="S18" s="8">
        <f>testdata[[#This Row],[alma]]+0.025*testdata[[#This Row],[alma]]</f>
        <v>219.2216790934477</v>
      </c>
      <c r="T18" s="8">
        <f>testdata[[#This Row],[alma]]-0.025*testdata[[#This Row],[alma]]</f>
        <v>208.52793864986486</v>
      </c>
      <c r="Z18" s="3">
        <v>42758</v>
      </c>
      <c r="AA18" s="8">
        <v>213.874808871656</v>
      </c>
    </row>
    <row r="19" spans="1:27" x14ac:dyDescent="0.25">
      <c r="A19" s="6">
        <v>14</v>
      </c>
      <c r="B19" s="3">
        <v>42759</v>
      </c>
      <c r="C19" s="2">
        <v>213.89</v>
      </c>
      <c r="D19" s="2">
        <v>215.48</v>
      </c>
      <c r="E19" s="2">
        <v>213.77</v>
      </c>
      <c r="F19" s="2">
        <v>215.03</v>
      </c>
      <c r="G19" s="1">
        <v>101142584</v>
      </c>
      <c r="H19" s="2">
        <f t="shared" si="3"/>
        <v>154.89191533784589</v>
      </c>
      <c r="I19" s="2">
        <f t="shared" si="4"/>
        <v>209.00035834186963</v>
      </c>
      <c r="J19" s="2">
        <f t="shared" si="6"/>
        <v>198.52337319026745</v>
      </c>
      <c r="K19" s="2">
        <f t="shared" si="7"/>
        <v>130.74631383165277</v>
      </c>
      <c r="L19" s="2">
        <f t="shared" si="8"/>
        <v>60.518767547945458</v>
      </c>
      <c r="M19" s="2">
        <f t="shared" si="9"/>
        <v>19.428811783560146</v>
      </c>
      <c r="N19" s="2">
        <f t="shared" si="10"/>
        <v>4.3767496389054816</v>
      </c>
      <c r="O19" s="2">
        <f t="shared" si="11"/>
        <v>0.68387472316540754</v>
      </c>
      <c r="P19" s="2">
        <f t="shared" si="12"/>
        <v>7.4907055904575359E-2</v>
      </c>
      <c r="Q19" s="2">
        <f t="shared" si="13"/>
        <v>5.6941972036549052E-3</v>
      </c>
      <c r="R19" s="8">
        <f t="shared" si="5"/>
        <v>214.08386801289137</v>
      </c>
      <c r="S19" s="8">
        <f>testdata[[#This Row],[alma]]+0.025*testdata[[#This Row],[alma]]</f>
        <v>219.43596471321365</v>
      </c>
      <c r="T19" s="8">
        <f>testdata[[#This Row],[alma]]-0.025*testdata[[#This Row],[alma]]</f>
        <v>208.73177131256909</v>
      </c>
      <c r="Z19" s="3">
        <v>42759</v>
      </c>
      <c r="AA19" s="8">
        <v>214.083868012891</v>
      </c>
    </row>
    <row r="20" spans="1:27" x14ac:dyDescent="0.25">
      <c r="A20" s="6">
        <v>15</v>
      </c>
      <c r="B20" s="3">
        <v>42760</v>
      </c>
      <c r="C20" s="2">
        <v>216.07</v>
      </c>
      <c r="D20" s="2">
        <v>216.89</v>
      </c>
      <c r="E20" s="2">
        <v>215.89</v>
      </c>
      <c r="F20" s="2">
        <v>216.89</v>
      </c>
      <c r="G20" s="1">
        <v>89374928</v>
      </c>
      <c r="H20" s="2">
        <f t="shared" si="3"/>
        <v>156.23172356241173</v>
      </c>
      <c r="I20" s="2">
        <f t="shared" si="4"/>
        <v>210.34048045610888</v>
      </c>
      <c r="J20" s="2">
        <f t="shared" si="6"/>
        <v>198.01364976346827</v>
      </c>
      <c r="K20" s="2">
        <f t="shared" si="7"/>
        <v>131.22413852728454</v>
      </c>
      <c r="L20" s="2">
        <f t="shared" si="8"/>
        <v>60.295586582756044</v>
      </c>
      <c r="M20" s="2">
        <f t="shared" si="9"/>
        <v>19.471532445727508</v>
      </c>
      <c r="N20" s="2">
        <f t="shared" si="10"/>
        <v>4.3612429971378806</v>
      </c>
      <c r="O20" s="2">
        <f t="shared" si="11"/>
        <v>0.68544045821050159</v>
      </c>
      <c r="P20" s="2">
        <f t="shared" si="12"/>
        <v>7.4722014004647952E-2</v>
      </c>
      <c r="Q20" s="2">
        <f t="shared" si="13"/>
        <v>5.7101659735646652E-3</v>
      </c>
      <c r="R20" s="8">
        <f t="shared" si="5"/>
        <v>214.75877450011825</v>
      </c>
      <c r="S20" s="8">
        <f>testdata[[#This Row],[alma]]+0.025*testdata[[#This Row],[alma]]</f>
        <v>220.1277438626212</v>
      </c>
      <c r="T20" s="8">
        <f>testdata[[#This Row],[alma]]-0.025*testdata[[#This Row],[alma]]</f>
        <v>209.3898051376153</v>
      </c>
      <c r="Z20" s="3">
        <v>42760</v>
      </c>
      <c r="AA20" s="8">
        <v>214.75877450011799</v>
      </c>
    </row>
    <row r="21" spans="1:27" x14ac:dyDescent="0.25">
      <c r="A21" s="6">
        <v>16</v>
      </c>
      <c r="B21" s="3">
        <v>42761</v>
      </c>
      <c r="C21" s="2">
        <v>216.73</v>
      </c>
      <c r="D21" s="2">
        <v>217.02</v>
      </c>
      <c r="E21" s="2">
        <v>216.36</v>
      </c>
      <c r="F21" s="2">
        <v>216.66</v>
      </c>
      <c r="G21" s="1">
        <v>63477304</v>
      </c>
      <c r="H21" s="2">
        <f t="shared" si="3"/>
        <v>156.06604835184714</v>
      </c>
      <c r="I21" s="2">
        <f t="shared" si="4"/>
        <v>212.15991631923663</v>
      </c>
      <c r="J21" s="2">
        <f t="shared" si="6"/>
        <v>199.28332448113164</v>
      </c>
      <c r="K21" s="2">
        <f t="shared" si="7"/>
        <v>130.88721085728778</v>
      </c>
      <c r="L21" s="2">
        <f t="shared" si="8"/>
        <v>60.515942472436734</v>
      </c>
      <c r="M21" s="2">
        <f t="shared" si="9"/>
        <v>19.399725375275988</v>
      </c>
      <c r="N21" s="2">
        <f t="shared" si="10"/>
        <v>4.3708326308625818</v>
      </c>
      <c r="O21" s="2">
        <f t="shared" si="11"/>
        <v>0.68301197120178414</v>
      </c>
      <c r="P21" s="2">
        <f t="shared" si="12"/>
        <v>7.4893090478165739E-2</v>
      </c>
      <c r="Q21" s="2">
        <f t="shared" si="13"/>
        <v>5.6960602268110441E-3</v>
      </c>
      <c r="R21" s="8">
        <f t="shared" si="5"/>
        <v>215.51315624405305</v>
      </c>
      <c r="S21" s="8">
        <f>testdata[[#This Row],[alma]]+0.025*testdata[[#This Row],[alma]]</f>
        <v>220.90098515015438</v>
      </c>
      <c r="T21" s="8">
        <f>testdata[[#This Row],[alma]]-0.025*testdata[[#This Row],[alma]]</f>
        <v>210.12532733795172</v>
      </c>
      <c r="Z21" s="3">
        <v>42761</v>
      </c>
      <c r="AA21" s="8">
        <v>215.51315624405299</v>
      </c>
    </row>
    <row r="22" spans="1:27" x14ac:dyDescent="0.25">
      <c r="A22" s="6">
        <v>17</v>
      </c>
      <c r="B22" s="3">
        <v>42762</v>
      </c>
      <c r="C22" s="2">
        <v>216.75</v>
      </c>
      <c r="D22" s="2">
        <v>216.91</v>
      </c>
      <c r="E22" s="2">
        <v>216.12</v>
      </c>
      <c r="F22" s="2">
        <v>216.32</v>
      </c>
      <c r="G22" s="1">
        <v>63202528</v>
      </c>
      <c r="H22" s="2">
        <f t="shared" si="3"/>
        <v>155.82113717101254</v>
      </c>
      <c r="I22" s="2">
        <f t="shared" si="4"/>
        <v>211.93493231465632</v>
      </c>
      <c r="J22" s="2">
        <f t="shared" si="6"/>
        <v>201.00711643357968</v>
      </c>
      <c r="K22" s="2">
        <f t="shared" si="7"/>
        <v>131.72646705346153</v>
      </c>
      <c r="L22" s="2">
        <f t="shared" si="8"/>
        <v>60.360563319456759</v>
      </c>
      <c r="M22" s="2">
        <f t="shared" si="9"/>
        <v>19.470623495468629</v>
      </c>
      <c r="N22" s="2">
        <f t="shared" si="10"/>
        <v>4.3547138848146805</v>
      </c>
      <c r="O22" s="2">
        <f t="shared" si="11"/>
        <v>0.68451379869401741</v>
      </c>
      <c r="P22" s="2">
        <f t="shared" si="12"/>
        <v>7.4627747376383044E-2</v>
      </c>
      <c r="Q22" s="2">
        <f t="shared" si="13"/>
        <v>5.7091013889040134E-3</v>
      </c>
      <c r="R22" s="8">
        <f t="shared" si="5"/>
        <v>216.0616182758759</v>
      </c>
      <c r="S22" s="8">
        <f>testdata[[#This Row],[alma]]+0.025*testdata[[#This Row],[alma]]</f>
        <v>221.4631587327728</v>
      </c>
      <c r="T22" s="8">
        <f>testdata[[#This Row],[alma]]-0.025*testdata[[#This Row],[alma]]</f>
        <v>210.660077818979</v>
      </c>
      <c r="Z22" s="3">
        <v>42762</v>
      </c>
      <c r="AA22" s="8">
        <v>216.06161827587499</v>
      </c>
    </row>
    <row r="23" spans="1:27" x14ac:dyDescent="0.25">
      <c r="A23" s="6">
        <v>18</v>
      </c>
      <c r="B23" s="3">
        <v>42765</v>
      </c>
      <c r="C23" s="2">
        <v>215.57</v>
      </c>
      <c r="D23" s="2">
        <v>215.59</v>
      </c>
      <c r="E23" s="2">
        <v>213.9</v>
      </c>
      <c r="F23" s="2">
        <v>214.98</v>
      </c>
      <c r="G23" s="1">
        <v>84399624</v>
      </c>
      <c r="H23" s="2">
        <f t="shared" si="3"/>
        <v>154.85589898772315</v>
      </c>
      <c r="I23" s="2">
        <f t="shared" si="4"/>
        <v>211.60234726440717</v>
      </c>
      <c r="J23" s="2">
        <f t="shared" si="6"/>
        <v>200.79395936419095</v>
      </c>
      <c r="K23" s="2">
        <f t="shared" si="7"/>
        <v>132.86589517381421</v>
      </c>
      <c r="L23" s="2">
        <f t="shared" si="8"/>
        <v>60.747598664152328</v>
      </c>
      <c r="M23" s="2">
        <f t="shared" si="9"/>
        <v>19.420631231230228</v>
      </c>
      <c r="N23" s="2">
        <f t="shared" si="10"/>
        <v>4.370628596102482</v>
      </c>
      <c r="O23" s="2">
        <f t="shared" si="11"/>
        <v>0.68198945035600844</v>
      </c>
      <c r="P23" s="2">
        <f t="shared" si="12"/>
        <v>7.4791841136696027E-2</v>
      </c>
      <c r="Q23" s="2">
        <f t="shared" si="13"/>
        <v>5.6888742803516525E-3</v>
      </c>
      <c r="R23" s="8">
        <f t="shared" si="5"/>
        <v>216.05584843659338</v>
      </c>
      <c r="S23" s="8">
        <f>testdata[[#This Row],[alma]]+0.025*testdata[[#This Row],[alma]]</f>
        <v>221.45724464750822</v>
      </c>
      <c r="T23" s="8">
        <f>testdata[[#This Row],[alma]]-0.025*testdata[[#This Row],[alma]]</f>
        <v>210.65445222567854</v>
      </c>
      <c r="Z23" s="3">
        <v>42765</v>
      </c>
      <c r="AA23" s="8">
        <v>216.05584843659301</v>
      </c>
    </row>
    <row r="24" spans="1:27" x14ac:dyDescent="0.25">
      <c r="A24" s="6">
        <v>19</v>
      </c>
      <c r="B24" s="3">
        <v>42766</v>
      </c>
      <c r="C24" s="2">
        <v>214.44</v>
      </c>
      <c r="D24" s="2">
        <v>215.03</v>
      </c>
      <c r="E24" s="2">
        <v>213.82</v>
      </c>
      <c r="F24" s="2">
        <v>214.96</v>
      </c>
      <c r="G24" s="1">
        <v>80317680</v>
      </c>
      <c r="H24" s="2">
        <f t="shared" si="3"/>
        <v>154.84149244767406</v>
      </c>
      <c r="I24" s="2">
        <f t="shared" si="4"/>
        <v>210.29157088989578</v>
      </c>
      <c r="J24" s="2">
        <f t="shared" si="6"/>
        <v>200.47885760944237</v>
      </c>
      <c r="K24" s="2">
        <f t="shared" si="7"/>
        <v>132.7249981481792</v>
      </c>
      <c r="L24" s="2">
        <f t="shared" si="8"/>
        <v>61.273062708775505</v>
      </c>
      <c r="M24" s="2">
        <f t="shared" si="9"/>
        <v>19.545157416696789</v>
      </c>
      <c r="N24" s="2">
        <f t="shared" si="10"/>
        <v>4.3594066842969807</v>
      </c>
      <c r="O24" s="2">
        <f t="shared" si="11"/>
        <v>0.6844818449175869</v>
      </c>
      <c r="P24" s="2">
        <f t="shared" si="12"/>
        <v>7.4516023965106121E-2</v>
      </c>
      <c r="Q24" s="2">
        <f t="shared" si="13"/>
        <v>5.7013831501142968E-3</v>
      </c>
      <c r="R24" s="8">
        <f t="shared" si="5"/>
        <v>215.74220266339194</v>
      </c>
      <c r="S24" s="8">
        <f>testdata[[#This Row],[alma]]+0.025*testdata[[#This Row],[alma]]</f>
        <v>221.13575772997675</v>
      </c>
      <c r="T24" s="8">
        <f>testdata[[#This Row],[alma]]-0.025*testdata[[#This Row],[alma]]</f>
        <v>210.34864759680713</v>
      </c>
      <c r="Z24" s="3">
        <v>42766</v>
      </c>
      <c r="AA24" s="8">
        <v>215.742202663391</v>
      </c>
    </row>
    <row r="25" spans="1:27" x14ac:dyDescent="0.25">
      <c r="A25" s="6">
        <v>20</v>
      </c>
      <c r="B25" s="3">
        <v>42767</v>
      </c>
      <c r="C25" s="2">
        <v>215.65</v>
      </c>
      <c r="D25" s="2">
        <v>215.96</v>
      </c>
      <c r="E25" s="2">
        <v>214.4</v>
      </c>
      <c r="F25" s="2">
        <v>215.05</v>
      </c>
      <c r="G25" s="1">
        <v>83743792</v>
      </c>
      <c r="H25" s="2">
        <f t="shared" si="3"/>
        <v>154.90632187789501</v>
      </c>
      <c r="I25" s="2">
        <f t="shared" si="4"/>
        <v>210.27200706341054</v>
      </c>
      <c r="J25" s="2">
        <f t="shared" si="6"/>
        <v>199.23698598778626</v>
      </c>
      <c r="K25" s="2">
        <f t="shared" si="7"/>
        <v>132.51671558854486</v>
      </c>
      <c r="L25" s="2">
        <f t="shared" si="8"/>
        <v>61.208085972074798</v>
      </c>
      <c r="M25" s="2">
        <f t="shared" si="9"/>
        <v>19.714222164848469</v>
      </c>
      <c r="N25" s="2">
        <f t="shared" si="10"/>
        <v>4.3873594464306827</v>
      </c>
      <c r="O25" s="2">
        <f t="shared" si="11"/>
        <v>0.68272438721390971</v>
      </c>
      <c r="P25" s="2">
        <f t="shared" si="12"/>
        <v>7.4788349780093619E-2</v>
      </c>
      <c r="Q25" s="2">
        <f t="shared" si="13"/>
        <v>5.6803576030664479E-3</v>
      </c>
      <c r="R25" s="8">
        <f t="shared" si="5"/>
        <v>215.3916490406813</v>
      </c>
      <c r="S25" s="8">
        <f>testdata[[#This Row],[alma]]+0.025*testdata[[#This Row],[alma]]</f>
        <v>220.77644026669833</v>
      </c>
      <c r="T25" s="8">
        <f>testdata[[#This Row],[alma]]-0.025*testdata[[#This Row],[alma]]</f>
        <v>210.00685781466427</v>
      </c>
      <c r="Z25" s="3">
        <v>42767</v>
      </c>
      <c r="AA25" s="8">
        <v>215.39164904068099</v>
      </c>
    </row>
    <row r="26" spans="1:27" x14ac:dyDescent="0.25">
      <c r="A26" s="6">
        <v>21</v>
      </c>
      <c r="B26" s="3">
        <v>42768</v>
      </c>
      <c r="C26" s="2">
        <v>214.65</v>
      </c>
      <c r="D26" s="2">
        <v>215.5</v>
      </c>
      <c r="E26" s="2">
        <v>214.29</v>
      </c>
      <c r="F26" s="2">
        <v>215.19</v>
      </c>
      <c r="G26" s="1">
        <v>73730552</v>
      </c>
      <c r="H26" s="2">
        <f t="shared" si="3"/>
        <v>155.00716765823864</v>
      </c>
      <c r="I26" s="2">
        <f t="shared" si="4"/>
        <v>210.36004428259415</v>
      </c>
      <c r="J26" s="2">
        <f t="shared" si="6"/>
        <v>199.2184505904481</v>
      </c>
      <c r="K26" s="2">
        <f t="shared" si="7"/>
        <v>131.69583726528001</v>
      </c>
      <c r="L26" s="2">
        <f t="shared" si="8"/>
        <v>61.112033404778082</v>
      </c>
      <c r="M26" s="2">
        <f t="shared" si="9"/>
        <v>19.693316308894229</v>
      </c>
      <c r="N26" s="2">
        <f t="shared" si="10"/>
        <v>4.4253099118092862</v>
      </c>
      <c r="O26" s="2">
        <f t="shared" si="11"/>
        <v>0.68710205458488727</v>
      </c>
      <c r="P26" s="2">
        <f t="shared" si="12"/>
        <v>7.4596325166961408E-2</v>
      </c>
      <c r="Q26" s="2">
        <f t="shared" si="13"/>
        <v>5.7011170039491348E-3</v>
      </c>
      <c r="R26" s="8">
        <f t="shared" si="5"/>
        <v>215.19212217059817</v>
      </c>
      <c r="S26" s="8">
        <f>testdata[[#This Row],[alma]]+0.025*testdata[[#This Row],[alma]]</f>
        <v>220.57192522486312</v>
      </c>
      <c r="T26" s="8">
        <f>testdata[[#This Row],[alma]]-0.025*testdata[[#This Row],[alma]]</f>
        <v>209.81231911633321</v>
      </c>
      <c r="Z26" s="3">
        <v>42768</v>
      </c>
      <c r="AA26" s="8">
        <v>215.192122170598</v>
      </c>
    </row>
    <row r="27" spans="1:27" x14ac:dyDescent="0.25">
      <c r="A27" s="6">
        <v>22</v>
      </c>
      <c r="B27" s="3">
        <v>42769</v>
      </c>
      <c r="C27" s="2">
        <v>216.18</v>
      </c>
      <c r="D27" s="2">
        <v>216.87</v>
      </c>
      <c r="E27" s="2">
        <v>215.84</v>
      </c>
      <c r="F27" s="2">
        <v>216.67</v>
      </c>
      <c r="G27" s="1">
        <v>85273832</v>
      </c>
      <c r="H27" s="2">
        <f t="shared" si="3"/>
        <v>156.07325162187169</v>
      </c>
      <c r="I27" s="2">
        <f t="shared" si="4"/>
        <v>210.49699106799085</v>
      </c>
      <c r="J27" s="2">
        <f t="shared" si="6"/>
        <v>199.3018598784698</v>
      </c>
      <c r="K27" s="2">
        <f t="shared" si="7"/>
        <v>131.68358535000741</v>
      </c>
      <c r="L27" s="2">
        <f t="shared" si="8"/>
        <v>60.733473286608692</v>
      </c>
      <c r="M27" s="2">
        <f t="shared" si="9"/>
        <v>19.66241200009231</v>
      </c>
      <c r="N27" s="2">
        <f t="shared" si="10"/>
        <v>4.420617112326986</v>
      </c>
      <c r="O27" s="2">
        <f t="shared" si="11"/>
        <v>0.69304545700095888</v>
      </c>
      <c r="P27" s="2">
        <f t="shared" si="12"/>
        <v>7.5074641021490737E-2</v>
      </c>
      <c r="Q27" s="2">
        <f t="shared" si="13"/>
        <v>5.6864789648651886E-3</v>
      </c>
      <c r="R27" s="8">
        <f t="shared" si="5"/>
        <v>215.43046487630167</v>
      </c>
      <c r="S27" s="8">
        <f>testdata[[#This Row],[alma]]+0.025*testdata[[#This Row],[alma]]</f>
        <v>220.8162264982092</v>
      </c>
      <c r="T27" s="8">
        <f>testdata[[#This Row],[alma]]-0.025*testdata[[#This Row],[alma]]</f>
        <v>210.04470325439414</v>
      </c>
      <c r="Z27" s="3">
        <v>42769</v>
      </c>
      <c r="AA27" s="8">
        <v>215.43046487630099</v>
      </c>
    </row>
    <row r="28" spans="1:27" x14ac:dyDescent="0.25">
      <c r="A28" s="6">
        <v>23</v>
      </c>
      <c r="B28" s="3">
        <v>42772</v>
      </c>
      <c r="C28" s="2">
        <v>216.23</v>
      </c>
      <c r="D28" s="2">
        <v>216.66</v>
      </c>
      <c r="E28" s="2">
        <v>215.92</v>
      </c>
      <c r="F28" s="2">
        <v>216.28</v>
      </c>
      <c r="G28" s="1">
        <v>61169192</v>
      </c>
      <c r="H28" s="2">
        <f t="shared" si="3"/>
        <v>155.79232409091435</v>
      </c>
      <c r="I28" s="2">
        <f t="shared" si="4"/>
        <v>211.94471422789894</v>
      </c>
      <c r="J28" s="2">
        <f t="shared" si="6"/>
        <v>199.43160765983683</v>
      </c>
      <c r="K28" s="2">
        <f t="shared" si="7"/>
        <v>131.73871896873416</v>
      </c>
      <c r="L28" s="2">
        <f t="shared" si="8"/>
        <v>60.727823135591244</v>
      </c>
      <c r="M28" s="2">
        <f t="shared" si="9"/>
        <v>19.540612665402389</v>
      </c>
      <c r="N28" s="2">
        <f t="shared" si="10"/>
        <v>4.4136799304835854</v>
      </c>
      <c r="O28" s="2">
        <f t="shared" si="11"/>
        <v>0.69231052014305761</v>
      </c>
      <c r="P28" s="2">
        <f t="shared" si="12"/>
        <v>7.5724033349537853E-2</v>
      </c>
      <c r="Q28" s="2">
        <f t="shared" si="13"/>
        <v>5.7229409894924716E-3</v>
      </c>
      <c r="R28" s="8">
        <f t="shared" si="5"/>
        <v>215.76530774805099</v>
      </c>
      <c r="S28" s="8">
        <f>testdata[[#This Row],[alma]]+0.025*testdata[[#This Row],[alma]]</f>
        <v>221.15944044175225</v>
      </c>
      <c r="T28" s="8">
        <f>testdata[[#This Row],[alma]]-0.025*testdata[[#This Row],[alma]]</f>
        <v>210.37117505434972</v>
      </c>
      <c r="Z28" s="3">
        <v>42772</v>
      </c>
      <c r="AA28" s="8">
        <v>215.76530774804999</v>
      </c>
    </row>
    <row r="29" spans="1:27" x14ac:dyDescent="0.25">
      <c r="A29" s="6">
        <v>24</v>
      </c>
      <c r="B29" s="3">
        <v>42773</v>
      </c>
      <c r="C29" s="2">
        <v>216.71</v>
      </c>
      <c r="D29" s="2">
        <v>216.97</v>
      </c>
      <c r="E29" s="2">
        <v>216.09</v>
      </c>
      <c r="F29" s="2">
        <v>216.29</v>
      </c>
      <c r="G29" s="1">
        <v>61318484</v>
      </c>
      <c r="H29" s="2">
        <f t="shared" si="3"/>
        <v>155.7995273609389</v>
      </c>
      <c r="I29" s="2">
        <f t="shared" si="4"/>
        <v>211.56321961143669</v>
      </c>
      <c r="J29" s="2">
        <f t="shared" si="6"/>
        <v>200.80322706286</v>
      </c>
      <c r="K29" s="2">
        <f t="shared" si="7"/>
        <v>131.82448237564242</v>
      </c>
      <c r="L29" s="2">
        <f t="shared" si="8"/>
        <v>60.753248815169783</v>
      </c>
      <c r="M29" s="2">
        <f t="shared" si="9"/>
        <v>19.538794764884628</v>
      </c>
      <c r="N29" s="2">
        <f t="shared" si="10"/>
        <v>4.3863392726301829</v>
      </c>
      <c r="O29" s="2">
        <f t="shared" si="11"/>
        <v>0.69122409174442079</v>
      </c>
      <c r="P29" s="2">
        <f t="shared" si="12"/>
        <v>7.5643732147682566E-2</v>
      </c>
      <c r="Q29" s="2">
        <f t="shared" si="13"/>
        <v>5.7724441762127248E-3</v>
      </c>
      <c r="R29" s="10">
        <f t="shared" si="5"/>
        <v>216.06191404877376</v>
      </c>
      <c r="S29" s="10">
        <f>testdata[[#This Row],[alma]]+0.025*testdata[[#This Row],[alma]]</f>
        <v>221.46346189999309</v>
      </c>
      <c r="T29" s="10">
        <f>testdata[[#This Row],[alma]]-0.025*testdata[[#This Row],[alma]]</f>
        <v>210.66036619755442</v>
      </c>
      <c r="Z29" s="3">
        <v>42773</v>
      </c>
      <c r="AA29" s="10">
        <v>216.06191404877299</v>
      </c>
    </row>
    <row r="30" spans="1:27" x14ac:dyDescent="0.25">
      <c r="A30" s="6">
        <v>25</v>
      </c>
      <c r="B30" s="3">
        <v>42774</v>
      </c>
      <c r="C30" s="2">
        <v>215.98</v>
      </c>
      <c r="D30" s="2">
        <v>216.72</v>
      </c>
      <c r="E30" s="2">
        <v>215.7</v>
      </c>
      <c r="F30" s="2">
        <v>216.58</v>
      </c>
      <c r="G30" s="1">
        <v>54581376</v>
      </c>
      <c r="H30" s="2">
        <f t="shared" si="3"/>
        <v>156.00842219165077</v>
      </c>
      <c r="I30" s="2">
        <f t="shared" si="4"/>
        <v>211.57300152467931</v>
      </c>
      <c r="J30" s="2">
        <f t="shared" si="6"/>
        <v>200.44178681476606</v>
      </c>
      <c r="K30" s="2">
        <f t="shared" si="7"/>
        <v>132.7311241058155</v>
      </c>
      <c r="L30" s="2">
        <f t="shared" si="8"/>
        <v>60.792799872291958</v>
      </c>
      <c r="M30" s="2">
        <f t="shared" si="9"/>
        <v>19.54697531721455</v>
      </c>
      <c r="N30" s="2">
        <f t="shared" si="10"/>
        <v>4.3859312031099833</v>
      </c>
      <c r="O30" s="2">
        <f t="shared" si="11"/>
        <v>0.68694228570273475</v>
      </c>
      <c r="P30" s="2">
        <f t="shared" si="12"/>
        <v>7.5525026023200839E-2</v>
      </c>
      <c r="Q30" s="2">
        <f t="shared" si="13"/>
        <v>5.7663228144139841E-3</v>
      </c>
      <c r="R30" s="8">
        <f t="shared" si="5"/>
        <v>216.28384999830328</v>
      </c>
      <c r="S30" s="8">
        <f>testdata[[#This Row],[alma]]+0.025*testdata[[#This Row],[alma]]</f>
        <v>221.69094624826087</v>
      </c>
      <c r="T30" s="8">
        <f>testdata[[#This Row],[alma]]-0.025*testdata[[#This Row],[alma]]</f>
        <v>210.87675374834569</v>
      </c>
      <c r="Z30" s="3">
        <v>42774</v>
      </c>
      <c r="AA30" s="8">
        <v>216.283849998303</v>
      </c>
    </row>
    <row r="31" spans="1:27" x14ac:dyDescent="0.25">
      <c r="A31" s="6">
        <v>26</v>
      </c>
      <c r="B31" s="3">
        <v>42775</v>
      </c>
      <c r="C31" s="2">
        <v>216.88</v>
      </c>
      <c r="D31" s="2">
        <v>218.19</v>
      </c>
      <c r="E31" s="2">
        <v>216.84</v>
      </c>
      <c r="F31" s="2">
        <v>217.86</v>
      </c>
      <c r="G31" s="1">
        <v>69811760</v>
      </c>
      <c r="H31" s="2">
        <f t="shared" si="3"/>
        <v>156.93044075479287</v>
      </c>
      <c r="I31" s="2">
        <f t="shared" si="4"/>
        <v>211.85667700871537</v>
      </c>
      <c r="J31" s="2">
        <f t="shared" si="6"/>
        <v>200.45105451343514</v>
      </c>
      <c r="K31" s="2">
        <f t="shared" si="7"/>
        <v>132.49221175799963</v>
      </c>
      <c r="L31" s="2">
        <f t="shared" si="8"/>
        <v>61.210911047583522</v>
      </c>
      <c r="M31" s="2">
        <f t="shared" si="9"/>
        <v>19.559700620838868</v>
      </c>
      <c r="N31" s="2">
        <f t="shared" si="10"/>
        <v>4.3877675159508831</v>
      </c>
      <c r="O31" s="2">
        <f t="shared" si="11"/>
        <v>0.68687837814987385</v>
      </c>
      <c r="P31" s="2">
        <f t="shared" si="12"/>
        <v>7.5057184238478722E-2</v>
      </c>
      <c r="Q31" s="2">
        <f t="shared" si="13"/>
        <v>5.7572738447984537E-3</v>
      </c>
      <c r="R31" s="8">
        <f t="shared" si="5"/>
        <v>216.67121732572357</v>
      </c>
      <c r="S31" s="8">
        <f>testdata[[#This Row],[alma]]+0.025*testdata[[#This Row],[alma]]</f>
        <v>222.08799775886666</v>
      </c>
      <c r="T31" s="8">
        <f>testdata[[#This Row],[alma]]-0.025*testdata[[#This Row],[alma]]</f>
        <v>211.25443689258049</v>
      </c>
      <c r="Z31" s="3">
        <v>42775</v>
      </c>
      <c r="AA31" s="8">
        <v>216.67121732572301</v>
      </c>
    </row>
    <row r="32" spans="1:27" x14ac:dyDescent="0.25">
      <c r="A32" s="6">
        <v>27</v>
      </c>
      <c r="B32" s="3">
        <v>42776</v>
      </c>
      <c r="C32" s="2">
        <v>218.24</v>
      </c>
      <c r="D32" s="2">
        <v>218.97</v>
      </c>
      <c r="E32" s="2">
        <v>217.88</v>
      </c>
      <c r="F32" s="2">
        <v>218.72</v>
      </c>
      <c r="G32" s="1">
        <v>69875952</v>
      </c>
      <c r="H32" s="2">
        <f t="shared" si="3"/>
        <v>157.54992197690393</v>
      </c>
      <c r="I32" s="2">
        <f t="shared" si="4"/>
        <v>213.10876190377104</v>
      </c>
      <c r="J32" s="2">
        <f t="shared" si="6"/>
        <v>200.71981777483836</v>
      </c>
      <c r="K32" s="2">
        <f t="shared" si="7"/>
        <v>132.49833771563593</v>
      </c>
      <c r="L32" s="2">
        <f t="shared" si="8"/>
        <v>61.100733102743177</v>
      </c>
      <c r="M32" s="2">
        <f t="shared" si="9"/>
        <v>19.694225259153107</v>
      </c>
      <c r="N32" s="2">
        <f t="shared" si="10"/>
        <v>4.3906240025922836</v>
      </c>
      <c r="O32" s="2">
        <f t="shared" si="11"/>
        <v>0.68716596213774828</v>
      </c>
      <c r="P32" s="2">
        <f t="shared" si="12"/>
        <v>7.5050201525273919E-2</v>
      </c>
      <c r="Q32" s="2">
        <f t="shared" si="13"/>
        <v>5.7216102586666586E-3</v>
      </c>
      <c r="R32" s="8">
        <f t="shared" si="5"/>
        <v>217.26922208288354</v>
      </c>
      <c r="S32" s="8">
        <f>testdata[[#This Row],[alma]]+0.025*testdata[[#This Row],[alma]]</f>
        <v>222.70095263495563</v>
      </c>
      <c r="T32" s="8">
        <f>testdata[[#This Row],[alma]]-0.025*testdata[[#This Row],[alma]]</f>
        <v>211.83749153081146</v>
      </c>
      <c r="Z32" s="3">
        <v>42776</v>
      </c>
      <c r="AA32" s="8">
        <v>217.269222082883</v>
      </c>
    </row>
    <row r="33" spans="1:27" x14ac:dyDescent="0.25">
      <c r="A33" s="6">
        <v>28</v>
      </c>
      <c r="B33" s="3">
        <v>42779</v>
      </c>
      <c r="C33" s="2">
        <v>219.26</v>
      </c>
      <c r="D33" s="2">
        <v>220.19</v>
      </c>
      <c r="E33" s="2">
        <v>219.23</v>
      </c>
      <c r="F33" s="2">
        <v>219.91</v>
      </c>
      <c r="G33" s="1">
        <v>58408632</v>
      </c>
      <c r="H33" s="2">
        <f t="shared" si="3"/>
        <v>158.40711110982511</v>
      </c>
      <c r="I33" s="2">
        <f t="shared" si="4"/>
        <v>213.95000644263655</v>
      </c>
      <c r="J33" s="2">
        <f t="shared" si="6"/>
        <v>201.90608320448001</v>
      </c>
      <c r="K33" s="2">
        <f t="shared" si="7"/>
        <v>132.67599048708877</v>
      </c>
      <c r="L33" s="2">
        <f t="shared" si="8"/>
        <v>61.103558178251902</v>
      </c>
      <c r="M33" s="2">
        <f t="shared" si="9"/>
        <v>19.658776199056788</v>
      </c>
      <c r="N33" s="2">
        <f t="shared" si="10"/>
        <v>4.4208211470870857</v>
      </c>
      <c r="O33" s="2">
        <f t="shared" si="11"/>
        <v>0.68761331500777512</v>
      </c>
      <c r="P33" s="2">
        <f t="shared" si="12"/>
        <v>7.5081623734695555E-2</v>
      </c>
      <c r="Q33" s="2">
        <f t="shared" si="13"/>
        <v>5.7210779663363336E-3</v>
      </c>
      <c r="R33" s="8">
        <f t="shared" si="5"/>
        <v>218.11108822659196</v>
      </c>
      <c r="S33" s="8">
        <f>testdata[[#This Row],[alma]]+0.025*testdata[[#This Row],[alma]]</f>
        <v>223.56386543225676</v>
      </c>
      <c r="T33" s="8">
        <f>testdata[[#This Row],[alma]]-0.025*testdata[[#This Row],[alma]]</f>
        <v>212.65831102092716</v>
      </c>
      <c r="Z33" s="3">
        <v>42779</v>
      </c>
      <c r="AA33" s="8">
        <v>218.11108822659199</v>
      </c>
    </row>
    <row r="34" spans="1:27" x14ac:dyDescent="0.25">
      <c r="A34" s="6">
        <v>29</v>
      </c>
      <c r="B34" s="3">
        <v>42780</v>
      </c>
      <c r="C34" s="2">
        <v>219.71</v>
      </c>
      <c r="D34" s="2">
        <v>220.8</v>
      </c>
      <c r="E34" s="2">
        <v>219.33</v>
      </c>
      <c r="F34" s="2">
        <v>220.79</v>
      </c>
      <c r="G34" s="1">
        <v>75266840</v>
      </c>
      <c r="H34" s="2">
        <f t="shared" si="3"/>
        <v>159.04099887198527</v>
      </c>
      <c r="I34" s="2">
        <f t="shared" si="4"/>
        <v>215.11405411850859</v>
      </c>
      <c r="J34" s="2">
        <f t="shared" si="6"/>
        <v>202.70310529002052</v>
      </c>
      <c r="K34" s="2">
        <f t="shared" si="7"/>
        <v>133.46011306453579</v>
      </c>
      <c r="L34" s="2">
        <f t="shared" si="8"/>
        <v>61.185485368004983</v>
      </c>
      <c r="M34" s="2">
        <f t="shared" si="9"/>
        <v>19.659685149315667</v>
      </c>
      <c r="N34" s="2">
        <f t="shared" si="10"/>
        <v>4.4128637914431854</v>
      </c>
      <c r="O34" s="2">
        <f t="shared" si="11"/>
        <v>0.69234247391948811</v>
      </c>
      <c r="P34" s="2">
        <f t="shared" si="12"/>
        <v>7.5130502727129206E-2</v>
      </c>
      <c r="Q34" s="2">
        <f t="shared" si="13"/>
        <v>5.7234732818227975E-3</v>
      </c>
      <c r="R34" s="8">
        <f t="shared" si="5"/>
        <v>219.06253000404905</v>
      </c>
      <c r="S34" s="8">
        <f>testdata[[#This Row],[alma]]+0.025*testdata[[#This Row],[alma]]</f>
        <v>224.53909325415029</v>
      </c>
      <c r="T34" s="8">
        <f>testdata[[#This Row],[alma]]-0.025*testdata[[#This Row],[alma]]</f>
        <v>213.58596675394782</v>
      </c>
      <c r="Z34" s="3">
        <v>42780</v>
      </c>
      <c r="AA34" s="8">
        <v>219.06253000404899</v>
      </c>
    </row>
    <row r="35" spans="1:27" x14ac:dyDescent="0.25">
      <c r="A35" s="6">
        <v>30</v>
      </c>
      <c r="B35" s="3">
        <v>42781</v>
      </c>
      <c r="C35" s="2">
        <v>220.55</v>
      </c>
      <c r="D35" s="2">
        <v>222.15</v>
      </c>
      <c r="E35" s="2">
        <v>220.5</v>
      </c>
      <c r="F35" s="2">
        <v>221.94</v>
      </c>
      <c r="G35" s="1">
        <v>91860344</v>
      </c>
      <c r="H35" s="2">
        <f t="shared" si="3"/>
        <v>159.86937492480826</v>
      </c>
      <c r="I35" s="2">
        <f t="shared" si="4"/>
        <v>215.97486248385937</v>
      </c>
      <c r="J35" s="2">
        <f t="shared" si="6"/>
        <v>203.8059614316405</v>
      </c>
      <c r="K35" s="2">
        <f t="shared" si="7"/>
        <v>133.98694542125799</v>
      </c>
      <c r="L35" s="2">
        <f t="shared" si="8"/>
        <v>61.547095033122019</v>
      </c>
      <c r="M35" s="2">
        <f t="shared" si="9"/>
        <v>19.686044706823189</v>
      </c>
      <c r="N35" s="2">
        <f t="shared" si="10"/>
        <v>4.4130678262032852</v>
      </c>
      <c r="O35" s="2">
        <f t="shared" si="11"/>
        <v>0.69109627663869888</v>
      </c>
      <c r="P35" s="2">
        <f t="shared" si="12"/>
        <v>7.5647223504284974E-2</v>
      </c>
      <c r="Q35" s="2">
        <f t="shared" si="13"/>
        <v>5.7271993281350743E-3</v>
      </c>
      <c r="R35" s="8">
        <f t="shared" si="5"/>
        <v>220.08207723402825</v>
      </c>
      <c r="S35" s="8">
        <f>testdata[[#This Row],[alma]]+0.025*testdata[[#This Row],[alma]]</f>
        <v>225.58412916487896</v>
      </c>
      <c r="T35" s="8">
        <f>testdata[[#This Row],[alma]]-0.025*testdata[[#This Row],[alma]]</f>
        <v>214.58002530317754</v>
      </c>
      <c r="Z35" s="3">
        <v>42781</v>
      </c>
      <c r="AA35" s="8">
        <v>220.08207723402799</v>
      </c>
    </row>
    <row r="36" spans="1:27" x14ac:dyDescent="0.25">
      <c r="A36" s="6">
        <v>31</v>
      </c>
      <c r="B36" s="3">
        <v>42782</v>
      </c>
      <c r="C36" s="2">
        <v>221.98</v>
      </c>
      <c r="D36" s="2">
        <v>222.16</v>
      </c>
      <c r="E36" s="2">
        <v>220.93</v>
      </c>
      <c r="F36" s="2">
        <v>221.75</v>
      </c>
      <c r="G36" s="1">
        <v>89676304</v>
      </c>
      <c r="H36" s="2">
        <f t="shared" si="3"/>
        <v>159.73251279434186</v>
      </c>
      <c r="I36" s="2">
        <f t="shared" si="4"/>
        <v>217.09978250676096</v>
      </c>
      <c r="J36" s="2">
        <f t="shared" si="6"/>
        <v>204.62151891451913</v>
      </c>
      <c r="K36" s="2">
        <f t="shared" si="7"/>
        <v>134.71593437997825</v>
      </c>
      <c r="L36" s="2">
        <f t="shared" si="8"/>
        <v>61.790051526872517</v>
      </c>
      <c r="M36" s="2">
        <f t="shared" si="9"/>
        <v>19.802390339959832</v>
      </c>
      <c r="N36" s="2">
        <f t="shared" si="10"/>
        <v>4.4189848342461859</v>
      </c>
      <c r="O36" s="2">
        <f t="shared" si="11"/>
        <v>0.69112823041512939</v>
      </c>
      <c r="P36" s="2">
        <f t="shared" si="12"/>
        <v>7.5511060596791219E-2</v>
      </c>
      <c r="Q36" s="2">
        <f t="shared" si="13"/>
        <v>5.7665889605791462E-3</v>
      </c>
      <c r="R36" s="8">
        <f t="shared" si="5"/>
        <v>220.87920254071341</v>
      </c>
      <c r="S36" s="8">
        <f>testdata[[#This Row],[alma]]+0.025*testdata[[#This Row],[alma]]</f>
        <v>226.40118260423125</v>
      </c>
      <c r="T36" s="8">
        <f>testdata[[#This Row],[alma]]-0.025*testdata[[#This Row],[alma]]</f>
        <v>215.35722247719556</v>
      </c>
      <c r="Z36" s="3">
        <v>42782</v>
      </c>
      <c r="AA36" s="8">
        <v>220.87920254071301</v>
      </c>
    </row>
    <row r="37" spans="1:27" x14ac:dyDescent="0.25">
      <c r="A37" s="6">
        <v>32</v>
      </c>
      <c r="B37" s="3">
        <v>42783</v>
      </c>
      <c r="C37" s="2">
        <v>221.03</v>
      </c>
      <c r="D37" s="2">
        <v>222.1</v>
      </c>
      <c r="E37" s="2">
        <v>221.01</v>
      </c>
      <c r="F37" s="2">
        <v>222.1</v>
      </c>
      <c r="G37" s="1">
        <v>81718352</v>
      </c>
      <c r="H37" s="2">
        <f t="shared" si="3"/>
        <v>159.98462724520101</v>
      </c>
      <c r="I37" s="2">
        <f t="shared" si="4"/>
        <v>216.91392615515113</v>
      </c>
      <c r="J37" s="2">
        <f t="shared" si="6"/>
        <v>205.68730426146283</v>
      </c>
      <c r="K37" s="2">
        <f t="shared" si="7"/>
        <v>135.25501865197307</v>
      </c>
      <c r="L37" s="2">
        <f t="shared" si="8"/>
        <v>62.126235512411007</v>
      </c>
      <c r="M37" s="2">
        <f t="shared" si="9"/>
        <v>19.880560062223513</v>
      </c>
      <c r="N37" s="2">
        <f t="shared" si="10"/>
        <v>4.445101283538988</v>
      </c>
      <c r="O37" s="2">
        <f t="shared" si="11"/>
        <v>0.69205488993161368</v>
      </c>
      <c r="P37" s="2">
        <f t="shared" si="12"/>
        <v>7.5514551953393627E-2</v>
      </c>
      <c r="Q37" s="2">
        <f t="shared" si="13"/>
        <v>5.7562092601378028E-3</v>
      </c>
      <c r="R37" s="8">
        <f t="shared" si="5"/>
        <v>221.46032108111328</v>
      </c>
      <c r="S37" s="8">
        <f>testdata[[#This Row],[alma]]+0.025*testdata[[#This Row],[alma]]</f>
        <v>226.9968291081411</v>
      </c>
      <c r="T37" s="8">
        <f>testdata[[#This Row],[alma]]-0.025*testdata[[#This Row],[alma]]</f>
        <v>215.92381305408546</v>
      </c>
      <c r="Z37" s="3">
        <v>42783</v>
      </c>
      <c r="AA37" s="8">
        <v>221.46032108111299</v>
      </c>
    </row>
    <row r="38" spans="1:27" x14ac:dyDescent="0.25">
      <c r="A38" s="6">
        <v>33</v>
      </c>
      <c r="B38" s="3">
        <v>42787</v>
      </c>
      <c r="C38" s="2">
        <v>222.51</v>
      </c>
      <c r="D38" s="2">
        <v>223.62</v>
      </c>
      <c r="E38" s="2">
        <v>222.5</v>
      </c>
      <c r="F38" s="2">
        <v>223.43</v>
      </c>
      <c r="G38" s="1">
        <v>94146880</v>
      </c>
      <c r="H38" s="2">
        <f t="shared" si="3"/>
        <v>160.94266215846585</v>
      </c>
      <c r="I38" s="2">
        <f t="shared" si="4"/>
        <v>217.2562931186429</v>
      </c>
      <c r="J38" s="2">
        <f t="shared" si="6"/>
        <v>205.51121798675041</v>
      </c>
      <c r="K38" s="2">
        <f t="shared" si="7"/>
        <v>135.95950378014814</v>
      </c>
      <c r="L38" s="2">
        <f t="shared" si="8"/>
        <v>62.374842157178961</v>
      </c>
      <c r="M38" s="2">
        <f t="shared" si="9"/>
        <v>19.98872514303023</v>
      </c>
      <c r="N38" s="2">
        <f t="shared" si="10"/>
        <v>4.4626482729075896</v>
      </c>
      <c r="O38" s="2">
        <f t="shared" si="11"/>
        <v>0.69614497331471681</v>
      </c>
      <c r="P38" s="2">
        <f t="shared" si="12"/>
        <v>7.5615801294863338E-2</v>
      </c>
      <c r="Q38" s="2">
        <f t="shared" si="13"/>
        <v>5.7564754063029657E-3</v>
      </c>
      <c r="R38" s="8">
        <f t="shared" si="5"/>
        <v>222.06751571178043</v>
      </c>
      <c r="S38" s="8">
        <f>testdata[[#This Row],[alma]]+0.025*testdata[[#This Row],[alma]]</f>
        <v>227.61920360457495</v>
      </c>
      <c r="T38" s="8">
        <f>testdata[[#This Row],[alma]]-0.025*testdata[[#This Row],[alma]]</f>
        <v>216.51582781898591</v>
      </c>
      <c r="Z38" s="3">
        <v>42787</v>
      </c>
      <c r="AA38" s="8">
        <v>222.06751571178</v>
      </c>
    </row>
    <row r="39" spans="1:27" x14ac:dyDescent="0.25">
      <c r="A39" s="6">
        <v>34</v>
      </c>
      <c r="B39" s="3">
        <v>42788</v>
      </c>
      <c r="C39" s="2">
        <v>222.98</v>
      </c>
      <c r="D39" s="2">
        <v>223.47</v>
      </c>
      <c r="E39" s="2">
        <v>222.8</v>
      </c>
      <c r="F39" s="2">
        <v>223.23</v>
      </c>
      <c r="G39" s="1">
        <v>65747160</v>
      </c>
      <c r="H39" s="2">
        <f t="shared" si="3"/>
        <v>160.79859675797488</v>
      </c>
      <c r="I39" s="2">
        <f t="shared" si="4"/>
        <v>218.5572875799117</v>
      </c>
      <c r="J39" s="2">
        <f t="shared" si="6"/>
        <v>205.83558744016804</v>
      </c>
      <c r="K39" s="2">
        <f t="shared" si="7"/>
        <v>135.84311058505833</v>
      </c>
      <c r="L39" s="2">
        <f t="shared" si="8"/>
        <v>62.699725840682547</v>
      </c>
      <c r="M39" s="2">
        <f t="shared" si="9"/>
        <v>20.068712765811672</v>
      </c>
      <c r="N39" s="2">
        <f t="shared" si="10"/>
        <v>4.4869284093594919</v>
      </c>
      <c r="O39" s="2">
        <f t="shared" si="11"/>
        <v>0.69889299808773908</v>
      </c>
      <c r="P39" s="2">
        <f t="shared" si="12"/>
        <v>7.6062694939971046E-2</v>
      </c>
      <c r="Q39" s="2">
        <f t="shared" si="13"/>
        <v>5.7641936450926832E-3</v>
      </c>
      <c r="R39" s="8">
        <f t="shared" si="5"/>
        <v>222.56191194090945</v>
      </c>
      <c r="S39" s="8">
        <f>testdata[[#This Row],[alma]]+0.025*testdata[[#This Row],[alma]]</f>
        <v>228.12595973943218</v>
      </c>
      <c r="T39" s="8">
        <f>testdata[[#This Row],[alma]]-0.025*testdata[[#This Row],[alma]]</f>
        <v>216.99786414238673</v>
      </c>
      <c r="Z39" s="3">
        <v>42788</v>
      </c>
      <c r="AA39" s="8">
        <v>222.561911940909</v>
      </c>
    </row>
    <row r="40" spans="1:27" x14ac:dyDescent="0.25">
      <c r="A40" s="6">
        <v>35</v>
      </c>
      <c r="B40" s="3">
        <v>42789</v>
      </c>
      <c r="C40" s="2">
        <v>223.79</v>
      </c>
      <c r="D40" s="2">
        <v>223.81</v>
      </c>
      <c r="E40" s="2">
        <v>222.55</v>
      </c>
      <c r="F40" s="2">
        <v>223.38</v>
      </c>
      <c r="G40" s="1">
        <v>78978816</v>
      </c>
      <c r="H40" s="2">
        <f t="shared" si="3"/>
        <v>160.90664580834309</v>
      </c>
      <c r="I40" s="2">
        <f t="shared" si="4"/>
        <v>218.36164931505922</v>
      </c>
      <c r="J40" s="2">
        <f t="shared" si="6"/>
        <v>207.06819136315511</v>
      </c>
      <c r="K40" s="2">
        <f t="shared" si="7"/>
        <v>136.057519102329</v>
      </c>
      <c r="L40" s="2">
        <f t="shared" si="8"/>
        <v>62.646049406016736</v>
      </c>
      <c r="M40" s="2">
        <f t="shared" si="9"/>
        <v>20.173242045582874</v>
      </c>
      <c r="N40" s="2">
        <f t="shared" si="10"/>
        <v>4.504883468248293</v>
      </c>
      <c r="O40" s="2">
        <f t="shared" si="11"/>
        <v>0.70269549748296778</v>
      </c>
      <c r="P40" s="2">
        <f t="shared" si="12"/>
        <v>7.6362951607777771E-2</v>
      </c>
      <c r="Q40" s="2">
        <f t="shared" si="13"/>
        <v>5.7982603542335023E-3</v>
      </c>
      <c r="R40" s="8">
        <f t="shared" si="5"/>
        <v>222.955932589822</v>
      </c>
      <c r="S40" s="8">
        <f>testdata[[#This Row],[alma]]+0.025*testdata[[#This Row],[alma]]</f>
        <v>228.52983090456755</v>
      </c>
      <c r="T40" s="8">
        <f>testdata[[#This Row],[alma]]-0.025*testdata[[#This Row],[alma]]</f>
        <v>217.38203427507645</v>
      </c>
      <c r="Z40" s="3">
        <v>42789</v>
      </c>
      <c r="AA40" s="8">
        <v>222.955932589821</v>
      </c>
    </row>
    <row r="41" spans="1:27" x14ac:dyDescent="0.25">
      <c r="A41" s="6">
        <v>36</v>
      </c>
      <c r="B41" s="3">
        <v>42790</v>
      </c>
      <c r="C41" s="2">
        <v>222.45</v>
      </c>
      <c r="D41" s="2">
        <v>223.71</v>
      </c>
      <c r="E41" s="2">
        <v>222.41</v>
      </c>
      <c r="F41" s="2">
        <v>223.66</v>
      </c>
      <c r="G41" s="1">
        <v>87198608</v>
      </c>
      <c r="H41" s="2">
        <f t="shared" si="3"/>
        <v>161.10833736903044</v>
      </c>
      <c r="I41" s="2">
        <f t="shared" si="4"/>
        <v>218.50837801369858</v>
      </c>
      <c r="J41" s="2">
        <f t="shared" si="6"/>
        <v>206.88283738977358</v>
      </c>
      <c r="K41" s="2">
        <f t="shared" si="7"/>
        <v>136.87227146795755</v>
      </c>
      <c r="L41" s="2">
        <f t="shared" si="8"/>
        <v>62.74492704882217</v>
      </c>
      <c r="M41" s="2">
        <f t="shared" si="9"/>
        <v>20.155971990664153</v>
      </c>
      <c r="N41" s="2">
        <f t="shared" si="10"/>
        <v>4.5283474656597953</v>
      </c>
      <c r="O41" s="2">
        <f t="shared" si="11"/>
        <v>0.70550742980885117</v>
      </c>
      <c r="P41" s="2">
        <f t="shared" si="12"/>
        <v>7.6778423043463828E-2</v>
      </c>
      <c r="Q41" s="2">
        <f t="shared" si="13"/>
        <v>5.82114892443749E-3</v>
      </c>
      <c r="R41" s="8">
        <f t="shared" si="5"/>
        <v>223.25471182135132</v>
      </c>
      <c r="S41" s="8">
        <f>testdata[[#This Row],[alma]]+0.025*testdata[[#This Row],[alma]]</f>
        <v>228.83607961688512</v>
      </c>
      <c r="T41" s="8">
        <f>testdata[[#This Row],[alma]]-0.025*testdata[[#This Row],[alma]]</f>
        <v>217.67334402581753</v>
      </c>
      <c r="Z41" s="3">
        <v>42790</v>
      </c>
      <c r="AA41" s="8">
        <v>223.25471182135101</v>
      </c>
    </row>
    <row r="42" spans="1:27" x14ac:dyDescent="0.25">
      <c r="A42" s="6">
        <v>37</v>
      </c>
      <c r="B42" s="3">
        <v>42793</v>
      </c>
      <c r="C42" s="2">
        <v>223.57</v>
      </c>
      <c r="D42" s="2">
        <v>224.2</v>
      </c>
      <c r="E42" s="2">
        <v>223.29</v>
      </c>
      <c r="F42" s="2">
        <v>224.01</v>
      </c>
      <c r="G42" s="1">
        <v>59819992</v>
      </c>
      <c r="H42" s="2">
        <f t="shared" si="3"/>
        <v>161.36045181988959</v>
      </c>
      <c r="I42" s="2">
        <f t="shared" si="4"/>
        <v>218.78227158449201</v>
      </c>
      <c r="J42" s="2">
        <f t="shared" si="6"/>
        <v>207.02185286980972</v>
      </c>
      <c r="K42" s="2">
        <f t="shared" si="7"/>
        <v>136.74975231523143</v>
      </c>
      <c r="L42" s="2">
        <f t="shared" si="8"/>
        <v>63.120662091482842</v>
      </c>
      <c r="M42" s="2">
        <f t="shared" si="9"/>
        <v>20.187785249724953</v>
      </c>
      <c r="N42" s="2">
        <f t="shared" si="10"/>
        <v>4.524470805217895</v>
      </c>
      <c r="O42" s="2">
        <f t="shared" si="11"/>
        <v>0.70918211409835785</v>
      </c>
      <c r="P42" s="2">
        <f t="shared" si="12"/>
        <v>7.7085662424475371E-2</v>
      </c>
      <c r="Q42" s="2">
        <f t="shared" si="13"/>
        <v>5.8528203180918453E-3</v>
      </c>
      <c r="R42" s="8">
        <f t="shared" si="5"/>
        <v>223.51609320476501</v>
      </c>
      <c r="S42" s="8">
        <f>testdata[[#This Row],[alma]]+0.025*testdata[[#This Row],[alma]]</f>
        <v>229.10399553488415</v>
      </c>
      <c r="T42" s="8">
        <f>testdata[[#This Row],[alma]]-0.025*testdata[[#This Row],[alma]]</f>
        <v>217.92819087464588</v>
      </c>
      <c r="Z42" s="3">
        <v>42793</v>
      </c>
      <c r="AA42" s="8">
        <v>223.51609320476501</v>
      </c>
    </row>
    <row r="43" spans="1:27" x14ac:dyDescent="0.25">
      <c r="A43" s="6">
        <v>38</v>
      </c>
      <c r="B43" s="3">
        <v>42794</v>
      </c>
      <c r="C43" s="2">
        <v>223.6</v>
      </c>
      <c r="D43" s="2">
        <v>223.86</v>
      </c>
      <c r="E43" s="2">
        <v>222.98</v>
      </c>
      <c r="F43" s="2">
        <v>223.41</v>
      </c>
      <c r="G43" s="1">
        <v>102631472</v>
      </c>
      <c r="H43" s="2">
        <f t="shared" si="3"/>
        <v>160.92825561841673</v>
      </c>
      <c r="I43" s="2">
        <f t="shared" si="4"/>
        <v>219.12463854798378</v>
      </c>
      <c r="J43" s="2">
        <f t="shared" si="6"/>
        <v>207.28134843254384</v>
      </c>
      <c r="K43" s="2">
        <f t="shared" si="7"/>
        <v>136.84164167977602</v>
      </c>
      <c r="L43" s="2">
        <f t="shared" si="8"/>
        <v>63.0641605813083</v>
      </c>
      <c r="M43" s="2">
        <f t="shared" si="9"/>
        <v>20.308675634155996</v>
      </c>
      <c r="N43" s="2">
        <f t="shared" si="10"/>
        <v>4.5316120218213953</v>
      </c>
      <c r="O43" s="2">
        <f t="shared" si="11"/>
        <v>0.70857499234617849</v>
      </c>
      <c r="P43" s="2">
        <f t="shared" si="12"/>
        <v>7.7487168433751821E-2</v>
      </c>
      <c r="Q43" s="2">
        <f t="shared" si="13"/>
        <v>5.8762411806261581E-3</v>
      </c>
      <c r="R43" s="8">
        <f t="shared" si="5"/>
        <v>223.60766945545092</v>
      </c>
      <c r="S43" s="8">
        <f>testdata[[#This Row],[alma]]+0.025*testdata[[#This Row],[alma]]</f>
        <v>229.19786119183721</v>
      </c>
      <c r="T43" s="8">
        <f>testdata[[#This Row],[alma]]-0.025*testdata[[#This Row],[alma]]</f>
        <v>218.01747771906463</v>
      </c>
      <c r="Z43" s="3">
        <v>42794</v>
      </c>
      <c r="AA43" s="8">
        <v>223.60766945545001</v>
      </c>
    </row>
    <row r="44" spans="1:27" x14ac:dyDescent="0.25">
      <c r="A44" s="6">
        <v>39</v>
      </c>
      <c r="B44" s="3">
        <v>42795</v>
      </c>
      <c r="C44" s="2">
        <v>225.22</v>
      </c>
      <c r="D44" s="2">
        <v>227.04</v>
      </c>
      <c r="E44" s="2">
        <v>225.2</v>
      </c>
      <c r="F44" s="2">
        <v>226.53</v>
      </c>
      <c r="G44" s="1">
        <v>157879712</v>
      </c>
      <c r="H44" s="2">
        <f t="shared" si="3"/>
        <v>163.17567586607558</v>
      </c>
      <c r="I44" s="2">
        <f t="shared" si="4"/>
        <v>218.53772375342643</v>
      </c>
      <c r="J44" s="2">
        <f t="shared" si="6"/>
        <v>207.60571788596147</v>
      </c>
      <c r="K44" s="2">
        <f t="shared" si="7"/>
        <v>137.01316849359256</v>
      </c>
      <c r="L44" s="2">
        <f t="shared" si="8"/>
        <v>63.1065367139392</v>
      </c>
      <c r="M44" s="2">
        <f t="shared" si="9"/>
        <v>20.290496628978392</v>
      </c>
      <c r="N44" s="2">
        <f t="shared" si="10"/>
        <v>4.5587486449146981</v>
      </c>
      <c r="O44" s="2">
        <f t="shared" si="11"/>
        <v>0.7096933745212457</v>
      </c>
      <c r="P44" s="2">
        <f t="shared" si="12"/>
        <v>7.7420832658306155E-2</v>
      </c>
      <c r="Q44" s="2">
        <f t="shared" si="13"/>
        <v>5.9068479896198633E-3</v>
      </c>
      <c r="R44" s="8">
        <f t="shared" si="5"/>
        <v>224.21527865882697</v>
      </c>
      <c r="S44" s="8">
        <f>testdata[[#This Row],[alma]]+0.025*testdata[[#This Row],[alma]]</f>
        <v>229.82066062529765</v>
      </c>
      <c r="T44" s="8">
        <f>testdata[[#This Row],[alma]]-0.025*testdata[[#This Row],[alma]]</f>
        <v>218.6098966923563</v>
      </c>
      <c r="Z44" s="3">
        <v>42795</v>
      </c>
      <c r="AA44" s="8">
        <v>224.21527865882601</v>
      </c>
    </row>
    <row r="45" spans="1:27" x14ac:dyDescent="0.25">
      <c r="A45" s="6">
        <v>40</v>
      </c>
      <c r="B45" s="3">
        <v>42796</v>
      </c>
      <c r="C45" s="2">
        <v>226.33</v>
      </c>
      <c r="D45" s="2">
        <v>226.34</v>
      </c>
      <c r="E45" s="2">
        <v>225.05</v>
      </c>
      <c r="F45" s="2">
        <v>225.11</v>
      </c>
      <c r="G45" s="1">
        <v>74353376</v>
      </c>
      <c r="H45" s="2">
        <f t="shared" si="3"/>
        <v>162.15281152258984</v>
      </c>
      <c r="I45" s="2">
        <f t="shared" si="4"/>
        <v>221.58968068512462</v>
      </c>
      <c r="J45" s="2">
        <f t="shared" si="6"/>
        <v>207.04965596581695</v>
      </c>
      <c r="K45" s="2">
        <f t="shared" si="7"/>
        <v>137.2275770108632</v>
      </c>
      <c r="L45" s="2">
        <f t="shared" si="8"/>
        <v>63.185638828183556</v>
      </c>
      <c r="M45" s="2">
        <f t="shared" si="9"/>
        <v>20.304130882861593</v>
      </c>
      <c r="N45" s="2">
        <f t="shared" si="10"/>
        <v>4.5546679497126972</v>
      </c>
      <c r="O45" s="2">
        <f t="shared" si="11"/>
        <v>0.71394322678650124</v>
      </c>
      <c r="P45" s="2">
        <f t="shared" si="12"/>
        <v>7.7543030139390276E-2</v>
      </c>
      <c r="Q45" s="2">
        <f t="shared" si="13"/>
        <v>5.9017912124817726E-3</v>
      </c>
      <c r="R45" s="8">
        <f t="shared" si="5"/>
        <v>224.70505416151326</v>
      </c>
      <c r="S45" s="8">
        <f>testdata[[#This Row],[alma]]+0.025*testdata[[#This Row],[alma]]</f>
        <v>230.3226805155511</v>
      </c>
      <c r="T45" s="8">
        <f>testdata[[#This Row],[alma]]-0.025*testdata[[#This Row],[alma]]</f>
        <v>219.08742780747542</v>
      </c>
      <c r="Z45" s="3">
        <v>42796</v>
      </c>
      <c r="AA45" s="8">
        <v>224.705054161513</v>
      </c>
    </row>
    <row r="46" spans="1:27" x14ac:dyDescent="0.25">
      <c r="A46" s="6">
        <v>41</v>
      </c>
      <c r="B46" s="3">
        <v>42797</v>
      </c>
      <c r="C46" s="2">
        <v>225.01</v>
      </c>
      <c r="D46" s="2">
        <v>225.43</v>
      </c>
      <c r="E46" s="2">
        <v>224.6</v>
      </c>
      <c r="F46" s="2">
        <v>225.25</v>
      </c>
      <c r="G46" s="1">
        <v>86767480</v>
      </c>
      <c r="H46" s="2">
        <f t="shared" si="3"/>
        <v>162.25365730293348</v>
      </c>
      <c r="I46" s="2">
        <f t="shared" si="4"/>
        <v>220.20064900467224</v>
      </c>
      <c r="J46" s="2">
        <f t="shared" si="6"/>
        <v>209.94117795056852</v>
      </c>
      <c r="K46" s="2">
        <f t="shared" si="7"/>
        <v>136.86001955268492</v>
      </c>
      <c r="L46" s="2">
        <f t="shared" si="8"/>
        <v>63.28451647098899</v>
      </c>
      <c r="M46" s="2">
        <f t="shared" si="9"/>
        <v>20.329581490110233</v>
      </c>
      <c r="N46" s="2">
        <f t="shared" si="10"/>
        <v>4.5577284711141974</v>
      </c>
      <c r="O46" s="2">
        <f t="shared" si="11"/>
        <v>0.71330415125789137</v>
      </c>
      <c r="P46" s="2">
        <f t="shared" si="12"/>
        <v>7.8007380567509998E-2</v>
      </c>
      <c r="Q46" s="2">
        <f t="shared" si="13"/>
        <v>5.9111063282624651E-3</v>
      </c>
      <c r="R46" s="8">
        <f t="shared" si="5"/>
        <v>225.07999338491828</v>
      </c>
      <c r="S46" s="8">
        <f>testdata[[#This Row],[alma]]+0.025*testdata[[#This Row],[alma]]</f>
        <v>230.70699321954123</v>
      </c>
      <c r="T46" s="8">
        <f>testdata[[#This Row],[alma]]-0.025*testdata[[#This Row],[alma]]</f>
        <v>219.45299355029533</v>
      </c>
      <c r="Z46" s="3">
        <v>42797</v>
      </c>
      <c r="AA46" s="8">
        <v>225.079993384918</v>
      </c>
    </row>
    <row r="47" spans="1:27" x14ac:dyDescent="0.25">
      <c r="A47" s="6">
        <v>42</v>
      </c>
      <c r="B47" s="3">
        <v>42800</v>
      </c>
      <c r="C47" s="2">
        <v>224.38</v>
      </c>
      <c r="D47" s="2">
        <v>224.97</v>
      </c>
      <c r="E47" s="2">
        <v>223.92</v>
      </c>
      <c r="F47" s="2">
        <v>224.58</v>
      </c>
      <c r="G47" s="1">
        <v>58630368</v>
      </c>
      <c r="H47" s="2">
        <f t="shared" si="3"/>
        <v>161.77103821128881</v>
      </c>
      <c r="I47" s="2">
        <f t="shared" si="4"/>
        <v>220.33759579006895</v>
      </c>
      <c r="J47" s="2">
        <f t="shared" si="6"/>
        <v>208.62516473955981</v>
      </c>
      <c r="K47" s="2">
        <f t="shared" si="7"/>
        <v>138.77131833521202</v>
      </c>
      <c r="L47" s="2">
        <f t="shared" si="8"/>
        <v>63.115011940465386</v>
      </c>
      <c r="M47" s="2">
        <f t="shared" si="9"/>
        <v>20.361394749171033</v>
      </c>
      <c r="N47" s="2">
        <f t="shared" si="10"/>
        <v>4.5634414443969984</v>
      </c>
      <c r="O47" s="2">
        <f t="shared" si="11"/>
        <v>0.71378345790434872</v>
      </c>
      <c r="P47" s="2">
        <f t="shared" si="12"/>
        <v>7.7937553435461923E-2</v>
      </c>
      <c r="Q47" s="2">
        <f t="shared" si="13"/>
        <v>5.9465037682290981E-3</v>
      </c>
      <c r="R47" s="8">
        <f t="shared" si="5"/>
        <v>225.1124751900937</v>
      </c>
      <c r="S47" s="8">
        <f>testdata[[#This Row],[alma]]+0.025*testdata[[#This Row],[alma]]</f>
        <v>230.74028706984603</v>
      </c>
      <c r="T47" s="8">
        <f>testdata[[#This Row],[alma]]-0.025*testdata[[#This Row],[alma]]</f>
        <v>219.48466331034138</v>
      </c>
      <c r="Z47" s="3">
        <v>42800</v>
      </c>
      <c r="AA47" s="8">
        <v>225.11247519009299</v>
      </c>
    </row>
    <row r="48" spans="1:27" x14ac:dyDescent="0.25">
      <c r="A48" s="6">
        <v>43</v>
      </c>
      <c r="B48" s="3">
        <v>42801</v>
      </c>
      <c r="C48" s="2">
        <v>224.25</v>
      </c>
      <c r="D48" s="2">
        <v>224.64</v>
      </c>
      <c r="E48" s="2">
        <v>223.68</v>
      </c>
      <c r="F48" s="2">
        <v>223.91</v>
      </c>
      <c r="G48" s="1">
        <v>68910464</v>
      </c>
      <c r="H48" s="2">
        <f t="shared" si="3"/>
        <v>161.28841911964412</v>
      </c>
      <c r="I48" s="2">
        <f t="shared" si="4"/>
        <v>219.68220760281326</v>
      </c>
      <c r="J48" s="2">
        <f t="shared" si="6"/>
        <v>208.75491252092684</v>
      </c>
      <c r="K48" s="2">
        <f t="shared" si="7"/>
        <v>137.90143235085677</v>
      </c>
      <c r="L48" s="2">
        <f t="shared" si="8"/>
        <v>63.996435499188145</v>
      </c>
      <c r="M48" s="2">
        <f t="shared" si="9"/>
        <v>20.306857733638235</v>
      </c>
      <c r="N48" s="2">
        <f t="shared" si="10"/>
        <v>4.5705826610004987</v>
      </c>
      <c r="O48" s="2">
        <f t="shared" si="11"/>
        <v>0.71467816364440262</v>
      </c>
      <c r="P48" s="2">
        <f t="shared" si="12"/>
        <v>7.7989923784497983E-2</v>
      </c>
      <c r="Q48" s="2">
        <f t="shared" si="13"/>
        <v>5.9411808449258445E-3</v>
      </c>
      <c r="R48" s="8">
        <f t="shared" si="5"/>
        <v>224.82551479595847</v>
      </c>
      <c r="S48" s="8">
        <f>testdata[[#This Row],[alma]]+0.025*testdata[[#This Row],[alma]]</f>
        <v>230.44615266585743</v>
      </c>
      <c r="T48" s="8">
        <f>testdata[[#This Row],[alma]]-0.025*testdata[[#This Row],[alma]]</f>
        <v>219.20487692605951</v>
      </c>
      <c r="Z48" s="3">
        <v>42801</v>
      </c>
      <c r="AA48" s="8">
        <v>224.82551479595799</v>
      </c>
    </row>
    <row r="49" spans="1:27" x14ac:dyDescent="0.25">
      <c r="A49" s="6">
        <v>44</v>
      </c>
      <c r="B49" s="3">
        <v>42802</v>
      </c>
      <c r="C49" s="2">
        <v>224.23</v>
      </c>
      <c r="D49" s="2">
        <v>224.51</v>
      </c>
      <c r="E49" s="2">
        <v>223.34</v>
      </c>
      <c r="F49" s="2">
        <v>223.49</v>
      </c>
      <c r="G49" s="1">
        <v>82739456</v>
      </c>
      <c r="H49" s="2">
        <f t="shared" si="3"/>
        <v>160.98588177861313</v>
      </c>
      <c r="I49" s="2">
        <f t="shared" si="4"/>
        <v>219.02681941555755</v>
      </c>
      <c r="J49" s="2">
        <f t="shared" si="6"/>
        <v>208.13397671009881</v>
      </c>
      <c r="K49" s="2">
        <f t="shared" si="7"/>
        <v>137.98719575776502</v>
      </c>
      <c r="L49" s="2">
        <f t="shared" si="8"/>
        <v>63.595274776948948</v>
      </c>
      <c r="M49" s="2">
        <f t="shared" si="9"/>
        <v>20.590450214408797</v>
      </c>
      <c r="N49" s="2">
        <f t="shared" si="10"/>
        <v>4.5583405753944977</v>
      </c>
      <c r="O49" s="2">
        <f t="shared" si="11"/>
        <v>0.71579654581946983</v>
      </c>
      <c r="P49" s="2">
        <f t="shared" si="12"/>
        <v>7.8087681769365286E-2</v>
      </c>
      <c r="Q49" s="2">
        <f t="shared" si="13"/>
        <v>5.9451730374032851E-3</v>
      </c>
      <c r="R49" s="8">
        <f t="shared" si="5"/>
        <v>224.37941530945903</v>
      </c>
      <c r="S49" s="8">
        <f>testdata[[#This Row],[alma]]+0.025*testdata[[#This Row],[alma]]</f>
        <v>229.9889006921955</v>
      </c>
      <c r="T49" s="8">
        <f>testdata[[#This Row],[alma]]-0.025*testdata[[#This Row],[alma]]</f>
        <v>218.76992992672257</v>
      </c>
      <c r="Z49" s="3">
        <v>42802</v>
      </c>
      <c r="AA49" s="8">
        <v>224.37941530945901</v>
      </c>
    </row>
    <row r="50" spans="1:27" x14ac:dyDescent="0.25">
      <c r="A50" s="6">
        <v>45</v>
      </c>
      <c r="B50" s="3">
        <v>42803</v>
      </c>
      <c r="C50" s="2">
        <v>223.62</v>
      </c>
      <c r="D50" s="2">
        <v>224.13</v>
      </c>
      <c r="E50" s="2">
        <v>222.72</v>
      </c>
      <c r="F50" s="2">
        <v>223.78</v>
      </c>
      <c r="G50" s="1">
        <v>95986360</v>
      </c>
      <c r="H50" s="2">
        <f t="shared" si="3"/>
        <v>161.194776609325</v>
      </c>
      <c r="I50" s="2">
        <f t="shared" si="4"/>
        <v>218.61597905936742</v>
      </c>
      <c r="J50" s="2">
        <f t="shared" si="6"/>
        <v>207.51304089927072</v>
      </c>
      <c r="K50" s="2">
        <f t="shared" si="7"/>
        <v>137.57675659613261</v>
      </c>
      <c r="L50" s="2">
        <f t="shared" si="8"/>
        <v>63.634825834071115</v>
      </c>
      <c r="M50" s="2">
        <f t="shared" si="9"/>
        <v>20.461379277647836</v>
      </c>
      <c r="N50" s="2">
        <f t="shared" si="10"/>
        <v>4.6219994205457038</v>
      </c>
      <c r="O50" s="2">
        <f t="shared" si="11"/>
        <v>0.71387931923364023</v>
      </c>
      <c r="P50" s="2">
        <f t="shared" si="12"/>
        <v>7.8209879250449421E-2</v>
      </c>
      <c r="Q50" s="2">
        <f t="shared" si="13"/>
        <v>5.9526251300278388E-3</v>
      </c>
      <c r="R50" s="8">
        <f t="shared" si="5"/>
        <v>224.03254363735931</v>
      </c>
      <c r="S50" s="8">
        <f>testdata[[#This Row],[alma]]+0.025*testdata[[#This Row],[alma]]</f>
        <v>229.63335722829331</v>
      </c>
      <c r="T50" s="8">
        <f>testdata[[#This Row],[alma]]-0.025*testdata[[#This Row],[alma]]</f>
        <v>218.43173004642532</v>
      </c>
      <c r="Z50" s="3">
        <v>42803</v>
      </c>
      <c r="AA50" s="8">
        <v>224.032543637359</v>
      </c>
    </row>
    <row r="51" spans="1:27" x14ac:dyDescent="0.25">
      <c r="A51" s="6">
        <v>46</v>
      </c>
      <c r="B51" s="3">
        <v>42804</v>
      </c>
      <c r="C51" s="2">
        <v>224.82</v>
      </c>
      <c r="D51" s="2">
        <v>224.87</v>
      </c>
      <c r="E51" s="2">
        <v>223.52</v>
      </c>
      <c r="F51" s="2">
        <v>224.56</v>
      </c>
      <c r="G51" s="1">
        <v>86785840</v>
      </c>
      <c r="H51" s="2">
        <f t="shared" si="3"/>
        <v>161.75663167123972</v>
      </c>
      <c r="I51" s="2">
        <f t="shared" si="4"/>
        <v>218.89965454340347</v>
      </c>
      <c r="J51" s="2">
        <f t="shared" si="6"/>
        <v>207.12379755516955</v>
      </c>
      <c r="K51" s="2">
        <f t="shared" si="7"/>
        <v>137.16631743450017</v>
      </c>
      <c r="L51" s="2">
        <f t="shared" si="8"/>
        <v>63.445545774986421</v>
      </c>
      <c r="M51" s="2">
        <f t="shared" si="9"/>
        <v>20.474104581272154</v>
      </c>
      <c r="N51" s="2">
        <f t="shared" si="10"/>
        <v>4.5930264846115012</v>
      </c>
      <c r="O51" s="2">
        <f t="shared" si="11"/>
        <v>0.72384889747995407</v>
      </c>
      <c r="P51" s="2">
        <f t="shared" si="12"/>
        <v>7.8000397854305195E-2</v>
      </c>
      <c r="Q51" s="2">
        <f t="shared" si="13"/>
        <v>5.9619402458085313E-3</v>
      </c>
      <c r="R51" s="8">
        <f t="shared" si="5"/>
        <v>223.99130581880297</v>
      </c>
      <c r="S51" s="8">
        <f>testdata[[#This Row],[alma]]+0.025*testdata[[#This Row],[alma]]</f>
        <v>229.59108846427304</v>
      </c>
      <c r="T51" s="8">
        <f>testdata[[#This Row],[alma]]-0.025*testdata[[#This Row],[alma]]</f>
        <v>218.3915231733329</v>
      </c>
      <c r="Z51" s="3">
        <v>42804</v>
      </c>
      <c r="AA51" s="8">
        <v>223.991305818802</v>
      </c>
    </row>
    <row r="52" spans="1:27" x14ac:dyDescent="0.25">
      <c r="A52" s="6">
        <v>47</v>
      </c>
      <c r="B52" s="3">
        <v>42807</v>
      </c>
      <c r="C52" s="2">
        <v>224.49</v>
      </c>
      <c r="D52" s="2">
        <v>224.72</v>
      </c>
      <c r="E52" s="2">
        <v>224.13</v>
      </c>
      <c r="F52" s="2">
        <v>224.67</v>
      </c>
      <c r="G52" s="1">
        <v>60604724</v>
      </c>
      <c r="H52" s="2">
        <f t="shared" si="3"/>
        <v>161.83586764150974</v>
      </c>
      <c r="I52" s="2">
        <f t="shared" si="4"/>
        <v>219.66264377632803</v>
      </c>
      <c r="J52" s="2">
        <f t="shared" si="6"/>
        <v>207.39256081657274</v>
      </c>
      <c r="K52" s="2">
        <f t="shared" si="7"/>
        <v>136.90902721377537</v>
      </c>
      <c r="L52" s="2">
        <f t="shared" si="8"/>
        <v>63.256265715901726</v>
      </c>
      <c r="M52" s="2">
        <f t="shared" si="9"/>
        <v>20.413204913927196</v>
      </c>
      <c r="N52" s="2">
        <f t="shared" si="10"/>
        <v>4.5958829712529008</v>
      </c>
      <c r="O52" s="2">
        <f t="shared" si="11"/>
        <v>0.7193114612268241</v>
      </c>
      <c r="P52" s="2">
        <f t="shared" si="12"/>
        <v>7.9089701114255201E-2</v>
      </c>
      <c r="Q52" s="2">
        <f t="shared" si="13"/>
        <v>5.9459714758987731E-3</v>
      </c>
      <c r="R52" s="8">
        <f t="shared" si="5"/>
        <v>224.15715660075324</v>
      </c>
      <c r="S52" s="8">
        <f>testdata[[#This Row],[alma]]+0.025*testdata[[#This Row],[alma]]</f>
        <v>229.76108551577207</v>
      </c>
      <c r="T52" s="8">
        <f>testdata[[#This Row],[alma]]-0.025*testdata[[#This Row],[alma]]</f>
        <v>218.55322768573441</v>
      </c>
      <c r="Z52" s="3">
        <v>42807</v>
      </c>
      <c r="AA52" s="8">
        <v>224.15715660075301</v>
      </c>
    </row>
    <row r="53" spans="1:27" x14ac:dyDescent="0.25">
      <c r="A53" s="6">
        <v>48</v>
      </c>
      <c r="B53" s="3">
        <v>42808</v>
      </c>
      <c r="C53" s="2">
        <v>224.08</v>
      </c>
      <c r="D53" s="2">
        <v>224.13</v>
      </c>
      <c r="E53" s="2">
        <v>223.14</v>
      </c>
      <c r="F53" s="2">
        <v>223.81</v>
      </c>
      <c r="G53" s="1">
        <v>63382108</v>
      </c>
      <c r="H53" s="2">
        <f t="shared" si="3"/>
        <v>161.21638641939865</v>
      </c>
      <c r="I53" s="2">
        <f t="shared" si="4"/>
        <v>219.77024482199684</v>
      </c>
      <c r="J53" s="2">
        <f t="shared" si="6"/>
        <v>208.11544131276062</v>
      </c>
      <c r="K53" s="2">
        <f t="shared" si="7"/>
        <v>137.08667998522822</v>
      </c>
      <c r="L53" s="2">
        <f t="shared" si="8"/>
        <v>63.137612544535202</v>
      </c>
      <c r="M53" s="2">
        <f t="shared" si="9"/>
        <v>20.352305246582233</v>
      </c>
      <c r="N53" s="2">
        <f t="shared" si="10"/>
        <v>4.5822126423262004</v>
      </c>
      <c r="O53" s="2">
        <f t="shared" si="11"/>
        <v>0.71975881409685094</v>
      </c>
      <c r="P53" s="2">
        <f t="shared" si="12"/>
        <v>7.8593928476713856E-2</v>
      </c>
      <c r="Q53" s="2">
        <f t="shared" si="13"/>
        <v>6.0290090794295195E-3</v>
      </c>
      <c r="R53" s="8">
        <f t="shared" si="5"/>
        <v>224.21092565171793</v>
      </c>
      <c r="S53" s="8">
        <f>testdata[[#This Row],[alma]]+0.025*testdata[[#This Row],[alma]]</f>
        <v>229.81619879301087</v>
      </c>
      <c r="T53" s="8">
        <f>testdata[[#This Row],[alma]]-0.025*testdata[[#This Row],[alma]]</f>
        <v>218.60565251042499</v>
      </c>
      <c r="Z53" s="3">
        <v>42808</v>
      </c>
      <c r="AA53" s="8">
        <v>224.21092565171699</v>
      </c>
    </row>
    <row r="54" spans="1:27" x14ac:dyDescent="0.25">
      <c r="A54" s="6">
        <v>49</v>
      </c>
      <c r="B54" s="3">
        <v>42809</v>
      </c>
      <c r="C54" s="2">
        <v>224.44</v>
      </c>
      <c r="D54" s="2">
        <v>226.21</v>
      </c>
      <c r="E54" s="2">
        <v>224.18</v>
      </c>
      <c r="F54" s="2">
        <v>225.75</v>
      </c>
      <c r="G54" s="1">
        <v>101699816</v>
      </c>
      <c r="H54" s="2">
        <f t="shared" si="3"/>
        <v>162.61382080416087</v>
      </c>
      <c r="I54" s="2">
        <f t="shared" si="4"/>
        <v>218.92900028313133</v>
      </c>
      <c r="J54" s="2">
        <f t="shared" si="6"/>
        <v>208.21738599812045</v>
      </c>
      <c r="K54" s="2">
        <f t="shared" si="7"/>
        <v>137.56450468085998</v>
      </c>
      <c r="L54" s="2">
        <f t="shared" si="8"/>
        <v>63.219539734288276</v>
      </c>
      <c r="M54" s="2">
        <f t="shared" si="9"/>
        <v>20.314129335709275</v>
      </c>
      <c r="N54" s="2">
        <f t="shared" si="10"/>
        <v>4.5685423133994991</v>
      </c>
      <c r="O54" s="2">
        <f t="shared" si="11"/>
        <v>0.71761791107600792</v>
      </c>
      <c r="P54" s="2">
        <f t="shared" si="12"/>
        <v>7.8642807469147508E-2</v>
      </c>
      <c r="Q54" s="2">
        <f t="shared" si="13"/>
        <v>5.9912163239764235E-3</v>
      </c>
      <c r="R54" s="8">
        <f t="shared" si="5"/>
        <v>224.53109807287049</v>
      </c>
      <c r="S54" s="8">
        <f>testdata[[#This Row],[alma]]+0.025*testdata[[#This Row],[alma]]</f>
        <v>230.14437552469226</v>
      </c>
      <c r="T54" s="8">
        <f>testdata[[#This Row],[alma]]-0.025*testdata[[#This Row],[alma]]</f>
        <v>218.91782062104872</v>
      </c>
      <c r="Z54" s="3">
        <v>42809</v>
      </c>
      <c r="AA54" s="8">
        <v>224.53109807287001</v>
      </c>
    </row>
    <row r="55" spans="1:27" x14ac:dyDescent="0.25">
      <c r="A55" s="6">
        <v>50</v>
      </c>
      <c r="B55" s="3">
        <v>42810</v>
      </c>
      <c r="C55" s="2">
        <v>225.9</v>
      </c>
      <c r="D55" s="2">
        <v>225.99</v>
      </c>
      <c r="E55" s="2">
        <v>224.95</v>
      </c>
      <c r="F55" s="2">
        <v>225.31</v>
      </c>
      <c r="G55" s="1">
        <v>82924856</v>
      </c>
      <c r="H55" s="2">
        <f t="shared" si="3"/>
        <v>162.29687692308079</v>
      </c>
      <c r="I55" s="2">
        <f t="shared" si="4"/>
        <v>220.82669145220007</v>
      </c>
      <c r="J55" s="2">
        <f t="shared" si="6"/>
        <v>207.42036391257997</v>
      </c>
      <c r="K55" s="2">
        <f t="shared" si="7"/>
        <v>137.63189021485934</v>
      </c>
      <c r="L55" s="2">
        <f t="shared" si="8"/>
        <v>63.439895623968965</v>
      </c>
      <c r="M55" s="2">
        <f t="shared" si="9"/>
        <v>20.340488893216794</v>
      </c>
      <c r="N55" s="2">
        <f t="shared" si="10"/>
        <v>4.5599728534752986</v>
      </c>
      <c r="O55" s="2">
        <f t="shared" si="11"/>
        <v>0.7154770080551649</v>
      </c>
      <c r="P55" s="2">
        <f t="shared" si="12"/>
        <v>7.8408886576786449E-2</v>
      </c>
      <c r="Q55" s="2">
        <f t="shared" si="13"/>
        <v>5.9949423702887004E-3</v>
      </c>
      <c r="R55" s="8">
        <f t="shared" si="5"/>
        <v>224.83008226811845</v>
      </c>
      <c r="S55" s="8">
        <f>testdata[[#This Row],[alma]]+0.025*testdata[[#This Row],[alma]]</f>
        <v>230.45083432482141</v>
      </c>
      <c r="T55" s="8">
        <f>testdata[[#This Row],[alma]]-0.025*testdata[[#This Row],[alma]]</f>
        <v>219.20933021141548</v>
      </c>
      <c r="Z55" s="3">
        <v>42810</v>
      </c>
      <c r="AA55" s="8">
        <v>224.83008226811799</v>
      </c>
    </row>
    <row r="56" spans="1:27" x14ac:dyDescent="0.25">
      <c r="A56" s="6">
        <v>51</v>
      </c>
      <c r="B56" s="3">
        <v>42811</v>
      </c>
      <c r="C56" s="2">
        <v>225.59</v>
      </c>
      <c r="D56" s="2">
        <v>225.8</v>
      </c>
      <c r="E56" s="2">
        <v>224.91</v>
      </c>
      <c r="F56" s="2">
        <v>224.91</v>
      </c>
      <c r="G56" s="1">
        <v>93798120</v>
      </c>
      <c r="H56" s="2">
        <f t="shared" si="3"/>
        <v>162.00874612209887</v>
      </c>
      <c r="I56" s="2">
        <f t="shared" si="4"/>
        <v>220.39628726952469</v>
      </c>
      <c r="J56" s="2">
        <f t="shared" si="6"/>
        <v>209.21829745438063</v>
      </c>
      <c r="K56" s="2">
        <f t="shared" si="7"/>
        <v>137.10505785813712</v>
      </c>
      <c r="L56" s="2">
        <f t="shared" si="8"/>
        <v>63.47097145456496</v>
      </c>
      <c r="M56" s="2">
        <f t="shared" si="9"/>
        <v>20.411387013409435</v>
      </c>
      <c r="N56" s="2">
        <f t="shared" si="10"/>
        <v>4.5658898615181984</v>
      </c>
      <c r="O56" s="2">
        <f t="shared" si="11"/>
        <v>0.71413494944508427</v>
      </c>
      <c r="P56" s="2">
        <f t="shared" si="12"/>
        <v>7.817496568442539E-2</v>
      </c>
      <c r="Q56" s="2">
        <f t="shared" si="13"/>
        <v>5.9771105772228033E-3</v>
      </c>
      <c r="R56" s="8">
        <f t="shared" si="5"/>
        <v>225.01132463942423</v>
      </c>
      <c r="S56" s="8">
        <f>testdata[[#This Row],[alma]]+0.025*testdata[[#This Row],[alma]]</f>
        <v>230.63660775540984</v>
      </c>
      <c r="T56" s="8">
        <f>testdata[[#This Row],[alma]]-0.025*testdata[[#This Row],[alma]]</f>
        <v>219.38604152343862</v>
      </c>
      <c r="Z56" s="3">
        <v>42811</v>
      </c>
      <c r="AA56" s="8">
        <v>225.011324639424</v>
      </c>
    </row>
    <row r="57" spans="1:27" x14ac:dyDescent="0.25">
      <c r="A57" s="6">
        <v>52</v>
      </c>
      <c r="B57" s="3">
        <v>42814</v>
      </c>
      <c r="C57" s="2">
        <v>224.91</v>
      </c>
      <c r="D57" s="2">
        <v>225.22</v>
      </c>
      <c r="E57" s="2">
        <v>224.24</v>
      </c>
      <c r="F57" s="2">
        <v>224.66</v>
      </c>
      <c r="G57" s="1">
        <v>55368008</v>
      </c>
      <c r="H57" s="2">
        <f t="shared" si="3"/>
        <v>161.82866437148519</v>
      </c>
      <c r="I57" s="2">
        <f t="shared" si="4"/>
        <v>220.0050107398198</v>
      </c>
      <c r="J57" s="2">
        <f t="shared" si="6"/>
        <v>208.8105187129413</v>
      </c>
      <c r="K57" s="2">
        <f t="shared" si="7"/>
        <v>138.29349363958025</v>
      </c>
      <c r="L57" s="2">
        <f t="shared" si="8"/>
        <v>63.228014960814455</v>
      </c>
      <c r="M57" s="2">
        <f t="shared" si="9"/>
        <v>20.421385466257114</v>
      </c>
      <c r="N57" s="2">
        <f t="shared" si="10"/>
        <v>4.581804572806</v>
      </c>
      <c r="O57" s="2">
        <f t="shared" si="11"/>
        <v>0.71506160896156845</v>
      </c>
      <c r="P57" s="2">
        <f t="shared" si="12"/>
        <v>7.8028328707124422E-2</v>
      </c>
      <c r="Q57" s="2">
        <f t="shared" si="13"/>
        <v>5.9592787841569054E-3</v>
      </c>
      <c r="R57" s="8">
        <f t="shared" si="5"/>
        <v>225.00940390280627</v>
      </c>
      <c r="S57" s="8">
        <f>testdata[[#This Row],[alma]]+0.025*testdata[[#This Row],[alma]]</f>
        <v>230.63463900037644</v>
      </c>
      <c r="T57" s="8">
        <f>testdata[[#This Row],[alma]]-0.025*testdata[[#This Row],[alma]]</f>
        <v>219.3841688052361</v>
      </c>
      <c r="Z57" s="3">
        <v>42814</v>
      </c>
      <c r="AA57" s="8">
        <v>225.00940390280601</v>
      </c>
    </row>
    <row r="58" spans="1:27" x14ac:dyDescent="0.25">
      <c r="A58" s="6">
        <v>53</v>
      </c>
      <c r="B58" s="3">
        <v>42815</v>
      </c>
      <c r="C58" s="2">
        <v>225.33</v>
      </c>
      <c r="D58" s="2">
        <v>225.46</v>
      </c>
      <c r="E58" s="2">
        <v>221.64</v>
      </c>
      <c r="F58" s="2">
        <v>221.78</v>
      </c>
      <c r="G58" s="1">
        <v>138912016</v>
      </c>
      <c r="H58" s="2">
        <f t="shared" si="3"/>
        <v>159.7541226044155</v>
      </c>
      <c r="I58" s="2">
        <f t="shared" si="4"/>
        <v>219.76046290875422</v>
      </c>
      <c r="J58" s="2">
        <f t="shared" si="6"/>
        <v>208.43981076617828</v>
      </c>
      <c r="K58" s="2">
        <f t="shared" si="7"/>
        <v>138.02395150358285</v>
      </c>
      <c r="L58" s="2">
        <f t="shared" si="8"/>
        <v>63.776079609507455</v>
      </c>
      <c r="M58" s="2">
        <f t="shared" si="9"/>
        <v>20.343215743993436</v>
      </c>
      <c r="N58" s="2">
        <f t="shared" si="10"/>
        <v>4.5840489551671002</v>
      </c>
      <c r="O58" s="2">
        <f t="shared" si="11"/>
        <v>0.71755400352314691</v>
      </c>
      <c r="P58" s="2">
        <f t="shared" si="12"/>
        <v>7.8129578048594134E-2</v>
      </c>
      <c r="Q58" s="2">
        <f t="shared" si="13"/>
        <v>5.948100645220074E-3</v>
      </c>
      <c r="R58" s="8">
        <f t="shared" si="5"/>
        <v>224.32592675713261</v>
      </c>
      <c r="S58" s="8">
        <f>testdata[[#This Row],[alma]]+0.025*testdata[[#This Row],[alma]]</f>
        <v>229.93407492606093</v>
      </c>
      <c r="T58" s="8">
        <f>testdata[[#This Row],[alma]]-0.025*testdata[[#This Row],[alma]]</f>
        <v>218.71777858820428</v>
      </c>
      <c r="Z58" s="3">
        <v>42815</v>
      </c>
      <c r="AA58" s="8">
        <v>224.32592675713201</v>
      </c>
    </row>
    <row r="59" spans="1:27" x14ac:dyDescent="0.25">
      <c r="A59" s="6">
        <v>54</v>
      </c>
      <c r="B59" s="3">
        <v>42816</v>
      </c>
      <c r="C59" s="2">
        <v>221.82</v>
      </c>
      <c r="D59" s="2">
        <v>222.61</v>
      </c>
      <c r="E59" s="2">
        <v>221.13</v>
      </c>
      <c r="F59" s="2">
        <v>222.3</v>
      </c>
      <c r="G59" s="1">
        <v>102826864</v>
      </c>
      <c r="H59" s="2">
        <f t="shared" si="3"/>
        <v>160.12869264569198</v>
      </c>
      <c r="I59" s="2">
        <f t="shared" si="4"/>
        <v>216.94327189487899</v>
      </c>
      <c r="J59" s="2">
        <f t="shared" si="6"/>
        <v>208.20811829945137</v>
      </c>
      <c r="K59" s="2">
        <f t="shared" si="7"/>
        <v>137.77891319813065</v>
      </c>
      <c r="L59" s="2">
        <f t="shared" si="8"/>
        <v>63.651776287123475</v>
      </c>
      <c r="M59" s="2">
        <f t="shared" si="9"/>
        <v>20.519552094216156</v>
      </c>
      <c r="N59" s="2">
        <f t="shared" si="10"/>
        <v>4.5665019657984987</v>
      </c>
      <c r="O59" s="2">
        <f t="shared" si="11"/>
        <v>0.71790549506388235</v>
      </c>
      <c r="P59" s="2">
        <f t="shared" si="12"/>
        <v>7.8401903863581646E-2</v>
      </c>
      <c r="Q59" s="2">
        <f t="shared" si="13"/>
        <v>5.9558188840097906E-3</v>
      </c>
      <c r="R59" s="8">
        <f t="shared" si="5"/>
        <v>223.53252181006926</v>
      </c>
      <c r="S59" s="8">
        <f>testdata[[#This Row],[alma]]+0.025*testdata[[#This Row],[alma]]</f>
        <v>229.12083485532099</v>
      </c>
      <c r="T59" s="8">
        <f>testdata[[#This Row],[alma]]-0.025*testdata[[#This Row],[alma]]</f>
        <v>217.94420876481752</v>
      </c>
      <c r="Z59" s="3">
        <v>42816</v>
      </c>
      <c r="AA59" s="8">
        <v>223.532521810069</v>
      </c>
    </row>
    <row r="60" spans="1:27" x14ac:dyDescent="0.25">
      <c r="A60" s="6">
        <v>55</v>
      </c>
      <c r="B60" s="3">
        <v>42817</v>
      </c>
      <c r="C60" s="2">
        <v>222.04</v>
      </c>
      <c r="D60" s="2">
        <v>223.31</v>
      </c>
      <c r="E60" s="2">
        <v>221.66</v>
      </c>
      <c r="F60" s="2">
        <v>222.06</v>
      </c>
      <c r="G60" s="1">
        <v>105821032</v>
      </c>
      <c r="H60" s="2">
        <f t="shared" si="3"/>
        <v>159.95581416510282</v>
      </c>
      <c r="I60" s="2">
        <f t="shared" si="4"/>
        <v>217.45193138349538</v>
      </c>
      <c r="J60" s="2">
        <f t="shared" si="6"/>
        <v>205.53902108275764</v>
      </c>
      <c r="K60" s="2">
        <f t="shared" si="7"/>
        <v>137.62576425722304</v>
      </c>
      <c r="L60" s="2">
        <f t="shared" si="8"/>
        <v>63.538773266774406</v>
      </c>
      <c r="M60" s="2">
        <f t="shared" si="9"/>
        <v>20.479558282825437</v>
      </c>
      <c r="N60" s="2">
        <f t="shared" si="10"/>
        <v>4.6060847092579023</v>
      </c>
      <c r="O60" s="2">
        <f t="shared" si="11"/>
        <v>0.71515747029085996</v>
      </c>
      <c r="P60" s="2">
        <f t="shared" si="12"/>
        <v>7.8440308786208085E-2</v>
      </c>
      <c r="Q60" s="2">
        <f t="shared" si="13"/>
        <v>5.9765782848924774E-3</v>
      </c>
      <c r="R60" s="8">
        <f t="shared" si="5"/>
        <v>222.8165985243559</v>
      </c>
      <c r="S60" s="8">
        <f>testdata[[#This Row],[alma]]+0.025*testdata[[#This Row],[alma]]</f>
        <v>228.3870134874648</v>
      </c>
      <c r="T60" s="8">
        <f>testdata[[#This Row],[alma]]-0.025*testdata[[#This Row],[alma]]</f>
        <v>217.24618356124699</v>
      </c>
      <c r="Z60" s="3">
        <v>42817</v>
      </c>
      <c r="AA60" s="8">
        <v>222.81659852435499</v>
      </c>
    </row>
    <row r="61" spans="1:27" x14ac:dyDescent="0.25">
      <c r="A61" s="6">
        <v>56</v>
      </c>
      <c r="B61" s="3">
        <v>42818</v>
      </c>
      <c r="C61" s="2">
        <v>222.4</v>
      </c>
      <c r="D61" s="2">
        <v>223.02</v>
      </c>
      <c r="E61" s="2">
        <v>221.05</v>
      </c>
      <c r="F61" s="2">
        <v>221.9</v>
      </c>
      <c r="G61" s="1">
        <v>118567344</v>
      </c>
      <c r="H61" s="2">
        <f t="shared" si="3"/>
        <v>159.84056184471007</v>
      </c>
      <c r="I61" s="2">
        <f t="shared" si="4"/>
        <v>217.21716546567242</v>
      </c>
      <c r="J61" s="2">
        <f t="shared" si="6"/>
        <v>206.02094141354956</v>
      </c>
      <c r="K61" s="2">
        <f t="shared" si="7"/>
        <v>135.86148845796725</v>
      </c>
      <c r="L61" s="2">
        <f t="shared" si="8"/>
        <v>63.468146379056236</v>
      </c>
      <c r="M61" s="2">
        <f t="shared" si="9"/>
        <v>20.443200272470236</v>
      </c>
      <c r="N61" s="2">
        <f t="shared" si="10"/>
        <v>4.5971071798135013</v>
      </c>
      <c r="O61" s="2">
        <f t="shared" si="11"/>
        <v>0.72135650291837561</v>
      </c>
      <c r="P61" s="2">
        <f t="shared" si="12"/>
        <v>7.8140052118401346E-2</v>
      </c>
      <c r="Q61" s="2">
        <f t="shared" si="13"/>
        <v>5.9795058927092663E-3</v>
      </c>
      <c r="R61" s="8">
        <f t="shared" si="5"/>
        <v>222.33728373388817</v>
      </c>
      <c r="S61" s="8">
        <f>testdata[[#This Row],[alma]]+0.025*testdata[[#This Row],[alma]]</f>
        <v>227.89571582723536</v>
      </c>
      <c r="T61" s="8">
        <f>testdata[[#This Row],[alma]]-0.025*testdata[[#This Row],[alma]]</f>
        <v>216.77885164054098</v>
      </c>
      <c r="Z61" s="3">
        <v>42818</v>
      </c>
      <c r="AA61" s="8">
        <v>222.337283733888</v>
      </c>
    </row>
    <row r="62" spans="1:27" x14ac:dyDescent="0.25">
      <c r="A62" s="6">
        <v>57</v>
      </c>
      <c r="B62" s="3">
        <v>42821</v>
      </c>
      <c r="C62" s="2">
        <v>220.07</v>
      </c>
      <c r="D62" s="2">
        <v>221.96</v>
      </c>
      <c r="E62" s="2">
        <v>219.77</v>
      </c>
      <c r="F62" s="2">
        <v>221.67</v>
      </c>
      <c r="G62" s="1">
        <v>92167056</v>
      </c>
      <c r="H62" s="2">
        <f t="shared" si="3"/>
        <v>159.67488663414545</v>
      </c>
      <c r="I62" s="2">
        <f t="shared" si="4"/>
        <v>217.06065485379045</v>
      </c>
      <c r="J62" s="2">
        <f t="shared" si="6"/>
        <v>205.79851664549176</v>
      </c>
      <c r="K62" s="2">
        <f t="shared" si="7"/>
        <v>136.18003825505511</v>
      </c>
      <c r="L62" s="2">
        <f t="shared" si="8"/>
        <v>62.654524632542916</v>
      </c>
      <c r="M62" s="2">
        <f t="shared" si="9"/>
        <v>20.420476515998235</v>
      </c>
      <c r="N62" s="2">
        <f t="shared" si="10"/>
        <v>4.5889457894095003</v>
      </c>
      <c r="O62" s="2">
        <f t="shared" si="11"/>
        <v>0.71995053675543386</v>
      </c>
      <c r="P62" s="2">
        <f t="shared" si="12"/>
        <v>7.8817375299267703E-2</v>
      </c>
      <c r="Q62" s="2">
        <f t="shared" si="13"/>
        <v>5.9566173225052785E-3</v>
      </c>
      <c r="R62" s="8">
        <f t="shared" si="5"/>
        <v>222.04258159896438</v>
      </c>
      <c r="S62" s="8">
        <f>testdata[[#This Row],[alma]]+0.025*testdata[[#This Row],[alma]]</f>
        <v>227.59364613893848</v>
      </c>
      <c r="T62" s="8">
        <f>testdata[[#This Row],[alma]]-0.025*testdata[[#This Row],[alma]]</f>
        <v>216.49151705899027</v>
      </c>
      <c r="Z62" s="3">
        <v>42821</v>
      </c>
      <c r="AA62" s="8">
        <v>222.04258159896401</v>
      </c>
    </row>
    <row r="63" spans="1:27" x14ac:dyDescent="0.25">
      <c r="A63" s="6">
        <v>58</v>
      </c>
      <c r="B63" s="3">
        <v>42822</v>
      </c>
      <c r="C63" s="2">
        <v>221.34</v>
      </c>
      <c r="D63" s="2">
        <v>223.75</v>
      </c>
      <c r="E63" s="2">
        <v>221.22</v>
      </c>
      <c r="F63" s="2">
        <v>223.29</v>
      </c>
      <c r="G63" s="1">
        <v>98521432</v>
      </c>
      <c r="H63" s="2">
        <f t="shared" si="3"/>
        <v>160.84181637812216</v>
      </c>
      <c r="I63" s="2">
        <f t="shared" si="4"/>
        <v>216.83567084921015</v>
      </c>
      <c r="J63" s="2">
        <f t="shared" si="6"/>
        <v>205.65023346678655</v>
      </c>
      <c r="K63" s="2">
        <f t="shared" si="7"/>
        <v>136.0330152717838</v>
      </c>
      <c r="L63" s="2">
        <f t="shared" si="8"/>
        <v>62.801428558996712</v>
      </c>
      <c r="M63" s="2">
        <f t="shared" si="9"/>
        <v>20.158698841440792</v>
      </c>
      <c r="N63" s="2">
        <f t="shared" si="10"/>
        <v>4.5838449204070004</v>
      </c>
      <c r="O63" s="2">
        <f t="shared" si="11"/>
        <v>0.71867238569821412</v>
      </c>
      <c r="P63" s="2">
        <f t="shared" si="12"/>
        <v>7.8663755608761932E-2</v>
      </c>
      <c r="Q63" s="2">
        <f t="shared" si="13"/>
        <v>6.0082496785468327E-3</v>
      </c>
      <c r="R63" s="8">
        <f t="shared" si="5"/>
        <v>222.18707873465544</v>
      </c>
      <c r="S63" s="8">
        <f>testdata[[#This Row],[alma]]+0.025*testdata[[#This Row],[alma]]</f>
        <v>227.74175570302182</v>
      </c>
      <c r="T63" s="8">
        <f>testdata[[#This Row],[alma]]-0.025*testdata[[#This Row],[alma]]</f>
        <v>216.63240176628906</v>
      </c>
      <c r="Z63" s="3">
        <v>42822</v>
      </c>
      <c r="AA63" s="8">
        <v>222.18707873465499</v>
      </c>
    </row>
    <row r="64" spans="1:27" x14ac:dyDescent="0.25">
      <c r="A64" s="6">
        <v>59</v>
      </c>
      <c r="B64" s="3">
        <v>42823</v>
      </c>
      <c r="C64" s="2">
        <v>222.97</v>
      </c>
      <c r="D64" s="2">
        <v>223.75</v>
      </c>
      <c r="E64" s="2">
        <v>222.72</v>
      </c>
      <c r="F64" s="2">
        <v>223.5</v>
      </c>
      <c r="G64" s="1">
        <v>65288636</v>
      </c>
      <c r="H64" s="2">
        <f t="shared" si="3"/>
        <v>160.99308504863768</v>
      </c>
      <c r="I64" s="2">
        <f t="shared" si="4"/>
        <v>218.42034079451497</v>
      </c>
      <c r="J64" s="2">
        <f t="shared" si="6"/>
        <v>205.43707639739779</v>
      </c>
      <c r="K64" s="2">
        <f t="shared" si="7"/>
        <v>135.93499994960291</v>
      </c>
      <c r="L64" s="2">
        <f t="shared" si="8"/>
        <v>62.733626746787266</v>
      </c>
      <c r="M64" s="2">
        <f t="shared" si="9"/>
        <v>20.205964254902554</v>
      </c>
      <c r="N64" s="2">
        <f t="shared" si="10"/>
        <v>4.5250829094981952</v>
      </c>
      <c r="O64" s="2">
        <f t="shared" si="11"/>
        <v>0.71787354128745184</v>
      </c>
      <c r="P64" s="2">
        <f t="shared" si="12"/>
        <v>7.8524101344665781E-2</v>
      </c>
      <c r="Q64" s="2">
        <f t="shared" si="13"/>
        <v>5.9965392472796763E-3</v>
      </c>
      <c r="R64" s="8">
        <f t="shared" si="5"/>
        <v>222.5569332112579</v>
      </c>
      <c r="S64" s="8">
        <f>testdata[[#This Row],[alma]]+0.025*testdata[[#This Row],[alma]]</f>
        <v>228.12085654153935</v>
      </c>
      <c r="T64" s="8">
        <f>testdata[[#This Row],[alma]]-0.025*testdata[[#This Row],[alma]]</f>
        <v>216.99300988097644</v>
      </c>
      <c r="Z64" s="3">
        <v>42823</v>
      </c>
      <c r="AA64" s="8">
        <v>222.55693321125699</v>
      </c>
    </row>
    <row r="65" spans="1:27" x14ac:dyDescent="0.25">
      <c r="A65" s="6">
        <v>60</v>
      </c>
      <c r="B65" s="3">
        <v>42824</v>
      </c>
      <c r="C65" s="2">
        <v>223.43</v>
      </c>
      <c r="D65" s="2">
        <v>224.43</v>
      </c>
      <c r="E65" s="2">
        <v>223.24</v>
      </c>
      <c r="F65" s="2">
        <v>224.21</v>
      </c>
      <c r="G65" s="1">
        <v>59795288</v>
      </c>
      <c r="H65" s="2">
        <f t="shared" si="3"/>
        <v>161.50451722038056</v>
      </c>
      <c r="I65" s="2">
        <f t="shared" si="4"/>
        <v>218.62576097261004</v>
      </c>
      <c r="J65" s="2">
        <f t="shared" si="6"/>
        <v>206.93844358178802</v>
      </c>
      <c r="K65" s="2">
        <f t="shared" si="7"/>
        <v>135.7941029239679</v>
      </c>
      <c r="L65" s="2">
        <f t="shared" si="8"/>
        <v>62.688425538647643</v>
      </c>
      <c r="M65" s="2">
        <f t="shared" si="9"/>
        <v>20.184149448689432</v>
      </c>
      <c r="N65" s="2">
        <f t="shared" si="10"/>
        <v>4.5356927170233963</v>
      </c>
      <c r="O65" s="2">
        <f t="shared" si="11"/>
        <v>0.70867085367546989</v>
      </c>
      <c r="P65" s="2">
        <f t="shared" si="12"/>
        <v>7.8436817429605676E-2</v>
      </c>
      <c r="Q65" s="2">
        <f t="shared" si="13"/>
        <v>5.9858934006731699E-3</v>
      </c>
      <c r="R65" s="8">
        <f t="shared" si="5"/>
        <v>223.11029529669221</v>
      </c>
      <c r="S65" s="8">
        <f>testdata[[#This Row],[alma]]+0.025*testdata[[#This Row],[alma]]</f>
        <v>228.68805267910952</v>
      </c>
      <c r="T65" s="8">
        <f>testdata[[#This Row],[alma]]-0.025*testdata[[#This Row],[alma]]</f>
        <v>217.53253791427491</v>
      </c>
      <c r="Z65" s="3">
        <v>42824</v>
      </c>
      <c r="AA65" s="8">
        <v>223.11029529669199</v>
      </c>
    </row>
    <row r="66" spans="1:27" x14ac:dyDescent="0.25">
      <c r="A66" s="6">
        <v>61</v>
      </c>
      <c r="B66" s="3">
        <v>42825</v>
      </c>
      <c r="C66" s="2">
        <v>223.84</v>
      </c>
      <c r="D66" s="2">
        <v>224.42</v>
      </c>
      <c r="E66" s="2">
        <v>223.63</v>
      </c>
      <c r="F66" s="2">
        <v>223.69</v>
      </c>
      <c r="G66" s="1">
        <v>77706304</v>
      </c>
      <c r="H66" s="2">
        <f t="shared" si="3"/>
        <v>161.12994717910408</v>
      </c>
      <c r="I66" s="2">
        <f t="shared" si="4"/>
        <v>219.32027681283623</v>
      </c>
      <c r="J66" s="2">
        <f t="shared" si="6"/>
        <v>207.13306525383862</v>
      </c>
      <c r="K66" s="2">
        <f t="shared" si="7"/>
        <v>136.78650806104926</v>
      </c>
      <c r="L66" s="2">
        <f t="shared" si="8"/>
        <v>62.623448801946921</v>
      </c>
      <c r="M66" s="2">
        <f t="shared" si="9"/>
        <v>20.169606244547353</v>
      </c>
      <c r="N66" s="2">
        <f t="shared" si="10"/>
        <v>4.5307958827809953</v>
      </c>
      <c r="O66" s="2">
        <f t="shared" si="11"/>
        <v>0.71033245004985557</v>
      </c>
      <c r="P66" s="2">
        <f t="shared" si="12"/>
        <v>7.7431306728113367E-2</v>
      </c>
      <c r="Q66" s="2">
        <f t="shared" si="13"/>
        <v>5.9792397465441042E-3</v>
      </c>
      <c r="R66" s="8">
        <f t="shared" si="5"/>
        <v>223.50179544235155</v>
      </c>
      <c r="S66" s="8">
        <f>testdata[[#This Row],[alma]]+0.025*testdata[[#This Row],[alma]]</f>
        <v>229.08934032841034</v>
      </c>
      <c r="T66" s="8">
        <f>testdata[[#This Row],[alma]]-0.025*testdata[[#This Row],[alma]]</f>
        <v>217.91425055629276</v>
      </c>
      <c r="Z66" s="3">
        <v>42825</v>
      </c>
      <c r="AA66" s="8">
        <v>223.50179544235101</v>
      </c>
    </row>
    <row r="67" spans="1:27" x14ac:dyDescent="0.25">
      <c r="A67" s="6">
        <v>62</v>
      </c>
      <c r="B67" s="3">
        <v>42828</v>
      </c>
      <c r="C67" s="2">
        <v>223.74</v>
      </c>
      <c r="D67" s="2">
        <v>223.96</v>
      </c>
      <c r="E67" s="2">
        <v>221.95</v>
      </c>
      <c r="F67" s="2">
        <v>223.3</v>
      </c>
      <c r="G67" s="1">
        <v>90156280</v>
      </c>
      <c r="H67" s="2">
        <f t="shared" si="3"/>
        <v>160.84901964814674</v>
      </c>
      <c r="I67" s="2">
        <f t="shared" si="4"/>
        <v>218.81161732421987</v>
      </c>
      <c r="J67" s="2">
        <f t="shared" si="6"/>
        <v>207.79107185934299</v>
      </c>
      <c r="K67" s="2">
        <f t="shared" si="7"/>
        <v>136.91515317141167</v>
      </c>
      <c r="L67" s="2">
        <f t="shared" si="8"/>
        <v>63.08111103436066</v>
      </c>
      <c r="M67" s="2">
        <f t="shared" si="9"/>
        <v>20.148700388593113</v>
      </c>
      <c r="N67" s="2">
        <f t="shared" si="10"/>
        <v>4.5275313266193953</v>
      </c>
      <c r="O67" s="2">
        <f t="shared" si="11"/>
        <v>0.70956555941552379</v>
      </c>
      <c r="P67" s="2">
        <f t="shared" si="12"/>
        <v>7.7612857271438365E-2</v>
      </c>
      <c r="Q67" s="2">
        <f t="shared" si="13"/>
        <v>5.9025896509772606E-3</v>
      </c>
      <c r="R67" s="8">
        <f t="shared" si="5"/>
        <v>223.62005229105961</v>
      </c>
      <c r="S67" s="8">
        <f>testdata[[#This Row],[alma]]+0.025*testdata[[#This Row],[alma]]</f>
        <v>229.21055359833611</v>
      </c>
      <c r="T67" s="8">
        <f>testdata[[#This Row],[alma]]-0.025*testdata[[#This Row],[alma]]</f>
        <v>218.02955098378311</v>
      </c>
      <c r="Z67" s="3">
        <v>42828</v>
      </c>
      <c r="AA67" s="8">
        <v>223.62005229105901</v>
      </c>
    </row>
    <row r="68" spans="1:27" x14ac:dyDescent="0.25">
      <c r="A68" s="6">
        <v>63</v>
      </c>
      <c r="B68" s="3">
        <v>42829</v>
      </c>
      <c r="C68" s="2">
        <v>222.98</v>
      </c>
      <c r="D68" s="2">
        <v>223.53</v>
      </c>
      <c r="E68" s="2">
        <v>222.56</v>
      </c>
      <c r="F68" s="2">
        <v>223.44</v>
      </c>
      <c r="G68" s="1">
        <v>59508952</v>
      </c>
      <c r="H68" s="2">
        <f t="shared" si="3"/>
        <v>160.94986542849037</v>
      </c>
      <c r="I68" s="2">
        <f t="shared" si="4"/>
        <v>218.43012270775759</v>
      </c>
      <c r="J68" s="2">
        <f t="shared" si="6"/>
        <v>207.30915152855107</v>
      </c>
      <c r="K68" s="2">
        <f t="shared" si="7"/>
        <v>137.35009616358931</v>
      </c>
      <c r="L68" s="2">
        <f t="shared" si="8"/>
        <v>63.140437620043926</v>
      </c>
      <c r="M68" s="2">
        <f t="shared" si="9"/>
        <v>20.295950330531674</v>
      </c>
      <c r="N68" s="2">
        <f t="shared" si="10"/>
        <v>4.5228385271370941</v>
      </c>
      <c r="O68" s="2">
        <f t="shared" si="11"/>
        <v>0.70905429899263583</v>
      </c>
      <c r="P68" s="2">
        <f t="shared" si="12"/>
        <v>7.7529064712980669E-2</v>
      </c>
      <c r="Q68" s="2">
        <f t="shared" si="13"/>
        <v>5.9164292515657187E-3</v>
      </c>
      <c r="R68" s="8">
        <f t="shared" si="5"/>
        <v>223.58530274895506</v>
      </c>
      <c r="S68" s="8">
        <f>testdata[[#This Row],[alma]]+0.025*testdata[[#This Row],[alma]]</f>
        <v>229.17493531767894</v>
      </c>
      <c r="T68" s="8">
        <f>testdata[[#This Row],[alma]]-0.025*testdata[[#This Row],[alma]]</f>
        <v>217.99567018023117</v>
      </c>
      <c r="Z68" s="3">
        <v>42829</v>
      </c>
      <c r="AA68" s="8">
        <v>223.585302748955</v>
      </c>
    </row>
    <row r="69" spans="1:27" x14ac:dyDescent="0.25">
      <c r="A69" s="6">
        <v>64</v>
      </c>
      <c r="B69" s="3">
        <v>42830</v>
      </c>
      <c r="C69" s="2">
        <v>224.18</v>
      </c>
      <c r="D69" s="2">
        <v>225.25</v>
      </c>
      <c r="E69" s="2">
        <v>222.55</v>
      </c>
      <c r="F69" s="2">
        <v>222.78</v>
      </c>
      <c r="G69" s="1">
        <v>114663488</v>
      </c>
      <c r="H69" s="2">
        <f t="shared" ref="H69:H132" si="14">$F69*H$2</f>
        <v>160.47444960687025</v>
      </c>
      <c r="I69" s="2">
        <f t="shared" ref="I69:I132" si="15">$F68*I$2</f>
        <v>218.56706949315429</v>
      </c>
      <c r="J69" s="2">
        <f t="shared" ref="J69:J132" si="16">$F67*J$2</f>
        <v>206.94771128045713</v>
      </c>
      <c r="K69" s="2">
        <f t="shared" ref="K69:K132" si="17">$F66*K$2</f>
        <v>137.03154636650146</v>
      </c>
      <c r="L69" s="2">
        <f t="shared" si="8"/>
        <v>63.341017981163532</v>
      </c>
      <c r="M69" s="2">
        <f t="shared" si="9"/>
        <v>20.315038285968154</v>
      </c>
      <c r="N69" s="2">
        <f t="shared" si="10"/>
        <v>4.5558921582732976</v>
      </c>
      <c r="O69" s="2">
        <f t="shared" si="11"/>
        <v>0.70831936213473445</v>
      </c>
      <c r="P69" s="2">
        <f t="shared" si="12"/>
        <v>7.7473203007342215E-2</v>
      </c>
      <c r="Q69" s="2">
        <f t="shared" si="13"/>
        <v>5.9100417436018151E-3</v>
      </c>
      <c r="R69" s="8">
        <f t="shared" si="5"/>
        <v>223.37444188072655</v>
      </c>
      <c r="S69" s="8">
        <f>testdata[[#This Row],[alma]]+0.025*testdata[[#This Row],[alma]]</f>
        <v>228.95880292774473</v>
      </c>
      <c r="T69" s="8">
        <f>testdata[[#This Row],[alma]]-0.025*testdata[[#This Row],[alma]]</f>
        <v>217.79008083370837</v>
      </c>
      <c r="Z69" s="3">
        <v>42830</v>
      </c>
      <c r="AA69" s="8">
        <v>223.37444188072601</v>
      </c>
    </row>
    <row r="70" spans="1:27" x14ac:dyDescent="0.25">
      <c r="A70" s="6">
        <v>65</v>
      </c>
      <c r="B70" s="3">
        <v>42831</v>
      </c>
      <c r="C70" s="2">
        <v>222.93</v>
      </c>
      <c r="D70" s="2">
        <v>223.97</v>
      </c>
      <c r="E70" s="2">
        <v>222.44</v>
      </c>
      <c r="F70" s="2">
        <v>223.4</v>
      </c>
      <c r="G70" s="1">
        <v>72861232</v>
      </c>
      <c r="H70" s="2">
        <f t="shared" si="14"/>
        <v>160.92105234839221</v>
      </c>
      <c r="I70" s="2">
        <f t="shared" si="15"/>
        <v>217.92146321914123</v>
      </c>
      <c r="J70" s="2">
        <f t="shared" si="16"/>
        <v>207.07745906182416</v>
      </c>
      <c r="K70" s="2">
        <f t="shared" si="17"/>
        <v>136.79263401868559</v>
      </c>
      <c r="L70" s="2">
        <f t="shared" si="8"/>
        <v>63.194114054709736</v>
      </c>
      <c r="M70" s="2">
        <f t="shared" si="9"/>
        <v>20.379573754348634</v>
      </c>
      <c r="N70" s="2">
        <f t="shared" si="10"/>
        <v>4.5601768882353984</v>
      </c>
      <c r="O70" s="2">
        <f t="shared" si="11"/>
        <v>0.71349587391647429</v>
      </c>
      <c r="P70" s="2">
        <f t="shared" si="12"/>
        <v>7.7392901805486913E-2</v>
      </c>
      <c r="Q70" s="2">
        <f t="shared" si="13"/>
        <v>5.9057834049592124E-3</v>
      </c>
      <c r="R70" s="8">
        <f t="shared" si="5"/>
        <v>223.2695911257612</v>
      </c>
      <c r="S70" s="8">
        <f>testdata[[#This Row],[alma]]+0.025*testdata[[#This Row],[alma]]</f>
        <v>228.85133090390522</v>
      </c>
      <c r="T70" s="8">
        <f>testdata[[#This Row],[alma]]-0.025*testdata[[#This Row],[alma]]</f>
        <v>217.68785134761717</v>
      </c>
      <c r="Z70" s="3">
        <v>42831</v>
      </c>
      <c r="AA70" s="8">
        <v>223.269591125761</v>
      </c>
    </row>
    <row r="71" spans="1:27" x14ac:dyDescent="0.25">
      <c r="A71" s="6">
        <v>66</v>
      </c>
      <c r="B71" s="3">
        <v>42832</v>
      </c>
      <c r="C71" s="2">
        <v>223.13</v>
      </c>
      <c r="D71" s="2">
        <v>223.93</v>
      </c>
      <c r="E71" s="2">
        <v>222.64</v>
      </c>
      <c r="F71" s="2">
        <v>223.17</v>
      </c>
      <c r="G71" s="1">
        <v>78422128</v>
      </c>
      <c r="H71" s="2">
        <f t="shared" si="14"/>
        <v>160.75537713782759</v>
      </c>
      <c r="I71" s="2">
        <f t="shared" si="15"/>
        <v>218.52794184018381</v>
      </c>
      <c r="J71" s="2">
        <f t="shared" si="16"/>
        <v>206.46579094966518</v>
      </c>
      <c r="K71" s="2">
        <f t="shared" si="17"/>
        <v>136.87839742559385</v>
      </c>
      <c r="L71" s="2">
        <f t="shared" si="8"/>
        <v>63.083936109869391</v>
      </c>
      <c r="M71" s="2">
        <f t="shared" si="9"/>
        <v>20.332308340886875</v>
      </c>
      <c r="N71" s="2">
        <f t="shared" si="10"/>
        <v>4.5746633562024996</v>
      </c>
      <c r="O71" s="2">
        <f t="shared" si="11"/>
        <v>0.71416690322151466</v>
      </c>
      <c r="P71" s="2">
        <f t="shared" si="12"/>
        <v>7.7958501575076347E-2</v>
      </c>
      <c r="Q71" s="2">
        <f t="shared" si="13"/>
        <v>5.8996620431604717E-3</v>
      </c>
      <c r="R71" s="8">
        <f t="shared" si="5"/>
        <v>223.20719459665702</v>
      </c>
      <c r="S71" s="8">
        <f>testdata[[#This Row],[alma]]+0.025*testdata[[#This Row],[alma]]</f>
        <v>228.78737446157345</v>
      </c>
      <c r="T71" s="8">
        <f>testdata[[#This Row],[alma]]-0.025*testdata[[#This Row],[alma]]</f>
        <v>217.62701473174059</v>
      </c>
      <c r="Z71" s="3">
        <v>42832</v>
      </c>
      <c r="AA71" s="8">
        <v>223.20719459665699</v>
      </c>
    </row>
    <row r="72" spans="1:27" x14ac:dyDescent="0.25">
      <c r="A72" s="6">
        <v>67</v>
      </c>
      <c r="B72" s="3">
        <v>42835</v>
      </c>
      <c r="C72" s="2">
        <v>223.33</v>
      </c>
      <c r="D72" s="2">
        <v>224.18</v>
      </c>
      <c r="E72" s="2">
        <v>222.73</v>
      </c>
      <c r="F72" s="2">
        <v>223.31</v>
      </c>
      <c r="G72" s="1">
        <v>71258848</v>
      </c>
      <c r="H72" s="2">
        <f t="shared" si="14"/>
        <v>160.85622291817126</v>
      </c>
      <c r="I72" s="2">
        <f t="shared" si="15"/>
        <v>218.30295783560348</v>
      </c>
      <c r="J72" s="2">
        <f t="shared" si="16"/>
        <v>207.04038826714788</v>
      </c>
      <c r="K72" s="2">
        <f t="shared" si="17"/>
        <v>136.47408422159774</v>
      </c>
      <c r="L72" s="2">
        <f t="shared" si="8"/>
        <v>63.123487166991566</v>
      </c>
      <c r="M72" s="2">
        <f t="shared" si="9"/>
        <v>20.296859280790557</v>
      </c>
      <c r="N72" s="2">
        <f t="shared" si="10"/>
        <v>4.5640535486772986</v>
      </c>
      <c r="O72" s="2">
        <f t="shared" si="11"/>
        <v>0.7164356213480797</v>
      </c>
      <c r="P72" s="2">
        <f t="shared" si="12"/>
        <v>7.8031820063726831E-2</v>
      </c>
      <c r="Q72" s="2">
        <f t="shared" si="13"/>
        <v>5.9427777219168212E-3</v>
      </c>
      <c r="R72" s="8">
        <f t="shared" si="5"/>
        <v>223.21875449000444</v>
      </c>
      <c r="S72" s="8">
        <f>testdata[[#This Row],[alma]]+0.025*testdata[[#This Row],[alma]]</f>
        <v>228.79922335225456</v>
      </c>
      <c r="T72" s="8">
        <f>testdata[[#This Row],[alma]]-0.025*testdata[[#This Row],[alma]]</f>
        <v>217.63828562775433</v>
      </c>
      <c r="Z72" s="3">
        <v>42835</v>
      </c>
      <c r="AA72" s="8">
        <v>223.21875449000399</v>
      </c>
    </row>
    <row r="73" spans="1:27" x14ac:dyDescent="0.25">
      <c r="A73" s="6">
        <v>68</v>
      </c>
      <c r="B73" s="3">
        <v>42836</v>
      </c>
      <c r="C73" s="2">
        <v>222.89</v>
      </c>
      <c r="D73" s="2">
        <v>223.15</v>
      </c>
      <c r="E73" s="2">
        <v>221.41</v>
      </c>
      <c r="F73" s="2">
        <v>223.04</v>
      </c>
      <c r="G73" s="1">
        <v>92789720</v>
      </c>
      <c r="H73" s="2">
        <f t="shared" si="14"/>
        <v>160.66173462750848</v>
      </c>
      <c r="I73" s="2">
        <f t="shared" si="15"/>
        <v>218.43990462100021</v>
      </c>
      <c r="J73" s="2">
        <f t="shared" si="16"/>
        <v>206.82723119775912</v>
      </c>
      <c r="K73" s="2">
        <f t="shared" si="17"/>
        <v>136.85389359504862</v>
      </c>
      <c r="L73" s="2">
        <f t="shared" si="8"/>
        <v>62.937032183415596</v>
      </c>
      <c r="M73" s="2">
        <f t="shared" si="9"/>
        <v>20.309584584414875</v>
      </c>
      <c r="N73" s="2">
        <f t="shared" si="10"/>
        <v>4.5560961930333983</v>
      </c>
      <c r="O73" s="2">
        <f t="shared" si="11"/>
        <v>0.71477402497369402</v>
      </c>
      <c r="P73" s="2">
        <f t="shared" si="12"/>
        <v>7.827970638249751E-2</v>
      </c>
      <c r="Q73" s="2">
        <f t="shared" si="13"/>
        <v>5.9483667913852369E-3</v>
      </c>
      <c r="R73" s="8">
        <f t="shared" si="5"/>
        <v>223.19840262119004</v>
      </c>
      <c r="S73" s="8">
        <f>testdata[[#This Row],[alma]]+0.025*testdata[[#This Row],[alma]]</f>
        <v>228.77836268671979</v>
      </c>
      <c r="T73" s="8">
        <f>testdata[[#This Row],[alma]]-0.025*testdata[[#This Row],[alma]]</f>
        <v>217.61844255566029</v>
      </c>
      <c r="Z73" s="3">
        <v>42836</v>
      </c>
      <c r="AA73" s="8">
        <v>223.19840262119001</v>
      </c>
    </row>
    <row r="74" spans="1:27" x14ac:dyDescent="0.25">
      <c r="A74" s="6">
        <v>69</v>
      </c>
      <c r="B74" s="3">
        <v>42837</v>
      </c>
      <c r="C74" s="2">
        <v>222.74</v>
      </c>
      <c r="D74" s="2">
        <v>222.95</v>
      </c>
      <c r="E74" s="2">
        <v>221.82</v>
      </c>
      <c r="F74" s="2">
        <v>222.06</v>
      </c>
      <c r="G74" s="1">
        <v>86275816</v>
      </c>
      <c r="H74" s="2">
        <f t="shared" si="14"/>
        <v>159.95581416510282</v>
      </c>
      <c r="I74" s="2">
        <f t="shared" si="15"/>
        <v>218.1757929634494</v>
      </c>
      <c r="J74" s="2">
        <f t="shared" si="16"/>
        <v>206.95697897912618</v>
      </c>
      <c r="K74" s="2">
        <f t="shared" si="17"/>
        <v>136.7129965694136</v>
      </c>
      <c r="L74" s="2">
        <f t="shared" si="8"/>
        <v>63.112186864956662</v>
      </c>
      <c r="M74" s="2">
        <f t="shared" si="9"/>
        <v>20.249593867328795</v>
      </c>
      <c r="N74" s="2">
        <f t="shared" si="10"/>
        <v>4.5589526796747979</v>
      </c>
      <c r="O74" s="2">
        <f t="shared" si="11"/>
        <v>0.7135278276929049</v>
      </c>
      <c r="P74" s="2">
        <f t="shared" si="12"/>
        <v>7.8098155839172498E-2</v>
      </c>
      <c r="Q74" s="2">
        <f t="shared" si="13"/>
        <v>5.9672631691117849E-3</v>
      </c>
      <c r="R74" s="8">
        <f t="shared" si="5"/>
        <v>222.96057382931866</v>
      </c>
      <c r="S74" s="8">
        <f>testdata[[#This Row],[alma]]+0.025*testdata[[#This Row],[alma]]</f>
        <v>228.53458817505162</v>
      </c>
      <c r="T74" s="8">
        <f>testdata[[#This Row],[alma]]-0.025*testdata[[#This Row],[alma]]</f>
        <v>217.3865594835857</v>
      </c>
      <c r="Z74" s="3">
        <v>42837</v>
      </c>
      <c r="AA74" s="8">
        <v>222.96057382931801</v>
      </c>
    </row>
    <row r="75" spans="1:27" x14ac:dyDescent="0.25">
      <c r="A75" s="6">
        <v>70</v>
      </c>
      <c r="B75" s="3">
        <v>42838</v>
      </c>
      <c r="C75" s="2">
        <v>221.69</v>
      </c>
      <c r="D75" s="2">
        <v>222.5</v>
      </c>
      <c r="E75" s="2">
        <v>220.62</v>
      </c>
      <c r="F75" s="2">
        <v>220.62</v>
      </c>
      <c r="G75" s="1">
        <v>97885392</v>
      </c>
      <c r="H75" s="2">
        <f t="shared" si="14"/>
        <v>158.91854328156799</v>
      </c>
      <c r="I75" s="2">
        <f t="shared" si="15"/>
        <v>217.21716546567242</v>
      </c>
      <c r="J75" s="2">
        <f t="shared" si="16"/>
        <v>206.70675111506114</v>
      </c>
      <c r="K75" s="2">
        <f t="shared" si="17"/>
        <v>136.79875997632189</v>
      </c>
      <c r="L75" s="2">
        <f t="shared" si="8"/>
        <v>63.047210128255941</v>
      </c>
      <c r="M75" s="2">
        <f t="shared" si="9"/>
        <v>20.305948783379353</v>
      </c>
      <c r="N75" s="2">
        <f t="shared" si="10"/>
        <v>4.5454863855081964</v>
      </c>
      <c r="O75" s="2">
        <f t="shared" si="11"/>
        <v>0.71397518056293174</v>
      </c>
      <c r="P75" s="2">
        <f t="shared" si="12"/>
        <v>7.7961992931678756E-2</v>
      </c>
      <c r="Q75" s="2">
        <f t="shared" si="13"/>
        <v>5.9534235685233267E-3</v>
      </c>
      <c r="R75" s="8">
        <f t="shared" si="5"/>
        <v>222.36029959313086</v>
      </c>
      <c r="S75" s="8">
        <f>testdata[[#This Row],[alma]]+0.025*testdata[[#This Row],[alma]]</f>
        <v>227.91930708295914</v>
      </c>
      <c r="T75" s="8">
        <f>testdata[[#This Row],[alma]]-0.025*testdata[[#This Row],[alma]]</f>
        <v>216.80129210330259</v>
      </c>
      <c r="Z75" s="3">
        <v>42838</v>
      </c>
      <c r="AA75" s="8">
        <v>222.36029959313001</v>
      </c>
    </row>
    <row r="76" spans="1:27" x14ac:dyDescent="0.25">
      <c r="A76" s="6">
        <v>71</v>
      </c>
      <c r="B76" s="3">
        <v>42842</v>
      </c>
      <c r="C76" s="2">
        <v>221.19</v>
      </c>
      <c r="D76" s="2">
        <v>222.58</v>
      </c>
      <c r="E76" s="2">
        <v>220.97</v>
      </c>
      <c r="F76" s="2">
        <v>222.58</v>
      </c>
      <c r="G76" s="1">
        <v>72091488</v>
      </c>
      <c r="H76" s="2">
        <f t="shared" si="14"/>
        <v>160.33038420637931</v>
      </c>
      <c r="I76" s="2">
        <f t="shared" si="15"/>
        <v>215.80856995873481</v>
      </c>
      <c r="J76" s="2">
        <f t="shared" si="16"/>
        <v>205.79851664549176</v>
      </c>
      <c r="K76" s="2">
        <f t="shared" si="17"/>
        <v>136.63335912014165</v>
      </c>
      <c r="L76" s="2">
        <f t="shared" si="8"/>
        <v>63.086761185378116</v>
      </c>
      <c r="M76" s="2">
        <f t="shared" si="9"/>
        <v>20.285042927425113</v>
      </c>
      <c r="N76" s="2">
        <f t="shared" si="10"/>
        <v>4.5581365406343979</v>
      </c>
      <c r="O76" s="2">
        <f t="shared" si="11"/>
        <v>0.71186623131851923</v>
      </c>
      <c r="P76" s="2">
        <f t="shared" si="12"/>
        <v>7.8010871924112407E-2</v>
      </c>
      <c r="Q76" s="2">
        <f t="shared" si="13"/>
        <v>5.9430438680819842E-3</v>
      </c>
      <c r="R76" s="8">
        <f t="shared" si="5"/>
        <v>222.07389238274749</v>
      </c>
      <c r="S76" s="8">
        <f>testdata[[#This Row],[alma]]+0.025*testdata[[#This Row],[alma]]</f>
        <v>227.62573969231619</v>
      </c>
      <c r="T76" s="8">
        <f>testdata[[#This Row],[alma]]-0.025*testdata[[#This Row],[alma]]</f>
        <v>216.52204507317879</v>
      </c>
      <c r="Z76" s="3">
        <v>42842</v>
      </c>
      <c r="AA76" s="8">
        <v>222.073892382747</v>
      </c>
    </row>
    <row r="77" spans="1:27" x14ac:dyDescent="0.25">
      <c r="A77" s="6">
        <v>72</v>
      </c>
      <c r="B77" s="3">
        <v>42843</v>
      </c>
      <c r="C77" s="2">
        <v>221.77</v>
      </c>
      <c r="D77" s="2">
        <v>222.5</v>
      </c>
      <c r="E77" s="2">
        <v>221.16</v>
      </c>
      <c r="F77" s="2">
        <v>221.91</v>
      </c>
      <c r="G77" s="1">
        <v>87710560</v>
      </c>
      <c r="H77" s="2">
        <f t="shared" si="14"/>
        <v>159.84776511473461</v>
      </c>
      <c r="I77" s="2">
        <f t="shared" si="15"/>
        <v>217.72582495428878</v>
      </c>
      <c r="J77" s="2">
        <f t="shared" si="16"/>
        <v>204.46396803714487</v>
      </c>
      <c r="K77" s="2">
        <f t="shared" si="17"/>
        <v>136.0330152717838</v>
      </c>
      <c r="L77" s="2">
        <f t="shared" si="8"/>
        <v>63.01048414664249</v>
      </c>
      <c r="M77" s="2">
        <f t="shared" si="9"/>
        <v>20.297768231049435</v>
      </c>
      <c r="N77" s="2">
        <f t="shared" si="10"/>
        <v>4.5534437411520976</v>
      </c>
      <c r="O77" s="2">
        <f t="shared" si="11"/>
        <v>0.71384736545720984</v>
      </c>
      <c r="P77" s="2">
        <f t="shared" si="12"/>
        <v>7.7780442388353743E-2</v>
      </c>
      <c r="Q77" s="2">
        <f t="shared" si="13"/>
        <v>5.946769914394261E-3</v>
      </c>
      <c r="R77" s="8">
        <f t="shared" si="5"/>
        <v>221.91798978449285</v>
      </c>
      <c r="S77" s="8">
        <f>testdata[[#This Row],[alma]]+0.025*testdata[[#This Row],[alma]]</f>
        <v>227.46593952910516</v>
      </c>
      <c r="T77" s="8">
        <f>testdata[[#This Row],[alma]]-0.025*testdata[[#This Row],[alma]]</f>
        <v>216.37004003988054</v>
      </c>
      <c r="Z77" s="3">
        <v>42843</v>
      </c>
      <c r="AA77" s="8">
        <v>221.91798978449199</v>
      </c>
    </row>
    <row r="78" spans="1:27" x14ac:dyDescent="0.25">
      <c r="A78" s="6">
        <v>73</v>
      </c>
      <c r="B78" s="3">
        <v>42844</v>
      </c>
      <c r="C78" s="2">
        <v>222.53</v>
      </c>
      <c r="D78" s="2">
        <v>222.94</v>
      </c>
      <c r="E78" s="2">
        <v>221.26</v>
      </c>
      <c r="F78" s="2">
        <v>221.5</v>
      </c>
      <c r="G78" s="1">
        <v>72401856</v>
      </c>
      <c r="H78" s="2">
        <f t="shared" si="14"/>
        <v>159.55243104372815</v>
      </c>
      <c r="I78" s="2">
        <f t="shared" si="15"/>
        <v>217.07043676703307</v>
      </c>
      <c r="J78" s="2">
        <f t="shared" si="16"/>
        <v>206.28043697628368</v>
      </c>
      <c r="K78" s="2">
        <f t="shared" si="17"/>
        <v>135.15087737215592</v>
      </c>
      <c r="L78" s="2">
        <f t="shared" si="8"/>
        <v>62.733626746787266</v>
      </c>
      <c r="M78" s="2">
        <f t="shared" si="9"/>
        <v>20.273226574059674</v>
      </c>
      <c r="N78" s="2">
        <f t="shared" si="10"/>
        <v>4.5563002277934981</v>
      </c>
      <c r="O78" s="2">
        <f t="shared" si="11"/>
        <v>0.71311242859930835</v>
      </c>
      <c r="P78" s="2">
        <f t="shared" si="12"/>
        <v>7.7996906497702786E-2</v>
      </c>
      <c r="Q78" s="2">
        <f t="shared" si="13"/>
        <v>5.929204267493526E-3</v>
      </c>
      <c r="R78" s="8">
        <f t="shared" ref="R78:R141" si="18">SUM($H78:$Q78)/norm</f>
        <v>221.83120927124241</v>
      </c>
      <c r="S78" s="8">
        <f>testdata[[#This Row],[alma]]+0.025*testdata[[#This Row],[alma]]</f>
        <v>227.37698950302348</v>
      </c>
      <c r="T78" s="8">
        <f>testdata[[#This Row],[alma]]-0.025*testdata[[#This Row],[alma]]</f>
        <v>216.28542903946135</v>
      </c>
      <c r="Z78" s="3">
        <v>42844</v>
      </c>
      <c r="AA78" s="8">
        <v>221.83120927124199</v>
      </c>
    </row>
    <row r="79" spans="1:27" x14ac:dyDescent="0.25">
      <c r="A79" s="6">
        <v>74</v>
      </c>
      <c r="B79" s="3">
        <v>42845</v>
      </c>
      <c r="C79" s="2">
        <v>222.18</v>
      </c>
      <c r="D79" s="2">
        <v>223.79</v>
      </c>
      <c r="E79" s="2">
        <v>221.83</v>
      </c>
      <c r="F79" s="2">
        <v>223.31</v>
      </c>
      <c r="G79" s="1">
        <v>97560568</v>
      </c>
      <c r="H79" s="2">
        <f t="shared" si="14"/>
        <v>160.85622291817126</v>
      </c>
      <c r="I79" s="2">
        <f t="shared" si="15"/>
        <v>216.66937832408556</v>
      </c>
      <c r="J79" s="2">
        <f t="shared" si="16"/>
        <v>205.65950116545559</v>
      </c>
      <c r="K79" s="2">
        <f t="shared" si="17"/>
        <v>136.35156506887165</v>
      </c>
      <c r="L79" s="2">
        <f t="shared" ref="L79:L142" si="19">$F75*L$2</f>
        <v>62.326815873530613</v>
      </c>
      <c r="M79" s="2">
        <f t="shared" ref="M79:M142" si="20">$F74*M$2</f>
        <v>20.184149448689432</v>
      </c>
      <c r="N79" s="2">
        <f t="shared" ref="N79:N142" si="21">$F73*N$2</f>
        <v>4.5507912892707969</v>
      </c>
      <c r="O79" s="2">
        <f t="shared" ref="O79:O142" si="22">$F72*O$2</f>
        <v>0.7135597814693353</v>
      </c>
      <c r="P79" s="2">
        <f t="shared" ref="P79:P142" si="23">$F71*P$2</f>
        <v>7.7916605295847499E-2</v>
      </c>
      <c r="Q79" s="2">
        <f t="shared" ref="Q79:Q142" si="24">$F70*Q$2</f>
        <v>5.9457053297336101E-3</v>
      </c>
      <c r="R79" s="8">
        <f t="shared" si="18"/>
        <v>222.10119590926388</v>
      </c>
      <c r="S79" s="8">
        <f>testdata[[#This Row],[alma]]+0.025*testdata[[#This Row],[alma]]</f>
        <v>227.65372580699548</v>
      </c>
      <c r="T79" s="8">
        <f>testdata[[#This Row],[alma]]-0.025*testdata[[#This Row],[alma]]</f>
        <v>216.54866601153228</v>
      </c>
      <c r="Z79" s="3">
        <v>42845</v>
      </c>
      <c r="AA79" s="8">
        <v>222.101195909263</v>
      </c>
    </row>
    <row r="80" spans="1:27" x14ac:dyDescent="0.25">
      <c r="A80" s="6">
        <v>75</v>
      </c>
      <c r="B80" s="3">
        <v>42846</v>
      </c>
      <c r="C80" s="2">
        <v>223.22</v>
      </c>
      <c r="D80" s="2">
        <v>223.28</v>
      </c>
      <c r="E80" s="2">
        <v>222.16</v>
      </c>
      <c r="F80" s="2">
        <v>222.6</v>
      </c>
      <c r="G80" s="1">
        <v>116338368</v>
      </c>
      <c r="H80" s="2">
        <f t="shared" si="14"/>
        <v>160.34479074642837</v>
      </c>
      <c r="I80" s="2">
        <f t="shared" si="15"/>
        <v>218.43990462100021</v>
      </c>
      <c r="J80" s="2">
        <f t="shared" si="16"/>
        <v>205.27952552002353</v>
      </c>
      <c r="K80" s="2">
        <f t="shared" si="17"/>
        <v>135.94112590723921</v>
      </c>
      <c r="L80" s="2">
        <f t="shared" si="19"/>
        <v>62.880530673241061</v>
      </c>
      <c r="M80" s="2">
        <f t="shared" si="20"/>
        <v>20.053260611410714</v>
      </c>
      <c r="N80" s="2">
        <f t="shared" si="21"/>
        <v>4.5307958827809953</v>
      </c>
      <c r="O80" s="2">
        <f t="shared" si="22"/>
        <v>0.71269702950571201</v>
      </c>
      <c r="P80" s="2">
        <f t="shared" si="23"/>
        <v>7.7965484288281151E-2</v>
      </c>
      <c r="Q80" s="2">
        <f t="shared" si="24"/>
        <v>5.9395839679348686E-3</v>
      </c>
      <c r="R80" s="8">
        <f t="shared" si="18"/>
        <v>222.34070824322743</v>
      </c>
      <c r="S80" s="8">
        <f>testdata[[#This Row],[alma]]+0.025*testdata[[#This Row],[alma]]</f>
        <v>227.89922594930812</v>
      </c>
      <c r="T80" s="8">
        <f>testdata[[#This Row],[alma]]-0.025*testdata[[#This Row],[alma]]</f>
        <v>216.78219053714673</v>
      </c>
      <c r="Z80" s="3">
        <v>42846</v>
      </c>
      <c r="AA80" s="8">
        <v>222.340708243227</v>
      </c>
    </row>
    <row r="81" spans="1:27" x14ac:dyDescent="0.25">
      <c r="A81" s="6">
        <v>76</v>
      </c>
      <c r="B81" s="3">
        <v>42849</v>
      </c>
      <c r="C81" s="2">
        <v>225.05</v>
      </c>
      <c r="D81" s="2">
        <v>225.27</v>
      </c>
      <c r="E81" s="2">
        <v>222.57</v>
      </c>
      <c r="F81" s="2">
        <v>225.04</v>
      </c>
      <c r="G81" s="1">
        <v>125633672</v>
      </c>
      <c r="H81" s="2">
        <f t="shared" si="14"/>
        <v>162.10238863241798</v>
      </c>
      <c r="I81" s="2">
        <f t="shared" si="15"/>
        <v>217.74538878077402</v>
      </c>
      <c r="J81" s="2">
        <f t="shared" si="16"/>
        <v>206.95697897912618</v>
      </c>
      <c r="K81" s="2">
        <f t="shared" si="17"/>
        <v>135.68996164415071</v>
      </c>
      <c r="L81" s="2">
        <f t="shared" si="19"/>
        <v>62.691250614156367</v>
      </c>
      <c r="M81" s="2">
        <f t="shared" si="20"/>
        <v>20.231414862151194</v>
      </c>
      <c r="N81" s="2">
        <f t="shared" si="21"/>
        <v>4.5014148773265932</v>
      </c>
      <c r="O81" s="2">
        <f t="shared" si="22"/>
        <v>0.70956555941552379</v>
      </c>
      <c r="P81" s="2">
        <f t="shared" si="23"/>
        <v>7.7871217660016243E-2</v>
      </c>
      <c r="Q81" s="2">
        <f t="shared" si="24"/>
        <v>5.9433100142471463E-3</v>
      </c>
      <c r="R81" s="8">
        <f t="shared" si="18"/>
        <v>223.01346387879337</v>
      </c>
      <c r="S81" s="8">
        <f>testdata[[#This Row],[alma]]+0.025*testdata[[#This Row],[alma]]</f>
        <v>228.58880047576321</v>
      </c>
      <c r="T81" s="8">
        <f>testdata[[#This Row],[alma]]-0.025*testdata[[#This Row],[alma]]</f>
        <v>217.43812728182354</v>
      </c>
      <c r="Z81" s="3">
        <v>42849</v>
      </c>
      <c r="AA81" s="8">
        <v>223.013463878793</v>
      </c>
    </row>
    <row r="82" spans="1:27" x14ac:dyDescent="0.25">
      <c r="A82" s="6">
        <v>77</v>
      </c>
      <c r="B82" s="3">
        <v>42850</v>
      </c>
      <c r="C82" s="2">
        <v>225.75</v>
      </c>
      <c r="D82" s="2">
        <v>226.73</v>
      </c>
      <c r="E82" s="2">
        <v>225.65</v>
      </c>
      <c r="F82" s="2">
        <v>226.35</v>
      </c>
      <c r="G82" s="1">
        <v>80831256</v>
      </c>
      <c r="H82" s="2">
        <f t="shared" si="14"/>
        <v>163.04601700563373</v>
      </c>
      <c r="I82" s="2">
        <f t="shared" si="15"/>
        <v>220.13217561197388</v>
      </c>
      <c r="J82" s="2">
        <f t="shared" si="16"/>
        <v>206.29897237362181</v>
      </c>
      <c r="K82" s="2">
        <f t="shared" si="17"/>
        <v>136.79875997632189</v>
      </c>
      <c r="L82" s="2">
        <f t="shared" si="19"/>
        <v>62.575422518298566</v>
      </c>
      <c r="M82" s="2">
        <f t="shared" si="20"/>
        <v>20.170515194806232</v>
      </c>
      <c r="N82" s="2">
        <f t="shared" si="21"/>
        <v>4.5414056903061963</v>
      </c>
      <c r="O82" s="2">
        <f t="shared" si="22"/>
        <v>0.70496421560953282</v>
      </c>
      <c r="P82" s="2">
        <f t="shared" si="23"/>
        <v>7.7529064712980669E-2</v>
      </c>
      <c r="Q82" s="2">
        <f t="shared" si="24"/>
        <v>5.9361240677877547E-3</v>
      </c>
      <c r="R82" s="8">
        <f t="shared" si="18"/>
        <v>224.0146352279902</v>
      </c>
      <c r="S82" s="8">
        <f>testdata[[#This Row],[alma]]+0.025*testdata[[#This Row],[alma]]</f>
        <v>229.61500110868997</v>
      </c>
      <c r="T82" s="8">
        <f>testdata[[#This Row],[alma]]-0.025*testdata[[#This Row],[alma]]</f>
        <v>218.41426934729043</v>
      </c>
      <c r="Z82" s="3">
        <v>42850</v>
      </c>
      <c r="AA82" s="8">
        <v>224.01463522799</v>
      </c>
    </row>
    <row r="83" spans="1:27" x14ac:dyDescent="0.25">
      <c r="A83" s="6">
        <v>78</v>
      </c>
      <c r="B83" s="3">
        <v>42851</v>
      </c>
      <c r="C83" s="2">
        <v>226.31</v>
      </c>
      <c r="D83" s="2">
        <v>227.28</v>
      </c>
      <c r="E83" s="2">
        <v>226.16</v>
      </c>
      <c r="F83" s="2">
        <v>226.21</v>
      </c>
      <c r="G83" s="1">
        <v>89266768</v>
      </c>
      <c r="H83" s="2">
        <f t="shared" si="14"/>
        <v>162.94517122529007</v>
      </c>
      <c r="I83" s="2">
        <f t="shared" si="15"/>
        <v>221.41360624675741</v>
      </c>
      <c r="J83" s="2">
        <f t="shared" si="16"/>
        <v>208.56029084887626</v>
      </c>
      <c r="K83" s="2">
        <f t="shared" si="17"/>
        <v>136.36381698414425</v>
      </c>
      <c r="L83" s="2">
        <f t="shared" si="19"/>
        <v>63.086761185378116</v>
      </c>
      <c r="M83" s="2">
        <f t="shared" si="20"/>
        <v>20.133248234192152</v>
      </c>
      <c r="N83" s="2">
        <f t="shared" si="21"/>
        <v>4.5277353613794951</v>
      </c>
      <c r="O83" s="2">
        <f t="shared" si="22"/>
        <v>0.71122715578990936</v>
      </c>
      <c r="P83" s="2">
        <f t="shared" si="23"/>
        <v>7.7026309362234507E-2</v>
      </c>
      <c r="Q83" s="2">
        <f t="shared" si="24"/>
        <v>5.9100417436018151E-3</v>
      </c>
      <c r="R83" s="8">
        <f t="shared" si="18"/>
        <v>224.97002624001632</v>
      </c>
      <c r="S83" s="8">
        <f>testdata[[#This Row],[alma]]+0.025*testdata[[#This Row],[alma]]</f>
        <v>230.59427689601674</v>
      </c>
      <c r="T83" s="8">
        <f>testdata[[#This Row],[alma]]-0.025*testdata[[#This Row],[alma]]</f>
        <v>219.34577558401591</v>
      </c>
      <c r="Z83" s="3">
        <v>42851</v>
      </c>
      <c r="AA83" s="8">
        <v>224.97002624001601</v>
      </c>
    </row>
    <row r="84" spans="1:27" x14ac:dyDescent="0.25">
      <c r="A84" s="6">
        <v>79</v>
      </c>
      <c r="B84" s="3">
        <v>42852</v>
      </c>
      <c r="C84" s="2">
        <v>226.56</v>
      </c>
      <c r="D84" s="2">
        <v>226.73</v>
      </c>
      <c r="E84" s="2">
        <v>225.81</v>
      </c>
      <c r="F84" s="2">
        <v>226.4</v>
      </c>
      <c r="G84" s="1">
        <v>60503960</v>
      </c>
      <c r="H84" s="2">
        <f t="shared" si="14"/>
        <v>163.08203335575647</v>
      </c>
      <c r="I84" s="2">
        <f t="shared" si="15"/>
        <v>221.27665946136071</v>
      </c>
      <c r="J84" s="2">
        <f t="shared" si="16"/>
        <v>209.77435937452515</v>
      </c>
      <c r="K84" s="2">
        <f t="shared" si="17"/>
        <v>137.85855064740261</v>
      </c>
      <c r="L84" s="2">
        <f t="shared" si="19"/>
        <v>62.88618082425851</v>
      </c>
      <c r="M84" s="2">
        <f t="shared" si="20"/>
        <v>20.297768231049435</v>
      </c>
      <c r="N84" s="2">
        <f t="shared" si="21"/>
        <v>4.5193699362153943</v>
      </c>
      <c r="O84" s="2">
        <f t="shared" si="22"/>
        <v>0.70908625276906634</v>
      </c>
      <c r="P84" s="2">
        <f t="shared" si="23"/>
        <v>7.7710615256305682E-2</v>
      </c>
      <c r="Q84" s="2">
        <f t="shared" si="24"/>
        <v>5.8717166958183933E-3</v>
      </c>
      <c r="R84" s="8">
        <f t="shared" si="18"/>
        <v>225.70251744802914</v>
      </c>
      <c r="S84" s="8">
        <f>testdata[[#This Row],[alma]]+0.025*testdata[[#This Row],[alma]]</f>
        <v>231.34508038422987</v>
      </c>
      <c r="T84" s="8">
        <f>testdata[[#This Row],[alma]]-0.025*testdata[[#This Row],[alma]]</f>
        <v>220.05995451182841</v>
      </c>
      <c r="Z84" s="3">
        <v>42852</v>
      </c>
      <c r="AA84" s="8">
        <v>225.702517448029</v>
      </c>
    </row>
    <row r="85" spans="1:27" x14ac:dyDescent="0.25">
      <c r="A85" s="6">
        <v>80</v>
      </c>
      <c r="B85" s="3">
        <v>42853</v>
      </c>
      <c r="C85" s="2">
        <v>226.68</v>
      </c>
      <c r="D85" s="2">
        <v>226.71</v>
      </c>
      <c r="E85" s="2">
        <v>225.76</v>
      </c>
      <c r="F85" s="2">
        <v>225.91</v>
      </c>
      <c r="G85" s="1">
        <v>66956400</v>
      </c>
      <c r="H85" s="2">
        <f t="shared" si="14"/>
        <v>162.72907312455362</v>
      </c>
      <c r="I85" s="2">
        <f t="shared" si="15"/>
        <v>221.46251581297054</v>
      </c>
      <c r="J85" s="2">
        <f t="shared" si="16"/>
        <v>209.64461159315812</v>
      </c>
      <c r="K85" s="2">
        <f t="shared" si="17"/>
        <v>138.66105109775853</v>
      </c>
      <c r="L85" s="2">
        <f t="shared" si="19"/>
        <v>63.57549924838785</v>
      </c>
      <c r="M85" s="2">
        <f t="shared" si="20"/>
        <v>20.233232762668955</v>
      </c>
      <c r="N85" s="2">
        <f t="shared" si="21"/>
        <v>4.5563002277934981</v>
      </c>
      <c r="O85" s="2">
        <f t="shared" si="22"/>
        <v>0.7077761479354161</v>
      </c>
      <c r="P85" s="2">
        <f t="shared" si="23"/>
        <v>7.7476694363944609E-2</v>
      </c>
      <c r="Q85" s="2">
        <f t="shared" si="24"/>
        <v>5.9238813441902733E-3</v>
      </c>
      <c r="R85" s="8">
        <f t="shared" si="18"/>
        <v>226.02322898192025</v>
      </c>
      <c r="S85" s="8">
        <f>testdata[[#This Row],[alma]]+0.025*testdata[[#This Row],[alma]]</f>
        <v>231.67380970646826</v>
      </c>
      <c r="T85" s="8">
        <f>testdata[[#This Row],[alma]]-0.025*testdata[[#This Row],[alma]]</f>
        <v>220.37264825737225</v>
      </c>
      <c r="Z85" s="3">
        <v>42853</v>
      </c>
      <c r="AA85" s="8">
        <v>226.02322898192</v>
      </c>
    </row>
    <row r="86" spans="1:27" x14ac:dyDescent="0.25">
      <c r="A86" s="6">
        <v>81</v>
      </c>
      <c r="B86" s="3">
        <v>42856</v>
      </c>
      <c r="C86" s="2">
        <v>226.48</v>
      </c>
      <c r="D86" s="2">
        <v>226.94</v>
      </c>
      <c r="E86" s="2">
        <v>226.02</v>
      </c>
      <c r="F86" s="2">
        <v>226.48</v>
      </c>
      <c r="G86" s="1">
        <v>70486576</v>
      </c>
      <c r="H86" s="2">
        <f t="shared" si="14"/>
        <v>163.13965951595284</v>
      </c>
      <c r="I86" s="2">
        <f t="shared" si="15"/>
        <v>220.98320206408204</v>
      </c>
      <c r="J86" s="2">
        <f t="shared" si="16"/>
        <v>209.82069786787054</v>
      </c>
      <c r="K86" s="2">
        <f t="shared" si="17"/>
        <v>138.57528769085027</v>
      </c>
      <c r="L86" s="2">
        <f t="shared" si="19"/>
        <v>63.945584140031059</v>
      </c>
      <c r="M86" s="2">
        <f t="shared" si="20"/>
        <v>20.455016625835675</v>
      </c>
      <c r="N86" s="2">
        <f t="shared" si="21"/>
        <v>4.5418137598263959</v>
      </c>
      <c r="O86" s="2">
        <f t="shared" si="22"/>
        <v>0.7135597814693353</v>
      </c>
      <c r="P86" s="2">
        <f t="shared" si="23"/>
        <v>7.733354874324605E-2</v>
      </c>
      <c r="Q86" s="2">
        <f t="shared" si="24"/>
        <v>5.9060495511243753E-3</v>
      </c>
      <c r="R86" s="8">
        <f t="shared" si="18"/>
        <v>226.18954453129496</v>
      </c>
      <c r="S86" s="8">
        <f>testdata[[#This Row],[alma]]+0.025*testdata[[#This Row],[alma]]</f>
        <v>231.84428314457733</v>
      </c>
      <c r="T86" s="8">
        <f>testdata[[#This Row],[alma]]-0.025*testdata[[#This Row],[alma]]</f>
        <v>220.53480591801258</v>
      </c>
      <c r="Z86" s="3">
        <v>42856</v>
      </c>
      <c r="AA86" s="8">
        <v>226.18954453129399</v>
      </c>
    </row>
    <row r="87" spans="1:27" x14ac:dyDescent="0.25">
      <c r="A87" s="6">
        <v>82</v>
      </c>
      <c r="B87" s="3">
        <v>42857</v>
      </c>
      <c r="C87" s="2">
        <v>226.63</v>
      </c>
      <c r="D87" s="2">
        <v>226.76</v>
      </c>
      <c r="E87" s="2">
        <v>226.12</v>
      </c>
      <c r="F87" s="2">
        <v>226.56</v>
      </c>
      <c r="G87" s="1">
        <v>60467504</v>
      </c>
      <c r="H87" s="2">
        <f t="shared" si="14"/>
        <v>163.19728567614922</v>
      </c>
      <c r="I87" s="2">
        <f t="shared" si="15"/>
        <v>221.54077111891149</v>
      </c>
      <c r="J87" s="2">
        <f t="shared" si="16"/>
        <v>209.36658063308582</v>
      </c>
      <c r="K87" s="2">
        <f t="shared" si="17"/>
        <v>138.69168088594006</v>
      </c>
      <c r="L87" s="2">
        <f t="shared" si="19"/>
        <v>63.906033082908891</v>
      </c>
      <c r="M87" s="2">
        <f t="shared" si="20"/>
        <v>20.574089109748957</v>
      </c>
      <c r="N87" s="2">
        <f t="shared" si="21"/>
        <v>4.591598241290801</v>
      </c>
      <c r="O87" s="2">
        <f t="shared" si="22"/>
        <v>0.71129106334277037</v>
      </c>
      <c r="P87" s="2">
        <f t="shared" si="23"/>
        <v>7.7965484288281151E-2</v>
      </c>
      <c r="Q87" s="2">
        <f t="shared" si="24"/>
        <v>5.8951375583527069E-3</v>
      </c>
      <c r="R87" s="8">
        <f t="shared" si="18"/>
        <v>226.30098890176487</v>
      </c>
      <c r="S87" s="8">
        <f>testdata[[#This Row],[alma]]+0.025*testdata[[#This Row],[alma]]</f>
        <v>231.95851362430898</v>
      </c>
      <c r="T87" s="8">
        <f>testdata[[#This Row],[alma]]-0.025*testdata[[#This Row],[alma]]</f>
        <v>220.64346417922076</v>
      </c>
      <c r="Z87" s="3">
        <v>42857</v>
      </c>
      <c r="AA87" s="8">
        <v>226.30098890176399</v>
      </c>
    </row>
    <row r="88" spans="1:27" x14ac:dyDescent="0.25">
      <c r="A88" s="6">
        <v>83</v>
      </c>
      <c r="B88" s="3">
        <v>42858</v>
      </c>
      <c r="C88" s="2">
        <v>226.11</v>
      </c>
      <c r="D88" s="2">
        <v>226.66</v>
      </c>
      <c r="E88" s="2">
        <v>225.55</v>
      </c>
      <c r="F88" s="2">
        <v>226.29</v>
      </c>
      <c r="G88" s="1">
        <v>77078864</v>
      </c>
      <c r="H88" s="2">
        <f t="shared" si="14"/>
        <v>163.00279738548642</v>
      </c>
      <c r="I88" s="2">
        <f t="shared" si="15"/>
        <v>221.61902642485248</v>
      </c>
      <c r="J88" s="2">
        <f t="shared" si="16"/>
        <v>209.89483945722313</v>
      </c>
      <c r="K88" s="2">
        <f t="shared" si="17"/>
        <v>138.39150896176113</v>
      </c>
      <c r="L88" s="2">
        <f t="shared" si="19"/>
        <v>63.959709517574701</v>
      </c>
      <c r="M88" s="2">
        <f t="shared" si="20"/>
        <v>20.561363806124636</v>
      </c>
      <c r="N88" s="2">
        <f t="shared" si="21"/>
        <v>4.6183267948639033</v>
      </c>
      <c r="O88" s="2">
        <f t="shared" si="22"/>
        <v>0.71908778479181057</v>
      </c>
      <c r="P88" s="2">
        <f t="shared" si="23"/>
        <v>7.7717597969510471E-2</v>
      </c>
      <c r="Q88" s="2">
        <f t="shared" si="24"/>
        <v>5.9433100142471463E-3</v>
      </c>
      <c r="R88" s="8">
        <f t="shared" si="18"/>
        <v>226.35246542582638</v>
      </c>
      <c r="S88" s="8">
        <f>testdata[[#This Row],[alma]]+0.025*testdata[[#This Row],[alma]]</f>
        <v>232.01127706147204</v>
      </c>
      <c r="T88" s="8">
        <f>testdata[[#This Row],[alma]]-0.025*testdata[[#This Row],[alma]]</f>
        <v>220.69365379018072</v>
      </c>
      <c r="Z88" s="3">
        <v>42858</v>
      </c>
      <c r="AA88" s="8">
        <v>226.35246542582601</v>
      </c>
    </row>
    <row r="89" spans="1:27" x14ac:dyDescent="0.25">
      <c r="A89" s="6">
        <v>84</v>
      </c>
      <c r="B89" s="3">
        <v>42859</v>
      </c>
      <c r="C89" s="2">
        <v>226.62</v>
      </c>
      <c r="D89" s="2">
        <v>226.71</v>
      </c>
      <c r="E89" s="2">
        <v>225.62</v>
      </c>
      <c r="F89" s="2">
        <v>226.55</v>
      </c>
      <c r="G89" s="1">
        <v>64774736</v>
      </c>
      <c r="H89" s="2">
        <f t="shared" si="14"/>
        <v>163.19008240612467</v>
      </c>
      <c r="I89" s="2">
        <f t="shared" si="15"/>
        <v>221.35491476730166</v>
      </c>
      <c r="J89" s="2">
        <f t="shared" si="16"/>
        <v>209.96898104657575</v>
      </c>
      <c r="K89" s="2">
        <f t="shared" si="17"/>
        <v>138.74068854703049</v>
      </c>
      <c r="L89" s="2">
        <f t="shared" si="19"/>
        <v>63.821280817647086</v>
      </c>
      <c r="M89" s="2">
        <f t="shared" si="20"/>
        <v>20.578633861043357</v>
      </c>
      <c r="N89" s="2">
        <f t="shared" si="21"/>
        <v>4.6154703082225028</v>
      </c>
      <c r="O89" s="2">
        <f t="shared" si="22"/>
        <v>0.7232737295042051</v>
      </c>
      <c r="P89" s="2">
        <f t="shared" si="23"/>
        <v>7.8569488980497024E-2</v>
      </c>
      <c r="Q89" s="2">
        <f t="shared" si="24"/>
        <v>5.9244136365205983E-3</v>
      </c>
      <c r="R89" s="8">
        <f t="shared" si="18"/>
        <v>226.41504644456811</v>
      </c>
      <c r="S89" s="8">
        <f>testdata[[#This Row],[alma]]+0.025*testdata[[#This Row],[alma]]</f>
        <v>232.07542260568232</v>
      </c>
      <c r="T89" s="8">
        <f>testdata[[#This Row],[alma]]-0.025*testdata[[#This Row],[alma]]</f>
        <v>220.75467028345389</v>
      </c>
      <c r="Z89" s="3">
        <v>42859</v>
      </c>
      <c r="AA89" s="8">
        <v>226.41504644456799</v>
      </c>
    </row>
    <row r="90" spans="1:27" x14ac:dyDescent="0.25">
      <c r="A90" s="6">
        <v>85</v>
      </c>
      <c r="B90" s="3">
        <v>42860</v>
      </c>
      <c r="C90" s="2">
        <v>226.96</v>
      </c>
      <c r="D90" s="2">
        <v>227.46</v>
      </c>
      <c r="E90" s="2">
        <v>226.48</v>
      </c>
      <c r="F90" s="2">
        <v>227.44</v>
      </c>
      <c r="G90" s="1">
        <v>65342296</v>
      </c>
      <c r="H90" s="2">
        <f t="shared" si="14"/>
        <v>163.83117343830941</v>
      </c>
      <c r="I90" s="2">
        <f t="shared" si="15"/>
        <v>221.60924451160989</v>
      </c>
      <c r="J90" s="2">
        <f t="shared" si="16"/>
        <v>209.71875318251068</v>
      </c>
      <c r="K90" s="2">
        <f t="shared" si="17"/>
        <v>138.78969620812094</v>
      </c>
      <c r="L90" s="2">
        <f t="shared" si="19"/>
        <v>63.98231012164451</v>
      </c>
      <c r="M90" s="2">
        <f t="shared" si="20"/>
        <v>20.534095298358235</v>
      </c>
      <c r="N90" s="2">
        <f t="shared" si="21"/>
        <v>4.6193469686644031</v>
      </c>
      <c r="O90" s="2">
        <f t="shared" si="22"/>
        <v>0.72282637663417826</v>
      </c>
      <c r="P90" s="2">
        <f t="shared" si="23"/>
        <v>7.9026856695411929E-2</v>
      </c>
      <c r="Q90" s="2">
        <f t="shared" si="24"/>
        <v>5.9893533008202847E-3</v>
      </c>
      <c r="R90" s="8">
        <f t="shared" si="18"/>
        <v>226.63914119288717</v>
      </c>
      <c r="S90" s="8">
        <f>testdata[[#This Row],[alma]]+0.025*testdata[[#This Row],[alma]]</f>
        <v>232.30511972270935</v>
      </c>
      <c r="T90" s="8">
        <f>testdata[[#This Row],[alma]]-0.025*testdata[[#This Row],[alma]]</f>
        <v>220.97316266306498</v>
      </c>
      <c r="Z90" s="3">
        <v>42860</v>
      </c>
      <c r="AA90" s="8">
        <v>226.639141192887</v>
      </c>
    </row>
    <row r="91" spans="1:27" x14ac:dyDescent="0.25">
      <c r="A91" s="6">
        <v>86</v>
      </c>
      <c r="B91" s="3">
        <v>42863</v>
      </c>
      <c r="C91" s="2">
        <v>227.49</v>
      </c>
      <c r="D91" s="2">
        <v>227.65</v>
      </c>
      <c r="E91" s="2">
        <v>226.94</v>
      </c>
      <c r="F91" s="2">
        <v>227.41</v>
      </c>
      <c r="G91" s="1">
        <v>50993060</v>
      </c>
      <c r="H91" s="2">
        <f t="shared" si="14"/>
        <v>163.80956362823576</v>
      </c>
      <c r="I91" s="2">
        <f t="shared" si="15"/>
        <v>222.47983479020326</v>
      </c>
      <c r="J91" s="2">
        <f t="shared" si="16"/>
        <v>209.95971334790667</v>
      </c>
      <c r="K91" s="2">
        <f t="shared" si="17"/>
        <v>138.6242953519407</v>
      </c>
      <c r="L91" s="2">
        <f t="shared" si="19"/>
        <v>64.004910725714325</v>
      </c>
      <c r="M91" s="2">
        <f t="shared" si="20"/>
        <v>20.585905463114397</v>
      </c>
      <c r="N91" s="2">
        <f t="shared" si="21"/>
        <v>4.6093492654195023</v>
      </c>
      <c r="O91" s="2">
        <f t="shared" si="22"/>
        <v>0.72343349838635762</v>
      </c>
      <c r="P91" s="2">
        <f t="shared" si="23"/>
        <v>7.8977977702978278E-2</v>
      </c>
      <c r="Q91" s="2">
        <f t="shared" si="24"/>
        <v>6.0242184484565918E-3</v>
      </c>
      <c r="R91" s="8">
        <f t="shared" si="18"/>
        <v>226.91134885931714</v>
      </c>
      <c r="S91" s="8">
        <f>testdata[[#This Row],[alma]]+0.025*testdata[[#This Row],[alma]]</f>
        <v>232.58413258080009</v>
      </c>
      <c r="T91" s="8">
        <f>testdata[[#This Row],[alma]]-0.025*testdata[[#This Row],[alma]]</f>
        <v>221.2385651378342</v>
      </c>
      <c r="Z91" s="3">
        <v>42863</v>
      </c>
      <c r="AA91" s="8">
        <v>226.911348859317</v>
      </c>
    </row>
    <row r="92" spans="1:27" x14ac:dyDescent="0.25">
      <c r="A92" s="6">
        <v>87</v>
      </c>
      <c r="B92" s="3">
        <v>42864</v>
      </c>
      <c r="C92" s="2">
        <v>227.69</v>
      </c>
      <c r="D92" s="2">
        <v>227.91</v>
      </c>
      <c r="E92" s="2">
        <v>226.82</v>
      </c>
      <c r="F92" s="2">
        <v>227.2</v>
      </c>
      <c r="G92" s="1">
        <v>54130976</v>
      </c>
      <c r="H92" s="2">
        <f t="shared" si="14"/>
        <v>163.65829495772024</v>
      </c>
      <c r="I92" s="2">
        <f t="shared" si="15"/>
        <v>222.4504890504754</v>
      </c>
      <c r="J92" s="2">
        <f t="shared" si="16"/>
        <v>210.78453852945438</v>
      </c>
      <c r="K92" s="2">
        <f t="shared" si="17"/>
        <v>138.78357025048464</v>
      </c>
      <c r="L92" s="2">
        <f t="shared" si="19"/>
        <v>63.928633686978699</v>
      </c>
      <c r="M92" s="2">
        <f t="shared" si="20"/>
        <v>20.593177065185436</v>
      </c>
      <c r="N92" s="2">
        <f t="shared" si="21"/>
        <v>4.6209792467452031</v>
      </c>
      <c r="O92" s="2">
        <f t="shared" si="22"/>
        <v>0.72186776334126346</v>
      </c>
      <c r="P92" s="2">
        <f t="shared" si="23"/>
        <v>7.9044313478423958E-2</v>
      </c>
      <c r="Q92" s="2">
        <f t="shared" si="24"/>
        <v>6.0204924021443149E-3</v>
      </c>
      <c r="R92" s="8">
        <f t="shared" si="18"/>
        <v>227.11617791036412</v>
      </c>
      <c r="S92" s="8">
        <f>testdata[[#This Row],[alma]]+0.025*testdata[[#This Row],[alma]]</f>
        <v>232.79408235812321</v>
      </c>
      <c r="T92" s="8">
        <f>testdata[[#This Row],[alma]]-0.025*testdata[[#This Row],[alma]]</f>
        <v>221.43827346260503</v>
      </c>
      <c r="Z92" s="3">
        <v>42864</v>
      </c>
      <c r="AA92" s="8">
        <v>227.116177910364</v>
      </c>
    </row>
    <row r="93" spans="1:27" x14ac:dyDescent="0.25">
      <c r="A93" s="6">
        <v>88</v>
      </c>
      <c r="B93" s="3">
        <v>42865</v>
      </c>
      <c r="C93" s="2">
        <v>227.15</v>
      </c>
      <c r="D93" s="2">
        <v>227.61</v>
      </c>
      <c r="E93" s="2">
        <v>226.92</v>
      </c>
      <c r="F93" s="2">
        <v>227.61</v>
      </c>
      <c r="G93" s="1">
        <v>57219496</v>
      </c>
      <c r="H93" s="2">
        <f t="shared" si="14"/>
        <v>163.95362902872671</v>
      </c>
      <c r="I93" s="2">
        <f t="shared" si="15"/>
        <v>222.2450688723803</v>
      </c>
      <c r="J93" s="2">
        <f t="shared" si="16"/>
        <v>210.75673543344718</v>
      </c>
      <c r="K93" s="2">
        <f t="shared" si="17"/>
        <v>139.32878048011577</v>
      </c>
      <c r="L93" s="2">
        <f t="shared" si="19"/>
        <v>64.002085650205601</v>
      </c>
      <c r="M93" s="2">
        <f t="shared" si="20"/>
        <v>20.568635408195675</v>
      </c>
      <c r="N93" s="2">
        <f t="shared" si="21"/>
        <v>4.6226115248260031</v>
      </c>
      <c r="O93" s="2">
        <f t="shared" si="22"/>
        <v>0.72368912859780155</v>
      </c>
      <c r="P93" s="2">
        <f t="shared" si="23"/>
        <v>7.8873237004906158E-2</v>
      </c>
      <c r="Q93" s="2">
        <f t="shared" si="24"/>
        <v>6.0255491792824056E-3</v>
      </c>
      <c r="R93" s="8">
        <f t="shared" si="18"/>
        <v>227.29760062839921</v>
      </c>
      <c r="S93" s="8">
        <f>testdata[[#This Row],[alma]]+0.025*testdata[[#This Row],[alma]]</f>
        <v>232.98004064410918</v>
      </c>
      <c r="T93" s="8">
        <f>testdata[[#This Row],[alma]]-0.025*testdata[[#This Row],[alma]]</f>
        <v>221.61516061268924</v>
      </c>
      <c r="Z93" s="3">
        <v>42865</v>
      </c>
      <c r="AA93" s="8">
        <v>227.29760062839901</v>
      </c>
    </row>
    <row r="94" spans="1:27" x14ac:dyDescent="0.25">
      <c r="A94" s="6">
        <v>89</v>
      </c>
      <c r="B94" s="3">
        <v>42866</v>
      </c>
      <c r="C94" s="2">
        <v>227.11</v>
      </c>
      <c r="D94" s="2">
        <v>227.32</v>
      </c>
      <c r="E94" s="2">
        <v>225.95</v>
      </c>
      <c r="F94" s="2">
        <v>227.14</v>
      </c>
      <c r="G94" s="1">
        <v>65718612</v>
      </c>
      <c r="H94" s="2">
        <f t="shared" si="14"/>
        <v>163.61507533757296</v>
      </c>
      <c r="I94" s="2">
        <f t="shared" si="15"/>
        <v>222.64612731532785</v>
      </c>
      <c r="J94" s="2">
        <f t="shared" si="16"/>
        <v>210.56211376139657</v>
      </c>
      <c r="K94" s="2">
        <f t="shared" si="17"/>
        <v>139.31040260720684</v>
      </c>
      <c r="L94" s="2">
        <f t="shared" si="19"/>
        <v>64.253517370482285</v>
      </c>
      <c r="M94" s="2">
        <f t="shared" si="20"/>
        <v>20.592268114926558</v>
      </c>
      <c r="N94" s="2">
        <f t="shared" si="21"/>
        <v>4.6171025863033028</v>
      </c>
      <c r="O94" s="2">
        <f t="shared" si="22"/>
        <v>0.72394475880924547</v>
      </c>
      <c r="P94" s="2">
        <f t="shared" si="23"/>
        <v>7.9072244331243186E-2</v>
      </c>
      <c r="Q94" s="2">
        <f t="shared" si="24"/>
        <v>6.0125080171894354E-3</v>
      </c>
      <c r="R94" s="8">
        <f t="shared" si="18"/>
        <v>227.33047372531306</v>
      </c>
      <c r="S94" s="8">
        <f>testdata[[#This Row],[alma]]+0.025*testdata[[#This Row],[alma]]</f>
        <v>233.0137355684459</v>
      </c>
      <c r="T94" s="8">
        <f>testdata[[#This Row],[alma]]-0.025*testdata[[#This Row],[alma]]</f>
        <v>221.64721188218022</v>
      </c>
      <c r="Z94" s="3">
        <v>42866</v>
      </c>
      <c r="AA94" s="8">
        <v>227.330473725313</v>
      </c>
    </row>
    <row r="95" spans="1:27" x14ac:dyDescent="0.25">
      <c r="A95" s="6">
        <v>90</v>
      </c>
      <c r="B95" s="3">
        <v>42867</v>
      </c>
      <c r="C95" s="2">
        <v>226.87</v>
      </c>
      <c r="D95" s="2">
        <v>227.19</v>
      </c>
      <c r="E95" s="2">
        <v>226.47</v>
      </c>
      <c r="F95" s="2">
        <v>226.76</v>
      </c>
      <c r="G95" s="1">
        <v>56817892</v>
      </c>
      <c r="H95" s="2">
        <f t="shared" si="14"/>
        <v>163.34135107664017</v>
      </c>
      <c r="I95" s="2">
        <f t="shared" si="15"/>
        <v>222.18637739292458</v>
      </c>
      <c r="J95" s="2">
        <f t="shared" si="16"/>
        <v>210.9420894068287</v>
      </c>
      <c r="K95" s="2">
        <f t="shared" si="17"/>
        <v>139.18175749684443</v>
      </c>
      <c r="L95" s="2">
        <f t="shared" si="19"/>
        <v>64.245042143956098</v>
      </c>
      <c r="M95" s="2">
        <f t="shared" si="20"/>
        <v>20.673164687966878</v>
      </c>
      <c r="N95" s="2">
        <f t="shared" si="21"/>
        <v>4.6224074900659033</v>
      </c>
      <c r="O95" s="2">
        <f t="shared" si="22"/>
        <v>0.72308200684562218</v>
      </c>
      <c r="P95" s="2">
        <f t="shared" si="23"/>
        <v>7.9100175184062413E-2</v>
      </c>
      <c r="Q95" s="2">
        <f t="shared" si="24"/>
        <v>6.0276783486037065E-3</v>
      </c>
      <c r="R95" s="8">
        <f t="shared" si="18"/>
        <v>227.21899973943098</v>
      </c>
      <c r="S95" s="8">
        <f>testdata[[#This Row],[alma]]+0.025*testdata[[#This Row],[alma]]</f>
        <v>232.89947473291676</v>
      </c>
      <c r="T95" s="8">
        <f>testdata[[#This Row],[alma]]-0.025*testdata[[#This Row],[alma]]</f>
        <v>221.53852474594521</v>
      </c>
      <c r="Z95" s="3">
        <v>42867</v>
      </c>
      <c r="AA95" s="8">
        <v>227.21899973942999</v>
      </c>
    </row>
    <row r="96" spans="1:27" x14ac:dyDescent="0.25">
      <c r="A96" s="6">
        <v>91</v>
      </c>
      <c r="B96" s="3">
        <v>42870</v>
      </c>
      <c r="C96" s="2">
        <v>227.23</v>
      </c>
      <c r="D96" s="2">
        <v>228.15</v>
      </c>
      <c r="E96" s="2">
        <v>227.21</v>
      </c>
      <c r="F96" s="2">
        <v>228.01</v>
      </c>
      <c r="G96" s="1">
        <v>65255528</v>
      </c>
      <c r="H96" s="2">
        <f t="shared" si="14"/>
        <v>164.2417598297086</v>
      </c>
      <c r="I96" s="2">
        <f t="shared" si="15"/>
        <v>221.81466468970493</v>
      </c>
      <c r="J96" s="2">
        <f t="shared" si="16"/>
        <v>210.50650756938211</v>
      </c>
      <c r="K96" s="2">
        <f t="shared" si="17"/>
        <v>139.43292175993295</v>
      </c>
      <c r="L96" s="2">
        <f t="shared" si="19"/>
        <v>64.185715558272832</v>
      </c>
      <c r="M96" s="2">
        <f t="shared" si="20"/>
        <v>20.670437837190239</v>
      </c>
      <c r="N96" s="2">
        <f t="shared" si="21"/>
        <v>4.6405665837148051</v>
      </c>
      <c r="O96" s="2">
        <f t="shared" si="22"/>
        <v>0.72391280503281508</v>
      </c>
      <c r="P96" s="2">
        <f t="shared" si="23"/>
        <v>7.9005908555797505E-2</v>
      </c>
      <c r="Q96" s="2">
        <f t="shared" si="24"/>
        <v>6.0298075179250074E-3</v>
      </c>
      <c r="R96" s="8">
        <f t="shared" si="18"/>
        <v>227.30183362177982</v>
      </c>
      <c r="S96" s="8">
        <f>testdata[[#This Row],[alma]]+0.025*testdata[[#This Row],[alma]]</f>
        <v>232.98437946232431</v>
      </c>
      <c r="T96" s="8">
        <f>testdata[[#This Row],[alma]]-0.025*testdata[[#This Row],[alma]]</f>
        <v>221.61928778123533</v>
      </c>
      <c r="Z96" s="3">
        <v>42870</v>
      </c>
      <c r="AA96" s="8">
        <v>227.301833621779</v>
      </c>
    </row>
    <row r="97" spans="1:27" x14ac:dyDescent="0.25">
      <c r="A97" s="6">
        <v>92</v>
      </c>
      <c r="B97" s="3">
        <v>42871</v>
      </c>
      <c r="C97" s="2">
        <v>228.34</v>
      </c>
      <c r="D97" s="2">
        <v>228.36</v>
      </c>
      <c r="E97" s="2">
        <v>227.38</v>
      </c>
      <c r="F97" s="2">
        <v>227.8</v>
      </c>
      <c r="G97" s="1">
        <v>54003024</v>
      </c>
      <c r="H97" s="2">
        <f t="shared" si="14"/>
        <v>164.09049115919314</v>
      </c>
      <c r="I97" s="2">
        <f t="shared" si="15"/>
        <v>223.03740384503271</v>
      </c>
      <c r="J97" s="2">
        <f t="shared" si="16"/>
        <v>210.15433501995724</v>
      </c>
      <c r="K97" s="2">
        <f t="shared" si="17"/>
        <v>139.1450017510266</v>
      </c>
      <c r="L97" s="2">
        <f t="shared" si="19"/>
        <v>64.30154365413064</v>
      </c>
      <c r="M97" s="2">
        <f t="shared" si="20"/>
        <v>20.651349881753756</v>
      </c>
      <c r="N97" s="2">
        <f t="shared" si="21"/>
        <v>4.6399544794345049</v>
      </c>
      <c r="O97" s="2">
        <f t="shared" si="22"/>
        <v>0.72675669113512886</v>
      </c>
      <c r="P97" s="2">
        <f t="shared" si="23"/>
        <v>7.9096683827460018E-2</v>
      </c>
      <c r="Q97" s="2">
        <f t="shared" si="24"/>
        <v>6.0226215714656159E-3</v>
      </c>
      <c r="R97" s="8">
        <f t="shared" si="18"/>
        <v>227.44774705630948</v>
      </c>
      <c r="S97" s="8">
        <f>testdata[[#This Row],[alma]]+0.025*testdata[[#This Row],[alma]]</f>
        <v>233.13394073271721</v>
      </c>
      <c r="T97" s="8">
        <f>testdata[[#This Row],[alma]]-0.025*testdata[[#This Row],[alma]]</f>
        <v>221.76155337990176</v>
      </c>
      <c r="Z97" s="3">
        <v>42871</v>
      </c>
      <c r="AA97" s="8">
        <v>227.447747056309</v>
      </c>
    </row>
    <row r="98" spans="1:27" x14ac:dyDescent="0.25">
      <c r="A98" s="6">
        <v>93</v>
      </c>
      <c r="B98" s="3">
        <v>42872</v>
      </c>
      <c r="C98" s="2">
        <v>225.93</v>
      </c>
      <c r="D98" s="2">
        <v>226.44</v>
      </c>
      <c r="E98" s="2">
        <v>223.7</v>
      </c>
      <c r="F98" s="2">
        <v>223.76</v>
      </c>
      <c r="G98" s="1">
        <v>181451968</v>
      </c>
      <c r="H98" s="2">
        <f t="shared" si="14"/>
        <v>161.18037006927591</v>
      </c>
      <c r="I98" s="2">
        <f t="shared" si="15"/>
        <v>222.83198366693767</v>
      </c>
      <c r="J98" s="2">
        <f t="shared" si="16"/>
        <v>211.31279735359169</v>
      </c>
      <c r="K98" s="2">
        <f t="shared" si="17"/>
        <v>138.91221536084703</v>
      </c>
      <c r="L98" s="2">
        <f t="shared" si="19"/>
        <v>64.168765105220473</v>
      </c>
      <c r="M98" s="2">
        <f t="shared" si="20"/>
        <v>20.688616842367839</v>
      </c>
      <c r="N98" s="2">
        <f t="shared" si="21"/>
        <v>4.6356697494724042</v>
      </c>
      <c r="O98" s="2">
        <f t="shared" si="22"/>
        <v>0.72666082980583735</v>
      </c>
      <c r="P98" s="2">
        <f t="shared" si="23"/>
        <v>7.9407414565073955E-2</v>
      </c>
      <c r="Q98" s="2">
        <f t="shared" si="24"/>
        <v>6.0295413717598454E-3</v>
      </c>
      <c r="R98" s="8">
        <f t="shared" si="18"/>
        <v>226.81796015332489</v>
      </c>
      <c r="S98" s="8">
        <f>testdata[[#This Row],[alma]]+0.025*testdata[[#This Row],[alma]]</f>
        <v>232.488409157158</v>
      </c>
      <c r="T98" s="8">
        <f>testdata[[#This Row],[alma]]-0.025*testdata[[#This Row],[alma]]</f>
        <v>221.14751114949178</v>
      </c>
      <c r="Z98" s="3">
        <v>42872</v>
      </c>
      <c r="AA98" s="8">
        <v>226.81796015332401</v>
      </c>
    </row>
    <row r="99" spans="1:27" x14ac:dyDescent="0.25">
      <c r="A99" s="6">
        <v>94</v>
      </c>
      <c r="B99" s="3">
        <v>42873</v>
      </c>
      <c r="C99" s="2">
        <v>223.68</v>
      </c>
      <c r="D99" s="2">
        <v>225.59</v>
      </c>
      <c r="E99" s="2">
        <v>223.39</v>
      </c>
      <c r="F99" s="2">
        <v>224.66</v>
      </c>
      <c r="G99" s="1">
        <v>112816072</v>
      </c>
      <c r="H99" s="2">
        <f t="shared" si="14"/>
        <v>161.82866437148519</v>
      </c>
      <c r="I99" s="2">
        <f t="shared" si="15"/>
        <v>218.8800907169182</v>
      </c>
      <c r="J99" s="2">
        <f t="shared" si="16"/>
        <v>211.11817568154112</v>
      </c>
      <c r="K99" s="2">
        <f t="shared" si="17"/>
        <v>139.67796006538512</v>
      </c>
      <c r="L99" s="2">
        <f t="shared" si="19"/>
        <v>64.061412235888852</v>
      </c>
      <c r="M99" s="2">
        <f t="shared" si="20"/>
        <v>20.645896180200477</v>
      </c>
      <c r="N99" s="2">
        <f t="shared" si="21"/>
        <v>4.6440351746365058</v>
      </c>
      <c r="O99" s="2">
        <f t="shared" si="22"/>
        <v>0.72598980050079698</v>
      </c>
      <c r="P99" s="2">
        <f t="shared" si="23"/>
        <v>7.9396940495266743E-2</v>
      </c>
      <c r="Q99" s="2">
        <f t="shared" si="24"/>
        <v>6.0532283804593211E-3</v>
      </c>
      <c r="R99" s="8">
        <f t="shared" si="18"/>
        <v>226.02713896361291</v>
      </c>
      <c r="S99" s="8">
        <f>testdata[[#This Row],[alma]]+0.025*testdata[[#This Row],[alma]]</f>
        <v>231.67781743770323</v>
      </c>
      <c r="T99" s="8">
        <f>testdata[[#This Row],[alma]]-0.025*testdata[[#This Row],[alma]]</f>
        <v>220.3764604895226</v>
      </c>
      <c r="Z99" s="3">
        <v>42873</v>
      </c>
      <c r="AA99" s="8">
        <v>226.027138963612</v>
      </c>
    </row>
    <row r="100" spans="1:27" x14ac:dyDescent="0.25">
      <c r="A100" s="6">
        <v>95</v>
      </c>
      <c r="B100" s="3">
        <v>42874</v>
      </c>
      <c r="C100" s="2">
        <v>225.2</v>
      </c>
      <c r="D100" s="2">
        <v>226.86</v>
      </c>
      <c r="E100" s="2">
        <v>225.14</v>
      </c>
      <c r="F100" s="2">
        <v>226.12</v>
      </c>
      <c r="G100" s="1">
        <v>121208928</v>
      </c>
      <c r="H100" s="2">
        <f t="shared" si="14"/>
        <v>162.88034179506914</v>
      </c>
      <c r="I100" s="2">
        <f t="shared" si="15"/>
        <v>219.76046290875422</v>
      </c>
      <c r="J100" s="2">
        <f t="shared" si="16"/>
        <v>207.37402541923458</v>
      </c>
      <c r="K100" s="2">
        <f t="shared" si="17"/>
        <v>139.54931495502274</v>
      </c>
      <c r="L100" s="2">
        <f t="shared" si="19"/>
        <v>64.414546674479709</v>
      </c>
      <c r="M100" s="2">
        <f t="shared" si="20"/>
        <v>20.611356070363037</v>
      </c>
      <c r="N100" s="2">
        <f t="shared" si="21"/>
        <v>4.6344455409118046</v>
      </c>
      <c r="O100" s="2">
        <f t="shared" si="22"/>
        <v>0.72729990533444733</v>
      </c>
      <c r="P100" s="2">
        <f t="shared" si="23"/>
        <v>7.932362200661626E-2</v>
      </c>
      <c r="Q100" s="2">
        <f t="shared" si="24"/>
        <v>6.0524299419638331E-3</v>
      </c>
      <c r="R100" s="8">
        <f t="shared" si="18"/>
        <v>225.57861408123401</v>
      </c>
      <c r="S100" s="8">
        <f>testdata[[#This Row],[alma]]+0.025*testdata[[#This Row],[alma]]</f>
        <v>231.21807943326485</v>
      </c>
      <c r="T100" s="8">
        <f>testdata[[#This Row],[alma]]-0.025*testdata[[#This Row],[alma]]</f>
        <v>219.93914872920317</v>
      </c>
      <c r="Z100" s="3">
        <v>42874</v>
      </c>
      <c r="AA100" s="8">
        <v>225.57861408123301</v>
      </c>
    </row>
    <row r="101" spans="1:27" x14ac:dyDescent="0.25">
      <c r="A101" s="6">
        <v>96</v>
      </c>
      <c r="B101" s="3">
        <v>42877</v>
      </c>
      <c r="C101" s="2">
        <v>226.68</v>
      </c>
      <c r="D101" s="2">
        <v>227.45</v>
      </c>
      <c r="E101" s="2">
        <v>226.61</v>
      </c>
      <c r="F101" s="2">
        <v>227.27</v>
      </c>
      <c r="G101" s="1">
        <v>64298244</v>
      </c>
      <c r="H101" s="2">
        <f t="shared" si="14"/>
        <v>163.7087178478921</v>
      </c>
      <c r="I101" s="2">
        <f t="shared" si="15"/>
        <v>221.1886222421771</v>
      </c>
      <c r="J101" s="2">
        <f t="shared" si="16"/>
        <v>208.20811829945137</v>
      </c>
      <c r="K101" s="2">
        <f t="shared" si="17"/>
        <v>137.07442806995559</v>
      </c>
      <c r="L101" s="2">
        <f t="shared" si="19"/>
        <v>64.355220088796457</v>
      </c>
      <c r="M101" s="2">
        <f t="shared" si="20"/>
        <v>20.724974852723037</v>
      </c>
      <c r="N101" s="2">
        <f t="shared" si="21"/>
        <v>4.6266922200280041</v>
      </c>
      <c r="O101" s="2">
        <f t="shared" si="22"/>
        <v>0.72579807784221406</v>
      </c>
      <c r="P101" s="2">
        <f t="shared" si="23"/>
        <v>7.9466767627314833E-2</v>
      </c>
      <c r="Q101" s="2">
        <f t="shared" si="24"/>
        <v>6.0468408724954174E-3</v>
      </c>
      <c r="R101" s="8">
        <f t="shared" si="18"/>
        <v>225.7604210989881</v>
      </c>
      <c r="S101" s="8">
        <f>testdata[[#This Row],[alma]]+0.025*testdata[[#This Row],[alma]]</f>
        <v>231.40443162646281</v>
      </c>
      <c r="T101" s="8">
        <f>testdata[[#This Row],[alma]]-0.025*testdata[[#This Row],[alma]]</f>
        <v>220.1164105715134</v>
      </c>
      <c r="Z101" s="3">
        <v>42877</v>
      </c>
      <c r="AA101" s="8">
        <v>225.76042109898799</v>
      </c>
    </row>
    <row r="102" spans="1:27" x14ac:dyDescent="0.25">
      <c r="A102" s="6">
        <v>97</v>
      </c>
      <c r="B102" s="3">
        <v>42878</v>
      </c>
      <c r="C102" s="2">
        <v>227.68</v>
      </c>
      <c r="D102" s="2">
        <v>227.96</v>
      </c>
      <c r="E102" s="2">
        <v>227.26</v>
      </c>
      <c r="F102" s="2">
        <v>227.78</v>
      </c>
      <c r="G102" s="1">
        <v>50946640</v>
      </c>
      <c r="H102" s="2">
        <f t="shared" si="14"/>
        <v>164.07608461914401</v>
      </c>
      <c r="I102" s="2">
        <f t="shared" si="15"/>
        <v>222.31354226507869</v>
      </c>
      <c r="J102" s="2">
        <f t="shared" si="16"/>
        <v>209.56120230513642</v>
      </c>
      <c r="K102" s="2">
        <f t="shared" si="17"/>
        <v>137.62576425722304</v>
      </c>
      <c r="L102" s="2">
        <f t="shared" si="19"/>
        <v>63.21388958327082</v>
      </c>
      <c r="M102" s="2">
        <f t="shared" si="20"/>
        <v>20.705886897286558</v>
      </c>
      <c r="N102" s="2">
        <f t="shared" si="21"/>
        <v>4.6521965650405059</v>
      </c>
      <c r="O102" s="2">
        <f t="shared" si="22"/>
        <v>0.72458383433785534</v>
      </c>
      <c r="P102" s="2">
        <f t="shared" si="23"/>
        <v>7.9302673867001836E-2</v>
      </c>
      <c r="Q102" s="2">
        <f t="shared" si="24"/>
        <v>6.0577528652670867E-3</v>
      </c>
      <c r="R102" s="8">
        <f t="shared" si="18"/>
        <v>226.38222661999725</v>
      </c>
      <c r="S102" s="8">
        <f>testdata[[#This Row],[alma]]+0.025*testdata[[#This Row],[alma]]</f>
        <v>232.04178228549719</v>
      </c>
      <c r="T102" s="8">
        <f>testdata[[#This Row],[alma]]-0.025*testdata[[#This Row],[alma]]</f>
        <v>220.72267095449732</v>
      </c>
      <c r="Z102" s="3">
        <v>42878</v>
      </c>
      <c r="AA102" s="8">
        <v>226.382226619997</v>
      </c>
    </row>
    <row r="103" spans="1:27" x14ac:dyDescent="0.25">
      <c r="A103" s="6">
        <v>98</v>
      </c>
      <c r="B103" s="3">
        <v>42879</v>
      </c>
      <c r="C103" s="2">
        <v>228.03</v>
      </c>
      <c r="D103" s="2">
        <v>228.42</v>
      </c>
      <c r="E103" s="2">
        <v>227.66</v>
      </c>
      <c r="F103" s="2">
        <v>228.31</v>
      </c>
      <c r="G103" s="1">
        <v>51831288</v>
      </c>
      <c r="H103" s="2">
        <f t="shared" si="14"/>
        <v>164.45785793044504</v>
      </c>
      <c r="I103" s="2">
        <f t="shared" si="15"/>
        <v>222.81241984045241</v>
      </c>
      <c r="J103" s="2">
        <f t="shared" si="16"/>
        <v>210.62698765208012</v>
      </c>
      <c r="K103" s="2">
        <f t="shared" si="17"/>
        <v>138.52015407212352</v>
      </c>
      <c r="L103" s="2">
        <f t="shared" si="19"/>
        <v>63.468146379056236</v>
      </c>
      <c r="M103" s="2">
        <f t="shared" si="20"/>
        <v>20.338670992699033</v>
      </c>
      <c r="N103" s="2">
        <f t="shared" si="21"/>
        <v>4.6479118350784061</v>
      </c>
      <c r="O103" s="2">
        <f t="shared" si="22"/>
        <v>0.72857805639166695</v>
      </c>
      <c r="P103" s="2">
        <f t="shared" si="23"/>
        <v>7.9170002316110488E-2</v>
      </c>
      <c r="Q103" s="2">
        <f t="shared" si="24"/>
        <v>6.0452439955044407E-3</v>
      </c>
      <c r="R103" s="8">
        <f t="shared" si="18"/>
        <v>227.13249768661157</v>
      </c>
      <c r="S103" s="8">
        <f>testdata[[#This Row],[alma]]+0.025*testdata[[#This Row],[alma]]</f>
        <v>232.81081012877686</v>
      </c>
      <c r="T103" s="8">
        <f>testdata[[#This Row],[alma]]-0.025*testdata[[#This Row],[alma]]</f>
        <v>221.45418524444628</v>
      </c>
      <c r="Z103" s="3">
        <v>42879</v>
      </c>
      <c r="AA103" s="8">
        <v>227.132497686611</v>
      </c>
    </row>
    <row r="104" spans="1:27" x14ac:dyDescent="0.25">
      <c r="A104" s="6">
        <v>99</v>
      </c>
      <c r="B104" s="3">
        <v>42880</v>
      </c>
      <c r="C104" s="2">
        <v>228.87</v>
      </c>
      <c r="D104" s="2">
        <v>229.7</v>
      </c>
      <c r="E104" s="2">
        <v>228.64</v>
      </c>
      <c r="F104" s="2">
        <v>229.4</v>
      </c>
      <c r="G104" s="1">
        <v>67524256</v>
      </c>
      <c r="H104" s="2">
        <f t="shared" si="14"/>
        <v>165.24301436312072</v>
      </c>
      <c r="I104" s="2">
        <f t="shared" si="15"/>
        <v>223.33086124231141</v>
      </c>
      <c r="J104" s="2">
        <f t="shared" si="16"/>
        <v>211.09964028420296</v>
      </c>
      <c r="K104" s="2">
        <f t="shared" si="17"/>
        <v>139.22463920029858</v>
      </c>
      <c r="L104" s="2">
        <f t="shared" si="19"/>
        <v>63.880607403330352</v>
      </c>
      <c r="M104" s="2">
        <f t="shared" si="20"/>
        <v>20.420476515998235</v>
      </c>
      <c r="N104" s="2">
        <f t="shared" si="21"/>
        <v>4.565481791997998</v>
      </c>
      <c r="O104" s="2">
        <f t="shared" si="22"/>
        <v>0.72790702708662669</v>
      </c>
      <c r="P104" s="2">
        <f t="shared" si="23"/>
        <v>7.9606421891410983E-2</v>
      </c>
      <c r="Q104" s="2">
        <f t="shared" si="24"/>
        <v>6.0351304412282602E-3</v>
      </c>
      <c r="R104" s="8">
        <f t="shared" si="18"/>
        <v>227.92812894012752</v>
      </c>
      <c r="S104" s="8">
        <f>testdata[[#This Row],[alma]]+0.025*testdata[[#This Row],[alma]]</f>
        <v>233.62633216363071</v>
      </c>
      <c r="T104" s="8">
        <f>testdata[[#This Row],[alma]]-0.025*testdata[[#This Row],[alma]]</f>
        <v>222.22992571662434</v>
      </c>
      <c r="Z104" s="3">
        <v>42880</v>
      </c>
      <c r="AA104" s="8">
        <v>227.92812894012701</v>
      </c>
    </row>
    <row r="105" spans="1:27" x14ac:dyDescent="0.25">
      <c r="A105" s="6">
        <v>100</v>
      </c>
      <c r="B105" s="3">
        <v>42881</v>
      </c>
      <c r="C105" s="2">
        <v>229.19</v>
      </c>
      <c r="D105" s="2">
        <v>229.53</v>
      </c>
      <c r="E105" s="2">
        <v>229.1</v>
      </c>
      <c r="F105" s="2">
        <v>229.35</v>
      </c>
      <c r="G105" s="1">
        <v>49142620</v>
      </c>
      <c r="H105" s="2">
        <f t="shared" si="14"/>
        <v>165.20699801299799</v>
      </c>
      <c r="I105" s="2">
        <f t="shared" si="15"/>
        <v>224.39708978575726</v>
      </c>
      <c r="J105" s="2">
        <f t="shared" si="16"/>
        <v>211.59082831366396</v>
      </c>
      <c r="K105" s="2">
        <f t="shared" si="17"/>
        <v>139.53706303975011</v>
      </c>
      <c r="L105" s="2">
        <f t="shared" si="19"/>
        <v>64.205491086833931</v>
      </c>
      <c r="M105" s="2">
        <f t="shared" si="20"/>
        <v>20.553183253794717</v>
      </c>
      <c r="N105" s="2">
        <f t="shared" si="21"/>
        <v>4.5838449204070004</v>
      </c>
      <c r="O105" s="2">
        <f t="shared" si="22"/>
        <v>0.71499770140870744</v>
      </c>
      <c r="P105" s="2">
        <f t="shared" si="23"/>
        <v>7.9533103402760499E-2</v>
      </c>
      <c r="Q105" s="2">
        <f t="shared" si="24"/>
        <v>6.0683987118735922E-3</v>
      </c>
      <c r="R105" s="8">
        <f t="shared" si="18"/>
        <v>228.5599482644875</v>
      </c>
      <c r="S105" s="8">
        <f>testdata[[#This Row],[alma]]+0.025*testdata[[#This Row],[alma]]</f>
        <v>234.27394697109969</v>
      </c>
      <c r="T105" s="8">
        <f>testdata[[#This Row],[alma]]-0.025*testdata[[#This Row],[alma]]</f>
        <v>222.84594955787531</v>
      </c>
      <c r="Z105" s="3">
        <v>42881</v>
      </c>
      <c r="AA105" s="8">
        <v>228.55994826448699</v>
      </c>
    </row>
    <row r="106" spans="1:27" x14ac:dyDescent="0.25">
      <c r="A106" s="6">
        <v>101</v>
      </c>
      <c r="B106" s="3">
        <v>42885</v>
      </c>
      <c r="C106" s="2">
        <v>229</v>
      </c>
      <c r="D106" s="2">
        <v>229.43</v>
      </c>
      <c r="E106" s="2">
        <v>228.83</v>
      </c>
      <c r="F106" s="2">
        <v>229.15</v>
      </c>
      <c r="G106" s="1">
        <v>37098796</v>
      </c>
      <c r="H106" s="2">
        <f t="shared" si="14"/>
        <v>165.06293261250704</v>
      </c>
      <c r="I106" s="2">
        <f t="shared" si="15"/>
        <v>224.34818021954413</v>
      </c>
      <c r="J106" s="2">
        <f t="shared" si="16"/>
        <v>212.6010074685932</v>
      </c>
      <c r="K106" s="2">
        <f t="shared" si="17"/>
        <v>139.86173879447426</v>
      </c>
      <c r="L106" s="2">
        <f t="shared" si="19"/>
        <v>64.349569937778995</v>
      </c>
      <c r="M106" s="2">
        <f t="shared" si="20"/>
        <v>20.657712533565917</v>
      </c>
      <c r="N106" s="2">
        <f t="shared" si="21"/>
        <v>4.613633995381603</v>
      </c>
      <c r="O106" s="2">
        <f t="shared" si="22"/>
        <v>0.71787354128745184</v>
      </c>
      <c r="P106" s="2">
        <f t="shared" si="23"/>
        <v>7.812259533538933E-2</v>
      </c>
      <c r="Q106" s="2">
        <f t="shared" si="24"/>
        <v>6.0628096424051765E-3</v>
      </c>
      <c r="R106" s="8">
        <f t="shared" si="18"/>
        <v>228.95104448493279</v>
      </c>
      <c r="S106" s="8">
        <f>testdata[[#This Row],[alma]]+0.025*testdata[[#This Row],[alma]]</f>
        <v>234.67482059705611</v>
      </c>
      <c r="T106" s="8">
        <f>testdata[[#This Row],[alma]]-0.025*testdata[[#This Row],[alma]]</f>
        <v>223.22726837280948</v>
      </c>
      <c r="Z106" s="3">
        <v>42885</v>
      </c>
      <c r="AA106" s="8">
        <v>228.951044484932</v>
      </c>
    </row>
    <row r="107" spans="1:27" x14ac:dyDescent="0.25">
      <c r="A107" s="6">
        <v>102</v>
      </c>
      <c r="B107" s="3">
        <v>42886</v>
      </c>
      <c r="C107" s="2">
        <v>229.47</v>
      </c>
      <c r="D107" s="2">
        <v>229.51</v>
      </c>
      <c r="E107" s="2">
        <v>228.34</v>
      </c>
      <c r="F107" s="2">
        <v>229.09</v>
      </c>
      <c r="G107" s="1">
        <v>96742576</v>
      </c>
      <c r="H107" s="2">
        <f t="shared" si="14"/>
        <v>165.01971299235976</v>
      </c>
      <c r="I107" s="2">
        <f t="shared" si="15"/>
        <v>224.15254195469169</v>
      </c>
      <c r="J107" s="2">
        <f t="shared" si="16"/>
        <v>212.55466897524781</v>
      </c>
      <c r="K107" s="2">
        <f t="shared" si="17"/>
        <v>140.5294681768315</v>
      </c>
      <c r="L107" s="2">
        <f t="shared" si="19"/>
        <v>64.499298939741522</v>
      </c>
      <c r="M107" s="2">
        <f t="shared" si="20"/>
        <v>20.704068996768797</v>
      </c>
      <c r="N107" s="2">
        <f t="shared" si="21"/>
        <v>4.6370979927931053</v>
      </c>
      <c r="O107" s="2">
        <f t="shared" si="22"/>
        <v>0.72253879264630383</v>
      </c>
      <c r="P107" s="2">
        <f t="shared" si="23"/>
        <v>7.8436817429605676E-2</v>
      </c>
      <c r="Q107" s="2">
        <f t="shared" si="24"/>
        <v>5.9552865916794656E-3</v>
      </c>
      <c r="R107" s="8">
        <f t="shared" si="18"/>
        <v>229.1180075706533</v>
      </c>
      <c r="S107" s="8">
        <f>testdata[[#This Row],[alma]]+0.025*testdata[[#This Row],[alma]]</f>
        <v>234.84595775991963</v>
      </c>
      <c r="T107" s="8">
        <f>testdata[[#This Row],[alma]]-0.025*testdata[[#This Row],[alma]]</f>
        <v>223.39005738138698</v>
      </c>
      <c r="Z107" s="3">
        <v>42886</v>
      </c>
      <c r="AA107" s="8">
        <v>229.11800757065299</v>
      </c>
    </row>
    <row r="108" spans="1:27" x14ac:dyDescent="0.25">
      <c r="A108" s="6">
        <v>103</v>
      </c>
      <c r="B108" s="3">
        <v>42887</v>
      </c>
      <c r="C108" s="2">
        <v>229.6</v>
      </c>
      <c r="D108" s="2">
        <v>230.94</v>
      </c>
      <c r="E108" s="2">
        <v>229.28</v>
      </c>
      <c r="F108" s="2">
        <v>230.92</v>
      </c>
      <c r="G108" s="1">
        <v>72678144</v>
      </c>
      <c r="H108" s="2">
        <f t="shared" si="14"/>
        <v>166.33791140685193</v>
      </c>
      <c r="I108" s="2">
        <f t="shared" si="15"/>
        <v>224.09385047523594</v>
      </c>
      <c r="J108" s="2">
        <f t="shared" si="16"/>
        <v>212.36931500186631</v>
      </c>
      <c r="K108" s="2">
        <f t="shared" si="17"/>
        <v>140.49883838864997</v>
      </c>
      <c r="L108" s="2">
        <f t="shared" si="19"/>
        <v>64.807232170192734</v>
      </c>
      <c r="M108" s="2">
        <f t="shared" si="20"/>
        <v>20.752243360489437</v>
      </c>
      <c r="N108" s="2">
        <f t="shared" si="21"/>
        <v>4.6475037655582057</v>
      </c>
      <c r="O108" s="2">
        <f t="shared" si="22"/>
        <v>0.72621347693581051</v>
      </c>
      <c r="P108" s="2">
        <f t="shared" si="23"/>
        <v>7.8946555493556642E-2</v>
      </c>
      <c r="Q108" s="2">
        <f t="shared" si="24"/>
        <v>5.9792397465441042E-3</v>
      </c>
      <c r="R108" s="8">
        <f t="shared" si="18"/>
        <v>229.50704287300246</v>
      </c>
      <c r="S108" s="8">
        <f>testdata[[#This Row],[alma]]+0.025*testdata[[#This Row],[alma]]</f>
        <v>235.24471894482753</v>
      </c>
      <c r="T108" s="8">
        <f>testdata[[#This Row],[alma]]-0.025*testdata[[#This Row],[alma]]</f>
        <v>223.7693668011774</v>
      </c>
      <c r="Z108" s="3">
        <v>42887</v>
      </c>
      <c r="AA108" s="8">
        <v>229.50704287300201</v>
      </c>
    </row>
    <row r="109" spans="1:27" x14ac:dyDescent="0.25">
      <c r="A109" s="6">
        <v>104</v>
      </c>
      <c r="B109" s="3">
        <v>42888</v>
      </c>
      <c r="C109" s="2">
        <v>230.97</v>
      </c>
      <c r="D109" s="2">
        <v>231.86</v>
      </c>
      <c r="E109" s="2">
        <v>230.65</v>
      </c>
      <c r="F109" s="2">
        <v>231.69</v>
      </c>
      <c r="G109" s="1">
        <v>93444032</v>
      </c>
      <c r="H109" s="2">
        <f t="shared" si="14"/>
        <v>166.8925631987421</v>
      </c>
      <c r="I109" s="2">
        <f t="shared" si="15"/>
        <v>225.88394059863583</v>
      </c>
      <c r="J109" s="2">
        <f t="shared" si="16"/>
        <v>212.31370880985187</v>
      </c>
      <c r="K109" s="2">
        <f t="shared" si="17"/>
        <v>140.37631923592389</v>
      </c>
      <c r="L109" s="2">
        <f t="shared" si="19"/>
        <v>64.793106792649098</v>
      </c>
      <c r="M109" s="2">
        <f t="shared" si="20"/>
        <v>20.851318938707358</v>
      </c>
      <c r="N109" s="2">
        <f t="shared" si="21"/>
        <v>4.6583176078435065</v>
      </c>
      <c r="O109" s="2">
        <f t="shared" si="22"/>
        <v>0.72784311953376568</v>
      </c>
      <c r="P109" s="2">
        <f t="shared" si="23"/>
        <v>7.9348061502833092E-2</v>
      </c>
      <c r="Q109" s="2">
        <f t="shared" si="24"/>
        <v>6.0180970866578511E-3</v>
      </c>
      <c r="R109" s="8">
        <f t="shared" si="18"/>
        <v>230.12995565245029</v>
      </c>
      <c r="S109" s="8">
        <f>testdata[[#This Row],[alma]]+0.025*testdata[[#This Row],[alma]]</f>
        <v>235.88320454376154</v>
      </c>
      <c r="T109" s="8">
        <f>testdata[[#This Row],[alma]]-0.025*testdata[[#This Row],[alma]]</f>
        <v>224.37670676113905</v>
      </c>
      <c r="Z109" s="3">
        <v>42888</v>
      </c>
      <c r="AA109" s="8">
        <v>230.12995565245001</v>
      </c>
    </row>
    <row r="110" spans="1:27" x14ac:dyDescent="0.25">
      <c r="A110" s="6">
        <v>105</v>
      </c>
      <c r="B110" s="3">
        <v>42891</v>
      </c>
      <c r="C110" s="2">
        <v>231.5</v>
      </c>
      <c r="D110" s="2">
        <v>231.81</v>
      </c>
      <c r="E110" s="2">
        <v>231.3</v>
      </c>
      <c r="F110" s="2">
        <v>231.51</v>
      </c>
      <c r="G110" s="1">
        <v>47107480</v>
      </c>
      <c r="H110" s="2">
        <f t="shared" si="14"/>
        <v>166.76290433830025</v>
      </c>
      <c r="I110" s="2">
        <f t="shared" si="15"/>
        <v>226.63714791831777</v>
      </c>
      <c r="J110" s="2">
        <f t="shared" si="16"/>
        <v>214.00969766629268</v>
      </c>
      <c r="K110" s="2">
        <f t="shared" si="17"/>
        <v>140.33956349010606</v>
      </c>
      <c r="L110" s="2">
        <f t="shared" si="19"/>
        <v>64.736605282474571</v>
      </c>
      <c r="M110" s="2">
        <f t="shared" si="20"/>
        <v>20.846774187412958</v>
      </c>
      <c r="N110" s="2">
        <f t="shared" si="21"/>
        <v>4.6805573966944083</v>
      </c>
      <c r="O110" s="2">
        <f t="shared" si="22"/>
        <v>0.72953666968458175</v>
      </c>
      <c r="P110" s="2">
        <f t="shared" si="23"/>
        <v>7.9526120689555696E-2</v>
      </c>
      <c r="Q110" s="2">
        <f t="shared" si="24"/>
        <v>6.0487038956515563E-3</v>
      </c>
      <c r="R110" s="8">
        <f t="shared" si="18"/>
        <v>230.74775922368451</v>
      </c>
      <c r="S110" s="8">
        <f>testdata[[#This Row],[alma]]+0.025*testdata[[#This Row],[alma]]</f>
        <v>236.51645320427662</v>
      </c>
      <c r="T110" s="8">
        <f>testdata[[#This Row],[alma]]-0.025*testdata[[#This Row],[alma]]</f>
        <v>224.97906524309241</v>
      </c>
      <c r="Z110" s="3">
        <v>42891</v>
      </c>
      <c r="AA110" s="8">
        <v>230.747759223684</v>
      </c>
    </row>
    <row r="111" spans="1:27" x14ac:dyDescent="0.25">
      <c r="A111" s="6">
        <v>106</v>
      </c>
      <c r="B111" s="3">
        <v>42892</v>
      </c>
      <c r="C111" s="2">
        <v>230.9</v>
      </c>
      <c r="D111" s="2">
        <v>231.51</v>
      </c>
      <c r="E111" s="2">
        <v>230.69</v>
      </c>
      <c r="F111" s="2">
        <v>230.77</v>
      </c>
      <c r="G111" s="1">
        <v>53089976</v>
      </c>
      <c r="H111" s="2">
        <f t="shared" si="14"/>
        <v>166.22986235648375</v>
      </c>
      <c r="I111" s="2">
        <f t="shared" si="15"/>
        <v>226.46107347995056</v>
      </c>
      <c r="J111" s="2">
        <f t="shared" si="16"/>
        <v>214.72331046381149</v>
      </c>
      <c r="K111" s="2">
        <f t="shared" si="17"/>
        <v>141.46061373754981</v>
      </c>
      <c r="L111" s="2">
        <f t="shared" si="19"/>
        <v>64.719654829422211</v>
      </c>
      <c r="M111" s="2">
        <f t="shared" si="20"/>
        <v>20.828595182235357</v>
      </c>
      <c r="N111" s="2">
        <f t="shared" si="21"/>
        <v>4.6795372228939085</v>
      </c>
      <c r="O111" s="2">
        <f t="shared" si="22"/>
        <v>0.73301963131550552</v>
      </c>
      <c r="P111" s="2">
        <f t="shared" si="23"/>
        <v>7.9711162589483103E-2</v>
      </c>
      <c r="Q111" s="2">
        <f t="shared" si="24"/>
        <v>6.0622773500748515E-3</v>
      </c>
      <c r="R111" s="8">
        <f t="shared" si="18"/>
        <v>231.04844699500413</v>
      </c>
      <c r="S111" s="8">
        <f>testdata[[#This Row],[alma]]+0.025*testdata[[#This Row],[alma]]</f>
        <v>236.82465816987923</v>
      </c>
      <c r="T111" s="8">
        <f>testdata[[#This Row],[alma]]-0.025*testdata[[#This Row],[alma]]</f>
        <v>225.27223582012903</v>
      </c>
      <c r="Z111" s="3">
        <v>42892</v>
      </c>
      <c r="AA111" s="8">
        <v>231.04844699500401</v>
      </c>
    </row>
    <row r="112" spans="1:27" x14ac:dyDescent="0.25">
      <c r="A112" s="6">
        <v>107</v>
      </c>
      <c r="B112" s="3">
        <v>42893</v>
      </c>
      <c r="C112" s="2">
        <v>231.14</v>
      </c>
      <c r="D112" s="2">
        <v>231.45</v>
      </c>
      <c r="E112" s="2">
        <v>230.41</v>
      </c>
      <c r="F112" s="2">
        <v>231.2</v>
      </c>
      <c r="G112" s="1">
        <v>57061952</v>
      </c>
      <c r="H112" s="2">
        <f t="shared" si="14"/>
        <v>166.53960296753928</v>
      </c>
      <c r="I112" s="2">
        <f t="shared" si="15"/>
        <v>225.73721189999651</v>
      </c>
      <c r="J112" s="2">
        <f t="shared" si="16"/>
        <v>214.55649188776815</v>
      </c>
      <c r="K112" s="2">
        <f t="shared" si="17"/>
        <v>141.93231247554527</v>
      </c>
      <c r="L112" s="2">
        <f t="shared" si="19"/>
        <v>65.236643647519202</v>
      </c>
      <c r="M112" s="2">
        <f t="shared" si="20"/>
        <v>20.823141480682079</v>
      </c>
      <c r="N112" s="2">
        <f t="shared" si="21"/>
        <v>4.6754565276919084</v>
      </c>
      <c r="O112" s="2">
        <f t="shared" si="22"/>
        <v>0.73285986243335299</v>
      </c>
      <c r="P112" s="2">
        <f t="shared" si="23"/>
        <v>8.0091720459145116E-2</v>
      </c>
      <c r="Q112" s="2">
        <f t="shared" si="24"/>
        <v>6.0763830968284718E-3</v>
      </c>
      <c r="R112" s="8">
        <f t="shared" si="18"/>
        <v>231.15805356630941</v>
      </c>
      <c r="S112" s="8">
        <f>testdata[[#This Row],[alma]]+0.025*testdata[[#This Row],[alma]]</f>
        <v>236.93700490546715</v>
      </c>
      <c r="T112" s="8">
        <f>testdata[[#This Row],[alma]]-0.025*testdata[[#This Row],[alma]]</f>
        <v>225.37910222715166</v>
      </c>
      <c r="Z112" s="3">
        <v>42893</v>
      </c>
      <c r="AA112" s="8">
        <v>231.15805356630901</v>
      </c>
    </row>
    <row r="113" spans="1:27" x14ac:dyDescent="0.25">
      <c r="A113" s="6">
        <v>108</v>
      </c>
      <c r="B113" s="3">
        <v>42894</v>
      </c>
      <c r="C113" s="2">
        <v>231.31</v>
      </c>
      <c r="D113" s="2">
        <v>231.84</v>
      </c>
      <c r="E113" s="2">
        <v>230.74</v>
      </c>
      <c r="F113" s="2">
        <v>231.32</v>
      </c>
      <c r="G113" s="1">
        <v>69504536</v>
      </c>
      <c r="H113" s="2">
        <f t="shared" si="14"/>
        <v>166.62604220783385</v>
      </c>
      <c r="I113" s="2">
        <f t="shared" si="15"/>
        <v>226.15783416942926</v>
      </c>
      <c r="J113" s="2">
        <f t="shared" si="16"/>
        <v>213.87068218625657</v>
      </c>
      <c r="K113" s="2">
        <f t="shared" si="17"/>
        <v>141.82204523809179</v>
      </c>
      <c r="L113" s="2">
        <f t="shared" si="19"/>
        <v>65.454174461691167</v>
      </c>
      <c r="M113" s="2">
        <f t="shared" si="20"/>
        <v>20.989479378057119</v>
      </c>
      <c r="N113" s="2">
        <f t="shared" si="21"/>
        <v>4.674232319131308</v>
      </c>
      <c r="O113" s="2">
        <f t="shared" si="22"/>
        <v>0.73222078690474313</v>
      </c>
      <c r="P113" s="2">
        <f t="shared" si="23"/>
        <v>8.0074263676133101E-2</v>
      </c>
      <c r="Q113" s="2">
        <f t="shared" si="24"/>
        <v>6.1053930288312002E-3</v>
      </c>
      <c r="R113" s="8">
        <f t="shared" si="18"/>
        <v>231.18363674942609</v>
      </c>
      <c r="S113" s="8">
        <f>testdata[[#This Row],[alma]]+0.025*testdata[[#This Row],[alma]]</f>
        <v>236.96322766816175</v>
      </c>
      <c r="T113" s="8">
        <f>testdata[[#This Row],[alma]]-0.025*testdata[[#This Row],[alma]]</f>
        <v>225.40404583069042</v>
      </c>
      <c r="Z113" s="3">
        <v>42894</v>
      </c>
      <c r="AA113" s="8">
        <v>231.183636749426</v>
      </c>
    </row>
    <row r="114" spans="1:27" x14ac:dyDescent="0.25">
      <c r="A114" s="6">
        <v>109</v>
      </c>
      <c r="B114" s="3">
        <v>42895</v>
      </c>
      <c r="C114" s="2">
        <v>231.61</v>
      </c>
      <c r="D114" s="2">
        <v>232.48</v>
      </c>
      <c r="E114" s="2">
        <v>229.58</v>
      </c>
      <c r="F114" s="2">
        <v>230.96</v>
      </c>
      <c r="G114" s="1">
        <v>139383184</v>
      </c>
      <c r="H114" s="2">
        <f t="shared" si="14"/>
        <v>166.36672448695015</v>
      </c>
      <c r="I114" s="2">
        <f t="shared" si="15"/>
        <v>226.27521712834073</v>
      </c>
      <c r="J114" s="2">
        <f t="shared" si="16"/>
        <v>214.2691932290268</v>
      </c>
      <c r="K114" s="2">
        <f t="shared" si="17"/>
        <v>141.36872437300525</v>
      </c>
      <c r="L114" s="2">
        <f t="shared" si="19"/>
        <v>65.403323102534088</v>
      </c>
      <c r="M114" s="2">
        <f t="shared" si="20"/>
        <v>21.059468547990878</v>
      </c>
      <c r="N114" s="2">
        <f t="shared" si="21"/>
        <v>4.7115706802296113</v>
      </c>
      <c r="O114" s="2">
        <f t="shared" si="22"/>
        <v>0.73202906424616021</v>
      </c>
      <c r="P114" s="2">
        <f t="shared" si="23"/>
        <v>8.0004436544085025E-2</v>
      </c>
      <c r="Q114" s="2">
        <f t="shared" si="24"/>
        <v>6.1040622980053872E-3</v>
      </c>
      <c r="R114" s="8">
        <f t="shared" si="18"/>
        <v>231.14497892331607</v>
      </c>
      <c r="S114" s="8">
        <f>testdata[[#This Row],[alma]]+0.025*testdata[[#This Row],[alma]]</f>
        <v>236.92360339639899</v>
      </c>
      <c r="T114" s="8">
        <f>testdata[[#This Row],[alma]]-0.025*testdata[[#This Row],[alma]]</f>
        <v>225.36635445023316</v>
      </c>
      <c r="Z114" s="3">
        <v>42895</v>
      </c>
      <c r="AA114" s="8">
        <v>231.14497892331599</v>
      </c>
    </row>
    <row r="115" spans="1:27" x14ac:dyDescent="0.25">
      <c r="A115" s="6">
        <v>110</v>
      </c>
      <c r="B115" s="3">
        <v>42898</v>
      </c>
      <c r="C115" s="2">
        <v>230.7</v>
      </c>
      <c r="D115" s="2">
        <v>230.97</v>
      </c>
      <c r="E115" s="2">
        <v>229.99</v>
      </c>
      <c r="F115" s="2">
        <v>230.92</v>
      </c>
      <c r="G115" s="1">
        <v>90748160</v>
      </c>
      <c r="H115" s="2">
        <f t="shared" si="14"/>
        <v>166.33791140685193</v>
      </c>
      <c r="I115" s="2">
        <f t="shared" si="15"/>
        <v>225.92306825160634</v>
      </c>
      <c r="J115" s="2">
        <f t="shared" si="16"/>
        <v>214.3804056130557</v>
      </c>
      <c r="K115" s="2">
        <f t="shared" si="17"/>
        <v>141.63214055136635</v>
      </c>
      <c r="L115" s="2">
        <f t="shared" si="19"/>
        <v>65.19426751488831</v>
      </c>
      <c r="M115" s="2">
        <f t="shared" si="20"/>
        <v>21.043107443331039</v>
      </c>
      <c r="N115" s="2">
        <f t="shared" si="21"/>
        <v>4.7272813567573122</v>
      </c>
      <c r="O115" s="2">
        <f t="shared" si="22"/>
        <v>0.73787660533294031</v>
      </c>
      <c r="P115" s="2">
        <f t="shared" si="23"/>
        <v>7.9983488404470601E-2</v>
      </c>
      <c r="Q115" s="2">
        <f t="shared" si="24"/>
        <v>6.0987393747021345E-3</v>
      </c>
      <c r="R115" s="8">
        <f t="shared" si="18"/>
        <v>231.08715140220565</v>
      </c>
      <c r="S115" s="8">
        <f>testdata[[#This Row],[alma]]+0.025*testdata[[#This Row],[alma]]</f>
        <v>236.8643301872608</v>
      </c>
      <c r="T115" s="8">
        <f>testdata[[#This Row],[alma]]-0.025*testdata[[#This Row],[alma]]</f>
        <v>225.30997261715049</v>
      </c>
      <c r="Z115" s="3">
        <v>42898</v>
      </c>
      <c r="AA115" s="8">
        <v>231.087151402205</v>
      </c>
    </row>
    <row r="116" spans="1:27" x14ac:dyDescent="0.25">
      <c r="A116" s="6">
        <v>111</v>
      </c>
      <c r="B116" s="3">
        <v>42899</v>
      </c>
      <c r="C116" s="2">
        <v>231.51</v>
      </c>
      <c r="D116" s="2">
        <v>232.1</v>
      </c>
      <c r="E116" s="2">
        <v>231.13</v>
      </c>
      <c r="F116" s="2">
        <v>232.05</v>
      </c>
      <c r="G116" s="1">
        <v>63303744</v>
      </c>
      <c r="H116" s="2">
        <f t="shared" si="14"/>
        <v>167.15188091962582</v>
      </c>
      <c r="I116" s="2">
        <f t="shared" si="15"/>
        <v>225.88394059863583</v>
      </c>
      <c r="J116" s="2">
        <f t="shared" si="16"/>
        <v>214.04676846096899</v>
      </c>
      <c r="K116" s="2">
        <f t="shared" si="17"/>
        <v>141.705652043002</v>
      </c>
      <c r="L116" s="2">
        <f t="shared" si="19"/>
        <v>65.315745761763552</v>
      </c>
      <c r="M116" s="2">
        <f t="shared" si="20"/>
        <v>20.975845124173919</v>
      </c>
      <c r="N116" s="2">
        <f t="shared" si="21"/>
        <v>4.7236087310755117</v>
      </c>
      <c r="O116" s="2">
        <f t="shared" si="22"/>
        <v>0.74033704611808837</v>
      </c>
      <c r="P116" s="2">
        <f t="shared" si="23"/>
        <v>8.0622406662710505E-2</v>
      </c>
      <c r="Q116" s="2">
        <f t="shared" si="24"/>
        <v>6.0971424977111586E-3</v>
      </c>
      <c r="R116" s="8">
        <f t="shared" si="18"/>
        <v>231.24349705166188</v>
      </c>
      <c r="S116" s="8">
        <f>testdata[[#This Row],[alma]]+0.025*testdata[[#This Row],[alma]]</f>
        <v>237.02458447795343</v>
      </c>
      <c r="T116" s="8">
        <f>testdata[[#This Row],[alma]]-0.025*testdata[[#This Row],[alma]]</f>
        <v>225.46240962537033</v>
      </c>
      <c r="Z116" s="3">
        <v>42899</v>
      </c>
      <c r="AA116" s="8">
        <v>231.243497051661</v>
      </c>
    </row>
    <row r="117" spans="1:27" x14ac:dyDescent="0.25">
      <c r="A117" s="6">
        <v>112</v>
      </c>
      <c r="B117" s="3">
        <v>42900</v>
      </c>
      <c r="C117" s="2">
        <v>232.34</v>
      </c>
      <c r="D117" s="2">
        <v>232.35</v>
      </c>
      <c r="E117" s="2">
        <v>230.85</v>
      </c>
      <c r="F117" s="2">
        <v>231.75</v>
      </c>
      <c r="G117" s="1">
        <v>82837904</v>
      </c>
      <c r="H117" s="2">
        <f t="shared" si="14"/>
        <v>166.93578281888941</v>
      </c>
      <c r="I117" s="2">
        <f t="shared" si="15"/>
        <v>226.98929679505218</v>
      </c>
      <c r="J117" s="2">
        <f t="shared" si="16"/>
        <v>214.00969766629268</v>
      </c>
      <c r="K117" s="2">
        <f t="shared" si="17"/>
        <v>141.48511756809503</v>
      </c>
      <c r="L117" s="2">
        <f t="shared" si="19"/>
        <v>65.349646667868285</v>
      </c>
      <c r="M117" s="2">
        <f t="shared" si="20"/>
        <v>21.014929985305759</v>
      </c>
      <c r="N117" s="2">
        <f t="shared" si="21"/>
        <v>4.7085101588281111</v>
      </c>
      <c r="O117" s="2">
        <f t="shared" si="22"/>
        <v>0.7397618781423394</v>
      </c>
      <c r="P117" s="2">
        <f t="shared" si="23"/>
        <v>8.0891241121095608E-2</v>
      </c>
      <c r="Q117" s="2">
        <f t="shared" si="24"/>
        <v>6.145847245935923E-3</v>
      </c>
      <c r="R117" s="8">
        <f t="shared" si="18"/>
        <v>231.43310719689237</v>
      </c>
      <c r="S117" s="8">
        <f>testdata[[#This Row],[alma]]+0.025*testdata[[#This Row],[alma]]</f>
        <v>237.21893487681467</v>
      </c>
      <c r="T117" s="8">
        <f>testdata[[#This Row],[alma]]-0.025*testdata[[#This Row],[alma]]</f>
        <v>225.64727951697006</v>
      </c>
      <c r="Z117" s="3">
        <v>42900</v>
      </c>
      <c r="AA117" s="8">
        <v>231.433107196892</v>
      </c>
    </row>
    <row r="118" spans="1:27" x14ac:dyDescent="0.25">
      <c r="A118" s="6">
        <v>113</v>
      </c>
      <c r="B118" s="3">
        <v>42901</v>
      </c>
      <c r="C118" s="2">
        <v>230.27</v>
      </c>
      <c r="D118" s="2">
        <v>231.44</v>
      </c>
      <c r="E118" s="2">
        <v>229.97</v>
      </c>
      <c r="F118" s="2">
        <v>231.31</v>
      </c>
      <c r="G118" s="1">
        <v>70046440</v>
      </c>
      <c r="H118" s="2">
        <f t="shared" si="14"/>
        <v>166.6188389378093</v>
      </c>
      <c r="I118" s="2">
        <f t="shared" si="15"/>
        <v>226.69583939777351</v>
      </c>
      <c r="J118" s="2">
        <f t="shared" si="16"/>
        <v>215.05694761589822</v>
      </c>
      <c r="K118" s="2">
        <f t="shared" si="17"/>
        <v>141.46061373754981</v>
      </c>
      <c r="L118" s="2">
        <f t="shared" si="19"/>
        <v>65.247943949554113</v>
      </c>
      <c r="M118" s="2">
        <f t="shared" si="20"/>
        <v>21.02583738841232</v>
      </c>
      <c r="N118" s="2">
        <f t="shared" si="21"/>
        <v>4.7172836535124114</v>
      </c>
      <c r="O118" s="2">
        <f t="shared" si="22"/>
        <v>0.73739729868648307</v>
      </c>
      <c r="P118" s="2">
        <f t="shared" si="23"/>
        <v>8.0828396702252336E-2</v>
      </c>
      <c r="Q118" s="2">
        <f t="shared" si="24"/>
        <v>6.1663405006534477E-3</v>
      </c>
      <c r="R118" s="8">
        <f t="shared" si="18"/>
        <v>231.5233114702898</v>
      </c>
      <c r="S118" s="8">
        <f>testdata[[#This Row],[alma]]+0.025*testdata[[#This Row],[alma]]</f>
        <v>237.31139425704706</v>
      </c>
      <c r="T118" s="8">
        <f>testdata[[#This Row],[alma]]-0.025*testdata[[#This Row],[alma]]</f>
        <v>225.73522868353254</v>
      </c>
      <c r="Z118" s="3">
        <v>42901</v>
      </c>
      <c r="AA118" s="8">
        <v>231.523311470289</v>
      </c>
    </row>
    <row r="119" spans="1:27" x14ac:dyDescent="0.25">
      <c r="A119" s="6">
        <v>114</v>
      </c>
      <c r="B119" s="3">
        <v>42902</v>
      </c>
      <c r="C119" s="2">
        <v>231.48</v>
      </c>
      <c r="D119" s="2">
        <v>231.54</v>
      </c>
      <c r="E119" s="2">
        <v>230.4</v>
      </c>
      <c r="F119" s="2">
        <v>231.36</v>
      </c>
      <c r="G119" s="1">
        <v>88676880</v>
      </c>
      <c r="H119" s="2">
        <f t="shared" si="14"/>
        <v>166.65485528793204</v>
      </c>
      <c r="I119" s="2">
        <f t="shared" si="15"/>
        <v>226.26543521509811</v>
      </c>
      <c r="J119" s="2">
        <f t="shared" si="16"/>
        <v>214.77891665582595</v>
      </c>
      <c r="K119" s="2">
        <f t="shared" si="17"/>
        <v>142.15284695045227</v>
      </c>
      <c r="L119" s="2">
        <f t="shared" si="19"/>
        <v>65.236643647519202</v>
      </c>
      <c r="M119" s="2">
        <f t="shared" si="20"/>
        <v>20.993115179092641</v>
      </c>
      <c r="N119" s="2">
        <f t="shared" si="21"/>
        <v>4.7197320706336114</v>
      </c>
      <c r="O119" s="2">
        <f t="shared" si="22"/>
        <v>0.7387713110729941</v>
      </c>
      <c r="P119" s="2">
        <f t="shared" si="23"/>
        <v>8.0570036313674459E-2</v>
      </c>
      <c r="Q119" s="2">
        <f t="shared" si="24"/>
        <v>6.1615498696805191E-3</v>
      </c>
      <c r="R119" s="8">
        <f t="shared" si="18"/>
        <v>231.51763132468122</v>
      </c>
      <c r="S119" s="8">
        <f>testdata[[#This Row],[alma]]+0.025*testdata[[#This Row],[alma]]</f>
        <v>237.30557210779824</v>
      </c>
      <c r="T119" s="8">
        <f>testdata[[#This Row],[alma]]-0.025*testdata[[#This Row],[alma]]</f>
        <v>225.7296905415642</v>
      </c>
      <c r="Z119" s="3">
        <v>42902</v>
      </c>
      <c r="AA119" s="8">
        <v>231.51763132468099</v>
      </c>
    </row>
    <row r="120" spans="1:27" x14ac:dyDescent="0.25">
      <c r="A120" s="6">
        <v>115</v>
      </c>
      <c r="B120" s="3">
        <v>42905</v>
      </c>
      <c r="C120" s="2">
        <v>232.26</v>
      </c>
      <c r="D120" s="2">
        <v>233.35</v>
      </c>
      <c r="E120" s="2">
        <v>232.16</v>
      </c>
      <c r="F120" s="2">
        <v>233.28</v>
      </c>
      <c r="G120" s="1">
        <v>68299992</v>
      </c>
      <c r="H120" s="2">
        <f t="shared" si="14"/>
        <v>168.03788313264516</v>
      </c>
      <c r="I120" s="2">
        <f t="shared" si="15"/>
        <v>226.31434478131123</v>
      </c>
      <c r="J120" s="2">
        <f t="shared" si="16"/>
        <v>214.37113791438662</v>
      </c>
      <c r="K120" s="2">
        <f t="shared" si="17"/>
        <v>141.9690682213631</v>
      </c>
      <c r="L120" s="2">
        <f t="shared" si="19"/>
        <v>65.555877180005339</v>
      </c>
      <c r="M120" s="2">
        <f t="shared" si="20"/>
        <v>20.989479378057119</v>
      </c>
      <c r="N120" s="2">
        <f t="shared" si="21"/>
        <v>4.7123868192700114</v>
      </c>
      <c r="O120" s="2">
        <f t="shared" si="22"/>
        <v>0.73915475639016004</v>
      </c>
      <c r="P120" s="2">
        <f t="shared" si="23"/>
        <v>8.0720164647577822E-2</v>
      </c>
      <c r="Q120" s="2">
        <f t="shared" si="24"/>
        <v>6.1418550534584841E-3</v>
      </c>
      <c r="R120" s="8">
        <f t="shared" si="18"/>
        <v>231.83374239778257</v>
      </c>
      <c r="S120" s="8">
        <f>testdata[[#This Row],[alma]]+0.025*testdata[[#This Row],[alma]]</f>
        <v>237.62958595772713</v>
      </c>
      <c r="T120" s="8">
        <f>testdata[[#This Row],[alma]]-0.025*testdata[[#This Row],[alma]]</f>
        <v>226.03789883783801</v>
      </c>
      <c r="Z120" s="3">
        <v>42905</v>
      </c>
      <c r="AA120" s="8">
        <v>231.833742397782</v>
      </c>
    </row>
    <row r="121" spans="1:27" x14ac:dyDescent="0.25">
      <c r="A121" s="6">
        <v>116</v>
      </c>
      <c r="B121" s="3">
        <v>42906</v>
      </c>
      <c r="C121" s="2">
        <v>232.89</v>
      </c>
      <c r="D121" s="2">
        <v>232.9</v>
      </c>
      <c r="E121" s="2">
        <v>231.69</v>
      </c>
      <c r="F121" s="2">
        <v>231.71</v>
      </c>
      <c r="G121" s="1">
        <v>59681776</v>
      </c>
      <c r="H121" s="2">
        <f t="shared" si="14"/>
        <v>166.90696973879122</v>
      </c>
      <c r="I121" s="2">
        <f t="shared" si="15"/>
        <v>228.19247212389473</v>
      </c>
      <c r="J121" s="2">
        <f t="shared" si="16"/>
        <v>214.41747640773201</v>
      </c>
      <c r="K121" s="2">
        <f t="shared" si="17"/>
        <v>141.6995260853657</v>
      </c>
      <c r="L121" s="2">
        <f t="shared" si="19"/>
        <v>65.471124914743541</v>
      </c>
      <c r="M121" s="2">
        <f t="shared" si="20"/>
        <v>21.092190757310561</v>
      </c>
      <c r="N121" s="2">
        <f t="shared" si="21"/>
        <v>4.7115706802296113</v>
      </c>
      <c r="O121" s="2">
        <f t="shared" si="22"/>
        <v>0.73800442043866232</v>
      </c>
      <c r="P121" s="2">
        <f t="shared" si="23"/>
        <v>8.076206092680667E-2</v>
      </c>
      <c r="Q121" s="2">
        <f t="shared" si="24"/>
        <v>6.1532993385604775E-3</v>
      </c>
      <c r="R121" s="8">
        <f t="shared" si="18"/>
        <v>231.98230291796202</v>
      </c>
      <c r="S121" s="8">
        <f>testdata[[#This Row],[alma]]+0.025*testdata[[#This Row],[alma]]</f>
        <v>237.78186049091107</v>
      </c>
      <c r="T121" s="8">
        <f>testdata[[#This Row],[alma]]-0.025*testdata[[#This Row],[alma]]</f>
        <v>226.18274534501296</v>
      </c>
      <c r="Z121" s="3">
        <v>42906</v>
      </c>
      <c r="AA121" s="8">
        <v>231.98230291796199</v>
      </c>
    </row>
    <row r="122" spans="1:27" x14ac:dyDescent="0.25">
      <c r="A122" s="6">
        <v>117</v>
      </c>
      <c r="B122" s="3">
        <v>42907</v>
      </c>
      <c r="C122" s="2">
        <v>232.1</v>
      </c>
      <c r="D122" s="2">
        <v>232.26</v>
      </c>
      <c r="E122" s="2">
        <v>231.14</v>
      </c>
      <c r="F122" s="2">
        <v>231.65</v>
      </c>
      <c r="G122" s="1">
        <v>58707680</v>
      </c>
      <c r="H122" s="2">
        <f t="shared" si="14"/>
        <v>166.86375011864394</v>
      </c>
      <c r="I122" s="2">
        <f t="shared" si="15"/>
        <v>226.656711744803</v>
      </c>
      <c r="J122" s="2">
        <f t="shared" si="16"/>
        <v>216.19687455219452</v>
      </c>
      <c r="K122" s="2">
        <f t="shared" si="17"/>
        <v>141.73015587354723</v>
      </c>
      <c r="L122" s="2">
        <f t="shared" si="19"/>
        <v>65.346821592359561</v>
      </c>
      <c r="M122" s="2">
        <f t="shared" si="20"/>
        <v>21.064922249544161</v>
      </c>
      <c r="N122" s="2">
        <f t="shared" si="21"/>
        <v>4.7346266081209132</v>
      </c>
      <c r="O122" s="2">
        <f t="shared" si="22"/>
        <v>0.73787660533294031</v>
      </c>
      <c r="P122" s="2">
        <f t="shared" si="23"/>
        <v>8.0636372089120126E-2</v>
      </c>
      <c r="Q122" s="2">
        <f t="shared" si="24"/>
        <v>6.1564930925424293E-3</v>
      </c>
      <c r="R122" s="8">
        <f t="shared" si="18"/>
        <v>232.01043892169753</v>
      </c>
      <c r="S122" s="8">
        <f>testdata[[#This Row],[alma]]+0.025*testdata[[#This Row],[alma]]</f>
        <v>237.81069989473997</v>
      </c>
      <c r="T122" s="8">
        <f>testdata[[#This Row],[alma]]-0.025*testdata[[#This Row],[alma]]</f>
        <v>226.21017794865509</v>
      </c>
      <c r="Z122" s="3">
        <v>42907</v>
      </c>
      <c r="AA122" s="8">
        <v>232.01043892169699</v>
      </c>
    </row>
    <row r="123" spans="1:27" x14ac:dyDescent="0.25">
      <c r="A123" s="6">
        <v>118</v>
      </c>
      <c r="B123" s="3">
        <v>42908</v>
      </c>
      <c r="C123" s="2">
        <v>231.66</v>
      </c>
      <c r="D123" s="2">
        <v>232.21</v>
      </c>
      <c r="E123" s="2">
        <v>231.36</v>
      </c>
      <c r="F123" s="2">
        <v>231.55</v>
      </c>
      <c r="G123" s="1">
        <v>46301224</v>
      </c>
      <c r="H123" s="2">
        <f t="shared" si="14"/>
        <v>166.79171741839846</v>
      </c>
      <c r="I123" s="2">
        <f t="shared" si="15"/>
        <v>226.59802026534729</v>
      </c>
      <c r="J123" s="2">
        <f t="shared" si="16"/>
        <v>214.74184586114967</v>
      </c>
      <c r="K123" s="2">
        <f t="shared" si="17"/>
        <v>142.90633973971774</v>
      </c>
      <c r="L123" s="2">
        <f t="shared" si="19"/>
        <v>65.360946969903196</v>
      </c>
      <c r="M123" s="2">
        <f t="shared" si="20"/>
        <v>21.024928438153442</v>
      </c>
      <c r="N123" s="2">
        <f t="shared" si="21"/>
        <v>4.7285055653179127</v>
      </c>
      <c r="O123" s="2">
        <f t="shared" si="22"/>
        <v>0.74148738206958609</v>
      </c>
      <c r="P123" s="2">
        <f t="shared" si="23"/>
        <v>8.0622406662710505E-2</v>
      </c>
      <c r="Q123" s="2">
        <f t="shared" si="24"/>
        <v>6.1469118305965739E-3</v>
      </c>
      <c r="R123" s="8">
        <f t="shared" si="18"/>
        <v>231.88996030006408</v>
      </c>
      <c r="S123" s="8">
        <f>testdata[[#This Row],[alma]]+0.025*testdata[[#This Row],[alma]]</f>
        <v>237.68720930756567</v>
      </c>
      <c r="T123" s="8">
        <f>testdata[[#This Row],[alma]]-0.025*testdata[[#This Row],[alma]]</f>
        <v>226.09271129256248</v>
      </c>
      <c r="Z123" s="3">
        <v>42908</v>
      </c>
      <c r="AA123" s="8">
        <v>231.88996030006399</v>
      </c>
    </row>
    <row r="124" spans="1:27" x14ac:dyDescent="0.25">
      <c r="A124" s="6">
        <v>119</v>
      </c>
      <c r="B124" s="3">
        <v>42909</v>
      </c>
      <c r="C124" s="2">
        <v>231.61</v>
      </c>
      <c r="D124" s="2">
        <v>232.19</v>
      </c>
      <c r="E124" s="2">
        <v>231.19</v>
      </c>
      <c r="F124" s="2">
        <v>231.82</v>
      </c>
      <c r="G124" s="1">
        <v>70253848</v>
      </c>
      <c r="H124" s="2">
        <f t="shared" si="14"/>
        <v>166.98620570906121</v>
      </c>
      <c r="I124" s="2">
        <f t="shared" si="15"/>
        <v>226.50020113292106</v>
      </c>
      <c r="J124" s="2">
        <f t="shared" si="16"/>
        <v>214.6862396691352</v>
      </c>
      <c r="K124" s="2">
        <f t="shared" si="17"/>
        <v>141.9445643908179</v>
      </c>
      <c r="L124" s="2">
        <f t="shared" si="19"/>
        <v>65.903361467578733</v>
      </c>
      <c r="M124" s="2">
        <f t="shared" si="20"/>
        <v>21.029473189447842</v>
      </c>
      <c r="N124" s="2">
        <f t="shared" si="21"/>
        <v>4.7195280358735117</v>
      </c>
      <c r="O124" s="2">
        <f t="shared" si="22"/>
        <v>0.74052876877667129</v>
      </c>
      <c r="P124" s="2">
        <f t="shared" si="23"/>
        <v>8.1016929958782152E-2</v>
      </c>
      <c r="Q124" s="2">
        <f t="shared" si="24"/>
        <v>6.145847245935923E-3</v>
      </c>
      <c r="R124" s="8">
        <f t="shared" si="18"/>
        <v>231.78452198265327</v>
      </c>
      <c r="S124" s="8">
        <f>testdata[[#This Row],[alma]]+0.025*testdata[[#This Row],[alma]]</f>
        <v>237.5791350322196</v>
      </c>
      <c r="T124" s="8">
        <f>testdata[[#This Row],[alma]]-0.025*testdata[[#This Row],[alma]]</f>
        <v>225.98990893308695</v>
      </c>
      <c r="Z124" s="3">
        <v>42909</v>
      </c>
      <c r="AA124" s="8">
        <v>231.78452198265299</v>
      </c>
    </row>
    <row r="125" spans="1:27" x14ac:dyDescent="0.25">
      <c r="A125" s="6">
        <v>120</v>
      </c>
      <c r="B125" s="3">
        <v>42912</v>
      </c>
      <c r="C125" s="2">
        <v>232.56</v>
      </c>
      <c r="D125" s="2">
        <v>233.02</v>
      </c>
      <c r="E125" s="2">
        <v>231.74</v>
      </c>
      <c r="F125" s="2">
        <v>231.98</v>
      </c>
      <c r="G125" s="1">
        <v>59465848</v>
      </c>
      <c r="H125" s="2">
        <f t="shared" si="14"/>
        <v>167.10145802945399</v>
      </c>
      <c r="I125" s="2">
        <f t="shared" si="15"/>
        <v>226.76431279047185</v>
      </c>
      <c r="J125" s="2">
        <f t="shared" si="16"/>
        <v>214.59356268244446</v>
      </c>
      <c r="K125" s="2">
        <f t="shared" si="17"/>
        <v>141.90780864500007</v>
      </c>
      <c r="L125" s="2">
        <f t="shared" si="19"/>
        <v>65.45982461270863</v>
      </c>
      <c r="M125" s="2">
        <f t="shared" si="20"/>
        <v>21.2039916391528</v>
      </c>
      <c r="N125" s="2">
        <f t="shared" si="21"/>
        <v>4.7205482096740123</v>
      </c>
      <c r="O125" s="2">
        <f t="shared" si="22"/>
        <v>0.73912280261372965</v>
      </c>
      <c r="P125" s="2">
        <f t="shared" si="23"/>
        <v>8.0912189260710032E-2</v>
      </c>
      <c r="Q125" s="2">
        <f t="shared" si="24"/>
        <v>6.1759217625993032E-3</v>
      </c>
      <c r="R125" s="8">
        <f t="shared" si="18"/>
        <v>231.77914475732277</v>
      </c>
      <c r="S125" s="8">
        <f>testdata[[#This Row],[alma]]+0.025*testdata[[#This Row],[alma]]</f>
        <v>237.57362337625585</v>
      </c>
      <c r="T125" s="8">
        <f>testdata[[#This Row],[alma]]-0.025*testdata[[#This Row],[alma]]</f>
        <v>225.98466613838968</v>
      </c>
      <c r="Z125" s="3">
        <v>42912</v>
      </c>
      <c r="AA125" s="8">
        <v>231.779144757322</v>
      </c>
    </row>
    <row r="126" spans="1:27" x14ac:dyDescent="0.25">
      <c r="A126" s="6">
        <v>121</v>
      </c>
      <c r="B126" s="3">
        <v>42913</v>
      </c>
      <c r="C126" s="2">
        <v>231.74</v>
      </c>
      <c r="D126" s="2">
        <v>232.06</v>
      </c>
      <c r="E126" s="2">
        <v>230.09</v>
      </c>
      <c r="F126" s="2">
        <v>230.11</v>
      </c>
      <c r="G126" s="1">
        <v>86259016</v>
      </c>
      <c r="H126" s="2">
        <f t="shared" si="14"/>
        <v>165.7544465348636</v>
      </c>
      <c r="I126" s="2">
        <f t="shared" si="15"/>
        <v>226.92082340235379</v>
      </c>
      <c r="J126" s="2">
        <f t="shared" si="16"/>
        <v>214.84379054650947</v>
      </c>
      <c r="K126" s="2">
        <f t="shared" si="17"/>
        <v>141.84654906863702</v>
      </c>
      <c r="L126" s="2">
        <f t="shared" si="19"/>
        <v>65.44287415965627</v>
      </c>
      <c r="M126" s="2">
        <f t="shared" si="20"/>
        <v>21.061286448508643</v>
      </c>
      <c r="N126" s="2">
        <f t="shared" si="21"/>
        <v>4.7597228836132155</v>
      </c>
      <c r="O126" s="2">
        <f t="shared" si="22"/>
        <v>0.73928257149588206</v>
      </c>
      <c r="P126" s="2">
        <f t="shared" si="23"/>
        <v>8.0758569570204261E-2</v>
      </c>
      <c r="Q126" s="2">
        <f t="shared" si="24"/>
        <v>6.1679373776444236E-3</v>
      </c>
      <c r="R126" s="8">
        <f t="shared" si="18"/>
        <v>231.47049694431004</v>
      </c>
      <c r="S126" s="8">
        <f>testdata[[#This Row],[alma]]+0.025*testdata[[#This Row],[alma]]</f>
        <v>237.25725936791778</v>
      </c>
      <c r="T126" s="8">
        <f>testdata[[#This Row],[alma]]-0.025*testdata[[#This Row],[alma]]</f>
        <v>225.6837345207023</v>
      </c>
      <c r="Z126" s="3">
        <v>42913</v>
      </c>
      <c r="AA126" s="8">
        <v>231.47049694431001</v>
      </c>
    </row>
    <row r="127" spans="1:27" x14ac:dyDescent="0.25">
      <c r="A127" s="6">
        <v>122</v>
      </c>
      <c r="B127" s="3">
        <v>42914</v>
      </c>
      <c r="C127" s="2">
        <v>231.22</v>
      </c>
      <c r="D127" s="2">
        <v>232.38</v>
      </c>
      <c r="E127" s="2">
        <v>230.97</v>
      </c>
      <c r="F127" s="2">
        <v>232.17</v>
      </c>
      <c r="G127" s="1">
        <v>73458688</v>
      </c>
      <c r="H127" s="2">
        <f t="shared" si="14"/>
        <v>167.23832015992039</v>
      </c>
      <c r="I127" s="2">
        <f t="shared" si="15"/>
        <v>225.09160562598345</v>
      </c>
      <c r="J127" s="2">
        <f t="shared" si="16"/>
        <v>214.99207372521468</v>
      </c>
      <c r="K127" s="2">
        <f t="shared" si="17"/>
        <v>142.01194992481723</v>
      </c>
      <c r="L127" s="2">
        <f t="shared" si="19"/>
        <v>65.414623404568999</v>
      </c>
      <c r="M127" s="2">
        <f t="shared" si="20"/>
        <v>21.05583274695536</v>
      </c>
      <c r="N127" s="2">
        <f t="shared" si="21"/>
        <v>4.7276894262775127</v>
      </c>
      <c r="O127" s="2">
        <f t="shared" si="22"/>
        <v>0.74541769657053669</v>
      </c>
      <c r="P127" s="2">
        <f t="shared" si="23"/>
        <v>8.077602635321629E-2</v>
      </c>
      <c r="Q127" s="2">
        <f t="shared" si="24"/>
        <v>6.1562269463772664E-3</v>
      </c>
      <c r="R127" s="8">
        <f t="shared" si="18"/>
        <v>231.44539361458618</v>
      </c>
      <c r="S127" s="8">
        <f>testdata[[#This Row],[alma]]+0.025*testdata[[#This Row],[alma]]</f>
        <v>237.23152845495085</v>
      </c>
      <c r="T127" s="8">
        <f>testdata[[#This Row],[alma]]-0.025*testdata[[#This Row],[alma]]</f>
        <v>225.65925877422151</v>
      </c>
      <c r="Z127" s="3">
        <v>42914</v>
      </c>
      <c r="AA127" s="8">
        <v>231.44539361458601</v>
      </c>
    </row>
    <row r="128" spans="1:27" x14ac:dyDescent="0.25">
      <c r="A128" s="6">
        <v>123</v>
      </c>
      <c r="B128" s="3">
        <v>42915</v>
      </c>
      <c r="C128" s="2">
        <v>232.33</v>
      </c>
      <c r="D128" s="2">
        <v>232.39</v>
      </c>
      <c r="E128" s="2">
        <v>228.8</v>
      </c>
      <c r="F128" s="2">
        <v>230.13</v>
      </c>
      <c r="G128" s="1">
        <v>112165824</v>
      </c>
      <c r="H128" s="2">
        <f t="shared" si="14"/>
        <v>165.7688530749127</v>
      </c>
      <c r="I128" s="2">
        <f t="shared" si="15"/>
        <v>227.10667975396362</v>
      </c>
      <c r="J128" s="2">
        <f t="shared" si="16"/>
        <v>213.25901407409756</v>
      </c>
      <c r="K128" s="2">
        <f t="shared" si="17"/>
        <v>142.10996524699812</v>
      </c>
      <c r="L128" s="2">
        <f t="shared" si="19"/>
        <v>65.490900443304625</v>
      </c>
      <c r="M128" s="2">
        <f t="shared" si="20"/>
        <v>21.04674324436656</v>
      </c>
      <c r="N128" s="2">
        <f t="shared" si="21"/>
        <v>4.7264652177169131</v>
      </c>
      <c r="O128" s="2">
        <f t="shared" si="22"/>
        <v>0.74040095367094938</v>
      </c>
      <c r="P128" s="2">
        <f t="shared" si="23"/>
        <v>8.144636682087783E-2</v>
      </c>
      <c r="Q128" s="2">
        <f t="shared" si="24"/>
        <v>6.1575576772030802E-3</v>
      </c>
      <c r="R128" s="8">
        <f t="shared" si="18"/>
        <v>231.16265765943018</v>
      </c>
      <c r="S128" s="8">
        <f>testdata[[#This Row],[alma]]+0.025*testdata[[#This Row],[alma]]</f>
        <v>236.94172410091593</v>
      </c>
      <c r="T128" s="8">
        <f>testdata[[#This Row],[alma]]-0.025*testdata[[#This Row],[alma]]</f>
        <v>225.38359121794443</v>
      </c>
      <c r="Z128" s="3">
        <v>42915</v>
      </c>
      <c r="AA128" s="8">
        <v>231.16265765943001</v>
      </c>
    </row>
    <row r="129" spans="1:27" x14ac:dyDescent="0.25">
      <c r="A129" s="6">
        <v>124</v>
      </c>
      <c r="B129" s="3">
        <v>42916</v>
      </c>
      <c r="C129" s="2">
        <v>231.01</v>
      </c>
      <c r="D129" s="2">
        <v>231.42</v>
      </c>
      <c r="E129" s="2">
        <v>230.34</v>
      </c>
      <c r="F129" s="2">
        <v>230.56</v>
      </c>
      <c r="G129" s="1">
        <v>91055080</v>
      </c>
      <c r="H129" s="2">
        <f t="shared" si="14"/>
        <v>166.07859368596823</v>
      </c>
      <c r="I129" s="2">
        <f t="shared" si="15"/>
        <v>225.11116945246866</v>
      </c>
      <c r="J129" s="2">
        <f t="shared" si="16"/>
        <v>215.16815999992713</v>
      </c>
      <c r="K129" s="2">
        <f t="shared" si="17"/>
        <v>140.96441116900914</v>
      </c>
      <c r="L129" s="2">
        <f t="shared" si="19"/>
        <v>65.536101651444241</v>
      </c>
      <c r="M129" s="2">
        <f t="shared" si="20"/>
        <v>21.071284901356318</v>
      </c>
      <c r="N129" s="2">
        <f t="shared" si="21"/>
        <v>4.7244248701159126</v>
      </c>
      <c r="O129" s="2">
        <f t="shared" si="22"/>
        <v>0.74020923101236635</v>
      </c>
      <c r="P129" s="2">
        <f t="shared" si="23"/>
        <v>8.0898223834300426E-2</v>
      </c>
      <c r="Q129" s="2">
        <f t="shared" si="24"/>
        <v>6.2086577409143084E-3</v>
      </c>
      <c r="R129" s="8">
        <f t="shared" si="18"/>
        <v>230.92741621233699</v>
      </c>
      <c r="S129" s="8">
        <f>testdata[[#This Row],[alma]]+0.025*testdata[[#This Row],[alma]]</f>
        <v>236.70060161764542</v>
      </c>
      <c r="T129" s="8">
        <f>testdata[[#This Row],[alma]]-0.025*testdata[[#This Row],[alma]]</f>
        <v>225.15423080702857</v>
      </c>
      <c r="Z129" s="3">
        <v>42916</v>
      </c>
      <c r="AA129" s="8">
        <v>230.927416212336</v>
      </c>
    </row>
    <row r="130" spans="1:27" x14ac:dyDescent="0.25">
      <c r="A130" s="6">
        <v>125</v>
      </c>
      <c r="B130" s="3">
        <v>42919</v>
      </c>
      <c r="C130" s="2">
        <v>231.59</v>
      </c>
      <c r="D130" s="2">
        <v>232.06</v>
      </c>
      <c r="E130" s="2">
        <v>230.95</v>
      </c>
      <c r="F130" s="2">
        <v>230.95</v>
      </c>
      <c r="G130" s="1">
        <v>41063396</v>
      </c>
      <c r="H130" s="2">
        <f t="shared" si="14"/>
        <v>166.35952121692557</v>
      </c>
      <c r="I130" s="2">
        <f t="shared" si="15"/>
        <v>225.53179172190144</v>
      </c>
      <c r="J130" s="2">
        <f t="shared" si="16"/>
        <v>213.27754947143572</v>
      </c>
      <c r="K130" s="2">
        <f t="shared" si="17"/>
        <v>142.2263584420879</v>
      </c>
      <c r="L130" s="2">
        <f t="shared" si="19"/>
        <v>65.007812531312339</v>
      </c>
      <c r="M130" s="2">
        <f t="shared" si="20"/>
        <v>21.0858281054984</v>
      </c>
      <c r="N130" s="2">
        <f t="shared" si="21"/>
        <v>4.7299338086386129</v>
      </c>
      <c r="O130" s="2">
        <f t="shared" si="22"/>
        <v>0.73988969324806142</v>
      </c>
      <c r="P130" s="2">
        <f t="shared" si="23"/>
        <v>8.0877275694686002E-2</v>
      </c>
      <c r="Q130" s="2">
        <f t="shared" si="24"/>
        <v>6.1668727929837727E-3</v>
      </c>
      <c r="R130" s="8">
        <f t="shared" si="18"/>
        <v>230.80755337805715</v>
      </c>
      <c r="S130" s="8">
        <f>testdata[[#This Row],[alma]]+0.025*testdata[[#This Row],[alma]]</f>
        <v>236.57774221250858</v>
      </c>
      <c r="T130" s="8">
        <f>testdata[[#This Row],[alma]]-0.025*testdata[[#This Row],[alma]]</f>
        <v>225.03736454360572</v>
      </c>
      <c r="Z130" s="3">
        <v>42919</v>
      </c>
      <c r="AA130" s="8">
        <v>230.80755337805701</v>
      </c>
    </row>
    <row r="131" spans="1:27" x14ac:dyDescent="0.25">
      <c r="A131" s="6">
        <v>126</v>
      </c>
      <c r="B131" s="3">
        <v>42921</v>
      </c>
      <c r="C131" s="2">
        <v>231.35</v>
      </c>
      <c r="D131" s="2">
        <v>231.71</v>
      </c>
      <c r="E131" s="2">
        <v>230.46</v>
      </c>
      <c r="F131" s="2">
        <v>231.48</v>
      </c>
      <c r="G131" s="1">
        <v>57082112</v>
      </c>
      <c r="H131" s="2">
        <f t="shared" si="14"/>
        <v>166.7412945282266</v>
      </c>
      <c r="I131" s="2">
        <f t="shared" si="15"/>
        <v>225.91328633836369</v>
      </c>
      <c r="J131" s="2">
        <f t="shared" si="16"/>
        <v>213.67606051420597</v>
      </c>
      <c r="K131" s="2">
        <f t="shared" si="17"/>
        <v>140.97666308428174</v>
      </c>
      <c r="L131" s="2">
        <f t="shared" si="19"/>
        <v>65.589778086110059</v>
      </c>
      <c r="M131" s="2">
        <f t="shared" si="20"/>
        <v>20.915854407087842</v>
      </c>
      <c r="N131" s="2">
        <f t="shared" si="21"/>
        <v>4.7331983648002129</v>
      </c>
      <c r="O131" s="2">
        <f t="shared" si="22"/>
        <v>0.74075244521168471</v>
      </c>
      <c r="P131" s="2">
        <f t="shared" si="23"/>
        <v>8.0842362128661957E-2</v>
      </c>
      <c r="Q131" s="2">
        <f t="shared" si="24"/>
        <v>6.1652759159927968E-3</v>
      </c>
      <c r="R131" s="8">
        <f t="shared" si="18"/>
        <v>230.89782647106043</v>
      </c>
      <c r="S131" s="8">
        <f>testdata[[#This Row],[alma]]+0.025*testdata[[#This Row],[alma]]</f>
        <v>236.67027213283694</v>
      </c>
      <c r="T131" s="8">
        <f>testdata[[#This Row],[alma]]-0.025*testdata[[#This Row],[alma]]</f>
        <v>225.12538080928391</v>
      </c>
      <c r="Z131" s="3">
        <v>42921</v>
      </c>
      <c r="AA131" s="8">
        <v>230.89782647106</v>
      </c>
    </row>
    <row r="132" spans="1:27" x14ac:dyDescent="0.25">
      <c r="A132" s="6">
        <v>127</v>
      </c>
      <c r="B132" s="3">
        <v>42922</v>
      </c>
      <c r="C132" s="2">
        <v>230.64</v>
      </c>
      <c r="D132" s="2">
        <v>230.77</v>
      </c>
      <c r="E132" s="2">
        <v>229.16</v>
      </c>
      <c r="F132" s="2">
        <v>229.36</v>
      </c>
      <c r="G132" s="1">
        <v>69339864</v>
      </c>
      <c r="H132" s="2">
        <f t="shared" si="14"/>
        <v>165.21420128302253</v>
      </c>
      <c r="I132" s="2">
        <f t="shared" si="15"/>
        <v>226.4317277402227</v>
      </c>
      <c r="J132" s="2">
        <f t="shared" si="16"/>
        <v>214.03750076229991</v>
      </c>
      <c r="K132" s="2">
        <f t="shared" si="17"/>
        <v>141.24007926264284</v>
      </c>
      <c r="L132" s="2">
        <f t="shared" si="19"/>
        <v>65.013462682329788</v>
      </c>
      <c r="M132" s="2">
        <f t="shared" si="20"/>
        <v>21.103098160417119</v>
      </c>
      <c r="N132" s="2">
        <f t="shared" si="21"/>
        <v>4.6950438646615105</v>
      </c>
      <c r="O132" s="2">
        <f t="shared" si="22"/>
        <v>0.74126370563457256</v>
      </c>
      <c r="P132" s="2">
        <f t="shared" si="23"/>
        <v>8.0936628756926865E-2</v>
      </c>
      <c r="Q132" s="2">
        <f t="shared" si="24"/>
        <v>6.1626144543411709E-3</v>
      </c>
      <c r="R132" s="8">
        <f t="shared" si="18"/>
        <v>230.67489373771943</v>
      </c>
      <c r="S132" s="8">
        <f>testdata[[#This Row],[alma]]+0.025*testdata[[#This Row],[alma]]</f>
        <v>236.44176608116243</v>
      </c>
      <c r="T132" s="8">
        <f>testdata[[#This Row],[alma]]-0.025*testdata[[#This Row],[alma]]</f>
        <v>224.90802139427643</v>
      </c>
      <c r="Z132" s="3">
        <v>42922</v>
      </c>
      <c r="AA132" s="8">
        <v>230.674893737719</v>
      </c>
    </row>
    <row r="133" spans="1:27" x14ac:dyDescent="0.25">
      <c r="A133" s="6">
        <v>128</v>
      </c>
      <c r="B133" s="3">
        <v>42923</v>
      </c>
      <c r="C133" s="2">
        <v>229.99</v>
      </c>
      <c r="D133" s="2">
        <v>231.01</v>
      </c>
      <c r="E133" s="2">
        <v>229.38</v>
      </c>
      <c r="F133" s="2">
        <v>230.85</v>
      </c>
      <c r="G133" s="1">
        <v>60799664</v>
      </c>
      <c r="H133" s="2">
        <f t="shared" ref="H133:H196" si="25">$F133*H$2</f>
        <v>166.2874885166801</v>
      </c>
      <c r="I133" s="2">
        <f t="shared" ref="I133:I196" si="26">$F132*I$2</f>
        <v>224.35796213278675</v>
      </c>
      <c r="J133" s="2">
        <f t="shared" ref="J133:J196" si="27">$F131*J$2</f>
        <v>214.52868879176091</v>
      </c>
      <c r="K133" s="2">
        <f t="shared" ref="K133:K196" si="28">$F130*K$2</f>
        <v>141.47899161045873</v>
      </c>
      <c r="L133" s="2">
        <f t="shared" si="19"/>
        <v>65.134940929205044</v>
      </c>
      <c r="M133" s="2">
        <f t="shared" si="20"/>
        <v>20.917672307605599</v>
      </c>
      <c r="N133" s="2">
        <f t="shared" si="21"/>
        <v>4.7370750252421132</v>
      </c>
      <c r="O133" s="2">
        <f t="shared" si="22"/>
        <v>0.73528834944207055</v>
      </c>
      <c r="P133" s="2">
        <f t="shared" si="23"/>
        <v>8.099249046256532E-2</v>
      </c>
      <c r="Q133" s="2">
        <f t="shared" si="24"/>
        <v>6.1698004008005616E-3</v>
      </c>
      <c r="R133" s="8">
        <f t="shared" si="18"/>
        <v>230.59286201040149</v>
      </c>
      <c r="S133" s="8">
        <f>testdata[[#This Row],[alma]]+0.025*testdata[[#This Row],[alma]]</f>
        <v>236.35768356066154</v>
      </c>
      <c r="T133" s="8">
        <f>testdata[[#This Row],[alma]]-0.025*testdata[[#This Row],[alma]]</f>
        <v>224.82804046014144</v>
      </c>
      <c r="Z133" s="3">
        <v>42923</v>
      </c>
      <c r="AA133" s="8">
        <v>230.59286201040101</v>
      </c>
    </row>
    <row r="134" spans="1:27" x14ac:dyDescent="0.25">
      <c r="A134" s="6">
        <v>129</v>
      </c>
      <c r="B134" s="3">
        <v>42926</v>
      </c>
      <c r="C134" s="2">
        <v>230.7</v>
      </c>
      <c r="D134" s="2">
        <v>231.51</v>
      </c>
      <c r="E134" s="2">
        <v>230.52</v>
      </c>
      <c r="F134" s="2">
        <v>231.1</v>
      </c>
      <c r="G134" s="1">
        <v>38451396</v>
      </c>
      <c r="H134" s="2">
        <f t="shared" si="25"/>
        <v>166.46757026729381</v>
      </c>
      <c r="I134" s="2">
        <f t="shared" si="26"/>
        <v>225.81546720593747</v>
      </c>
      <c r="J134" s="2">
        <f t="shared" si="27"/>
        <v>212.56393667391691</v>
      </c>
      <c r="K134" s="2">
        <f t="shared" si="28"/>
        <v>141.80366736518289</v>
      </c>
      <c r="L134" s="2">
        <f t="shared" si="19"/>
        <v>65.245118874045389</v>
      </c>
      <c r="M134" s="2">
        <f t="shared" si="20"/>
        <v>20.95675716873744</v>
      </c>
      <c r="N134" s="2">
        <f t="shared" si="21"/>
        <v>4.69545193418171</v>
      </c>
      <c r="O134" s="2">
        <f t="shared" si="22"/>
        <v>0.74187082738675192</v>
      </c>
      <c r="P134" s="2">
        <f t="shared" si="23"/>
        <v>8.0339606777915795E-2</v>
      </c>
      <c r="Q134" s="2">
        <f t="shared" si="24"/>
        <v>6.1740587394431643E-3</v>
      </c>
      <c r="R134" s="8">
        <f t="shared" si="18"/>
        <v>230.62341938274415</v>
      </c>
      <c r="S134" s="8">
        <f>testdata[[#This Row],[alma]]+0.025*testdata[[#This Row],[alma]]</f>
        <v>236.38900486731274</v>
      </c>
      <c r="T134" s="8">
        <f>testdata[[#This Row],[alma]]-0.025*testdata[[#This Row],[alma]]</f>
        <v>224.85783389817556</v>
      </c>
      <c r="Z134" s="3">
        <v>42926</v>
      </c>
      <c r="AA134" s="8">
        <v>230.623419382744</v>
      </c>
    </row>
    <row r="135" spans="1:27" x14ac:dyDescent="0.25">
      <c r="A135" s="6">
        <v>130</v>
      </c>
      <c r="B135" s="3">
        <v>42927</v>
      </c>
      <c r="C135" s="2">
        <v>230.9</v>
      </c>
      <c r="D135" s="2">
        <v>231.27</v>
      </c>
      <c r="E135" s="2">
        <v>229.65</v>
      </c>
      <c r="F135" s="2">
        <v>230.93</v>
      </c>
      <c r="G135" s="1">
        <v>52810484</v>
      </c>
      <c r="H135" s="2">
        <f t="shared" si="25"/>
        <v>166.34511467687651</v>
      </c>
      <c r="I135" s="2">
        <f t="shared" si="26"/>
        <v>226.06001503700304</v>
      </c>
      <c r="J135" s="2">
        <f t="shared" si="27"/>
        <v>213.94482377560914</v>
      </c>
      <c r="K135" s="2">
        <f t="shared" si="28"/>
        <v>140.50496434628627</v>
      </c>
      <c r="L135" s="2">
        <f t="shared" si="19"/>
        <v>65.394847876007901</v>
      </c>
      <c r="M135" s="2">
        <f t="shared" si="20"/>
        <v>20.992206228833759</v>
      </c>
      <c r="N135" s="2">
        <f t="shared" si="21"/>
        <v>4.7042254288660104</v>
      </c>
      <c r="O135" s="2">
        <f t="shared" si="22"/>
        <v>0.73535225699493145</v>
      </c>
      <c r="P135" s="2">
        <f t="shared" si="23"/>
        <v>8.1058826238010986E-2</v>
      </c>
      <c r="Q135" s="2">
        <f t="shared" si="24"/>
        <v>6.124289406557749E-3</v>
      </c>
      <c r="R135" s="8">
        <f t="shared" si="18"/>
        <v>230.73135626678996</v>
      </c>
      <c r="S135" s="8">
        <f>testdata[[#This Row],[alma]]+0.025*testdata[[#This Row],[alma]]</f>
        <v>236.49964017345971</v>
      </c>
      <c r="T135" s="8">
        <f>testdata[[#This Row],[alma]]-0.025*testdata[[#This Row],[alma]]</f>
        <v>224.96307236012021</v>
      </c>
      <c r="Z135" s="3">
        <v>42927</v>
      </c>
      <c r="AA135" s="8">
        <v>230.73135626678899</v>
      </c>
    </row>
    <row r="136" spans="1:27" x14ac:dyDescent="0.25">
      <c r="A136" s="6">
        <v>131</v>
      </c>
      <c r="B136" s="3">
        <v>42928</v>
      </c>
      <c r="C136" s="2">
        <v>231.99</v>
      </c>
      <c r="D136" s="2">
        <v>232.84</v>
      </c>
      <c r="E136" s="2">
        <v>231.99</v>
      </c>
      <c r="F136" s="2">
        <v>232.66</v>
      </c>
      <c r="G136" s="1">
        <v>62517696</v>
      </c>
      <c r="H136" s="2">
        <f t="shared" si="25"/>
        <v>167.59128039112321</v>
      </c>
      <c r="I136" s="2">
        <f t="shared" si="26"/>
        <v>225.89372251187848</v>
      </c>
      <c r="J136" s="2">
        <f t="shared" si="27"/>
        <v>214.17651624233605</v>
      </c>
      <c r="K136" s="2">
        <f t="shared" si="28"/>
        <v>141.41773203409568</v>
      </c>
      <c r="L136" s="2">
        <f t="shared" si="19"/>
        <v>64.795931868157837</v>
      </c>
      <c r="M136" s="2">
        <f t="shared" si="20"/>
        <v>21.040380592554399</v>
      </c>
      <c r="N136" s="2">
        <f t="shared" si="21"/>
        <v>4.7121827845099107</v>
      </c>
      <c r="O136" s="2">
        <f t="shared" si="22"/>
        <v>0.73672626938144259</v>
      </c>
      <c r="P136" s="2">
        <f t="shared" si="23"/>
        <v>8.0346589491120599E-2</v>
      </c>
      <c r="Q136" s="2">
        <f t="shared" si="24"/>
        <v>6.1791155165812541E-3</v>
      </c>
      <c r="R136" s="8">
        <f t="shared" si="18"/>
        <v>231.19411962630832</v>
      </c>
      <c r="S136" s="8">
        <f>testdata[[#This Row],[alma]]+0.025*testdata[[#This Row],[alma]]</f>
        <v>236.97397261696602</v>
      </c>
      <c r="T136" s="8">
        <f>testdata[[#This Row],[alma]]-0.025*testdata[[#This Row],[alma]]</f>
        <v>225.41426663565062</v>
      </c>
      <c r="Z136" s="3">
        <v>42928</v>
      </c>
      <c r="AA136" s="8">
        <v>231.19411962630801</v>
      </c>
    </row>
    <row r="137" spans="1:27" x14ac:dyDescent="0.25">
      <c r="A137" s="6">
        <v>132</v>
      </c>
      <c r="B137" s="3">
        <v>42929</v>
      </c>
      <c r="C137" s="2">
        <v>232.67</v>
      </c>
      <c r="D137" s="2">
        <v>233.18</v>
      </c>
      <c r="E137" s="2">
        <v>232.42</v>
      </c>
      <c r="F137" s="2">
        <v>233.05</v>
      </c>
      <c r="G137" s="1">
        <v>41396728</v>
      </c>
      <c r="H137" s="2">
        <f t="shared" si="25"/>
        <v>167.87220792208058</v>
      </c>
      <c r="I137" s="2">
        <f t="shared" si="26"/>
        <v>227.58599350285212</v>
      </c>
      <c r="J137" s="2">
        <f t="shared" si="27"/>
        <v>214.01896536496176</v>
      </c>
      <c r="K137" s="2">
        <f t="shared" si="28"/>
        <v>141.57088097500329</v>
      </c>
      <c r="L137" s="2">
        <f t="shared" si="19"/>
        <v>65.216868118958118</v>
      </c>
      <c r="M137" s="2">
        <f t="shared" si="20"/>
        <v>20.84768313767184</v>
      </c>
      <c r="N137" s="2">
        <f t="shared" si="21"/>
        <v>4.7229966267952124</v>
      </c>
      <c r="O137" s="2">
        <f t="shared" si="22"/>
        <v>0.73797246666223182</v>
      </c>
      <c r="P137" s="2">
        <f t="shared" si="23"/>
        <v>8.0496717825023975E-2</v>
      </c>
      <c r="Q137" s="2">
        <f t="shared" si="24"/>
        <v>6.1248216988880741E-3</v>
      </c>
      <c r="R137" s="8">
        <f t="shared" si="18"/>
        <v>231.80183147193188</v>
      </c>
      <c r="S137" s="8">
        <f>testdata[[#This Row],[alma]]+0.025*testdata[[#This Row],[alma]]</f>
        <v>237.59687725873016</v>
      </c>
      <c r="T137" s="8">
        <f>testdata[[#This Row],[alma]]-0.025*testdata[[#This Row],[alma]]</f>
        <v>226.00678568513359</v>
      </c>
      <c r="Z137" s="3">
        <v>42929</v>
      </c>
      <c r="AA137" s="8">
        <v>231.801831471931</v>
      </c>
    </row>
    <row r="138" spans="1:27" x14ac:dyDescent="0.25">
      <c r="A138" s="6">
        <v>133</v>
      </c>
      <c r="B138" s="3">
        <v>42930</v>
      </c>
      <c r="C138" s="2">
        <v>233.06</v>
      </c>
      <c r="D138" s="2">
        <v>234.53</v>
      </c>
      <c r="E138" s="2">
        <v>232.95</v>
      </c>
      <c r="F138" s="2">
        <v>234.14</v>
      </c>
      <c r="G138" s="1">
        <v>63201796</v>
      </c>
      <c r="H138" s="2">
        <f t="shared" si="25"/>
        <v>168.65736435475625</v>
      </c>
      <c r="I138" s="2">
        <f t="shared" si="26"/>
        <v>227.96748811931442</v>
      </c>
      <c r="J138" s="2">
        <f t="shared" si="27"/>
        <v>215.62227723471182</v>
      </c>
      <c r="K138" s="2">
        <f t="shared" si="28"/>
        <v>141.46673969518613</v>
      </c>
      <c r="L138" s="2">
        <f t="shared" si="19"/>
        <v>65.287495006676295</v>
      </c>
      <c r="M138" s="2">
        <f t="shared" si="20"/>
        <v>20.983116726244958</v>
      </c>
      <c r="N138" s="2">
        <f t="shared" si="21"/>
        <v>4.6797412576540092</v>
      </c>
      <c r="O138" s="2">
        <f t="shared" si="22"/>
        <v>0.73966601681304789</v>
      </c>
      <c r="P138" s="2">
        <f t="shared" si="23"/>
        <v>8.0632880732517717E-2</v>
      </c>
      <c r="Q138" s="2">
        <f t="shared" si="24"/>
        <v>6.1362659839900684E-3</v>
      </c>
      <c r="R138" s="8">
        <f t="shared" si="18"/>
        <v>232.58044621132967</v>
      </c>
      <c r="S138" s="8">
        <f>testdata[[#This Row],[alma]]+0.025*testdata[[#This Row],[alma]]</f>
        <v>238.39495736661291</v>
      </c>
      <c r="T138" s="8">
        <f>testdata[[#This Row],[alma]]-0.025*testdata[[#This Row],[alma]]</f>
        <v>226.76593505604643</v>
      </c>
      <c r="Z138" s="3">
        <v>42930</v>
      </c>
      <c r="AA138" s="8">
        <v>232.58044621132899</v>
      </c>
    </row>
    <row r="139" spans="1:27" x14ac:dyDescent="0.25">
      <c r="A139" s="6">
        <v>134</v>
      </c>
      <c r="B139" s="3">
        <v>42933</v>
      </c>
      <c r="C139" s="2">
        <v>234.05</v>
      </c>
      <c r="D139" s="2">
        <v>234.47</v>
      </c>
      <c r="E139" s="2">
        <v>233.92</v>
      </c>
      <c r="F139" s="2">
        <v>234.11</v>
      </c>
      <c r="G139" s="1">
        <v>35167316</v>
      </c>
      <c r="H139" s="2">
        <f t="shared" si="25"/>
        <v>168.63575454468261</v>
      </c>
      <c r="I139" s="2">
        <f t="shared" si="26"/>
        <v>229.03371666276024</v>
      </c>
      <c r="J139" s="2">
        <f t="shared" si="27"/>
        <v>215.98371748280579</v>
      </c>
      <c r="K139" s="2">
        <f t="shared" si="28"/>
        <v>142.52653036626685</v>
      </c>
      <c r="L139" s="2">
        <f t="shared" si="19"/>
        <v>65.23946872302794</v>
      </c>
      <c r="M139" s="2">
        <f t="shared" si="20"/>
        <v>21.005840482716959</v>
      </c>
      <c r="N139" s="2">
        <f t="shared" si="21"/>
        <v>4.7101424369089111</v>
      </c>
      <c r="O139" s="2">
        <f t="shared" si="22"/>
        <v>0.7328918162097835</v>
      </c>
      <c r="P139" s="2">
        <f t="shared" si="23"/>
        <v>8.0817922632445124E-2</v>
      </c>
      <c r="Q139" s="2">
        <f t="shared" si="24"/>
        <v>6.1466456844314109E-3</v>
      </c>
      <c r="R139" s="8">
        <f t="shared" si="18"/>
        <v>233.2583533635557</v>
      </c>
      <c r="S139" s="8">
        <f>testdata[[#This Row],[alma]]+0.025*testdata[[#This Row],[alma]]</f>
        <v>239.08981219764459</v>
      </c>
      <c r="T139" s="8">
        <f>testdata[[#This Row],[alma]]-0.025*testdata[[#This Row],[alma]]</f>
        <v>227.42689452946681</v>
      </c>
      <c r="Z139" s="3">
        <v>42933</v>
      </c>
      <c r="AA139" s="8">
        <v>233.25835336355499</v>
      </c>
    </row>
    <row r="140" spans="1:27" x14ac:dyDescent="0.25">
      <c r="A140" s="6">
        <v>135</v>
      </c>
      <c r="B140" s="3">
        <v>42934</v>
      </c>
      <c r="C140" s="2">
        <v>233.66</v>
      </c>
      <c r="D140" s="2">
        <v>234.29</v>
      </c>
      <c r="E140" s="2">
        <v>233.29</v>
      </c>
      <c r="F140" s="2">
        <v>234.24</v>
      </c>
      <c r="G140" s="1">
        <v>44827112</v>
      </c>
      <c r="H140" s="2">
        <f t="shared" si="25"/>
        <v>168.72939705500175</v>
      </c>
      <c r="I140" s="2">
        <f t="shared" si="26"/>
        <v>229.00437092303238</v>
      </c>
      <c r="J140" s="2">
        <f t="shared" si="27"/>
        <v>216.99389663773499</v>
      </c>
      <c r="K140" s="2">
        <f t="shared" si="28"/>
        <v>142.76544271408275</v>
      </c>
      <c r="L140" s="2">
        <f t="shared" si="19"/>
        <v>65.728206786037674</v>
      </c>
      <c r="M140" s="2">
        <f t="shared" si="20"/>
        <v>20.990388328316001</v>
      </c>
      <c r="N140" s="2">
        <f t="shared" si="21"/>
        <v>4.7152433059114118</v>
      </c>
      <c r="O140" s="2">
        <f t="shared" si="22"/>
        <v>0.73765292889792689</v>
      </c>
      <c r="P140" s="2">
        <f t="shared" si="23"/>
        <v>8.0077755032735509E-2</v>
      </c>
      <c r="Q140" s="2">
        <f t="shared" si="24"/>
        <v>6.1607514311850312E-3</v>
      </c>
      <c r="R140" s="8">
        <f t="shared" si="18"/>
        <v>233.75235091521375</v>
      </c>
      <c r="S140" s="8">
        <f>testdata[[#This Row],[alma]]+0.025*testdata[[#This Row],[alma]]</f>
        <v>239.5961596880941</v>
      </c>
      <c r="T140" s="8">
        <f>testdata[[#This Row],[alma]]-0.025*testdata[[#This Row],[alma]]</f>
        <v>227.9085421423334</v>
      </c>
      <c r="Z140" s="3">
        <v>42934</v>
      </c>
      <c r="AA140" s="8">
        <v>233.75235091521299</v>
      </c>
    </row>
    <row r="141" spans="1:27" x14ac:dyDescent="0.25">
      <c r="A141" s="6">
        <v>136</v>
      </c>
      <c r="B141" s="3">
        <v>42935</v>
      </c>
      <c r="C141" s="2">
        <v>234.58</v>
      </c>
      <c r="D141" s="2">
        <v>235.51</v>
      </c>
      <c r="E141" s="2">
        <v>234.57</v>
      </c>
      <c r="F141" s="2">
        <v>235.5</v>
      </c>
      <c r="G141" s="1">
        <v>53523280</v>
      </c>
      <c r="H141" s="2">
        <f t="shared" si="25"/>
        <v>169.63700907809474</v>
      </c>
      <c r="I141" s="2">
        <f t="shared" si="26"/>
        <v>229.13153579518647</v>
      </c>
      <c r="J141" s="2">
        <f t="shared" si="27"/>
        <v>216.96609354172779</v>
      </c>
      <c r="K141" s="2">
        <f t="shared" si="28"/>
        <v>143.43317209643993</v>
      </c>
      <c r="L141" s="2">
        <f t="shared" si="19"/>
        <v>65.838384730878019</v>
      </c>
      <c r="M141" s="2">
        <f t="shared" si="20"/>
        <v>21.147636723102242</v>
      </c>
      <c r="N141" s="2">
        <f t="shared" si="21"/>
        <v>4.7117747149897111</v>
      </c>
      <c r="O141" s="2">
        <f t="shared" si="22"/>
        <v>0.73845177330868927</v>
      </c>
      <c r="P141" s="2">
        <f t="shared" si="23"/>
        <v>8.0597967166493686E-2</v>
      </c>
      <c r="Q141" s="2">
        <f t="shared" si="24"/>
        <v>6.1043284441705502E-3</v>
      </c>
      <c r="R141" s="8">
        <f t="shared" si="18"/>
        <v>234.2859916882548</v>
      </c>
      <c r="S141" s="8">
        <f>testdata[[#This Row],[alma]]+0.025*testdata[[#This Row],[alma]]</f>
        <v>240.14314148046117</v>
      </c>
      <c r="T141" s="8">
        <f>testdata[[#This Row],[alma]]-0.025*testdata[[#This Row],[alma]]</f>
        <v>228.42884189604843</v>
      </c>
      <c r="Z141" s="3">
        <v>42935</v>
      </c>
      <c r="AA141" s="8">
        <v>234.285991688254</v>
      </c>
    </row>
    <row r="142" spans="1:27" x14ac:dyDescent="0.25">
      <c r="A142" s="6">
        <v>137</v>
      </c>
      <c r="B142" s="3">
        <v>42936</v>
      </c>
      <c r="C142" s="2">
        <v>235.78</v>
      </c>
      <c r="D142" s="2">
        <v>235.91</v>
      </c>
      <c r="E142" s="2">
        <v>235.01</v>
      </c>
      <c r="F142" s="2">
        <v>235.61</v>
      </c>
      <c r="G142" s="1">
        <v>49434036</v>
      </c>
      <c r="H142" s="2">
        <f t="shared" si="25"/>
        <v>169.71624504836475</v>
      </c>
      <c r="I142" s="2">
        <f t="shared" si="26"/>
        <v>230.3640568637569</v>
      </c>
      <c r="J142" s="2">
        <f t="shared" si="27"/>
        <v>217.08657362442577</v>
      </c>
      <c r="K142" s="2">
        <f t="shared" si="28"/>
        <v>143.41479422353106</v>
      </c>
      <c r="L142" s="2">
        <f t="shared" si="19"/>
        <v>66.146317961329231</v>
      </c>
      <c r="M142" s="2">
        <f t="shared" si="20"/>
        <v>21.18308578319856</v>
      </c>
      <c r="N142" s="2">
        <f t="shared" si="21"/>
        <v>4.747072728487014</v>
      </c>
      <c r="O142" s="2">
        <f t="shared" si="22"/>
        <v>0.73790855910937092</v>
      </c>
      <c r="P142" s="2">
        <f t="shared" si="23"/>
        <v>8.0685251081553777E-2</v>
      </c>
      <c r="Q142" s="2">
        <f t="shared" si="24"/>
        <v>6.143984222779785E-3</v>
      </c>
      <c r="R142" s="8">
        <f t="shared" ref="R142:R205" si="29">SUM($H142:$Q142)/norm</f>
        <v>234.77897505593162</v>
      </c>
      <c r="S142" s="8">
        <f>testdata[[#This Row],[alma]]+0.025*testdata[[#This Row],[alma]]</f>
        <v>240.64844943232993</v>
      </c>
      <c r="T142" s="8">
        <f>testdata[[#This Row],[alma]]-0.025*testdata[[#This Row],[alma]]</f>
        <v>228.90950067953332</v>
      </c>
      <c r="Z142" s="3">
        <v>42936</v>
      </c>
      <c r="AA142" s="8">
        <v>234.778975055931</v>
      </c>
    </row>
    <row r="143" spans="1:27" x14ac:dyDescent="0.25">
      <c r="A143" s="6">
        <v>138</v>
      </c>
      <c r="B143" s="3">
        <v>42937</v>
      </c>
      <c r="C143" s="2">
        <v>234.98</v>
      </c>
      <c r="D143" s="2">
        <v>235.43</v>
      </c>
      <c r="E143" s="2">
        <v>234.73</v>
      </c>
      <c r="F143" s="2">
        <v>235.4</v>
      </c>
      <c r="G143" s="1">
        <v>93037592</v>
      </c>
      <c r="H143" s="2">
        <f t="shared" si="25"/>
        <v>169.56497637784926</v>
      </c>
      <c r="I143" s="2">
        <f t="shared" si="26"/>
        <v>230.47165790942574</v>
      </c>
      <c r="J143" s="2">
        <f t="shared" si="27"/>
        <v>218.25430365672929</v>
      </c>
      <c r="K143" s="2">
        <f t="shared" si="28"/>
        <v>143.49443167280302</v>
      </c>
      <c r="L143" s="2">
        <f t="shared" ref="L143:L206" si="30">$F139*L$2</f>
        <v>66.137842734803058</v>
      </c>
      <c r="M143" s="2">
        <f t="shared" ref="M143:M206" si="31">$F138*M$2</f>
        <v>21.282161361416481</v>
      </c>
      <c r="N143" s="2">
        <f t="shared" ref="N143:N206" si="32">$F137*N$2</f>
        <v>4.7550300841309152</v>
      </c>
      <c r="O143" s="2">
        <f t="shared" ref="O143:O206" si="33">$F136*O$2</f>
        <v>0.74343656243184608</v>
      </c>
      <c r="P143" s="2">
        <f t="shared" ref="P143:P206" si="34">$F135*P$2</f>
        <v>8.0625898019312914E-2</v>
      </c>
      <c r="Q143" s="2">
        <f t="shared" ref="Q143:Q206" si="35">$F134*Q$2</f>
        <v>6.1506378769088507E-3</v>
      </c>
      <c r="R143" s="8">
        <f t="shared" si="29"/>
        <v>235.13871066180826</v>
      </c>
      <c r="S143" s="8">
        <f>testdata[[#This Row],[alma]]+0.025*testdata[[#This Row],[alma]]</f>
        <v>241.01717842835347</v>
      </c>
      <c r="T143" s="8">
        <f>testdata[[#This Row],[alma]]-0.025*testdata[[#This Row],[alma]]</f>
        <v>229.26024289526305</v>
      </c>
      <c r="Z143" s="3">
        <v>42937</v>
      </c>
      <c r="AA143" s="8">
        <v>235.13871066180801</v>
      </c>
    </row>
    <row r="144" spans="1:27" x14ac:dyDescent="0.25">
      <c r="A144" s="6">
        <v>139</v>
      </c>
      <c r="B144" s="3">
        <v>42940</v>
      </c>
      <c r="C144" s="2">
        <v>235.31</v>
      </c>
      <c r="D144" s="2">
        <v>235.49</v>
      </c>
      <c r="E144" s="2">
        <v>234.83</v>
      </c>
      <c r="F144" s="2">
        <v>235.34</v>
      </c>
      <c r="G144" s="1">
        <v>48896096</v>
      </c>
      <c r="H144" s="2">
        <f t="shared" si="25"/>
        <v>169.52175675770198</v>
      </c>
      <c r="I144" s="2">
        <f t="shared" si="26"/>
        <v>230.26623773133068</v>
      </c>
      <c r="J144" s="2">
        <f t="shared" si="27"/>
        <v>218.35624834208915</v>
      </c>
      <c r="K144" s="2">
        <f t="shared" si="28"/>
        <v>144.26630233497741</v>
      </c>
      <c r="L144" s="2">
        <f t="shared" si="30"/>
        <v>66.174568716416516</v>
      </c>
      <c r="M144" s="2">
        <f t="shared" si="31"/>
        <v>21.279434510639842</v>
      </c>
      <c r="N144" s="2">
        <f t="shared" si="32"/>
        <v>4.777269872981817</v>
      </c>
      <c r="O144" s="2">
        <f t="shared" si="33"/>
        <v>0.74468275971263542</v>
      </c>
      <c r="P144" s="2">
        <f t="shared" si="34"/>
        <v>8.1229902711528787E-2</v>
      </c>
      <c r="Q144" s="2">
        <f t="shared" si="35"/>
        <v>6.1461133921010859E-3</v>
      </c>
      <c r="R144" s="8">
        <f t="shared" si="29"/>
        <v>235.32666418716465</v>
      </c>
      <c r="S144" s="8">
        <f>testdata[[#This Row],[alma]]+0.025*testdata[[#This Row],[alma]]</f>
        <v>241.20983079184376</v>
      </c>
      <c r="T144" s="8">
        <f>testdata[[#This Row],[alma]]-0.025*testdata[[#This Row],[alma]]</f>
        <v>229.44349758248555</v>
      </c>
      <c r="Z144" s="3">
        <v>42940</v>
      </c>
      <c r="AA144" s="8">
        <v>235.326664187164</v>
      </c>
    </row>
    <row r="145" spans="1:27" x14ac:dyDescent="0.25">
      <c r="A145" s="6">
        <v>140</v>
      </c>
      <c r="B145" s="3">
        <v>42941</v>
      </c>
      <c r="C145" s="2">
        <v>236.16</v>
      </c>
      <c r="D145" s="2">
        <v>236.28</v>
      </c>
      <c r="E145" s="2">
        <v>235.67</v>
      </c>
      <c r="F145" s="2">
        <v>235.91</v>
      </c>
      <c r="G145" s="1">
        <v>57593908</v>
      </c>
      <c r="H145" s="2">
        <f t="shared" si="25"/>
        <v>169.93234314910117</v>
      </c>
      <c r="I145" s="2">
        <f t="shared" si="26"/>
        <v>230.20754625187493</v>
      </c>
      <c r="J145" s="2">
        <f t="shared" si="27"/>
        <v>218.16162667003854</v>
      </c>
      <c r="K145" s="2">
        <f t="shared" si="28"/>
        <v>144.33368786897677</v>
      </c>
      <c r="L145" s="2">
        <f t="shared" si="30"/>
        <v>66.530528230516083</v>
      </c>
      <c r="M145" s="2">
        <f t="shared" si="31"/>
        <v>21.291250864005281</v>
      </c>
      <c r="N145" s="2">
        <f t="shared" si="32"/>
        <v>4.7766577687015168</v>
      </c>
      <c r="O145" s="2">
        <f t="shared" si="33"/>
        <v>0.74816572134355908</v>
      </c>
      <c r="P145" s="2">
        <f t="shared" si="34"/>
        <v>8.1366065619022543E-2</v>
      </c>
      <c r="Q145" s="2">
        <f t="shared" si="35"/>
        <v>6.1921566786742243E-3</v>
      </c>
      <c r="R145" s="8">
        <f t="shared" si="29"/>
        <v>235.49047297071698</v>
      </c>
      <c r="S145" s="8">
        <f>testdata[[#This Row],[alma]]+0.025*testdata[[#This Row],[alma]]</f>
        <v>241.37773479498492</v>
      </c>
      <c r="T145" s="8">
        <f>testdata[[#This Row],[alma]]-0.025*testdata[[#This Row],[alma]]</f>
        <v>229.60321114644904</v>
      </c>
      <c r="Z145" s="3">
        <v>42941</v>
      </c>
      <c r="AA145" s="8">
        <v>235.49047297071601</v>
      </c>
    </row>
    <row r="146" spans="1:27" x14ac:dyDescent="0.25">
      <c r="A146" s="6">
        <v>141</v>
      </c>
      <c r="B146" s="3">
        <v>42942</v>
      </c>
      <c r="C146" s="2">
        <v>236.23</v>
      </c>
      <c r="D146" s="2">
        <v>236.27</v>
      </c>
      <c r="E146" s="2">
        <v>235.64</v>
      </c>
      <c r="F146" s="2">
        <v>235.92</v>
      </c>
      <c r="G146" s="1">
        <v>49895744</v>
      </c>
      <c r="H146" s="2">
        <f t="shared" si="25"/>
        <v>169.93954641912572</v>
      </c>
      <c r="I146" s="2">
        <f t="shared" si="26"/>
        <v>230.76511530670439</v>
      </c>
      <c r="J146" s="2">
        <f t="shared" si="27"/>
        <v>218.10602047802408</v>
      </c>
      <c r="K146" s="2">
        <f t="shared" si="28"/>
        <v>144.20504275861435</v>
      </c>
      <c r="L146" s="2">
        <f t="shared" si="30"/>
        <v>66.561604061112078</v>
      </c>
      <c r="M146" s="2">
        <f t="shared" si="31"/>
        <v>21.405778596624163</v>
      </c>
      <c r="N146" s="2">
        <f t="shared" si="32"/>
        <v>4.7793102205828175</v>
      </c>
      <c r="O146" s="2">
        <f t="shared" si="33"/>
        <v>0.74806986001426767</v>
      </c>
      <c r="P146" s="2">
        <f t="shared" si="34"/>
        <v>8.1746623488684556E-2</v>
      </c>
      <c r="Q146" s="2">
        <f t="shared" si="35"/>
        <v>6.2025363791155677E-3</v>
      </c>
      <c r="R146" s="8">
        <f t="shared" si="29"/>
        <v>235.63601192754501</v>
      </c>
      <c r="S146" s="8">
        <f>testdata[[#This Row],[alma]]+0.025*testdata[[#This Row],[alma]]</f>
        <v>241.52691222573364</v>
      </c>
      <c r="T146" s="8">
        <f>testdata[[#This Row],[alma]]-0.025*testdata[[#This Row],[alma]]</f>
        <v>229.74511162935639</v>
      </c>
      <c r="Z146" s="3">
        <v>42942</v>
      </c>
      <c r="AA146" s="8">
        <v>235.63601192754501</v>
      </c>
    </row>
    <row r="147" spans="1:27" x14ac:dyDescent="0.25">
      <c r="A147" s="6">
        <v>142</v>
      </c>
      <c r="B147" s="3">
        <v>42943</v>
      </c>
      <c r="C147" s="2">
        <v>236.43</v>
      </c>
      <c r="D147" s="2">
        <v>236.47</v>
      </c>
      <c r="E147" s="2">
        <v>234.26</v>
      </c>
      <c r="F147" s="2">
        <v>235.7</v>
      </c>
      <c r="G147" s="1">
        <v>74217968</v>
      </c>
      <c r="H147" s="2">
        <f t="shared" si="25"/>
        <v>169.78107447858568</v>
      </c>
      <c r="I147" s="2">
        <f t="shared" si="26"/>
        <v>230.77489721994701</v>
      </c>
      <c r="J147" s="2">
        <f t="shared" si="27"/>
        <v>218.63427930216139</v>
      </c>
      <c r="K147" s="2">
        <f t="shared" si="28"/>
        <v>144.16828701279653</v>
      </c>
      <c r="L147" s="2">
        <f t="shared" si="30"/>
        <v>66.502277475428812</v>
      </c>
      <c r="M147" s="2">
        <f t="shared" si="31"/>
        <v>21.415777049471846</v>
      </c>
      <c r="N147" s="2">
        <f t="shared" si="32"/>
        <v>4.8050186003554192</v>
      </c>
      <c r="O147" s="2">
        <f t="shared" si="33"/>
        <v>0.74848525910786401</v>
      </c>
      <c r="P147" s="2">
        <f t="shared" si="34"/>
        <v>8.1736149418877357E-2</v>
      </c>
      <c r="Q147" s="2">
        <f t="shared" si="35"/>
        <v>6.2315463111182962E-3</v>
      </c>
      <c r="R147" s="8">
        <f t="shared" si="29"/>
        <v>235.72393607406056</v>
      </c>
      <c r="S147" s="8">
        <f>testdata[[#This Row],[alma]]+0.025*testdata[[#This Row],[alma]]</f>
        <v>241.61703447591208</v>
      </c>
      <c r="T147" s="8">
        <f>testdata[[#This Row],[alma]]-0.025*testdata[[#This Row],[alma]]</f>
        <v>229.83083767220904</v>
      </c>
      <c r="Z147" s="3">
        <v>42943</v>
      </c>
      <c r="AA147" s="8">
        <v>235.72393607405999</v>
      </c>
    </row>
    <row r="148" spans="1:27" x14ac:dyDescent="0.25">
      <c r="A148" s="6">
        <v>143</v>
      </c>
      <c r="B148" s="3">
        <v>42944</v>
      </c>
      <c r="C148" s="2">
        <v>235.18</v>
      </c>
      <c r="D148" s="2">
        <v>235.57</v>
      </c>
      <c r="E148" s="2">
        <v>234.68</v>
      </c>
      <c r="F148" s="2">
        <v>235.43</v>
      </c>
      <c r="G148" s="1">
        <v>52531244</v>
      </c>
      <c r="H148" s="2">
        <f t="shared" si="25"/>
        <v>169.5865861879229</v>
      </c>
      <c r="I148" s="2">
        <f t="shared" si="26"/>
        <v>230.55969512860932</v>
      </c>
      <c r="J148" s="2">
        <f t="shared" si="27"/>
        <v>218.64354700083044</v>
      </c>
      <c r="K148" s="2">
        <f t="shared" si="28"/>
        <v>144.51746659806591</v>
      </c>
      <c r="L148" s="2">
        <f t="shared" si="30"/>
        <v>66.485327022376453</v>
      </c>
      <c r="M148" s="2">
        <f t="shared" si="31"/>
        <v>21.396689094035363</v>
      </c>
      <c r="N148" s="2">
        <f t="shared" si="32"/>
        <v>4.8072629827165203</v>
      </c>
      <c r="O148" s="2">
        <f t="shared" si="33"/>
        <v>0.75251143493810613</v>
      </c>
      <c r="P148" s="2">
        <f t="shared" si="34"/>
        <v>8.17815370547086E-2</v>
      </c>
      <c r="Q148" s="2">
        <f t="shared" si="35"/>
        <v>6.2307478726228091E-3</v>
      </c>
      <c r="R148" s="8">
        <f t="shared" si="29"/>
        <v>235.70166357255658</v>
      </c>
      <c r="S148" s="8">
        <f>testdata[[#This Row],[alma]]+0.025*testdata[[#This Row],[alma]]</f>
        <v>241.59420516187049</v>
      </c>
      <c r="T148" s="8">
        <f>testdata[[#This Row],[alma]]-0.025*testdata[[#This Row],[alma]]</f>
        <v>229.80912198324268</v>
      </c>
      <c r="Z148" s="3">
        <v>42944</v>
      </c>
      <c r="AA148" s="8">
        <v>235.70166357255599</v>
      </c>
    </row>
    <row r="149" spans="1:27" x14ac:dyDescent="0.25">
      <c r="A149" s="6">
        <v>144</v>
      </c>
      <c r="B149" s="3">
        <v>42947</v>
      </c>
      <c r="C149" s="2">
        <v>235.87</v>
      </c>
      <c r="D149" s="2">
        <v>235.97</v>
      </c>
      <c r="E149" s="2">
        <v>235.07</v>
      </c>
      <c r="F149" s="2">
        <v>235.29</v>
      </c>
      <c r="G149" s="1">
        <v>69049712</v>
      </c>
      <c r="H149" s="2">
        <f t="shared" si="25"/>
        <v>169.48574040757921</v>
      </c>
      <c r="I149" s="2">
        <f t="shared" si="26"/>
        <v>230.29558347105853</v>
      </c>
      <c r="J149" s="2">
        <f t="shared" si="27"/>
        <v>218.43965763011079</v>
      </c>
      <c r="K149" s="2">
        <f t="shared" si="28"/>
        <v>144.52359255570221</v>
      </c>
      <c r="L149" s="2">
        <f t="shared" si="30"/>
        <v>66.646356326373876</v>
      </c>
      <c r="M149" s="2">
        <f t="shared" si="31"/>
        <v>21.391235392482084</v>
      </c>
      <c r="N149" s="2">
        <f t="shared" si="32"/>
        <v>4.8029782527544196</v>
      </c>
      <c r="O149" s="2">
        <f t="shared" si="33"/>
        <v>0.75286292647884157</v>
      </c>
      <c r="P149" s="2">
        <f t="shared" si="34"/>
        <v>8.222144798661149E-2</v>
      </c>
      <c r="Q149" s="2">
        <f t="shared" si="35"/>
        <v>6.2342077727699239E-3</v>
      </c>
      <c r="R149" s="8">
        <f t="shared" si="29"/>
        <v>235.58870466794397</v>
      </c>
      <c r="S149" s="8">
        <f>testdata[[#This Row],[alma]]+0.025*testdata[[#This Row],[alma]]</f>
        <v>241.47842228464256</v>
      </c>
      <c r="T149" s="8">
        <f>testdata[[#This Row],[alma]]-0.025*testdata[[#This Row],[alma]]</f>
        <v>229.69898705124538</v>
      </c>
      <c r="Z149" s="3">
        <v>42947</v>
      </c>
      <c r="AA149" s="8">
        <v>235.58870466794301</v>
      </c>
    </row>
    <row r="150" spans="1:27" x14ac:dyDescent="0.25">
      <c r="A150" s="6">
        <v>145</v>
      </c>
      <c r="B150" s="3">
        <v>42948</v>
      </c>
      <c r="C150" s="2">
        <v>235.95</v>
      </c>
      <c r="D150" s="2">
        <v>235.99</v>
      </c>
      <c r="E150" s="2">
        <v>235.24</v>
      </c>
      <c r="F150" s="2">
        <v>235.82</v>
      </c>
      <c r="G150" s="1">
        <v>57735292</v>
      </c>
      <c r="H150" s="2">
        <f t="shared" si="25"/>
        <v>169.86751371888025</v>
      </c>
      <c r="I150" s="2">
        <f t="shared" si="26"/>
        <v>230.1586366856618</v>
      </c>
      <c r="J150" s="2">
        <f t="shared" si="27"/>
        <v>218.18942976604578</v>
      </c>
      <c r="K150" s="2">
        <f t="shared" si="28"/>
        <v>144.3888214877035</v>
      </c>
      <c r="L150" s="2">
        <f t="shared" si="30"/>
        <v>66.649181401882601</v>
      </c>
      <c r="M150" s="2">
        <f t="shared" si="31"/>
        <v>21.443045557238243</v>
      </c>
      <c r="N150" s="2">
        <f t="shared" si="32"/>
        <v>4.8017540441938191</v>
      </c>
      <c r="O150" s="2">
        <f t="shared" si="33"/>
        <v>0.75219189717380119</v>
      </c>
      <c r="P150" s="2">
        <f t="shared" si="34"/>
        <v>8.2259852909237943E-2</v>
      </c>
      <c r="Q150" s="2">
        <f t="shared" si="35"/>
        <v>6.2677421895804171E-3</v>
      </c>
      <c r="R150" s="8">
        <f t="shared" si="29"/>
        <v>235.56467325421451</v>
      </c>
      <c r="S150" s="8">
        <f>testdata[[#This Row],[alma]]+0.025*testdata[[#This Row],[alma]]</f>
        <v>241.45379008556986</v>
      </c>
      <c r="T150" s="8">
        <f>testdata[[#This Row],[alma]]-0.025*testdata[[#This Row],[alma]]</f>
        <v>229.67555642285916</v>
      </c>
      <c r="Z150" s="3">
        <v>42948</v>
      </c>
      <c r="AA150" s="8">
        <v>235.564673254214</v>
      </c>
    </row>
    <row r="151" spans="1:27" x14ac:dyDescent="0.25">
      <c r="A151" s="6">
        <v>146</v>
      </c>
      <c r="B151" s="3">
        <v>42949</v>
      </c>
      <c r="C151" s="2">
        <v>235.96</v>
      </c>
      <c r="D151" s="2">
        <v>236.09</v>
      </c>
      <c r="E151" s="2">
        <v>234.91</v>
      </c>
      <c r="F151" s="2">
        <v>235.93</v>
      </c>
      <c r="G151" s="1">
        <v>49513776</v>
      </c>
      <c r="H151" s="2">
        <f t="shared" si="25"/>
        <v>169.94674968915027</v>
      </c>
      <c r="I151" s="2">
        <f t="shared" si="26"/>
        <v>230.67707808752078</v>
      </c>
      <c r="J151" s="2">
        <f t="shared" si="27"/>
        <v>218.05968198467869</v>
      </c>
      <c r="K151" s="2">
        <f t="shared" si="28"/>
        <v>144.22342063152328</v>
      </c>
      <c r="L151" s="2">
        <f t="shared" si="30"/>
        <v>66.58702974069061</v>
      </c>
      <c r="M151" s="2">
        <f t="shared" si="31"/>
        <v>21.443954507497121</v>
      </c>
      <c r="N151" s="2">
        <f t="shared" si="32"/>
        <v>4.8133840255195199</v>
      </c>
      <c r="O151" s="2">
        <f t="shared" si="33"/>
        <v>0.75200017451521817</v>
      </c>
      <c r="P151" s="2">
        <f t="shared" si="34"/>
        <v>8.2186534420587459E-2</v>
      </c>
      <c r="Q151" s="2">
        <f t="shared" si="35"/>
        <v>6.2706697973972068E-3</v>
      </c>
      <c r="R151" s="8">
        <f t="shared" si="29"/>
        <v>235.6341741461305</v>
      </c>
      <c r="S151" s="8">
        <f>testdata[[#This Row],[alma]]+0.025*testdata[[#This Row],[alma]]</f>
        <v>241.52502849978376</v>
      </c>
      <c r="T151" s="8">
        <f>testdata[[#This Row],[alma]]-0.025*testdata[[#This Row],[alma]]</f>
        <v>229.74331979247725</v>
      </c>
      <c r="Z151" s="3">
        <v>42949</v>
      </c>
      <c r="AA151" s="8">
        <v>235.63417414612999</v>
      </c>
    </row>
    <row r="152" spans="1:27" x14ac:dyDescent="0.25">
      <c r="A152" s="6">
        <v>147</v>
      </c>
      <c r="B152" s="3">
        <v>42950</v>
      </c>
      <c r="C152" s="2">
        <v>235.81</v>
      </c>
      <c r="D152" s="2">
        <v>235.84</v>
      </c>
      <c r="E152" s="2">
        <v>235.17</v>
      </c>
      <c r="F152" s="2">
        <v>235.48</v>
      </c>
      <c r="G152" s="1">
        <v>42848608</v>
      </c>
      <c r="H152" s="2">
        <f t="shared" si="25"/>
        <v>169.62260253804561</v>
      </c>
      <c r="I152" s="2">
        <f t="shared" si="26"/>
        <v>230.78467913318966</v>
      </c>
      <c r="J152" s="2">
        <f t="shared" si="27"/>
        <v>218.55087001413969</v>
      </c>
      <c r="K152" s="2">
        <f t="shared" si="28"/>
        <v>144.137657224615</v>
      </c>
      <c r="L152" s="2">
        <f t="shared" si="30"/>
        <v>66.510752701954999</v>
      </c>
      <c r="M152" s="2">
        <f t="shared" si="31"/>
        <v>21.42395760180176</v>
      </c>
      <c r="N152" s="2">
        <f t="shared" si="32"/>
        <v>4.8135880602796197</v>
      </c>
      <c r="O152" s="2">
        <f t="shared" si="33"/>
        <v>0.75382153977175625</v>
      </c>
      <c r="P152" s="2">
        <f t="shared" si="34"/>
        <v>8.2165586280973035E-2</v>
      </c>
      <c r="Q152" s="2">
        <f t="shared" si="35"/>
        <v>6.2650807279287912E-3</v>
      </c>
      <c r="R152" s="8">
        <f t="shared" si="29"/>
        <v>235.66019798098131</v>
      </c>
      <c r="S152" s="8">
        <f>testdata[[#This Row],[alma]]+0.025*testdata[[#This Row],[alma]]</f>
        <v>241.55170293050585</v>
      </c>
      <c r="T152" s="8">
        <f>testdata[[#This Row],[alma]]-0.025*testdata[[#This Row],[alma]]</f>
        <v>229.76869303145676</v>
      </c>
      <c r="Z152" s="3">
        <v>42950</v>
      </c>
      <c r="AA152" s="8">
        <v>235.660197980981</v>
      </c>
    </row>
    <row r="153" spans="1:27" x14ac:dyDescent="0.25">
      <c r="A153" s="6">
        <v>148</v>
      </c>
      <c r="B153" s="3">
        <v>42951</v>
      </c>
      <c r="C153" s="2">
        <v>236.01</v>
      </c>
      <c r="D153" s="2">
        <v>236.27</v>
      </c>
      <c r="E153" s="2">
        <v>235.49</v>
      </c>
      <c r="F153" s="2">
        <v>235.9</v>
      </c>
      <c r="G153" s="1">
        <v>63127488</v>
      </c>
      <c r="H153" s="2">
        <f t="shared" si="25"/>
        <v>169.92513987907662</v>
      </c>
      <c r="I153" s="2">
        <f t="shared" si="26"/>
        <v>230.34449303727163</v>
      </c>
      <c r="J153" s="2">
        <f t="shared" si="27"/>
        <v>218.65281469949954</v>
      </c>
      <c r="K153" s="2">
        <f t="shared" si="28"/>
        <v>144.46233297933915</v>
      </c>
      <c r="L153" s="2">
        <f t="shared" si="30"/>
        <v>66.471201644832817</v>
      </c>
      <c r="M153" s="2">
        <f t="shared" si="31"/>
        <v>21.399415944812002</v>
      </c>
      <c r="N153" s="2">
        <f t="shared" si="32"/>
        <v>4.8090992955574192</v>
      </c>
      <c r="O153" s="2">
        <f t="shared" si="33"/>
        <v>0.75385349354818676</v>
      </c>
      <c r="P153" s="2">
        <f t="shared" si="34"/>
        <v>8.2364593607310049E-2</v>
      </c>
      <c r="Q153" s="2">
        <f t="shared" si="35"/>
        <v>6.2634838509378152E-3</v>
      </c>
      <c r="R153" s="8">
        <f t="shared" si="29"/>
        <v>235.72088676294686</v>
      </c>
      <c r="S153" s="8">
        <f>testdata[[#This Row],[alma]]+0.025*testdata[[#This Row],[alma]]</f>
        <v>241.61390893202054</v>
      </c>
      <c r="T153" s="8">
        <f>testdata[[#This Row],[alma]]-0.025*testdata[[#This Row],[alma]]</f>
        <v>229.82786459387319</v>
      </c>
      <c r="Z153" s="3">
        <v>42951</v>
      </c>
      <c r="AA153" s="8">
        <v>235.72088676294601</v>
      </c>
    </row>
    <row r="154" spans="1:27" x14ac:dyDescent="0.25">
      <c r="A154" s="6">
        <v>149</v>
      </c>
      <c r="B154" s="3">
        <v>42954</v>
      </c>
      <c r="C154" s="2">
        <v>235.98</v>
      </c>
      <c r="D154" s="2">
        <v>236.34</v>
      </c>
      <c r="E154" s="2">
        <v>235.87</v>
      </c>
      <c r="F154" s="2">
        <v>236.34</v>
      </c>
      <c r="G154" s="1">
        <v>33555464</v>
      </c>
      <c r="H154" s="2">
        <f t="shared" si="25"/>
        <v>170.24208376015673</v>
      </c>
      <c r="I154" s="2">
        <f t="shared" si="26"/>
        <v>230.7553333934618</v>
      </c>
      <c r="J154" s="2">
        <f t="shared" si="27"/>
        <v>218.23576825939114</v>
      </c>
      <c r="K154" s="2">
        <f t="shared" si="28"/>
        <v>144.52971851333851</v>
      </c>
      <c r="L154" s="2">
        <f t="shared" si="30"/>
        <v>66.620930646795344</v>
      </c>
      <c r="M154" s="2">
        <f t="shared" si="31"/>
        <v>21.38669064118768</v>
      </c>
      <c r="N154" s="2">
        <f t="shared" si="32"/>
        <v>4.8035903570347198</v>
      </c>
      <c r="O154" s="2">
        <f t="shared" si="33"/>
        <v>0.75315051046671588</v>
      </c>
      <c r="P154" s="2">
        <f t="shared" si="34"/>
        <v>8.2368084963912444E-2</v>
      </c>
      <c r="Q154" s="2">
        <f t="shared" si="35"/>
        <v>6.2786541823520855E-3</v>
      </c>
      <c r="R154" s="10">
        <f t="shared" si="29"/>
        <v>235.86088599553872</v>
      </c>
      <c r="S154" s="10">
        <f>testdata[[#This Row],[alma]]+0.025*testdata[[#This Row],[alma]]</f>
        <v>241.75740814542718</v>
      </c>
      <c r="T154" s="10">
        <f>testdata[[#This Row],[alma]]-0.025*testdata[[#This Row],[alma]]</f>
        <v>229.96436384565027</v>
      </c>
      <c r="Z154" s="3">
        <v>42954</v>
      </c>
      <c r="AA154" s="10">
        <v>235.86088599553801</v>
      </c>
    </row>
    <row r="155" spans="1:27" x14ac:dyDescent="0.25">
      <c r="A155" s="6">
        <v>150</v>
      </c>
      <c r="B155" s="3">
        <v>42955</v>
      </c>
      <c r="C155" s="2">
        <v>236</v>
      </c>
      <c r="D155" s="2">
        <v>237.33</v>
      </c>
      <c r="E155" s="2">
        <v>235.35</v>
      </c>
      <c r="F155" s="2">
        <v>235.76</v>
      </c>
      <c r="G155" s="1">
        <v>64729500</v>
      </c>
      <c r="H155" s="2">
        <f t="shared" si="25"/>
        <v>169.82429409873296</v>
      </c>
      <c r="I155" s="2">
        <f t="shared" si="26"/>
        <v>231.18573757613717</v>
      </c>
      <c r="J155" s="2">
        <f t="shared" si="27"/>
        <v>218.62501160349231</v>
      </c>
      <c r="K155" s="2">
        <f t="shared" si="28"/>
        <v>144.25405041970478</v>
      </c>
      <c r="L155" s="2">
        <f t="shared" si="30"/>
        <v>66.652006477391339</v>
      </c>
      <c r="M155" s="2">
        <f t="shared" si="31"/>
        <v>21.434865004908321</v>
      </c>
      <c r="N155" s="2">
        <f t="shared" si="32"/>
        <v>4.8007338703933184</v>
      </c>
      <c r="O155" s="2">
        <f t="shared" si="33"/>
        <v>0.75228775850309271</v>
      </c>
      <c r="P155" s="2">
        <f t="shared" si="34"/>
        <v>8.2291275118659565E-2</v>
      </c>
      <c r="Q155" s="2">
        <f t="shared" si="35"/>
        <v>6.2789203285172485E-3</v>
      </c>
      <c r="R155" s="8">
        <f t="shared" si="29"/>
        <v>235.91635496353851</v>
      </c>
      <c r="S155" s="8">
        <f>testdata[[#This Row],[alma]]+0.025*testdata[[#This Row],[alma]]</f>
        <v>241.81426383762698</v>
      </c>
      <c r="T155" s="8">
        <f>testdata[[#This Row],[alma]]-0.025*testdata[[#This Row],[alma]]</f>
        <v>230.01844608945004</v>
      </c>
      <c r="Z155" s="3">
        <v>42955</v>
      </c>
      <c r="AA155" s="8">
        <v>235.916354963538</v>
      </c>
    </row>
    <row r="156" spans="1:27" x14ac:dyDescent="0.25">
      <c r="A156" s="6">
        <v>151</v>
      </c>
      <c r="B156" s="3">
        <v>42956</v>
      </c>
      <c r="C156" s="2">
        <v>235.01</v>
      </c>
      <c r="D156" s="2">
        <v>235.81</v>
      </c>
      <c r="E156" s="2">
        <v>234.62</v>
      </c>
      <c r="F156" s="2">
        <v>235.75</v>
      </c>
      <c r="G156" s="1">
        <v>65687312</v>
      </c>
      <c r="H156" s="2">
        <f t="shared" si="25"/>
        <v>169.81709082870842</v>
      </c>
      <c r="I156" s="2">
        <f t="shared" si="26"/>
        <v>230.61838660806507</v>
      </c>
      <c r="J156" s="2">
        <f t="shared" si="27"/>
        <v>219.03279034493164</v>
      </c>
      <c r="K156" s="2">
        <f t="shared" si="28"/>
        <v>144.51134064042961</v>
      </c>
      <c r="L156" s="2">
        <f t="shared" si="30"/>
        <v>66.52487807949862</v>
      </c>
      <c r="M156" s="2">
        <f t="shared" si="31"/>
        <v>21.444863457756004</v>
      </c>
      <c r="N156" s="2">
        <f t="shared" si="32"/>
        <v>4.8115477126786201</v>
      </c>
      <c r="O156" s="2">
        <f t="shared" si="33"/>
        <v>0.75184040563306576</v>
      </c>
      <c r="P156" s="2">
        <f t="shared" si="34"/>
        <v>8.2197008490394671E-2</v>
      </c>
      <c r="Q156" s="2">
        <f t="shared" si="35"/>
        <v>6.2730651128836698E-3</v>
      </c>
      <c r="R156" s="8">
        <f t="shared" si="29"/>
        <v>235.91185766532917</v>
      </c>
      <c r="S156" s="8">
        <f>testdata[[#This Row],[alma]]+0.025*testdata[[#This Row],[alma]]</f>
        <v>241.8096541069624</v>
      </c>
      <c r="T156" s="8">
        <f>testdata[[#This Row],[alma]]-0.025*testdata[[#This Row],[alma]]</f>
        <v>230.01406122369593</v>
      </c>
      <c r="Z156" s="3">
        <v>42956</v>
      </c>
      <c r="AA156" s="8">
        <v>235.91185766532899</v>
      </c>
    </row>
    <row r="157" spans="1:27" x14ac:dyDescent="0.25">
      <c r="A157" s="6">
        <v>152</v>
      </c>
      <c r="B157" s="3">
        <v>42957</v>
      </c>
      <c r="C157" s="2">
        <v>234.84</v>
      </c>
      <c r="D157" s="2">
        <v>234.98</v>
      </c>
      <c r="E157" s="2">
        <v>232.37</v>
      </c>
      <c r="F157" s="2">
        <v>232.42</v>
      </c>
      <c r="G157" s="1">
        <v>126355448</v>
      </c>
      <c r="H157" s="2">
        <f t="shared" si="25"/>
        <v>167.41840191053407</v>
      </c>
      <c r="I157" s="2">
        <f t="shared" si="26"/>
        <v>230.60860469482245</v>
      </c>
      <c r="J157" s="2">
        <f t="shared" si="27"/>
        <v>218.49526382212525</v>
      </c>
      <c r="K157" s="2">
        <f t="shared" si="28"/>
        <v>144.78088277642701</v>
      </c>
      <c r="L157" s="2">
        <f t="shared" si="30"/>
        <v>66.643531250865152</v>
      </c>
      <c r="M157" s="2">
        <f t="shared" si="31"/>
        <v>21.403960696106402</v>
      </c>
      <c r="N157" s="2">
        <f t="shared" si="32"/>
        <v>4.8137920950397204</v>
      </c>
      <c r="O157" s="2">
        <f t="shared" si="33"/>
        <v>0.75353395578388183</v>
      </c>
      <c r="P157" s="2">
        <f t="shared" si="34"/>
        <v>8.2148129497961006E-2</v>
      </c>
      <c r="Q157" s="2">
        <f t="shared" si="35"/>
        <v>6.2658791664242791E-3</v>
      </c>
      <c r="R157" s="8">
        <f t="shared" si="29"/>
        <v>235.19806494385153</v>
      </c>
      <c r="S157" s="8">
        <f>testdata[[#This Row],[alma]]+0.025*testdata[[#This Row],[alma]]</f>
        <v>241.07801656744783</v>
      </c>
      <c r="T157" s="8">
        <f>testdata[[#This Row],[alma]]-0.025*testdata[[#This Row],[alma]]</f>
        <v>229.31811332025524</v>
      </c>
      <c r="Z157" s="3">
        <v>42957</v>
      </c>
      <c r="AA157" s="8">
        <v>235.19806494385099</v>
      </c>
    </row>
    <row r="158" spans="1:27" x14ac:dyDescent="0.25">
      <c r="A158" s="6">
        <v>153</v>
      </c>
      <c r="B158" s="3">
        <v>42958</v>
      </c>
      <c r="C158" s="2">
        <v>232.67</v>
      </c>
      <c r="D158" s="2">
        <v>233.42</v>
      </c>
      <c r="E158" s="2">
        <v>232.41</v>
      </c>
      <c r="F158" s="2">
        <v>232.77</v>
      </c>
      <c r="G158" s="1">
        <v>78521472</v>
      </c>
      <c r="H158" s="2">
        <f t="shared" si="25"/>
        <v>167.67051636139325</v>
      </c>
      <c r="I158" s="2">
        <f t="shared" si="26"/>
        <v>227.35122758502919</v>
      </c>
      <c r="J158" s="2">
        <f t="shared" si="27"/>
        <v>218.48599612345618</v>
      </c>
      <c r="K158" s="2">
        <f t="shared" si="28"/>
        <v>144.42557723352132</v>
      </c>
      <c r="L158" s="2">
        <f t="shared" si="30"/>
        <v>66.767834573249132</v>
      </c>
      <c r="M158" s="2">
        <f t="shared" si="31"/>
        <v>21.442136606979364</v>
      </c>
      <c r="N158" s="2">
        <f t="shared" si="32"/>
        <v>4.8046105308352187</v>
      </c>
      <c r="O158" s="2">
        <f t="shared" si="33"/>
        <v>0.75388544732461726</v>
      </c>
      <c r="P158" s="2">
        <f t="shared" si="34"/>
        <v>8.2333171397888413E-2</v>
      </c>
      <c r="Q158" s="2">
        <f t="shared" si="35"/>
        <v>6.2621531201120014E-3</v>
      </c>
      <c r="R158" s="8">
        <f t="shared" si="29"/>
        <v>234.313395231821</v>
      </c>
      <c r="S158" s="8">
        <f>testdata[[#This Row],[alma]]+0.025*testdata[[#This Row],[alma]]</f>
        <v>240.17123011261654</v>
      </c>
      <c r="T158" s="8">
        <f>testdata[[#This Row],[alma]]-0.025*testdata[[#This Row],[alma]]</f>
        <v>228.45556035102547</v>
      </c>
      <c r="Z158" s="3">
        <v>42958</v>
      </c>
      <c r="AA158" s="8">
        <v>234.31339523182001</v>
      </c>
    </row>
    <row r="159" spans="1:27" x14ac:dyDescent="0.25">
      <c r="A159" s="6">
        <v>154</v>
      </c>
      <c r="B159" s="3">
        <v>42961</v>
      </c>
      <c r="C159" s="2">
        <v>234.17</v>
      </c>
      <c r="D159" s="2">
        <v>235.31</v>
      </c>
      <c r="E159" s="2">
        <v>234.13</v>
      </c>
      <c r="F159" s="2">
        <v>235.07</v>
      </c>
      <c r="G159" s="1">
        <v>76866480</v>
      </c>
      <c r="H159" s="2">
        <f t="shared" si="25"/>
        <v>169.32726846703918</v>
      </c>
      <c r="I159" s="2">
        <f t="shared" si="26"/>
        <v>227.69359454852099</v>
      </c>
      <c r="J159" s="2">
        <f t="shared" si="27"/>
        <v>215.39985246665401</v>
      </c>
      <c r="K159" s="2">
        <f t="shared" si="28"/>
        <v>144.41945127588502</v>
      </c>
      <c r="L159" s="2">
        <f t="shared" si="30"/>
        <v>66.60398019374297</v>
      </c>
      <c r="M159" s="2">
        <f t="shared" si="31"/>
        <v>21.482130418370083</v>
      </c>
      <c r="N159" s="2">
        <f t="shared" si="32"/>
        <v>4.8131799907594202</v>
      </c>
      <c r="O159" s="2">
        <f t="shared" si="33"/>
        <v>0.75244752738524512</v>
      </c>
      <c r="P159" s="2">
        <f t="shared" si="34"/>
        <v>8.2371576320514867E-2</v>
      </c>
      <c r="Q159" s="2">
        <f t="shared" si="35"/>
        <v>6.2762588668656217E-3</v>
      </c>
      <c r="R159" s="8">
        <f t="shared" si="29"/>
        <v>233.98059188789236</v>
      </c>
      <c r="S159" s="8">
        <f>testdata[[#This Row],[alma]]+0.025*testdata[[#This Row],[alma]]</f>
        <v>239.83010668508967</v>
      </c>
      <c r="T159" s="8">
        <f>testdata[[#This Row],[alma]]-0.025*testdata[[#This Row],[alma]]</f>
        <v>228.13107709069504</v>
      </c>
      <c r="Z159" s="3">
        <v>42961</v>
      </c>
      <c r="AA159" s="8">
        <v>233.98059188789199</v>
      </c>
    </row>
    <row r="160" spans="1:27" x14ac:dyDescent="0.25">
      <c r="A160" s="6">
        <v>155</v>
      </c>
      <c r="B160" s="3">
        <v>42962</v>
      </c>
      <c r="C160" s="2">
        <v>235.49</v>
      </c>
      <c r="D160" s="2">
        <v>235.51</v>
      </c>
      <c r="E160" s="2">
        <v>234.71</v>
      </c>
      <c r="F160" s="2">
        <v>235.05</v>
      </c>
      <c r="G160" s="1">
        <v>57937020</v>
      </c>
      <c r="H160" s="2">
        <f t="shared" si="25"/>
        <v>169.31286192699008</v>
      </c>
      <c r="I160" s="2">
        <f t="shared" si="26"/>
        <v>229.94343459432412</v>
      </c>
      <c r="J160" s="2">
        <f t="shared" si="27"/>
        <v>215.72422192007167</v>
      </c>
      <c r="K160" s="2">
        <f t="shared" si="28"/>
        <v>142.37950738299551</v>
      </c>
      <c r="L160" s="2">
        <f t="shared" si="30"/>
        <v>66.60115511823426</v>
      </c>
      <c r="M160" s="2">
        <f t="shared" si="31"/>
        <v>21.429411303355042</v>
      </c>
      <c r="N160" s="2">
        <f t="shared" si="32"/>
        <v>4.8221575202038212</v>
      </c>
      <c r="O160" s="2">
        <f t="shared" si="33"/>
        <v>0.75378958599532586</v>
      </c>
      <c r="P160" s="2">
        <f t="shared" si="34"/>
        <v>8.2214465273406673E-2</v>
      </c>
      <c r="Q160" s="2">
        <f t="shared" si="35"/>
        <v>6.2791864746824114E-3</v>
      </c>
      <c r="R160" s="8">
        <f t="shared" si="29"/>
        <v>234.111113537471</v>
      </c>
      <c r="S160" s="8">
        <f>testdata[[#This Row],[alma]]+0.025*testdata[[#This Row],[alma]]</f>
        <v>239.96389137590776</v>
      </c>
      <c r="T160" s="8">
        <f>testdata[[#This Row],[alma]]-0.025*testdata[[#This Row],[alma]]</f>
        <v>228.25833569903423</v>
      </c>
      <c r="Z160" s="3">
        <v>42962</v>
      </c>
      <c r="AA160" s="8">
        <v>234.11111353747</v>
      </c>
    </row>
    <row r="161" spans="1:27" x14ac:dyDescent="0.25">
      <c r="A161" s="6">
        <v>156</v>
      </c>
      <c r="B161" s="3">
        <v>42963</v>
      </c>
      <c r="C161" s="2">
        <v>235.62</v>
      </c>
      <c r="D161" s="2">
        <v>236.06</v>
      </c>
      <c r="E161" s="2">
        <v>234.99</v>
      </c>
      <c r="F161" s="2">
        <v>235.46</v>
      </c>
      <c r="G161" s="1">
        <v>59481648</v>
      </c>
      <c r="H161" s="2">
        <f t="shared" si="25"/>
        <v>169.60819599799655</v>
      </c>
      <c r="I161" s="2">
        <f t="shared" si="26"/>
        <v>229.92387076783891</v>
      </c>
      <c r="J161" s="2">
        <f t="shared" si="27"/>
        <v>217.85579261395904</v>
      </c>
      <c r="K161" s="2">
        <f t="shared" si="28"/>
        <v>142.59391590026621</v>
      </c>
      <c r="L161" s="2">
        <f t="shared" si="30"/>
        <v>65.660404973828221</v>
      </c>
      <c r="M161" s="2">
        <f t="shared" si="31"/>
        <v>21.428502353096164</v>
      </c>
      <c r="N161" s="2">
        <f t="shared" si="32"/>
        <v>4.8103235041180197</v>
      </c>
      <c r="O161" s="2">
        <f t="shared" si="33"/>
        <v>0.7551955521582675</v>
      </c>
      <c r="P161" s="2">
        <f t="shared" si="34"/>
        <v>8.2361102250707655E-2</v>
      </c>
      <c r="Q161" s="2">
        <f t="shared" si="35"/>
        <v>6.2672098972500912E-3</v>
      </c>
      <c r="R161" s="8">
        <f t="shared" si="29"/>
        <v>234.570446968586</v>
      </c>
      <c r="S161" s="8">
        <f>testdata[[#This Row],[alma]]+0.025*testdata[[#This Row],[alma]]</f>
        <v>240.43470814280064</v>
      </c>
      <c r="T161" s="8">
        <f>testdata[[#This Row],[alma]]-0.025*testdata[[#This Row],[alma]]</f>
        <v>228.70618579437135</v>
      </c>
      <c r="Z161" s="3">
        <v>42963</v>
      </c>
      <c r="AA161" s="8">
        <v>234.570446968585</v>
      </c>
    </row>
    <row r="162" spans="1:27" x14ac:dyDescent="0.25">
      <c r="A162" s="6">
        <v>157</v>
      </c>
      <c r="B162" s="3">
        <v>42964</v>
      </c>
      <c r="C162" s="2">
        <v>234.79</v>
      </c>
      <c r="D162" s="2">
        <v>235.13</v>
      </c>
      <c r="E162" s="2">
        <v>231.79</v>
      </c>
      <c r="F162" s="2">
        <v>231.79</v>
      </c>
      <c r="G162" s="1">
        <v>134757072</v>
      </c>
      <c r="H162" s="2">
        <f t="shared" si="25"/>
        <v>166.96459589898757</v>
      </c>
      <c r="I162" s="2">
        <f t="shared" si="26"/>
        <v>230.32492921078639</v>
      </c>
      <c r="J162" s="2">
        <f t="shared" si="27"/>
        <v>217.83725721662091</v>
      </c>
      <c r="K162" s="2">
        <f t="shared" si="28"/>
        <v>144.00288615661628</v>
      </c>
      <c r="L162" s="2">
        <f t="shared" si="30"/>
        <v>65.759282616633669</v>
      </c>
      <c r="M162" s="2">
        <f t="shared" si="31"/>
        <v>21.125821916889119</v>
      </c>
      <c r="N162" s="2">
        <f t="shared" si="32"/>
        <v>4.8101194693579199</v>
      </c>
      <c r="O162" s="2">
        <f t="shared" si="33"/>
        <v>0.75334223312529891</v>
      </c>
      <c r="P162" s="2">
        <f t="shared" si="34"/>
        <v>8.2514721941213412E-2</v>
      </c>
      <c r="Q162" s="2">
        <f t="shared" si="35"/>
        <v>6.2783880361869234E-3</v>
      </c>
      <c r="R162" s="8">
        <f t="shared" si="29"/>
        <v>234.27946315579379</v>
      </c>
      <c r="S162" s="8">
        <f>testdata[[#This Row],[alma]]+0.025*testdata[[#This Row],[alma]]</f>
        <v>240.13644973468863</v>
      </c>
      <c r="T162" s="8">
        <f>testdata[[#This Row],[alma]]-0.025*testdata[[#This Row],[alma]]</f>
        <v>228.42247657689896</v>
      </c>
      <c r="Z162" s="3">
        <v>42964</v>
      </c>
      <c r="AA162" s="8">
        <v>234.279463155793</v>
      </c>
    </row>
    <row r="163" spans="1:27" x14ac:dyDescent="0.25">
      <c r="A163" s="6">
        <v>158</v>
      </c>
      <c r="B163" s="3">
        <v>42965</v>
      </c>
      <c r="C163" s="2">
        <v>231.6</v>
      </c>
      <c r="D163" s="2">
        <v>232.83</v>
      </c>
      <c r="E163" s="2">
        <v>230.94</v>
      </c>
      <c r="F163" s="2">
        <v>231.42</v>
      </c>
      <c r="G163" s="1">
        <v>143417408</v>
      </c>
      <c r="H163" s="2">
        <f t="shared" si="25"/>
        <v>166.69807490807932</v>
      </c>
      <c r="I163" s="2">
        <f t="shared" si="26"/>
        <v>226.73496705074399</v>
      </c>
      <c r="J163" s="2">
        <f t="shared" si="27"/>
        <v>218.21723286205298</v>
      </c>
      <c r="K163" s="2">
        <f t="shared" si="28"/>
        <v>143.99063424134368</v>
      </c>
      <c r="L163" s="2">
        <f t="shared" si="30"/>
        <v>66.409049983640827</v>
      </c>
      <c r="M163" s="2">
        <f t="shared" si="31"/>
        <v>21.15763517594992</v>
      </c>
      <c r="N163" s="2">
        <f t="shared" si="32"/>
        <v>4.7421758942446139</v>
      </c>
      <c r="O163" s="2">
        <f t="shared" si="33"/>
        <v>0.75331027934886841</v>
      </c>
      <c r="P163" s="2">
        <f t="shared" si="34"/>
        <v>8.2312223258273989E-2</v>
      </c>
      <c r="Q163" s="2">
        <f t="shared" si="35"/>
        <v>6.2900984674540798E-3</v>
      </c>
      <c r="R163" s="8">
        <f t="shared" si="29"/>
        <v>233.48850344127666</v>
      </c>
      <c r="S163" s="8">
        <f>testdata[[#This Row],[alma]]+0.025*testdata[[#This Row],[alma]]</f>
        <v>239.32571602730857</v>
      </c>
      <c r="T163" s="8">
        <f>testdata[[#This Row],[alma]]-0.025*testdata[[#This Row],[alma]]</f>
        <v>227.65129085524475</v>
      </c>
      <c r="Z163" s="3">
        <v>42965</v>
      </c>
      <c r="AA163" s="8">
        <v>233.48850344127601</v>
      </c>
    </row>
    <row r="164" spans="1:27" x14ac:dyDescent="0.25">
      <c r="A164" s="6">
        <v>159</v>
      </c>
      <c r="B164" s="3">
        <v>42968</v>
      </c>
      <c r="C164" s="2">
        <v>231.36</v>
      </c>
      <c r="D164" s="2">
        <v>231.89</v>
      </c>
      <c r="E164" s="2">
        <v>230.58</v>
      </c>
      <c r="F164" s="2">
        <v>231.6</v>
      </c>
      <c r="G164" s="1">
        <v>68662792</v>
      </c>
      <c r="H164" s="2">
        <f t="shared" si="25"/>
        <v>166.82773376852117</v>
      </c>
      <c r="I164" s="2">
        <f t="shared" si="26"/>
        <v>226.37303626076695</v>
      </c>
      <c r="J164" s="2">
        <f t="shared" si="27"/>
        <v>214.81598745050226</v>
      </c>
      <c r="K164" s="2">
        <f t="shared" si="28"/>
        <v>144.24179850443218</v>
      </c>
      <c r="L164" s="2">
        <f t="shared" si="30"/>
        <v>66.403399832623379</v>
      </c>
      <c r="M164" s="2">
        <f t="shared" si="31"/>
        <v>21.366693735492323</v>
      </c>
      <c r="N164" s="2">
        <f t="shared" si="32"/>
        <v>4.7493171108481151</v>
      </c>
      <c r="O164" s="2">
        <f t="shared" si="33"/>
        <v>0.74266967179751431</v>
      </c>
      <c r="P164" s="2">
        <f t="shared" si="34"/>
        <v>8.2308731901671595E-2</v>
      </c>
      <c r="Q164" s="2">
        <f t="shared" si="35"/>
        <v>6.2746619898746457E-3</v>
      </c>
      <c r="R164" s="8">
        <f t="shared" si="29"/>
        <v>232.61306069659028</v>
      </c>
      <c r="S164" s="8">
        <f>testdata[[#This Row],[alma]]+0.025*testdata[[#This Row],[alma]]</f>
        <v>238.42838721400503</v>
      </c>
      <c r="T164" s="8">
        <f>testdata[[#This Row],[alma]]-0.025*testdata[[#This Row],[alma]]</f>
        <v>226.79773417917554</v>
      </c>
      <c r="Z164" s="3">
        <v>42968</v>
      </c>
      <c r="AA164" s="8">
        <v>232.61306069659</v>
      </c>
    </row>
    <row r="165" spans="1:27" x14ac:dyDescent="0.25">
      <c r="A165" s="6">
        <v>160</v>
      </c>
      <c r="B165" s="3">
        <v>42969</v>
      </c>
      <c r="C165" s="2">
        <v>232.24</v>
      </c>
      <c r="D165" s="2">
        <v>234.2</v>
      </c>
      <c r="E165" s="2">
        <v>232.22</v>
      </c>
      <c r="F165" s="2">
        <v>234.03</v>
      </c>
      <c r="G165" s="1">
        <v>66219544</v>
      </c>
      <c r="H165" s="2">
        <f t="shared" si="25"/>
        <v>168.57812838448623</v>
      </c>
      <c r="I165" s="2">
        <f t="shared" si="26"/>
        <v>226.54911069913416</v>
      </c>
      <c r="J165" s="2">
        <f t="shared" si="27"/>
        <v>214.47308259974645</v>
      </c>
      <c r="K165" s="2">
        <f t="shared" si="28"/>
        <v>141.99357205190833</v>
      </c>
      <c r="L165" s="2">
        <f t="shared" si="30"/>
        <v>66.519227928481172</v>
      </c>
      <c r="M165" s="2">
        <f t="shared" si="31"/>
        <v>21.364875834974562</v>
      </c>
      <c r="N165" s="2">
        <f t="shared" si="32"/>
        <v>4.7962451056711188</v>
      </c>
      <c r="O165" s="2">
        <f t="shared" si="33"/>
        <v>0.74378805397258163</v>
      </c>
      <c r="P165" s="2">
        <f t="shared" si="34"/>
        <v>8.1146110153071091E-2</v>
      </c>
      <c r="Q165" s="2">
        <f t="shared" si="35"/>
        <v>6.2743958437094837E-3</v>
      </c>
      <c r="R165" s="8">
        <f t="shared" si="29"/>
        <v>232.47448232618228</v>
      </c>
      <c r="S165" s="8">
        <f>testdata[[#This Row],[alma]]+0.025*testdata[[#This Row],[alma]]</f>
        <v>238.28634438433684</v>
      </c>
      <c r="T165" s="8">
        <f>testdata[[#This Row],[alma]]-0.025*testdata[[#This Row],[alma]]</f>
        <v>226.66262026802772</v>
      </c>
      <c r="Z165" s="3">
        <v>42969</v>
      </c>
      <c r="AA165" s="8">
        <v>232.474482326182</v>
      </c>
    </row>
    <row r="166" spans="1:27" x14ac:dyDescent="0.25">
      <c r="A166" s="6">
        <v>161</v>
      </c>
      <c r="B166" s="3">
        <v>42970</v>
      </c>
      <c r="C166" s="2">
        <v>232.97</v>
      </c>
      <c r="D166" s="2">
        <v>233.65</v>
      </c>
      <c r="E166" s="2">
        <v>232.81</v>
      </c>
      <c r="F166" s="2">
        <v>233.19</v>
      </c>
      <c r="G166" s="1">
        <v>52652352</v>
      </c>
      <c r="H166" s="2">
        <f t="shared" si="25"/>
        <v>167.97305370242424</v>
      </c>
      <c r="I166" s="2">
        <f t="shared" si="26"/>
        <v>228.9261156170914</v>
      </c>
      <c r="J166" s="2">
        <f t="shared" si="27"/>
        <v>214.63990117578982</v>
      </c>
      <c r="K166" s="2">
        <f t="shared" si="28"/>
        <v>141.76691161936506</v>
      </c>
      <c r="L166" s="2">
        <f t="shared" si="30"/>
        <v>65.482425216778438</v>
      </c>
      <c r="M166" s="2">
        <f t="shared" si="31"/>
        <v>21.402142795588645</v>
      </c>
      <c r="N166" s="2">
        <f t="shared" si="32"/>
        <v>4.7958370361509193</v>
      </c>
      <c r="O166" s="2">
        <f t="shared" si="33"/>
        <v>0.75113742255159488</v>
      </c>
      <c r="P166" s="2">
        <f t="shared" si="34"/>
        <v>8.126830763415524E-2</v>
      </c>
      <c r="Q166" s="2">
        <f t="shared" si="35"/>
        <v>6.1857691707103207E-3</v>
      </c>
      <c r="R166" s="8">
        <f t="shared" si="29"/>
        <v>232.67241239801754</v>
      </c>
      <c r="S166" s="8">
        <f>testdata[[#This Row],[alma]]+0.025*testdata[[#This Row],[alma]]</f>
        <v>238.48922270796797</v>
      </c>
      <c r="T166" s="8">
        <f>testdata[[#This Row],[alma]]-0.025*testdata[[#This Row],[alma]]</f>
        <v>226.85560208806712</v>
      </c>
      <c r="Z166" s="3">
        <v>42970</v>
      </c>
      <c r="AA166" s="8">
        <v>232.672412398017</v>
      </c>
    </row>
    <row r="167" spans="1:27" x14ac:dyDescent="0.25">
      <c r="A167" s="6">
        <v>162</v>
      </c>
      <c r="B167" s="3">
        <v>42971</v>
      </c>
      <c r="C167" s="2">
        <v>233.61</v>
      </c>
      <c r="D167" s="2">
        <v>233.78</v>
      </c>
      <c r="E167" s="2">
        <v>232.41</v>
      </c>
      <c r="F167" s="2">
        <v>232.64</v>
      </c>
      <c r="G167" s="1">
        <v>53216420</v>
      </c>
      <c r="H167" s="2">
        <f t="shared" si="25"/>
        <v>167.57687385107411</v>
      </c>
      <c r="I167" s="2">
        <f t="shared" si="26"/>
        <v>228.10443490471113</v>
      </c>
      <c r="J167" s="2">
        <f t="shared" si="27"/>
        <v>216.89195195237519</v>
      </c>
      <c r="K167" s="2">
        <f t="shared" si="28"/>
        <v>141.87717885681855</v>
      </c>
      <c r="L167" s="2">
        <f t="shared" si="30"/>
        <v>65.377897422955542</v>
      </c>
      <c r="M167" s="2">
        <f t="shared" si="31"/>
        <v>21.068558050579679</v>
      </c>
      <c r="N167" s="2">
        <f t="shared" si="32"/>
        <v>4.8042024613150192</v>
      </c>
      <c r="O167" s="2">
        <f t="shared" si="33"/>
        <v>0.75107351499873398</v>
      </c>
      <c r="P167" s="2">
        <f t="shared" si="34"/>
        <v>8.2071319652708127E-2</v>
      </c>
      <c r="Q167" s="2">
        <f t="shared" si="35"/>
        <v>6.1950842864910141E-3</v>
      </c>
      <c r="R167" s="8">
        <f t="shared" si="29"/>
        <v>232.86922322647615</v>
      </c>
      <c r="S167" s="8">
        <f>testdata[[#This Row],[alma]]+0.025*testdata[[#This Row],[alma]]</f>
        <v>238.69095380713804</v>
      </c>
      <c r="T167" s="8">
        <f>testdata[[#This Row],[alma]]-0.025*testdata[[#This Row],[alma]]</f>
        <v>227.04749264581426</v>
      </c>
      <c r="Z167" s="3">
        <v>42971</v>
      </c>
      <c r="AA167" s="8">
        <v>232.86922322647601</v>
      </c>
    </row>
    <row r="168" spans="1:27" x14ac:dyDescent="0.25">
      <c r="A168" s="6">
        <v>163</v>
      </c>
      <c r="B168" s="3">
        <v>42972</v>
      </c>
      <c r="C168" s="2">
        <v>233.51</v>
      </c>
      <c r="D168" s="2">
        <v>234.19</v>
      </c>
      <c r="E168" s="2">
        <v>233.02</v>
      </c>
      <c r="F168" s="2">
        <v>233.19</v>
      </c>
      <c r="G168" s="1">
        <v>67589040</v>
      </c>
      <c r="H168" s="2">
        <f t="shared" si="25"/>
        <v>167.97305370242424</v>
      </c>
      <c r="I168" s="2">
        <f t="shared" si="26"/>
        <v>227.56642967636688</v>
      </c>
      <c r="J168" s="2">
        <f t="shared" si="27"/>
        <v>216.11346526417285</v>
      </c>
      <c r="K168" s="2">
        <f t="shared" si="28"/>
        <v>143.3657865624406</v>
      </c>
      <c r="L168" s="2">
        <f t="shared" si="30"/>
        <v>65.428748782112635</v>
      </c>
      <c r="M168" s="2">
        <f t="shared" si="31"/>
        <v>21.03492689100112</v>
      </c>
      <c r="N168" s="2">
        <f t="shared" si="32"/>
        <v>4.7293217043583127</v>
      </c>
      <c r="O168" s="2">
        <f t="shared" si="33"/>
        <v>0.75238361983238411</v>
      </c>
      <c r="P168" s="2">
        <f t="shared" si="34"/>
        <v>8.2064336939503324E-2</v>
      </c>
      <c r="Q168" s="2">
        <f t="shared" si="35"/>
        <v>6.2562979044784228E-3</v>
      </c>
      <c r="R168" s="8">
        <f t="shared" si="29"/>
        <v>233.01006576827908</v>
      </c>
      <c r="S168" s="8">
        <f>testdata[[#This Row],[alma]]+0.025*testdata[[#This Row],[alma]]</f>
        <v>238.83531741248606</v>
      </c>
      <c r="T168" s="8">
        <f>testdata[[#This Row],[alma]]-0.025*testdata[[#This Row],[alma]]</f>
        <v>227.18481412407209</v>
      </c>
      <c r="Z168" s="3">
        <v>42972</v>
      </c>
      <c r="AA168" s="8">
        <v>233.01006576827899</v>
      </c>
    </row>
    <row r="169" spans="1:27" x14ac:dyDescent="0.25">
      <c r="A169" s="6">
        <v>164</v>
      </c>
      <c r="B169" s="3">
        <v>42975</v>
      </c>
      <c r="C169" s="2">
        <v>233.77</v>
      </c>
      <c r="D169" s="2">
        <v>233.8</v>
      </c>
      <c r="E169" s="2">
        <v>232.74</v>
      </c>
      <c r="F169" s="2">
        <v>233.2</v>
      </c>
      <c r="G169" s="1">
        <v>42544052</v>
      </c>
      <c r="H169" s="2">
        <f t="shared" si="25"/>
        <v>167.98025697244879</v>
      </c>
      <c r="I169" s="2">
        <f t="shared" si="26"/>
        <v>228.10443490471113</v>
      </c>
      <c r="J169" s="2">
        <f t="shared" si="27"/>
        <v>215.60374183737366</v>
      </c>
      <c r="K169" s="2">
        <f t="shared" si="28"/>
        <v>142.85120612099101</v>
      </c>
      <c r="L169" s="2">
        <f t="shared" si="30"/>
        <v>66.11524213073325</v>
      </c>
      <c r="M169" s="2">
        <f t="shared" si="31"/>
        <v>21.05128799566096</v>
      </c>
      <c r="N169" s="2">
        <f t="shared" si="32"/>
        <v>4.7217724182346119</v>
      </c>
      <c r="O169" s="2">
        <f t="shared" si="33"/>
        <v>0.74065658388239319</v>
      </c>
      <c r="P169" s="2">
        <f t="shared" si="34"/>
        <v>8.2207482560201883E-2</v>
      </c>
      <c r="Q169" s="2">
        <f t="shared" si="35"/>
        <v>6.2557656121480986E-3</v>
      </c>
      <c r="R169" s="8">
        <f t="shared" si="29"/>
        <v>233.06635481241935</v>
      </c>
      <c r="S169" s="8">
        <f>testdata[[#This Row],[alma]]+0.025*testdata[[#This Row],[alma]]</f>
        <v>238.89301368272984</v>
      </c>
      <c r="T169" s="8">
        <f>testdata[[#This Row],[alma]]-0.025*testdata[[#This Row],[alma]]</f>
        <v>227.23969594210885</v>
      </c>
      <c r="Z169" s="3">
        <v>42975</v>
      </c>
      <c r="AA169" s="8">
        <v>233.06635481241901</v>
      </c>
    </row>
    <row r="170" spans="1:27" x14ac:dyDescent="0.25">
      <c r="A170" s="6">
        <v>165</v>
      </c>
      <c r="B170" s="3">
        <v>42976</v>
      </c>
      <c r="C170" s="2">
        <v>231.76</v>
      </c>
      <c r="D170" s="2">
        <v>233.75</v>
      </c>
      <c r="E170" s="2">
        <v>231.63</v>
      </c>
      <c r="F170" s="2">
        <v>233.46</v>
      </c>
      <c r="G170" s="1">
        <v>53629680</v>
      </c>
      <c r="H170" s="2">
        <f t="shared" si="25"/>
        <v>168.16754199308704</v>
      </c>
      <c r="I170" s="2">
        <f t="shared" si="26"/>
        <v>228.11421681795372</v>
      </c>
      <c r="J170" s="2">
        <f t="shared" si="27"/>
        <v>216.11346526417285</v>
      </c>
      <c r="K170" s="2">
        <f t="shared" si="28"/>
        <v>142.51427845099423</v>
      </c>
      <c r="L170" s="2">
        <f t="shared" si="30"/>
        <v>65.877935788000187</v>
      </c>
      <c r="M170" s="2">
        <f t="shared" si="31"/>
        <v>21.272162908568802</v>
      </c>
      <c r="N170" s="2">
        <f t="shared" si="32"/>
        <v>4.7254450439164124</v>
      </c>
      <c r="O170" s="2">
        <f t="shared" si="33"/>
        <v>0.73947429415446497</v>
      </c>
      <c r="P170" s="2">
        <f t="shared" si="34"/>
        <v>8.0926154687119653E-2</v>
      </c>
      <c r="Q170" s="2">
        <f t="shared" si="35"/>
        <v>6.2666776049197671E-3</v>
      </c>
      <c r="R170" s="8">
        <f t="shared" si="29"/>
        <v>233.16391346569725</v>
      </c>
      <c r="S170" s="8">
        <f>testdata[[#This Row],[alma]]+0.025*testdata[[#This Row],[alma]]</f>
        <v>238.99301130233968</v>
      </c>
      <c r="T170" s="8">
        <f>testdata[[#This Row],[alma]]-0.025*testdata[[#This Row],[alma]]</f>
        <v>227.33481562905482</v>
      </c>
      <c r="Z170" s="3">
        <v>42976</v>
      </c>
      <c r="AA170" s="8">
        <v>233.16391346569699</v>
      </c>
    </row>
    <row r="171" spans="1:27" x14ac:dyDescent="0.25">
      <c r="A171" s="6">
        <v>166</v>
      </c>
      <c r="B171" s="3">
        <v>42977</v>
      </c>
      <c r="C171" s="2">
        <v>233.44</v>
      </c>
      <c r="D171" s="2">
        <v>234.87</v>
      </c>
      <c r="E171" s="2">
        <v>233.24</v>
      </c>
      <c r="F171" s="2">
        <v>234.57</v>
      </c>
      <c r="G171" s="1">
        <v>65056144</v>
      </c>
      <c r="H171" s="2">
        <f t="shared" si="25"/>
        <v>168.96710496581179</v>
      </c>
      <c r="I171" s="2">
        <f t="shared" si="26"/>
        <v>228.36854656226194</v>
      </c>
      <c r="J171" s="2">
        <f t="shared" si="27"/>
        <v>216.12273296284189</v>
      </c>
      <c r="K171" s="2">
        <f t="shared" si="28"/>
        <v>142.85120612099101</v>
      </c>
      <c r="L171" s="2">
        <f t="shared" si="30"/>
        <v>65.722556635020212</v>
      </c>
      <c r="M171" s="2">
        <f t="shared" si="31"/>
        <v>21.195811086822882</v>
      </c>
      <c r="N171" s="2">
        <f t="shared" si="32"/>
        <v>4.7750254906207168</v>
      </c>
      <c r="O171" s="2">
        <f t="shared" si="33"/>
        <v>0.74004946213021383</v>
      </c>
      <c r="P171" s="2">
        <f t="shared" si="34"/>
        <v>8.07969744928307E-2</v>
      </c>
      <c r="Q171" s="2">
        <f t="shared" si="35"/>
        <v>6.1690019623050736E-3</v>
      </c>
      <c r="R171" s="8">
        <f t="shared" si="29"/>
        <v>233.49904368704492</v>
      </c>
      <c r="S171" s="8">
        <f>testdata[[#This Row],[alma]]+0.025*testdata[[#This Row],[alma]]</f>
        <v>239.33651977922105</v>
      </c>
      <c r="T171" s="8">
        <f>testdata[[#This Row],[alma]]-0.025*testdata[[#This Row],[alma]]</f>
        <v>227.66156759486879</v>
      </c>
      <c r="Z171" s="3">
        <v>42977</v>
      </c>
      <c r="AA171" s="8">
        <v>233.49904368704401</v>
      </c>
    </row>
    <row r="172" spans="1:27" x14ac:dyDescent="0.25">
      <c r="A172" s="6">
        <v>167</v>
      </c>
      <c r="B172" s="3">
        <v>42978</v>
      </c>
      <c r="C172" s="2">
        <v>235.25</v>
      </c>
      <c r="D172" s="2">
        <v>236.25</v>
      </c>
      <c r="E172" s="2">
        <v>234.61</v>
      </c>
      <c r="F172" s="2">
        <v>235.98</v>
      </c>
      <c r="G172" s="1">
        <v>108866560</v>
      </c>
      <c r="H172" s="2">
        <f t="shared" si="25"/>
        <v>169.982766039273</v>
      </c>
      <c r="I172" s="2">
        <f t="shared" si="26"/>
        <v>229.454338932193</v>
      </c>
      <c r="J172" s="2">
        <f t="shared" si="27"/>
        <v>216.36369312823788</v>
      </c>
      <c r="K172" s="2">
        <f t="shared" si="28"/>
        <v>142.85733207862731</v>
      </c>
      <c r="L172" s="2">
        <f t="shared" si="30"/>
        <v>65.877935788000187</v>
      </c>
      <c r="M172" s="2">
        <f t="shared" si="31"/>
        <v>21.145818822584481</v>
      </c>
      <c r="N172" s="2">
        <f t="shared" si="32"/>
        <v>4.7578865707723148</v>
      </c>
      <c r="O172" s="2">
        <f t="shared" si="33"/>
        <v>0.74781422980282364</v>
      </c>
      <c r="P172" s="2">
        <f t="shared" si="34"/>
        <v>8.0859818911673972E-2</v>
      </c>
      <c r="Q172" s="2">
        <f t="shared" si="35"/>
        <v>6.1591545541940552E-3</v>
      </c>
      <c r="R172" s="8">
        <f t="shared" si="29"/>
        <v>234.17151402885443</v>
      </c>
      <c r="S172" s="8">
        <f>testdata[[#This Row],[alma]]+0.025*testdata[[#This Row],[alma]]</f>
        <v>240.02580187957579</v>
      </c>
      <c r="T172" s="8">
        <f>testdata[[#This Row],[alma]]-0.025*testdata[[#This Row],[alma]]</f>
        <v>228.31722617813307</v>
      </c>
      <c r="Z172" s="3">
        <v>42978</v>
      </c>
      <c r="AA172" s="8">
        <v>234.17151402885401</v>
      </c>
    </row>
    <row r="173" spans="1:27" x14ac:dyDescent="0.25">
      <c r="A173" s="6">
        <v>168</v>
      </c>
      <c r="B173" s="3">
        <v>42979</v>
      </c>
      <c r="C173" s="2">
        <v>236.39</v>
      </c>
      <c r="D173" s="2">
        <v>236.78</v>
      </c>
      <c r="E173" s="2">
        <v>236.15</v>
      </c>
      <c r="F173" s="2">
        <v>236.31</v>
      </c>
      <c r="G173" s="1">
        <v>65031164</v>
      </c>
      <c r="H173" s="2">
        <f t="shared" si="25"/>
        <v>170.22047395008309</v>
      </c>
      <c r="I173" s="2">
        <f t="shared" si="26"/>
        <v>230.83358869940275</v>
      </c>
      <c r="J173" s="2">
        <f t="shared" si="27"/>
        <v>217.39240768050524</v>
      </c>
      <c r="K173" s="2">
        <f t="shared" si="28"/>
        <v>143.01660697717122</v>
      </c>
      <c r="L173" s="2">
        <f t="shared" si="30"/>
        <v>65.880760863508911</v>
      </c>
      <c r="M173" s="2">
        <f t="shared" si="31"/>
        <v>21.195811086822882</v>
      </c>
      <c r="N173" s="2">
        <f t="shared" si="32"/>
        <v>4.7466646589668144</v>
      </c>
      <c r="O173" s="2">
        <f t="shared" si="33"/>
        <v>0.74513011258266226</v>
      </c>
      <c r="P173" s="2">
        <f t="shared" si="34"/>
        <v>8.1708218566058116E-2</v>
      </c>
      <c r="Q173" s="2">
        <f t="shared" si="35"/>
        <v>6.163945185166983E-3</v>
      </c>
      <c r="R173" s="8">
        <f t="shared" si="29"/>
        <v>234.95404698092887</v>
      </c>
      <c r="S173" s="8">
        <f>testdata[[#This Row],[alma]]+0.025*testdata[[#This Row],[alma]]</f>
        <v>240.82789815545209</v>
      </c>
      <c r="T173" s="8">
        <f>testdata[[#This Row],[alma]]-0.025*testdata[[#This Row],[alma]]</f>
        <v>229.08019580640564</v>
      </c>
      <c r="Z173" s="3">
        <v>42979</v>
      </c>
      <c r="AA173" s="8">
        <v>234.95404698092801</v>
      </c>
    </row>
    <row r="174" spans="1:27" x14ac:dyDescent="0.25">
      <c r="A174" s="6">
        <v>169</v>
      </c>
      <c r="B174" s="3">
        <v>42983</v>
      </c>
      <c r="C174" s="2">
        <v>235.76</v>
      </c>
      <c r="D174" s="2">
        <v>236.01</v>
      </c>
      <c r="E174" s="2">
        <v>233.56</v>
      </c>
      <c r="F174" s="2">
        <v>234.62</v>
      </c>
      <c r="G174" s="1">
        <v>95856440</v>
      </c>
      <c r="H174" s="2">
        <f t="shared" si="25"/>
        <v>169.00312131593455</v>
      </c>
      <c r="I174" s="2">
        <f t="shared" si="26"/>
        <v>231.15639183640931</v>
      </c>
      <c r="J174" s="2">
        <f t="shared" si="27"/>
        <v>218.6991531928449</v>
      </c>
      <c r="K174" s="2">
        <f t="shared" si="28"/>
        <v>143.69658827480106</v>
      </c>
      <c r="L174" s="2">
        <f t="shared" si="30"/>
        <v>65.954212826735812</v>
      </c>
      <c r="M174" s="2">
        <f t="shared" si="31"/>
        <v>21.196720037081761</v>
      </c>
      <c r="N174" s="2">
        <f t="shared" si="32"/>
        <v>4.7578865707723148</v>
      </c>
      <c r="O174" s="2">
        <f t="shared" si="33"/>
        <v>0.74337265487898507</v>
      </c>
      <c r="P174" s="2">
        <f t="shared" si="34"/>
        <v>8.1414944611456194E-2</v>
      </c>
      <c r="Q174" s="2">
        <f t="shared" si="35"/>
        <v>6.2286187033015073E-3</v>
      </c>
      <c r="R174" s="8">
        <f t="shared" si="29"/>
        <v>235.27748291451437</v>
      </c>
      <c r="S174" s="8">
        <f>testdata[[#This Row],[alma]]+0.025*testdata[[#This Row],[alma]]</f>
        <v>241.15941998737722</v>
      </c>
      <c r="T174" s="8">
        <f>testdata[[#This Row],[alma]]-0.025*testdata[[#This Row],[alma]]</f>
        <v>229.39554584165151</v>
      </c>
      <c r="Z174" s="3">
        <v>42983</v>
      </c>
      <c r="AA174" s="8">
        <v>235.277482914514</v>
      </c>
    </row>
    <row r="175" spans="1:27" x14ac:dyDescent="0.25">
      <c r="A175" s="6">
        <v>170</v>
      </c>
      <c r="B175" s="3">
        <v>42984</v>
      </c>
      <c r="C175" s="2">
        <v>235.36</v>
      </c>
      <c r="D175" s="2">
        <v>235.78</v>
      </c>
      <c r="E175" s="2">
        <v>234.78</v>
      </c>
      <c r="F175" s="2">
        <v>235.42</v>
      </c>
      <c r="G175" s="1">
        <v>60741564</v>
      </c>
      <c r="H175" s="2">
        <f t="shared" si="25"/>
        <v>169.57938291789833</v>
      </c>
      <c r="I175" s="2">
        <f t="shared" si="26"/>
        <v>229.50324849840612</v>
      </c>
      <c r="J175" s="2">
        <f t="shared" si="27"/>
        <v>219.00498724892441</v>
      </c>
      <c r="K175" s="2">
        <f t="shared" si="28"/>
        <v>144.56034830152004</v>
      </c>
      <c r="L175" s="2">
        <f t="shared" si="30"/>
        <v>66.267796208204487</v>
      </c>
      <c r="M175" s="2">
        <f t="shared" si="31"/>
        <v>21.220352743812644</v>
      </c>
      <c r="N175" s="2">
        <f t="shared" si="32"/>
        <v>4.7580906055324155</v>
      </c>
      <c r="O175" s="2">
        <f t="shared" si="33"/>
        <v>0.74513011258266226</v>
      </c>
      <c r="P175" s="2">
        <f t="shared" si="34"/>
        <v>8.122291999832397E-2</v>
      </c>
      <c r="Q175" s="2">
        <f t="shared" si="35"/>
        <v>6.2062624254278446E-3</v>
      </c>
      <c r="R175" s="8">
        <f t="shared" si="29"/>
        <v>235.39622969229757</v>
      </c>
      <c r="S175" s="8">
        <f>testdata[[#This Row],[alma]]+0.025*testdata[[#This Row],[alma]]</f>
        <v>241.28113543460501</v>
      </c>
      <c r="T175" s="8">
        <f>testdata[[#This Row],[alma]]-0.025*testdata[[#This Row],[alma]]</f>
        <v>229.51132394999013</v>
      </c>
      <c r="Z175" s="3">
        <v>42984</v>
      </c>
      <c r="AA175" s="8">
        <v>235.396229692297</v>
      </c>
    </row>
    <row r="176" spans="1:27" x14ac:dyDescent="0.25">
      <c r="A176" s="6">
        <v>171</v>
      </c>
      <c r="B176" s="3">
        <v>42985</v>
      </c>
      <c r="C176" s="2">
        <v>235.75</v>
      </c>
      <c r="D176" s="2">
        <v>235.77</v>
      </c>
      <c r="E176" s="2">
        <v>234.94</v>
      </c>
      <c r="F176" s="2">
        <v>235.39</v>
      </c>
      <c r="G176" s="1">
        <v>60865172</v>
      </c>
      <c r="H176" s="2">
        <f t="shared" si="25"/>
        <v>169.55777310782469</v>
      </c>
      <c r="I176" s="2">
        <f t="shared" si="26"/>
        <v>230.28580155781589</v>
      </c>
      <c r="J176" s="2">
        <f t="shared" si="27"/>
        <v>217.43874617385063</v>
      </c>
      <c r="K176" s="2">
        <f t="shared" si="28"/>
        <v>144.76250490351808</v>
      </c>
      <c r="L176" s="2">
        <f t="shared" si="30"/>
        <v>66.66613185493496</v>
      </c>
      <c r="M176" s="2">
        <f t="shared" si="31"/>
        <v>21.321246222548321</v>
      </c>
      <c r="N176" s="2">
        <f t="shared" si="32"/>
        <v>4.763395509295016</v>
      </c>
      <c r="O176" s="2">
        <f t="shared" si="33"/>
        <v>0.74516206635909266</v>
      </c>
      <c r="P176" s="2">
        <f t="shared" si="34"/>
        <v>8.1414944611456194E-2</v>
      </c>
      <c r="Q176" s="2">
        <f t="shared" si="35"/>
        <v>6.1916243863438985E-3</v>
      </c>
      <c r="R176" s="8">
        <f t="shared" si="29"/>
        <v>235.36916207585224</v>
      </c>
      <c r="S176" s="8">
        <f>testdata[[#This Row],[alma]]+0.025*testdata[[#This Row],[alma]]</f>
        <v>241.25339112774856</v>
      </c>
      <c r="T176" s="8">
        <f>testdata[[#This Row],[alma]]-0.025*testdata[[#This Row],[alma]]</f>
        <v>229.48493302395593</v>
      </c>
      <c r="Z176" s="3">
        <v>42985</v>
      </c>
      <c r="AA176" s="8">
        <v>235.36916207585199</v>
      </c>
    </row>
    <row r="177" spans="1:27" x14ac:dyDescent="0.25">
      <c r="A177" s="6">
        <v>172</v>
      </c>
      <c r="B177" s="3">
        <v>42986</v>
      </c>
      <c r="C177" s="2">
        <v>235.07</v>
      </c>
      <c r="D177" s="2">
        <v>235.62</v>
      </c>
      <c r="E177" s="2">
        <v>234.85</v>
      </c>
      <c r="F177" s="2">
        <v>235.11</v>
      </c>
      <c r="G177" s="1">
        <v>66946052</v>
      </c>
      <c r="H177" s="2">
        <f t="shared" si="25"/>
        <v>169.35608154713739</v>
      </c>
      <c r="I177" s="2">
        <f t="shared" si="26"/>
        <v>230.25645581808803</v>
      </c>
      <c r="J177" s="2">
        <f t="shared" si="27"/>
        <v>218.18016206737667</v>
      </c>
      <c r="K177" s="2">
        <f t="shared" si="28"/>
        <v>143.72721806298259</v>
      </c>
      <c r="L177" s="2">
        <f t="shared" si="30"/>
        <v>66.75935934672296</v>
      </c>
      <c r="M177" s="2">
        <f t="shared" si="31"/>
        <v>21.449408209050404</v>
      </c>
      <c r="N177" s="2">
        <f t="shared" si="32"/>
        <v>4.7860433676661174</v>
      </c>
      <c r="O177" s="2">
        <f t="shared" si="33"/>
        <v>0.74599286454628555</v>
      </c>
      <c r="P177" s="2">
        <f t="shared" si="34"/>
        <v>8.1418435968058589E-2</v>
      </c>
      <c r="Q177" s="2">
        <f t="shared" si="35"/>
        <v>6.2062624254278446E-3</v>
      </c>
      <c r="R177" s="8">
        <f t="shared" si="29"/>
        <v>235.29213267616004</v>
      </c>
      <c r="S177" s="8">
        <f>testdata[[#This Row],[alma]]+0.025*testdata[[#This Row],[alma]]</f>
        <v>241.17443599306404</v>
      </c>
      <c r="T177" s="8">
        <f>testdata[[#This Row],[alma]]-0.025*testdata[[#This Row],[alma]]</f>
        <v>229.40982935925604</v>
      </c>
      <c r="Z177" s="3">
        <v>42986</v>
      </c>
      <c r="AA177" s="8">
        <v>235.29213267615901</v>
      </c>
    </row>
    <row r="178" spans="1:27" x14ac:dyDescent="0.25">
      <c r="A178" s="6">
        <v>173</v>
      </c>
      <c r="B178" s="3">
        <v>42989</v>
      </c>
      <c r="C178" s="2">
        <v>236.51</v>
      </c>
      <c r="D178" s="2">
        <v>237.71</v>
      </c>
      <c r="E178" s="2">
        <v>236.49</v>
      </c>
      <c r="F178" s="2">
        <v>237.62</v>
      </c>
      <c r="G178" s="1">
        <v>74845424</v>
      </c>
      <c r="H178" s="2">
        <f t="shared" si="25"/>
        <v>171.16410232329881</v>
      </c>
      <c r="I178" s="2">
        <f t="shared" si="26"/>
        <v>229.98256224729462</v>
      </c>
      <c r="J178" s="2">
        <f t="shared" si="27"/>
        <v>218.15235897136944</v>
      </c>
      <c r="K178" s="2">
        <f t="shared" si="28"/>
        <v>144.21729467388695</v>
      </c>
      <c r="L178" s="2">
        <f t="shared" si="30"/>
        <v>66.281921585748123</v>
      </c>
      <c r="M178" s="2">
        <f t="shared" si="31"/>
        <v>21.479403567593444</v>
      </c>
      <c r="N178" s="2">
        <f t="shared" si="32"/>
        <v>4.8148122688402202</v>
      </c>
      <c r="O178" s="2">
        <f t="shared" si="33"/>
        <v>0.74953973373007021</v>
      </c>
      <c r="P178" s="2">
        <f t="shared" si="34"/>
        <v>8.1509211239721102E-2</v>
      </c>
      <c r="Q178" s="2">
        <f t="shared" si="35"/>
        <v>6.2065285715930075E-3</v>
      </c>
      <c r="R178" s="8">
        <f t="shared" si="29"/>
        <v>235.72713997538881</v>
      </c>
      <c r="S178" s="8">
        <f>testdata[[#This Row],[alma]]+0.025*testdata[[#This Row],[alma]]</f>
        <v>241.62031847477354</v>
      </c>
      <c r="T178" s="8">
        <f>testdata[[#This Row],[alma]]-0.025*testdata[[#This Row],[alma]]</f>
        <v>229.83396147600408</v>
      </c>
      <c r="Z178" s="3">
        <v>42989</v>
      </c>
      <c r="AA178" s="8">
        <v>235.72713997538801</v>
      </c>
    </row>
    <row r="179" spans="1:27" x14ac:dyDescent="0.25">
      <c r="A179" s="6">
        <v>174</v>
      </c>
      <c r="B179" s="3">
        <v>42990</v>
      </c>
      <c r="C179" s="2">
        <v>238.02</v>
      </c>
      <c r="D179" s="2">
        <v>238.46</v>
      </c>
      <c r="E179" s="2">
        <v>237.82</v>
      </c>
      <c r="F179" s="2">
        <v>238.42</v>
      </c>
      <c r="G179" s="1">
        <v>59670932</v>
      </c>
      <c r="H179" s="2">
        <f t="shared" si="25"/>
        <v>171.74036392526261</v>
      </c>
      <c r="I179" s="2">
        <f t="shared" si="26"/>
        <v>232.43782247119285</v>
      </c>
      <c r="J179" s="2">
        <f t="shared" si="27"/>
        <v>217.89286340863535</v>
      </c>
      <c r="K179" s="2">
        <f t="shared" si="28"/>
        <v>144.19891680097805</v>
      </c>
      <c r="L179" s="2">
        <f t="shared" si="30"/>
        <v>66.507927626446261</v>
      </c>
      <c r="M179" s="2">
        <f t="shared" si="31"/>
        <v>21.325790973842722</v>
      </c>
      <c r="N179" s="2">
        <f t="shared" si="32"/>
        <v>4.8215454159235209</v>
      </c>
      <c r="O179" s="2">
        <f t="shared" si="33"/>
        <v>0.75404521620676968</v>
      </c>
      <c r="P179" s="2">
        <f t="shared" si="34"/>
        <v>8.1896751822587932E-2</v>
      </c>
      <c r="Q179" s="2">
        <f t="shared" si="35"/>
        <v>6.213448371887237E-3</v>
      </c>
      <c r="R179" s="8">
        <f t="shared" si="29"/>
        <v>236.50773724733975</v>
      </c>
      <c r="S179" s="8">
        <f>testdata[[#This Row],[alma]]+0.025*testdata[[#This Row],[alma]]</f>
        <v>242.42043067852325</v>
      </c>
      <c r="T179" s="8">
        <f>testdata[[#This Row],[alma]]-0.025*testdata[[#This Row],[alma]]</f>
        <v>230.59504381615625</v>
      </c>
      <c r="Z179" s="3">
        <v>42990</v>
      </c>
      <c r="AA179" s="8">
        <v>236.50773724733901</v>
      </c>
    </row>
    <row r="180" spans="1:27" x14ac:dyDescent="0.25">
      <c r="A180" s="6">
        <v>175</v>
      </c>
      <c r="B180" s="3">
        <v>42991</v>
      </c>
      <c r="C180" s="2">
        <v>238.11</v>
      </c>
      <c r="D180" s="2">
        <v>238.57</v>
      </c>
      <c r="E180" s="2">
        <v>237.98</v>
      </c>
      <c r="F180" s="2">
        <v>238.54</v>
      </c>
      <c r="G180" s="1">
        <v>62116640</v>
      </c>
      <c r="H180" s="2">
        <f t="shared" si="25"/>
        <v>171.82680316555718</v>
      </c>
      <c r="I180" s="2">
        <f t="shared" si="26"/>
        <v>233.22037553060261</v>
      </c>
      <c r="J180" s="2">
        <f t="shared" si="27"/>
        <v>220.21905577457332</v>
      </c>
      <c r="K180" s="2">
        <f t="shared" si="28"/>
        <v>144.02738998716151</v>
      </c>
      <c r="L180" s="2">
        <f t="shared" si="30"/>
        <v>66.499452399920088</v>
      </c>
      <c r="M180" s="2">
        <f t="shared" si="31"/>
        <v>21.39850699455312</v>
      </c>
      <c r="N180" s="2">
        <f t="shared" si="32"/>
        <v>4.7870635414666181</v>
      </c>
      <c r="O180" s="2">
        <f t="shared" si="33"/>
        <v>0.75509969082897599</v>
      </c>
      <c r="P180" s="2">
        <f t="shared" si="34"/>
        <v>8.2389033103526868E-2</v>
      </c>
      <c r="Q180" s="2">
        <f t="shared" si="35"/>
        <v>6.2429905962202905E-3</v>
      </c>
      <c r="R180" s="8">
        <f t="shared" si="29"/>
        <v>237.34811513320659</v>
      </c>
      <c r="S180" s="8">
        <f>testdata[[#This Row],[alma]]+0.025*testdata[[#This Row],[alma]]</f>
        <v>243.28181801153676</v>
      </c>
      <c r="T180" s="8">
        <f>testdata[[#This Row],[alma]]-0.025*testdata[[#This Row],[alma]]</f>
        <v>231.41441225487642</v>
      </c>
      <c r="Z180" s="3">
        <v>42991</v>
      </c>
      <c r="AA180" s="8">
        <v>237.34811513320599</v>
      </c>
    </row>
    <row r="181" spans="1:27" x14ac:dyDescent="0.25">
      <c r="A181" s="6">
        <v>176</v>
      </c>
      <c r="B181" s="3">
        <v>42992</v>
      </c>
      <c r="C181" s="2">
        <v>238.18</v>
      </c>
      <c r="D181" s="2">
        <v>238.68</v>
      </c>
      <c r="E181" s="2">
        <v>237.99</v>
      </c>
      <c r="F181" s="2">
        <v>238.46</v>
      </c>
      <c r="G181" s="1">
        <v>100101416</v>
      </c>
      <c r="H181" s="2">
        <f t="shared" si="25"/>
        <v>171.7691770053608</v>
      </c>
      <c r="I181" s="2">
        <f t="shared" si="26"/>
        <v>233.33775848951407</v>
      </c>
      <c r="J181" s="2">
        <f t="shared" si="27"/>
        <v>220.96047166809933</v>
      </c>
      <c r="K181" s="2">
        <f t="shared" si="28"/>
        <v>145.56500535387403</v>
      </c>
      <c r="L181" s="2">
        <f t="shared" si="30"/>
        <v>66.420350285675738</v>
      </c>
      <c r="M181" s="2">
        <f t="shared" si="31"/>
        <v>21.395780143776481</v>
      </c>
      <c r="N181" s="2">
        <f t="shared" si="32"/>
        <v>4.8033863222746191</v>
      </c>
      <c r="O181" s="2">
        <f t="shared" si="33"/>
        <v>0.74969950261222273</v>
      </c>
      <c r="P181" s="2">
        <f t="shared" si="34"/>
        <v>8.25042478714062E-2</v>
      </c>
      <c r="Q181" s="2">
        <f t="shared" si="35"/>
        <v>6.2805172055082244E-3</v>
      </c>
      <c r="R181" s="8">
        <f t="shared" si="29"/>
        <v>237.97201375887255</v>
      </c>
      <c r="S181" s="8">
        <f>testdata[[#This Row],[alma]]+0.025*testdata[[#This Row],[alma]]</f>
        <v>243.92131410284435</v>
      </c>
      <c r="T181" s="8">
        <f>testdata[[#This Row],[alma]]-0.025*testdata[[#This Row],[alma]]</f>
        <v>232.02271341490075</v>
      </c>
      <c r="Z181" s="3">
        <v>42992</v>
      </c>
      <c r="AA181" s="8">
        <v>237.97201375887201</v>
      </c>
    </row>
    <row r="182" spans="1:27" x14ac:dyDescent="0.25">
      <c r="A182" s="6">
        <v>177</v>
      </c>
      <c r="B182" s="3">
        <v>42993</v>
      </c>
      <c r="C182" s="2">
        <v>238.3</v>
      </c>
      <c r="D182" s="2">
        <v>238.88</v>
      </c>
      <c r="E182" s="2">
        <v>238.19</v>
      </c>
      <c r="F182" s="2">
        <v>238.78</v>
      </c>
      <c r="G182" s="1">
        <v>99592680</v>
      </c>
      <c r="H182" s="2">
        <f t="shared" si="25"/>
        <v>171.99968164614631</v>
      </c>
      <c r="I182" s="2">
        <f t="shared" si="26"/>
        <v>233.25950318357312</v>
      </c>
      <c r="J182" s="2">
        <f t="shared" si="27"/>
        <v>221.07168405212826</v>
      </c>
      <c r="K182" s="2">
        <f t="shared" si="28"/>
        <v>146.0550819647784</v>
      </c>
      <c r="L182" s="2">
        <f t="shared" si="30"/>
        <v>67.129444238366162</v>
      </c>
      <c r="M182" s="2">
        <f t="shared" si="31"/>
        <v>21.370329536527844</v>
      </c>
      <c r="N182" s="2">
        <f t="shared" si="32"/>
        <v>4.8027742179943189</v>
      </c>
      <c r="O182" s="2">
        <f t="shared" si="33"/>
        <v>0.75225580472666209</v>
      </c>
      <c r="P182" s="2">
        <f t="shared" si="34"/>
        <v>8.1914208605599947E-2</v>
      </c>
      <c r="Q182" s="2">
        <f t="shared" si="35"/>
        <v>6.2893000289585919E-3</v>
      </c>
      <c r="R182" s="8">
        <f t="shared" si="29"/>
        <v>238.36773350554924</v>
      </c>
      <c r="S182" s="8">
        <f>testdata[[#This Row],[alma]]+0.025*testdata[[#This Row],[alma]]</f>
        <v>244.32692684318798</v>
      </c>
      <c r="T182" s="8">
        <f>testdata[[#This Row],[alma]]-0.025*testdata[[#This Row],[alma]]</f>
        <v>232.4085401679105</v>
      </c>
      <c r="Z182" s="3">
        <v>42993</v>
      </c>
      <c r="AA182" s="8">
        <v>238.36773350554901</v>
      </c>
    </row>
    <row r="183" spans="1:27" x14ac:dyDescent="0.25">
      <c r="A183" s="6">
        <v>178</v>
      </c>
      <c r="B183" s="3">
        <v>42996</v>
      </c>
      <c r="C183" s="2">
        <v>239.18</v>
      </c>
      <c r="D183" s="2">
        <v>239.67</v>
      </c>
      <c r="E183" s="2">
        <v>238.87</v>
      </c>
      <c r="F183" s="2">
        <v>239.29</v>
      </c>
      <c r="G183" s="1">
        <v>48250824</v>
      </c>
      <c r="H183" s="2">
        <f t="shared" si="25"/>
        <v>172.36704841739825</v>
      </c>
      <c r="I183" s="2">
        <f t="shared" si="26"/>
        <v>233.57252440733703</v>
      </c>
      <c r="J183" s="2">
        <f t="shared" si="27"/>
        <v>220.99754246277567</v>
      </c>
      <c r="K183" s="2">
        <f t="shared" si="28"/>
        <v>146.12859345641405</v>
      </c>
      <c r="L183" s="2">
        <f t="shared" si="30"/>
        <v>67.3554502790643</v>
      </c>
      <c r="M183" s="2">
        <f t="shared" si="31"/>
        <v>21.598476051506726</v>
      </c>
      <c r="N183" s="2">
        <f t="shared" si="32"/>
        <v>4.7970612447115188</v>
      </c>
      <c r="O183" s="2">
        <f t="shared" si="33"/>
        <v>0.75215994339737058</v>
      </c>
      <c r="P183" s="2">
        <f t="shared" si="34"/>
        <v>8.2193517133792249E-2</v>
      </c>
      <c r="Q183" s="2">
        <f t="shared" si="35"/>
        <v>6.2443213270461043E-3</v>
      </c>
      <c r="R183" s="8">
        <f t="shared" si="29"/>
        <v>238.67811999647066</v>
      </c>
      <c r="S183" s="8">
        <f>testdata[[#This Row],[alma]]+0.025*testdata[[#This Row],[alma]]</f>
        <v>244.64507299638242</v>
      </c>
      <c r="T183" s="8">
        <f>testdata[[#This Row],[alma]]-0.025*testdata[[#This Row],[alma]]</f>
        <v>232.71116699655889</v>
      </c>
      <c r="Z183" s="3">
        <v>42996</v>
      </c>
      <c r="AA183" s="8">
        <v>238.67811999647</v>
      </c>
    </row>
    <row r="184" spans="1:27" x14ac:dyDescent="0.25">
      <c r="A184" s="6">
        <v>179</v>
      </c>
      <c r="B184" s="3">
        <v>42997</v>
      </c>
      <c r="C184" s="2">
        <v>239.56</v>
      </c>
      <c r="D184" s="2">
        <v>239.62</v>
      </c>
      <c r="E184" s="2">
        <v>239.17</v>
      </c>
      <c r="F184" s="2">
        <v>239.53</v>
      </c>
      <c r="G184" s="1">
        <v>49161788</v>
      </c>
      <c r="H184" s="2">
        <f t="shared" si="25"/>
        <v>172.53992689798739</v>
      </c>
      <c r="I184" s="2">
        <f t="shared" si="26"/>
        <v>234.07140198271077</v>
      </c>
      <c r="J184" s="2">
        <f t="shared" si="27"/>
        <v>221.29410882018607</v>
      </c>
      <c r="K184" s="2">
        <f t="shared" si="28"/>
        <v>146.07958579532362</v>
      </c>
      <c r="L184" s="2">
        <f t="shared" si="30"/>
        <v>67.389351185169033</v>
      </c>
      <c r="M184" s="2">
        <f t="shared" si="31"/>
        <v>21.671192072217124</v>
      </c>
      <c r="N184" s="2">
        <f t="shared" si="32"/>
        <v>4.8482739694966233</v>
      </c>
      <c r="O184" s="2">
        <f t="shared" si="33"/>
        <v>0.7512652376573169</v>
      </c>
      <c r="P184" s="2">
        <f t="shared" si="34"/>
        <v>8.2183043063985037E-2</v>
      </c>
      <c r="Q184" s="2">
        <f t="shared" si="35"/>
        <v>6.2656130202591153E-3</v>
      </c>
      <c r="R184" s="8">
        <f t="shared" si="29"/>
        <v>238.97418140029455</v>
      </c>
      <c r="S184" s="8">
        <f>testdata[[#This Row],[alma]]+0.025*testdata[[#This Row],[alma]]</f>
        <v>244.94853593530192</v>
      </c>
      <c r="T184" s="8">
        <f>testdata[[#This Row],[alma]]-0.025*testdata[[#This Row],[alma]]</f>
        <v>232.99982686528719</v>
      </c>
      <c r="Z184" s="3">
        <v>42997</v>
      </c>
      <c r="AA184" s="8">
        <v>238.97418140029399</v>
      </c>
    </row>
    <row r="185" spans="1:27" x14ac:dyDescent="0.25">
      <c r="A185" s="6">
        <v>180</v>
      </c>
      <c r="B185" s="3">
        <v>42998</v>
      </c>
      <c r="C185" s="2">
        <v>239.62</v>
      </c>
      <c r="D185" s="2">
        <v>239.74</v>
      </c>
      <c r="E185" s="2">
        <v>238.52</v>
      </c>
      <c r="F185" s="2">
        <v>239.61</v>
      </c>
      <c r="G185" s="1">
        <v>62171164</v>
      </c>
      <c r="H185" s="2">
        <f t="shared" si="25"/>
        <v>172.59755305818376</v>
      </c>
      <c r="I185" s="2">
        <f t="shared" si="26"/>
        <v>234.30616790053369</v>
      </c>
      <c r="J185" s="2">
        <f t="shared" si="27"/>
        <v>221.76676145230891</v>
      </c>
      <c r="K185" s="2">
        <f t="shared" si="28"/>
        <v>146.27561643968536</v>
      </c>
      <c r="L185" s="2">
        <f t="shared" si="30"/>
        <v>67.366750581099211</v>
      </c>
      <c r="M185" s="2">
        <f t="shared" si="31"/>
        <v>21.682099475323685</v>
      </c>
      <c r="N185" s="2">
        <f t="shared" si="32"/>
        <v>4.8645967503046244</v>
      </c>
      <c r="O185" s="2">
        <f t="shared" si="33"/>
        <v>0.75928563554137063</v>
      </c>
      <c r="P185" s="2">
        <f t="shared" si="34"/>
        <v>8.2085285079117748E-2</v>
      </c>
      <c r="Q185" s="2">
        <f t="shared" si="35"/>
        <v>6.2648145817636273E-3</v>
      </c>
      <c r="R185" s="8">
        <f t="shared" si="29"/>
        <v>239.24200996579879</v>
      </c>
      <c r="S185" s="8">
        <f>testdata[[#This Row],[alma]]+0.025*testdata[[#This Row],[alma]]</f>
        <v>245.22306021494376</v>
      </c>
      <c r="T185" s="8">
        <f>testdata[[#This Row],[alma]]-0.025*testdata[[#This Row],[alma]]</f>
        <v>233.26095971665382</v>
      </c>
      <c r="Z185" s="3">
        <v>42998</v>
      </c>
      <c r="AA185" s="8">
        <v>239.24200996579799</v>
      </c>
    </row>
    <row r="186" spans="1:27" x14ac:dyDescent="0.25">
      <c r="A186" s="6">
        <v>181</v>
      </c>
      <c r="B186" s="3">
        <v>42999</v>
      </c>
      <c r="C186" s="2">
        <v>239.44</v>
      </c>
      <c r="D186" s="2">
        <v>239.54</v>
      </c>
      <c r="E186" s="2">
        <v>238.78</v>
      </c>
      <c r="F186" s="2">
        <v>238.97</v>
      </c>
      <c r="G186" s="1">
        <v>50313136</v>
      </c>
      <c r="H186" s="2">
        <f t="shared" si="25"/>
        <v>172.13654377661271</v>
      </c>
      <c r="I186" s="2">
        <f t="shared" si="26"/>
        <v>234.38442320647471</v>
      </c>
      <c r="J186" s="2">
        <f t="shared" si="27"/>
        <v>221.98918622036675</v>
      </c>
      <c r="K186" s="2">
        <f t="shared" si="28"/>
        <v>146.58804027913692</v>
      </c>
      <c r="L186" s="2">
        <f t="shared" si="30"/>
        <v>67.457152997378472</v>
      </c>
      <c r="M186" s="2">
        <f t="shared" si="31"/>
        <v>21.674827873252646</v>
      </c>
      <c r="N186" s="2">
        <f t="shared" si="32"/>
        <v>4.8670451674258244</v>
      </c>
      <c r="O186" s="2">
        <f t="shared" si="33"/>
        <v>0.76184193765580999</v>
      </c>
      <c r="P186" s="2">
        <f t="shared" si="34"/>
        <v>8.2961615586321119E-2</v>
      </c>
      <c r="Q186" s="2">
        <f t="shared" si="35"/>
        <v>6.2573624891390746E-3</v>
      </c>
      <c r="R186" s="8">
        <f t="shared" si="29"/>
        <v>239.30833231090386</v>
      </c>
      <c r="S186" s="8">
        <f>testdata[[#This Row],[alma]]+0.025*testdata[[#This Row],[alma]]</f>
        <v>245.29104061867645</v>
      </c>
      <c r="T186" s="8">
        <f>testdata[[#This Row],[alma]]-0.025*testdata[[#This Row],[alma]]</f>
        <v>233.32562400313128</v>
      </c>
      <c r="Z186" s="3">
        <v>42999</v>
      </c>
      <c r="AA186" s="8">
        <v>239.30833231090301</v>
      </c>
    </row>
    <row r="187" spans="1:27" x14ac:dyDescent="0.25">
      <c r="A187" s="6">
        <v>182</v>
      </c>
      <c r="B187" s="3">
        <v>43000</v>
      </c>
      <c r="C187" s="2">
        <v>238.65</v>
      </c>
      <c r="D187" s="2">
        <v>239.2</v>
      </c>
      <c r="E187" s="2">
        <v>238.62</v>
      </c>
      <c r="F187" s="2">
        <v>239.02</v>
      </c>
      <c r="G187" s="1">
        <v>53446664</v>
      </c>
      <c r="H187" s="2">
        <f t="shared" si="25"/>
        <v>172.17256012673548</v>
      </c>
      <c r="I187" s="2">
        <f t="shared" si="26"/>
        <v>233.75838075894686</v>
      </c>
      <c r="J187" s="2">
        <f t="shared" si="27"/>
        <v>222.06332780971934</v>
      </c>
      <c r="K187" s="2">
        <f t="shared" si="28"/>
        <v>146.73506326240823</v>
      </c>
      <c r="L187" s="2">
        <f t="shared" si="30"/>
        <v>67.601231848323536</v>
      </c>
      <c r="M187" s="2">
        <f t="shared" si="31"/>
        <v>21.703914281536804</v>
      </c>
      <c r="N187" s="2">
        <f t="shared" si="32"/>
        <v>4.8654128893450252</v>
      </c>
      <c r="O187" s="2">
        <f t="shared" si="33"/>
        <v>0.76222538297297593</v>
      </c>
      <c r="P187" s="2">
        <f t="shared" si="34"/>
        <v>8.324092411451342E-2</v>
      </c>
      <c r="Q187" s="2">
        <f t="shared" si="35"/>
        <v>6.3241651765948989E-3</v>
      </c>
      <c r="R187" s="8">
        <f t="shared" si="29"/>
        <v>239.25425119275587</v>
      </c>
      <c r="S187" s="8">
        <f>testdata[[#This Row],[alma]]+0.025*testdata[[#This Row],[alma]]</f>
        <v>245.23560747257477</v>
      </c>
      <c r="T187" s="8">
        <f>testdata[[#This Row],[alma]]-0.025*testdata[[#This Row],[alma]]</f>
        <v>233.27289491293698</v>
      </c>
      <c r="Z187" s="3">
        <v>43000</v>
      </c>
      <c r="AA187" s="8">
        <v>239.25425119275499</v>
      </c>
    </row>
    <row r="188" spans="1:27" x14ac:dyDescent="0.25">
      <c r="A188" s="6">
        <v>183</v>
      </c>
      <c r="B188" s="3">
        <v>43003</v>
      </c>
      <c r="C188" s="2">
        <v>238.74</v>
      </c>
      <c r="D188" s="2">
        <v>239.13</v>
      </c>
      <c r="E188" s="2">
        <v>237.72</v>
      </c>
      <c r="F188" s="2">
        <v>238.53</v>
      </c>
      <c r="G188" s="1">
        <v>59552032</v>
      </c>
      <c r="H188" s="2">
        <f t="shared" si="25"/>
        <v>171.81959989553263</v>
      </c>
      <c r="I188" s="2">
        <f t="shared" si="26"/>
        <v>233.80729032515998</v>
      </c>
      <c r="J188" s="2">
        <f t="shared" si="27"/>
        <v>221.47019509489851</v>
      </c>
      <c r="K188" s="2">
        <f t="shared" si="28"/>
        <v>146.78407092349866</v>
      </c>
      <c r="L188" s="2">
        <f t="shared" si="30"/>
        <v>67.669033660532989</v>
      </c>
      <c r="M188" s="2">
        <f t="shared" si="31"/>
        <v>21.750270744739684</v>
      </c>
      <c r="N188" s="2">
        <f t="shared" si="32"/>
        <v>4.8719420016682253</v>
      </c>
      <c r="O188" s="2">
        <f t="shared" si="33"/>
        <v>0.761969752761532</v>
      </c>
      <c r="P188" s="2">
        <f t="shared" si="34"/>
        <v>8.3282820393742268E-2</v>
      </c>
      <c r="Q188" s="2">
        <f t="shared" si="35"/>
        <v>6.3454568698079108E-3</v>
      </c>
      <c r="R188" s="8">
        <f t="shared" si="29"/>
        <v>239.05407829028465</v>
      </c>
      <c r="S188" s="8">
        <f>testdata[[#This Row],[alma]]+0.025*testdata[[#This Row],[alma]]</f>
        <v>245.03043024754177</v>
      </c>
      <c r="T188" s="8">
        <f>testdata[[#This Row],[alma]]-0.025*testdata[[#This Row],[alma]]</f>
        <v>233.07772633302753</v>
      </c>
      <c r="Z188" s="3">
        <v>43003</v>
      </c>
      <c r="AA188" s="8">
        <v>239.054078290284</v>
      </c>
    </row>
    <row r="189" spans="1:27" x14ac:dyDescent="0.25">
      <c r="A189" s="6">
        <v>184</v>
      </c>
      <c r="B189" s="3">
        <v>43004</v>
      </c>
      <c r="C189" s="2">
        <v>239</v>
      </c>
      <c r="D189" s="2">
        <v>239.27</v>
      </c>
      <c r="E189" s="2">
        <v>238.41</v>
      </c>
      <c r="F189" s="2">
        <v>238.68</v>
      </c>
      <c r="G189" s="1">
        <v>56439616</v>
      </c>
      <c r="H189" s="2">
        <f t="shared" si="25"/>
        <v>171.92764894590084</v>
      </c>
      <c r="I189" s="2">
        <f t="shared" si="26"/>
        <v>233.32797657627148</v>
      </c>
      <c r="J189" s="2">
        <f t="shared" si="27"/>
        <v>221.5165335882439</v>
      </c>
      <c r="K189" s="2">
        <f t="shared" si="28"/>
        <v>146.39200963477515</v>
      </c>
      <c r="L189" s="2">
        <f t="shared" si="30"/>
        <v>67.691634264602797</v>
      </c>
      <c r="M189" s="2">
        <f t="shared" si="31"/>
        <v>21.772085550952806</v>
      </c>
      <c r="N189" s="2">
        <f t="shared" si="32"/>
        <v>4.8823477744333257</v>
      </c>
      <c r="O189" s="2">
        <f t="shared" si="33"/>
        <v>0.7629922736073077</v>
      </c>
      <c r="P189" s="2">
        <f t="shared" si="34"/>
        <v>8.3254889540923041E-2</v>
      </c>
      <c r="Q189" s="2">
        <f t="shared" si="35"/>
        <v>6.3486506237898626E-3</v>
      </c>
      <c r="R189" s="8">
        <f t="shared" si="29"/>
        <v>238.87220180273275</v>
      </c>
      <c r="S189" s="8">
        <f>testdata[[#This Row],[alma]]+0.025*testdata[[#This Row],[alma]]</f>
        <v>244.84400684780107</v>
      </c>
      <c r="T189" s="8">
        <f>testdata[[#This Row],[alma]]-0.025*testdata[[#This Row],[alma]]</f>
        <v>232.90039675766442</v>
      </c>
      <c r="Z189" s="3">
        <v>43004</v>
      </c>
      <c r="AA189" s="8">
        <v>238.87220180273201</v>
      </c>
    </row>
    <row r="190" spans="1:27" x14ac:dyDescent="0.25">
      <c r="A190" s="6">
        <v>185</v>
      </c>
      <c r="B190" s="3">
        <v>43005</v>
      </c>
      <c r="C190" s="2">
        <v>239.44</v>
      </c>
      <c r="D190" s="2">
        <v>240.03</v>
      </c>
      <c r="E190" s="2">
        <v>238.47</v>
      </c>
      <c r="F190" s="2">
        <v>239.6</v>
      </c>
      <c r="G190" s="1">
        <v>84532616</v>
      </c>
      <c r="H190" s="2">
        <f t="shared" si="25"/>
        <v>172.59034978815922</v>
      </c>
      <c r="I190" s="2">
        <f t="shared" si="26"/>
        <v>233.4747052749108</v>
      </c>
      <c r="J190" s="2">
        <f t="shared" si="27"/>
        <v>221.06241635345918</v>
      </c>
      <c r="K190" s="2">
        <f t="shared" si="28"/>
        <v>146.42263942295668</v>
      </c>
      <c r="L190" s="2">
        <f t="shared" si="30"/>
        <v>67.510829432044275</v>
      </c>
      <c r="M190" s="2">
        <f t="shared" si="31"/>
        <v>21.779357153023845</v>
      </c>
      <c r="N190" s="2">
        <f t="shared" si="32"/>
        <v>4.8872446086757266</v>
      </c>
      <c r="O190" s="2">
        <f t="shared" si="33"/>
        <v>0.76462191620526287</v>
      </c>
      <c r="P190" s="2">
        <f t="shared" si="34"/>
        <v>8.3366612952199964E-2</v>
      </c>
      <c r="Q190" s="2">
        <f t="shared" si="35"/>
        <v>6.3465214544685617E-3</v>
      </c>
      <c r="R190" s="8">
        <f t="shared" si="29"/>
        <v>238.93245742855362</v>
      </c>
      <c r="S190" s="8">
        <f>testdata[[#This Row],[alma]]+0.025*testdata[[#This Row],[alma]]</f>
        <v>244.90576886426746</v>
      </c>
      <c r="T190" s="8">
        <f>testdata[[#This Row],[alma]]-0.025*testdata[[#This Row],[alma]]</f>
        <v>232.95914599283978</v>
      </c>
      <c r="Z190" s="3">
        <v>43005</v>
      </c>
      <c r="AA190" s="8">
        <v>238.93245742855299</v>
      </c>
    </row>
    <row r="191" spans="1:27" x14ac:dyDescent="0.25">
      <c r="A191" s="6">
        <v>186</v>
      </c>
      <c r="B191" s="3">
        <v>43006</v>
      </c>
      <c r="C191" s="2">
        <v>239.3</v>
      </c>
      <c r="D191" s="2">
        <v>239.98</v>
      </c>
      <c r="E191" s="2">
        <v>239.2</v>
      </c>
      <c r="F191" s="2">
        <v>239.89</v>
      </c>
      <c r="G191" s="1">
        <v>46730936</v>
      </c>
      <c r="H191" s="2">
        <f t="shared" si="25"/>
        <v>172.79924461887109</v>
      </c>
      <c r="I191" s="2">
        <f t="shared" si="26"/>
        <v>234.37464129323206</v>
      </c>
      <c r="J191" s="2">
        <f t="shared" si="27"/>
        <v>221.20143183349532</v>
      </c>
      <c r="K191" s="2">
        <f t="shared" si="28"/>
        <v>146.12246749877775</v>
      </c>
      <c r="L191" s="2">
        <f t="shared" si="30"/>
        <v>67.524954809587925</v>
      </c>
      <c r="M191" s="2">
        <f t="shared" si="31"/>
        <v>21.721184336455526</v>
      </c>
      <c r="N191" s="2">
        <f t="shared" si="32"/>
        <v>4.8888768867565267</v>
      </c>
      <c r="O191" s="2">
        <f t="shared" si="33"/>
        <v>0.76538880683959476</v>
      </c>
      <c r="P191" s="2">
        <f t="shared" si="34"/>
        <v>8.3544672138922554E-2</v>
      </c>
      <c r="Q191" s="2">
        <f t="shared" si="35"/>
        <v>6.3550381317537662E-3</v>
      </c>
      <c r="R191" s="8">
        <f t="shared" si="29"/>
        <v>239.18174150363305</v>
      </c>
      <c r="S191" s="8">
        <f>testdata[[#This Row],[alma]]+0.025*testdata[[#This Row],[alma]]</f>
        <v>245.16128504122386</v>
      </c>
      <c r="T191" s="8">
        <f>testdata[[#This Row],[alma]]-0.025*testdata[[#This Row],[alma]]</f>
        <v>233.20219796604223</v>
      </c>
      <c r="Z191" s="3">
        <v>43006</v>
      </c>
      <c r="AA191" s="8">
        <v>239.18174150363299</v>
      </c>
    </row>
    <row r="192" spans="1:27" x14ac:dyDescent="0.25">
      <c r="A192" s="6">
        <v>187</v>
      </c>
      <c r="B192" s="3">
        <v>43007</v>
      </c>
      <c r="C192" s="2">
        <v>239.88</v>
      </c>
      <c r="D192" s="2">
        <v>240.82</v>
      </c>
      <c r="E192" s="2">
        <v>239.68</v>
      </c>
      <c r="F192" s="2">
        <v>240.74</v>
      </c>
      <c r="G192" s="1">
        <v>89308704</v>
      </c>
      <c r="H192" s="2">
        <f t="shared" si="25"/>
        <v>173.41152257095766</v>
      </c>
      <c r="I192" s="2">
        <f t="shared" si="26"/>
        <v>234.65831677726808</v>
      </c>
      <c r="J192" s="2">
        <f t="shared" si="27"/>
        <v>222.05406011105026</v>
      </c>
      <c r="K192" s="2">
        <f t="shared" si="28"/>
        <v>146.21435686332234</v>
      </c>
      <c r="L192" s="2">
        <f t="shared" si="30"/>
        <v>67.386526109660309</v>
      </c>
      <c r="M192" s="2">
        <f t="shared" si="31"/>
        <v>21.725729087749926</v>
      </c>
      <c r="N192" s="2">
        <f t="shared" si="32"/>
        <v>4.8758186621101256</v>
      </c>
      <c r="O192" s="2">
        <f t="shared" si="33"/>
        <v>0.76564443705103868</v>
      </c>
      <c r="P192" s="2">
        <f t="shared" si="34"/>
        <v>8.362846469738025E-2</v>
      </c>
      <c r="Q192" s="2">
        <f t="shared" si="35"/>
        <v>6.3686115861770615E-3</v>
      </c>
      <c r="R192" s="8">
        <f t="shared" si="29"/>
        <v>239.64770029913353</v>
      </c>
      <c r="S192" s="8">
        <f>testdata[[#This Row],[alma]]+0.025*testdata[[#This Row],[alma]]</f>
        <v>245.63889280661186</v>
      </c>
      <c r="T192" s="8">
        <f>testdata[[#This Row],[alma]]-0.025*testdata[[#This Row],[alma]]</f>
        <v>233.6565077916552</v>
      </c>
      <c r="Z192" s="3">
        <v>43007</v>
      </c>
      <c r="AA192" s="8">
        <v>239.64770029913299</v>
      </c>
    </row>
    <row r="193" spans="1:27" x14ac:dyDescent="0.25">
      <c r="A193" s="6">
        <v>188</v>
      </c>
      <c r="B193" s="3">
        <v>43010</v>
      </c>
      <c r="C193" s="2">
        <v>240.98</v>
      </c>
      <c r="D193" s="2">
        <v>241.78</v>
      </c>
      <c r="E193" s="2">
        <v>240.8</v>
      </c>
      <c r="F193" s="2">
        <v>241.78</v>
      </c>
      <c r="G193" s="1">
        <v>61596044</v>
      </c>
      <c r="H193" s="2">
        <f t="shared" si="25"/>
        <v>174.1606626535106</v>
      </c>
      <c r="I193" s="2">
        <f t="shared" si="26"/>
        <v>235.48977940289103</v>
      </c>
      <c r="J193" s="2">
        <f t="shared" si="27"/>
        <v>222.32282337245346</v>
      </c>
      <c r="K193" s="2">
        <f t="shared" si="28"/>
        <v>146.77794496586236</v>
      </c>
      <c r="L193" s="2">
        <f t="shared" si="30"/>
        <v>67.428902242291201</v>
      </c>
      <c r="M193" s="2">
        <f t="shared" si="31"/>
        <v>21.681190525064807</v>
      </c>
      <c r="N193" s="2">
        <f t="shared" si="32"/>
        <v>4.8768388359106263</v>
      </c>
      <c r="O193" s="2">
        <f t="shared" si="33"/>
        <v>0.76359939535948707</v>
      </c>
      <c r="P193" s="2">
        <f t="shared" si="34"/>
        <v>8.3656395550199492E-2</v>
      </c>
      <c r="Q193" s="2">
        <f t="shared" si="35"/>
        <v>6.3749990941409651E-3</v>
      </c>
      <c r="R193" s="8">
        <f t="shared" si="29"/>
        <v>240.31059658115868</v>
      </c>
      <c r="S193" s="8">
        <f>testdata[[#This Row],[alma]]+0.025*testdata[[#This Row],[alma]]</f>
        <v>246.31836149568764</v>
      </c>
      <c r="T193" s="8">
        <f>testdata[[#This Row],[alma]]-0.025*testdata[[#This Row],[alma]]</f>
        <v>234.30283166662971</v>
      </c>
      <c r="Z193" s="3">
        <v>43010</v>
      </c>
      <c r="AA193" s="8">
        <v>240.31059658115799</v>
      </c>
    </row>
    <row r="194" spans="1:27" x14ac:dyDescent="0.25">
      <c r="A194" s="6">
        <v>189</v>
      </c>
      <c r="B194" s="3">
        <v>43011</v>
      </c>
      <c r="C194" s="2">
        <v>241.91</v>
      </c>
      <c r="D194" s="2">
        <v>242.33</v>
      </c>
      <c r="E194" s="2">
        <v>241.69</v>
      </c>
      <c r="F194" s="2">
        <v>242.3</v>
      </c>
      <c r="G194" s="1">
        <v>69722704</v>
      </c>
      <c r="H194" s="2">
        <f t="shared" si="25"/>
        <v>174.53523269478706</v>
      </c>
      <c r="I194" s="2">
        <f t="shared" si="26"/>
        <v>236.50709838012375</v>
      </c>
      <c r="J194" s="2">
        <f t="shared" si="27"/>
        <v>223.11057775932488</v>
      </c>
      <c r="K194" s="2">
        <f t="shared" si="28"/>
        <v>146.9555977373152</v>
      </c>
      <c r="L194" s="2">
        <f t="shared" si="30"/>
        <v>67.688809189094073</v>
      </c>
      <c r="M194" s="2">
        <f t="shared" si="31"/>
        <v>21.694824778948007</v>
      </c>
      <c r="N194" s="2">
        <f t="shared" si="32"/>
        <v>4.8668411326657246</v>
      </c>
      <c r="O194" s="2">
        <f t="shared" si="33"/>
        <v>0.76375916424163959</v>
      </c>
      <c r="P194" s="2">
        <f t="shared" si="34"/>
        <v>8.3432948727645645E-2</v>
      </c>
      <c r="Q194" s="2">
        <f t="shared" si="35"/>
        <v>6.3771282634622669E-3</v>
      </c>
      <c r="R194" s="8">
        <f t="shared" si="29"/>
        <v>241.03152914309962</v>
      </c>
      <c r="S194" s="8">
        <f>testdata[[#This Row],[alma]]+0.025*testdata[[#This Row],[alma]]</f>
        <v>247.0573173716771</v>
      </c>
      <c r="T194" s="8">
        <f>testdata[[#This Row],[alma]]-0.025*testdata[[#This Row],[alma]]</f>
        <v>235.00574091452214</v>
      </c>
      <c r="Z194" s="3">
        <v>43011</v>
      </c>
      <c r="AA194" s="8">
        <v>241.03152914309899</v>
      </c>
    </row>
    <row r="195" spans="1:27" x14ac:dyDescent="0.25">
      <c r="A195" s="6">
        <v>190</v>
      </c>
      <c r="B195" s="3">
        <v>43012</v>
      </c>
      <c r="C195" s="2">
        <v>242.13</v>
      </c>
      <c r="D195" s="2">
        <v>242.85</v>
      </c>
      <c r="E195" s="2">
        <v>242.01</v>
      </c>
      <c r="F195" s="2">
        <v>242.58</v>
      </c>
      <c r="G195" s="1">
        <v>58392872</v>
      </c>
      <c r="H195" s="2">
        <f t="shared" si="25"/>
        <v>174.73692425547441</v>
      </c>
      <c r="I195" s="2">
        <f t="shared" si="26"/>
        <v>237.01575786874011</v>
      </c>
      <c r="J195" s="2">
        <f t="shared" si="27"/>
        <v>224.07441842090873</v>
      </c>
      <c r="K195" s="2">
        <f t="shared" si="28"/>
        <v>147.4763041364011</v>
      </c>
      <c r="L195" s="2">
        <f t="shared" si="30"/>
        <v>67.770736378847147</v>
      </c>
      <c r="M195" s="2">
        <f t="shared" si="31"/>
        <v>21.778448202764967</v>
      </c>
      <c r="N195" s="2">
        <f t="shared" si="32"/>
        <v>4.8699016540672249</v>
      </c>
      <c r="O195" s="2">
        <f t="shared" si="33"/>
        <v>0.76219342919654542</v>
      </c>
      <c r="P195" s="2">
        <f t="shared" si="34"/>
        <v>8.345040551065766E-2</v>
      </c>
      <c r="Q195" s="2">
        <f t="shared" si="35"/>
        <v>6.3600949088918569E-3</v>
      </c>
      <c r="R195" s="8">
        <f t="shared" si="29"/>
        <v>241.68126071497329</v>
      </c>
      <c r="S195" s="8">
        <f>testdata[[#This Row],[alma]]+0.025*testdata[[#This Row],[alma]]</f>
        <v>247.72329223284763</v>
      </c>
      <c r="T195" s="8">
        <f>testdata[[#This Row],[alma]]-0.025*testdata[[#This Row],[alma]]</f>
        <v>235.63922919709896</v>
      </c>
      <c r="Z195" s="3">
        <v>43012</v>
      </c>
      <c r="AA195" s="8">
        <v>241.68126071497301</v>
      </c>
    </row>
    <row r="196" spans="1:27" x14ac:dyDescent="0.25">
      <c r="A196" s="6">
        <v>191</v>
      </c>
      <c r="B196" s="3">
        <v>43013</v>
      </c>
      <c r="C196" s="2">
        <v>242.95</v>
      </c>
      <c r="D196" s="2">
        <v>244.04</v>
      </c>
      <c r="E196" s="2">
        <v>242.62</v>
      </c>
      <c r="F196" s="2">
        <v>244.02</v>
      </c>
      <c r="G196" s="1">
        <v>66291980</v>
      </c>
      <c r="H196" s="2">
        <f t="shared" si="25"/>
        <v>175.77419513900924</v>
      </c>
      <c r="I196" s="2">
        <f t="shared" si="26"/>
        <v>237.28965143953354</v>
      </c>
      <c r="J196" s="2">
        <f t="shared" si="27"/>
        <v>224.55633875170068</v>
      </c>
      <c r="K196" s="2">
        <f t="shared" si="28"/>
        <v>148.11340373057681</v>
      </c>
      <c r="L196" s="2">
        <f t="shared" si="30"/>
        <v>68.010867797088935</v>
      </c>
      <c r="M196" s="2">
        <f t="shared" si="31"/>
        <v>21.804807760272485</v>
      </c>
      <c r="N196" s="2">
        <f t="shared" si="32"/>
        <v>4.8886728519964269</v>
      </c>
      <c r="O196" s="2">
        <f t="shared" si="33"/>
        <v>0.76267273584300288</v>
      </c>
      <c r="P196" s="2">
        <f t="shared" si="34"/>
        <v>8.3279329037139874E-2</v>
      </c>
      <c r="Q196" s="2">
        <f t="shared" si="35"/>
        <v>6.3614256397176707E-3</v>
      </c>
      <c r="R196" s="8">
        <f t="shared" si="29"/>
        <v>242.42832014504575</v>
      </c>
      <c r="S196" s="8">
        <f>testdata[[#This Row],[alma]]+0.025*testdata[[#This Row],[alma]]</f>
        <v>248.48902814867188</v>
      </c>
      <c r="T196" s="8">
        <f>testdata[[#This Row],[alma]]-0.025*testdata[[#This Row],[alma]]</f>
        <v>236.36761214141961</v>
      </c>
      <c r="Z196" s="3">
        <v>43013</v>
      </c>
      <c r="AA196" s="8">
        <v>242.42832014504501</v>
      </c>
    </row>
    <row r="197" spans="1:27" x14ac:dyDescent="0.25">
      <c r="A197" s="6">
        <v>192</v>
      </c>
      <c r="B197" s="3">
        <v>43014</v>
      </c>
      <c r="C197" s="2">
        <v>243.53</v>
      </c>
      <c r="D197" s="2">
        <v>244.06</v>
      </c>
      <c r="E197" s="2">
        <v>243.25</v>
      </c>
      <c r="F197" s="2">
        <v>243.74</v>
      </c>
      <c r="G197" s="1">
        <v>84161696</v>
      </c>
      <c r="H197" s="2">
        <f t="shared" ref="H197:H260" si="36">$F197*H$2</f>
        <v>175.57250357832191</v>
      </c>
      <c r="I197" s="2">
        <f t="shared" ref="I197:I260" si="37">$F196*I$2</f>
        <v>238.69824694647116</v>
      </c>
      <c r="J197" s="2">
        <f t="shared" ref="J197:J260" si="38">$F195*J$2</f>
        <v>224.8158343144348</v>
      </c>
      <c r="K197" s="2">
        <f t="shared" ref="K197:K260" si="39">$F194*K$2</f>
        <v>148.43195352766466</v>
      </c>
      <c r="L197" s="2">
        <f t="shared" si="30"/>
        <v>68.304675649996511</v>
      </c>
      <c r="M197" s="2">
        <f t="shared" si="31"/>
        <v>21.882068532277287</v>
      </c>
      <c r="N197" s="2">
        <f t="shared" si="32"/>
        <v>4.8945898600393267</v>
      </c>
      <c r="O197" s="2">
        <f t="shared" si="33"/>
        <v>0.76561248327460818</v>
      </c>
      <c r="P197" s="2">
        <f t="shared" si="34"/>
        <v>8.3331699386175934E-2</v>
      </c>
      <c r="Q197" s="2">
        <f t="shared" si="35"/>
        <v>6.3483844776247005E-3</v>
      </c>
      <c r="R197" s="8">
        <f t="shared" si="29"/>
        <v>243.02385205692082</v>
      </c>
      <c r="S197" s="8">
        <f>testdata[[#This Row],[alma]]+0.025*testdata[[#This Row],[alma]]</f>
        <v>249.09944835834384</v>
      </c>
      <c r="T197" s="8">
        <f>testdata[[#This Row],[alma]]-0.025*testdata[[#This Row],[alma]]</f>
        <v>236.9482557554978</v>
      </c>
      <c r="Z197" s="3">
        <v>43014</v>
      </c>
      <c r="AA197" s="8">
        <v>243.02385205691999</v>
      </c>
    </row>
    <row r="198" spans="1:27" x14ac:dyDescent="0.25">
      <c r="A198" s="6">
        <v>193</v>
      </c>
      <c r="B198" s="3">
        <v>43017</v>
      </c>
      <c r="C198" s="2">
        <v>243.99</v>
      </c>
      <c r="D198" s="2">
        <v>244.06</v>
      </c>
      <c r="E198" s="2">
        <v>243.05</v>
      </c>
      <c r="F198" s="2">
        <v>243.34</v>
      </c>
      <c r="G198" s="1">
        <v>37363944</v>
      </c>
      <c r="H198" s="2">
        <f t="shared" si="36"/>
        <v>175.28437277734</v>
      </c>
      <c r="I198" s="2">
        <f t="shared" si="37"/>
        <v>238.42435337567773</v>
      </c>
      <c r="J198" s="2">
        <f t="shared" si="38"/>
        <v>226.15038292278166</v>
      </c>
      <c r="K198" s="2">
        <f t="shared" si="39"/>
        <v>148.6034803414812</v>
      </c>
      <c r="L198" s="2">
        <f t="shared" si="30"/>
        <v>68.451579576450314</v>
      </c>
      <c r="M198" s="2">
        <f t="shared" si="31"/>
        <v>21.976599359200808</v>
      </c>
      <c r="N198" s="2">
        <f t="shared" si="32"/>
        <v>4.9119328146478285</v>
      </c>
      <c r="O198" s="2">
        <f t="shared" si="33"/>
        <v>0.76653914279109236</v>
      </c>
      <c r="P198" s="2">
        <f t="shared" si="34"/>
        <v>8.3652904193597083E-2</v>
      </c>
      <c r="Q198" s="2">
        <f t="shared" si="35"/>
        <v>6.3523766701021403E-3</v>
      </c>
      <c r="R198" s="8">
        <f t="shared" si="29"/>
        <v>243.35507464842101</v>
      </c>
      <c r="S198" s="8">
        <f>testdata[[#This Row],[alma]]+0.025*testdata[[#This Row],[alma]]</f>
        <v>249.43895151463153</v>
      </c>
      <c r="T198" s="8">
        <f>testdata[[#This Row],[alma]]-0.025*testdata[[#This Row],[alma]]</f>
        <v>237.27119778221049</v>
      </c>
      <c r="Z198" s="3">
        <v>43017</v>
      </c>
      <c r="AA198" s="8">
        <v>243.35507464842101</v>
      </c>
    </row>
    <row r="199" spans="1:27" x14ac:dyDescent="0.25">
      <c r="A199" s="6">
        <v>194</v>
      </c>
      <c r="B199" s="3">
        <v>43018</v>
      </c>
      <c r="C199" s="2">
        <v>243.96</v>
      </c>
      <c r="D199" s="2">
        <v>244.4</v>
      </c>
      <c r="E199" s="2">
        <v>243.37</v>
      </c>
      <c r="F199" s="2">
        <v>243.98</v>
      </c>
      <c r="G199" s="1">
        <v>44934412</v>
      </c>
      <c r="H199" s="2">
        <f t="shared" si="36"/>
        <v>175.74538205891105</v>
      </c>
      <c r="I199" s="2">
        <f t="shared" si="37"/>
        <v>238.03307684597283</v>
      </c>
      <c r="J199" s="2">
        <f t="shared" si="38"/>
        <v>225.89088736004754</v>
      </c>
      <c r="K199" s="2">
        <f t="shared" si="39"/>
        <v>149.48561824110908</v>
      </c>
      <c r="L199" s="2">
        <f t="shared" si="30"/>
        <v>68.530681690694664</v>
      </c>
      <c r="M199" s="2">
        <f t="shared" si="31"/>
        <v>22.02386477266257</v>
      </c>
      <c r="N199" s="2">
        <f t="shared" si="32"/>
        <v>4.9331524296982305</v>
      </c>
      <c r="O199" s="2">
        <f t="shared" si="33"/>
        <v>0.76925521378768436</v>
      </c>
      <c r="P199" s="2">
        <f t="shared" si="34"/>
        <v>8.3754153535066794E-2</v>
      </c>
      <c r="Q199" s="2">
        <f t="shared" si="35"/>
        <v>6.376862117297104E-3</v>
      </c>
      <c r="R199" s="8">
        <f t="shared" si="29"/>
        <v>243.58691604999311</v>
      </c>
      <c r="S199" s="8">
        <f>testdata[[#This Row],[alma]]+0.025*testdata[[#This Row],[alma]]</f>
        <v>249.67658895124293</v>
      </c>
      <c r="T199" s="8">
        <f>testdata[[#This Row],[alma]]-0.025*testdata[[#This Row],[alma]]</f>
        <v>237.49724314874328</v>
      </c>
      <c r="Z199" s="3">
        <v>43018</v>
      </c>
      <c r="AA199" s="8">
        <v>243.58691604999299</v>
      </c>
    </row>
    <row r="200" spans="1:27" x14ac:dyDescent="0.25">
      <c r="A200" s="6">
        <v>195</v>
      </c>
      <c r="B200" s="3">
        <v>43019</v>
      </c>
      <c r="C200" s="2">
        <v>243.88</v>
      </c>
      <c r="D200" s="2">
        <v>244.37</v>
      </c>
      <c r="E200" s="2">
        <v>243.7</v>
      </c>
      <c r="F200" s="2">
        <v>244.37</v>
      </c>
      <c r="G200" s="1">
        <v>49752644</v>
      </c>
      <c r="H200" s="2">
        <f t="shared" si="36"/>
        <v>176.02630958986839</v>
      </c>
      <c r="I200" s="2">
        <f t="shared" si="37"/>
        <v>238.65911929350065</v>
      </c>
      <c r="J200" s="2">
        <f t="shared" si="38"/>
        <v>225.52017941328452</v>
      </c>
      <c r="K200" s="2">
        <f t="shared" si="39"/>
        <v>149.31409142729254</v>
      </c>
      <c r="L200" s="2">
        <f t="shared" si="30"/>
        <v>68.937492563951324</v>
      </c>
      <c r="M200" s="2">
        <f t="shared" si="31"/>
        <v>22.04931537991121</v>
      </c>
      <c r="N200" s="2">
        <f t="shared" si="32"/>
        <v>4.9437622372234316</v>
      </c>
      <c r="O200" s="2">
        <f t="shared" si="33"/>
        <v>0.7725784065364556</v>
      </c>
      <c r="P200" s="2">
        <f t="shared" si="34"/>
        <v>8.4050918846271125E-2</v>
      </c>
      <c r="Q200" s="2">
        <f t="shared" si="35"/>
        <v>6.3845803560868206E-3</v>
      </c>
      <c r="R200" s="8">
        <f t="shared" si="29"/>
        <v>243.81007310844126</v>
      </c>
      <c r="S200" s="8">
        <f>testdata[[#This Row],[alma]]+0.025*testdata[[#This Row],[alma]]</f>
        <v>249.90532493615228</v>
      </c>
      <c r="T200" s="8">
        <f>testdata[[#This Row],[alma]]-0.025*testdata[[#This Row],[alma]]</f>
        <v>237.71482128073023</v>
      </c>
      <c r="Z200" s="3">
        <v>43019</v>
      </c>
      <c r="AA200" s="8">
        <v>243.810073108441</v>
      </c>
    </row>
    <row r="201" spans="1:27" x14ac:dyDescent="0.25">
      <c r="A201" s="6">
        <v>196</v>
      </c>
      <c r="B201" s="3">
        <v>43020</v>
      </c>
      <c r="C201" s="2">
        <v>244.02</v>
      </c>
      <c r="D201" s="2">
        <v>244.41</v>
      </c>
      <c r="E201" s="2">
        <v>243.74</v>
      </c>
      <c r="F201" s="2">
        <v>244</v>
      </c>
      <c r="G201" s="1">
        <v>49116908</v>
      </c>
      <c r="H201" s="2">
        <f t="shared" si="36"/>
        <v>175.75978859896014</v>
      </c>
      <c r="I201" s="2">
        <f t="shared" si="37"/>
        <v>239.04061390996293</v>
      </c>
      <c r="J201" s="2">
        <f t="shared" si="38"/>
        <v>226.11331212810535</v>
      </c>
      <c r="K201" s="2">
        <f t="shared" si="39"/>
        <v>149.06905312184034</v>
      </c>
      <c r="L201" s="2">
        <f t="shared" si="30"/>
        <v>68.858390449706974</v>
      </c>
      <c r="M201" s="2">
        <f t="shared" si="31"/>
        <v>22.180204217189928</v>
      </c>
      <c r="N201" s="2">
        <f t="shared" si="32"/>
        <v>4.9494752105062325</v>
      </c>
      <c r="O201" s="2">
        <f t="shared" si="33"/>
        <v>0.77424000291084127</v>
      </c>
      <c r="P201" s="2">
        <f t="shared" si="34"/>
        <v>8.4414019932921136E-2</v>
      </c>
      <c r="Q201" s="2">
        <f t="shared" si="35"/>
        <v>6.4072027801256462E-3</v>
      </c>
      <c r="R201" s="8">
        <f t="shared" si="29"/>
        <v>243.95383583449956</v>
      </c>
      <c r="S201" s="8">
        <f>testdata[[#This Row],[alma]]+0.025*testdata[[#This Row],[alma]]</f>
        <v>250.05268173036205</v>
      </c>
      <c r="T201" s="8">
        <f>testdata[[#This Row],[alma]]-0.025*testdata[[#This Row],[alma]]</f>
        <v>237.85498993863706</v>
      </c>
      <c r="Z201" s="3">
        <v>43020</v>
      </c>
      <c r="AA201" s="8">
        <v>243.95383583449899</v>
      </c>
    </row>
    <row r="202" spans="1:27" x14ac:dyDescent="0.25">
      <c r="A202" s="6">
        <v>197</v>
      </c>
      <c r="B202" s="3">
        <v>43021</v>
      </c>
      <c r="C202" s="2">
        <v>244.48</v>
      </c>
      <c r="D202" s="2">
        <v>244.61</v>
      </c>
      <c r="E202" s="2">
        <v>244</v>
      </c>
      <c r="F202" s="2">
        <v>244.3</v>
      </c>
      <c r="G202" s="1">
        <v>57189416</v>
      </c>
      <c r="H202" s="2">
        <f t="shared" si="36"/>
        <v>175.97588669969659</v>
      </c>
      <c r="I202" s="2">
        <f t="shared" si="37"/>
        <v>238.67868311998592</v>
      </c>
      <c r="J202" s="2">
        <f t="shared" si="38"/>
        <v>226.47475237619932</v>
      </c>
      <c r="K202" s="2">
        <f t="shared" si="39"/>
        <v>149.46111441056385</v>
      </c>
      <c r="L202" s="2">
        <f t="shared" si="30"/>
        <v>68.745387429357891</v>
      </c>
      <c r="M202" s="2">
        <f t="shared" si="31"/>
        <v>22.154753609941288</v>
      </c>
      <c r="N202" s="2">
        <f t="shared" si="32"/>
        <v>4.9788562159606347</v>
      </c>
      <c r="O202" s="2">
        <f t="shared" si="33"/>
        <v>0.77513470865089507</v>
      </c>
      <c r="P202" s="2">
        <f t="shared" si="34"/>
        <v>8.4595570476246135E-2</v>
      </c>
      <c r="Q202" s="2">
        <f t="shared" si="35"/>
        <v>6.4348819813025617E-3</v>
      </c>
      <c r="R202" s="8">
        <f t="shared" si="29"/>
        <v>244.0912950546095</v>
      </c>
      <c r="S202" s="8">
        <f>testdata[[#This Row],[alma]]+0.025*testdata[[#This Row],[alma]]</f>
        <v>250.19357743097476</v>
      </c>
      <c r="T202" s="8">
        <f>testdata[[#This Row],[alma]]-0.025*testdata[[#This Row],[alma]]</f>
        <v>237.98901267824425</v>
      </c>
      <c r="Z202" s="3">
        <v>43021</v>
      </c>
      <c r="AA202" s="8">
        <v>244.09129505460899</v>
      </c>
    </row>
    <row r="203" spans="1:27" x14ac:dyDescent="0.25">
      <c r="A203" s="6">
        <v>198</v>
      </c>
      <c r="B203" s="3">
        <v>43024</v>
      </c>
      <c r="C203" s="2">
        <v>244.55</v>
      </c>
      <c r="D203" s="2">
        <v>244.84</v>
      </c>
      <c r="E203" s="2">
        <v>244.18</v>
      </c>
      <c r="F203" s="2">
        <v>244.63</v>
      </c>
      <c r="G203" s="1">
        <v>39887916</v>
      </c>
      <c r="H203" s="2">
        <f t="shared" si="36"/>
        <v>176.21359461050662</v>
      </c>
      <c r="I203" s="2">
        <f t="shared" si="37"/>
        <v>238.97214051726459</v>
      </c>
      <c r="J203" s="2">
        <f t="shared" si="38"/>
        <v>226.1318475254435</v>
      </c>
      <c r="K203" s="2">
        <f t="shared" si="39"/>
        <v>149.70002675837975</v>
      </c>
      <c r="L203" s="2">
        <f t="shared" si="30"/>
        <v>68.926192261916398</v>
      </c>
      <c r="M203" s="2">
        <f t="shared" si="31"/>
        <v>22.118395599586087</v>
      </c>
      <c r="N203" s="2">
        <f t="shared" si="32"/>
        <v>4.9731432426778346</v>
      </c>
      <c r="O203" s="2">
        <f t="shared" si="33"/>
        <v>0.77973605245688604</v>
      </c>
      <c r="P203" s="2">
        <f t="shared" si="34"/>
        <v>8.4693328461113451E-2</v>
      </c>
      <c r="Q203" s="2">
        <f t="shared" si="35"/>
        <v>6.4487215818910199E-3</v>
      </c>
      <c r="R203" s="8">
        <f t="shared" si="29"/>
        <v>244.24826303402224</v>
      </c>
      <c r="S203" s="8">
        <f>testdata[[#This Row],[alma]]+0.025*testdata[[#This Row],[alma]]</f>
        <v>250.35446960987281</v>
      </c>
      <c r="T203" s="8">
        <f>testdata[[#This Row],[alma]]-0.025*testdata[[#This Row],[alma]]</f>
        <v>238.14205645817168</v>
      </c>
      <c r="Z203" s="3">
        <v>43024</v>
      </c>
      <c r="AA203" s="8">
        <v>244.24826303402199</v>
      </c>
    </row>
    <row r="204" spans="1:27" x14ac:dyDescent="0.25">
      <c r="A204" s="6">
        <v>199</v>
      </c>
      <c r="B204" s="3">
        <v>43025</v>
      </c>
      <c r="C204" s="2">
        <v>244.57</v>
      </c>
      <c r="D204" s="2">
        <v>244.85</v>
      </c>
      <c r="E204" s="2">
        <v>244.33</v>
      </c>
      <c r="F204" s="2">
        <v>244.8</v>
      </c>
      <c r="G204" s="1">
        <v>32936836</v>
      </c>
      <c r="H204" s="2">
        <f t="shared" si="36"/>
        <v>176.33605020092395</v>
      </c>
      <c r="I204" s="2">
        <f t="shared" si="37"/>
        <v>239.29494365427112</v>
      </c>
      <c r="J204" s="2">
        <f t="shared" si="38"/>
        <v>226.40987848551578</v>
      </c>
      <c r="K204" s="2">
        <f t="shared" si="39"/>
        <v>149.47336632583645</v>
      </c>
      <c r="L204" s="2">
        <f t="shared" si="30"/>
        <v>69.036370206756757</v>
      </c>
      <c r="M204" s="2">
        <f t="shared" si="31"/>
        <v>22.176568416154407</v>
      </c>
      <c r="N204" s="2">
        <f t="shared" si="32"/>
        <v>4.9649818522738336</v>
      </c>
      <c r="O204" s="2">
        <f t="shared" si="33"/>
        <v>0.77884134671683225</v>
      </c>
      <c r="P204" s="2">
        <f t="shared" si="34"/>
        <v>8.5196083811859599E-2</v>
      </c>
      <c r="Q204" s="2">
        <f t="shared" si="35"/>
        <v>6.4561736745155744E-3</v>
      </c>
      <c r="R204" s="8">
        <f t="shared" si="29"/>
        <v>244.42883716687032</v>
      </c>
      <c r="S204" s="8">
        <f>testdata[[#This Row],[alma]]+0.025*testdata[[#This Row],[alma]]</f>
        <v>250.53955809604207</v>
      </c>
      <c r="T204" s="8">
        <f>testdata[[#This Row],[alma]]-0.025*testdata[[#This Row],[alma]]</f>
        <v>238.31811623769858</v>
      </c>
      <c r="Z204" s="3">
        <v>43025</v>
      </c>
      <c r="AA204" s="8">
        <v>244.42883716687001</v>
      </c>
    </row>
    <row r="205" spans="1:27" x14ac:dyDescent="0.25">
      <c r="A205" s="6">
        <v>200</v>
      </c>
      <c r="B205" s="3">
        <v>43026</v>
      </c>
      <c r="C205" s="2">
        <v>245.21</v>
      </c>
      <c r="D205" s="2">
        <v>245.26</v>
      </c>
      <c r="E205" s="2">
        <v>244.83</v>
      </c>
      <c r="F205" s="2">
        <v>245.04</v>
      </c>
      <c r="G205" s="1">
        <v>42670820</v>
      </c>
      <c r="H205" s="2">
        <f t="shared" si="36"/>
        <v>176.50892868151308</v>
      </c>
      <c r="I205" s="2">
        <f t="shared" si="37"/>
        <v>239.46123617939571</v>
      </c>
      <c r="J205" s="2">
        <f t="shared" si="38"/>
        <v>226.71571254159525</v>
      </c>
      <c r="K205" s="2">
        <f t="shared" si="39"/>
        <v>149.65714505492562</v>
      </c>
      <c r="L205" s="2">
        <f t="shared" si="30"/>
        <v>68.931842412933861</v>
      </c>
      <c r="M205" s="2">
        <f t="shared" si="31"/>
        <v>22.212017476250729</v>
      </c>
      <c r="N205" s="2">
        <f t="shared" si="32"/>
        <v>4.9780400769202346</v>
      </c>
      <c r="O205" s="2">
        <f t="shared" si="33"/>
        <v>0.77756319565961252</v>
      </c>
      <c r="P205" s="2">
        <f t="shared" si="34"/>
        <v>8.5098325826992297E-2</v>
      </c>
      <c r="Q205" s="2">
        <f t="shared" si="35"/>
        <v>6.4944987222989954E-3</v>
      </c>
      <c r="R205" s="8">
        <f t="shared" si="29"/>
        <v>244.64104357200463</v>
      </c>
      <c r="S205" s="8">
        <f>testdata[[#This Row],[alma]]+0.025*testdata[[#This Row],[alma]]</f>
        <v>250.75706966130474</v>
      </c>
      <c r="T205" s="8">
        <f>testdata[[#This Row],[alma]]-0.025*testdata[[#This Row],[alma]]</f>
        <v>238.52501748270453</v>
      </c>
      <c r="Z205" s="3">
        <v>43026</v>
      </c>
      <c r="AA205" s="8">
        <v>244.64104357200401</v>
      </c>
    </row>
    <row r="206" spans="1:27" x14ac:dyDescent="0.25">
      <c r="A206" s="6">
        <v>201</v>
      </c>
      <c r="B206" s="3">
        <v>43027</v>
      </c>
      <c r="C206" s="2">
        <v>244.18</v>
      </c>
      <c r="D206" s="2">
        <v>245.14</v>
      </c>
      <c r="E206" s="2">
        <v>243.72</v>
      </c>
      <c r="F206" s="2">
        <v>245.1</v>
      </c>
      <c r="G206" s="1">
        <v>64602432</v>
      </c>
      <c r="H206" s="2">
        <f t="shared" si="36"/>
        <v>176.55214830166037</v>
      </c>
      <c r="I206" s="2">
        <f t="shared" si="37"/>
        <v>239.69600209721861</v>
      </c>
      <c r="J206" s="2">
        <f t="shared" si="38"/>
        <v>226.87326341896957</v>
      </c>
      <c r="K206" s="2">
        <f t="shared" si="39"/>
        <v>149.85930165692366</v>
      </c>
      <c r="L206" s="2">
        <f t="shared" si="30"/>
        <v>69.016594678195673</v>
      </c>
      <c r="M206" s="2">
        <f t="shared" si="31"/>
        <v>22.178386316672167</v>
      </c>
      <c r="N206" s="2">
        <f t="shared" si="32"/>
        <v>4.985997432564135</v>
      </c>
      <c r="O206" s="2">
        <f t="shared" si="33"/>
        <v>0.77960823735116402</v>
      </c>
      <c r="P206" s="2">
        <f t="shared" si="34"/>
        <v>8.4958671562896132E-2</v>
      </c>
      <c r="Q206" s="2">
        <f t="shared" si="35"/>
        <v>6.4870466296744417E-3</v>
      </c>
      <c r="R206" s="8">
        <f t="shared" ref="R206:R269" si="40">SUM($H206:$Q206)/norm</f>
        <v>244.8332359310931</v>
      </c>
      <c r="S206" s="8">
        <f>testdata[[#This Row],[alma]]+0.025*testdata[[#This Row],[alma]]</f>
        <v>250.95406682937042</v>
      </c>
      <c r="T206" s="8">
        <f>testdata[[#This Row],[alma]]-0.025*testdata[[#This Row],[alma]]</f>
        <v>238.71240503281578</v>
      </c>
      <c r="Z206" s="3">
        <v>43027</v>
      </c>
      <c r="AA206" s="8">
        <v>244.83323593109299</v>
      </c>
    </row>
    <row r="207" spans="1:27" x14ac:dyDescent="0.25">
      <c r="A207" s="6">
        <v>202</v>
      </c>
      <c r="B207" s="3">
        <v>43028</v>
      </c>
      <c r="C207" s="2">
        <v>245.98</v>
      </c>
      <c r="D207" s="2">
        <v>246.4</v>
      </c>
      <c r="E207" s="2">
        <v>245.09</v>
      </c>
      <c r="F207" s="2">
        <v>246.37</v>
      </c>
      <c r="G207" s="1">
        <v>93063952</v>
      </c>
      <c r="H207" s="2">
        <f t="shared" si="36"/>
        <v>177.46696359477792</v>
      </c>
      <c r="I207" s="2">
        <f t="shared" si="37"/>
        <v>239.75469357667436</v>
      </c>
      <c r="J207" s="2">
        <f t="shared" si="38"/>
        <v>227.09568818702735</v>
      </c>
      <c r="K207" s="2">
        <f t="shared" si="39"/>
        <v>149.96344293674085</v>
      </c>
      <c r="L207" s="2">
        <f t="shared" ref="L207:L270" si="41">$F203*L$2</f>
        <v>69.109822169983644</v>
      </c>
      <c r="M207" s="2">
        <f t="shared" ref="M207:M270" si="42">$F202*M$2</f>
        <v>22.205654824438572</v>
      </c>
      <c r="N207" s="2">
        <f t="shared" ref="N207:N270" si="43">$F201*N$2</f>
        <v>4.9784481464404342</v>
      </c>
      <c r="O207" s="2">
        <f t="shared" ref="O207:O270" si="44">$F200*O$2</f>
        <v>0.78085443463195325</v>
      </c>
      <c r="P207" s="2">
        <f t="shared" ref="P207:P270" si="45">$F199*P$2</f>
        <v>8.5182118385449979E-2</v>
      </c>
      <c r="Q207" s="2">
        <f t="shared" ref="Q207:Q270" si="46">$F198*Q$2</f>
        <v>6.4764007830679354E-3</v>
      </c>
      <c r="R207" s="8">
        <f t="shared" si="40"/>
        <v>245.22233549738598</v>
      </c>
      <c r="S207" s="8">
        <f>testdata[[#This Row],[alma]]+0.025*testdata[[#This Row],[alma]]</f>
        <v>251.35289388482065</v>
      </c>
      <c r="T207" s="8">
        <f>testdata[[#This Row],[alma]]-0.025*testdata[[#This Row],[alma]]</f>
        <v>239.09177710995132</v>
      </c>
      <c r="Z207" s="3">
        <v>43028</v>
      </c>
      <c r="AA207" s="8">
        <v>245.22233549738499</v>
      </c>
    </row>
    <row r="208" spans="1:27" x14ac:dyDescent="0.25">
      <c r="A208" s="6">
        <v>203</v>
      </c>
      <c r="B208" s="3">
        <v>43031</v>
      </c>
      <c r="C208" s="2">
        <v>246.72</v>
      </c>
      <c r="D208" s="2">
        <v>246.75</v>
      </c>
      <c r="E208" s="2">
        <v>245.33</v>
      </c>
      <c r="F208" s="2">
        <v>245.41</v>
      </c>
      <c r="G208" s="1">
        <v>66701640</v>
      </c>
      <c r="H208" s="2">
        <f t="shared" si="36"/>
        <v>176.77544967242133</v>
      </c>
      <c r="I208" s="2">
        <f t="shared" si="37"/>
        <v>240.99699655848741</v>
      </c>
      <c r="J208" s="2">
        <f t="shared" si="38"/>
        <v>227.15129437904181</v>
      </c>
      <c r="K208" s="2">
        <f t="shared" si="39"/>
        <v>150.11046592001216</v>
      </c>
      <c r="L208" s="2">
        <f t="shared" si="41"/>
        <v>69.157848453632013</v>
      </c>
      <c r="M208" s="2">
        <f t="shared" si="42"/>
        <v>22.235650182981608</v>
      </c>
      <c r="N208" s="2">
        <f t="shared" si="43"/>
        <v>4.9845691892434356</v>
      </c>
      <c r="O208" s="2">
        <f t="shared" si="44"/>
        <v>0.77967214490402503</v>
      </c>
      <c r="P208" s="2">
        <f t="shared" si="45"/>
        <v>8.5318281292943735E-2</v>
      </c>
      <c r="Q208" s="2">
        <f t="shared" si="46"/>
        <v>6.4934341376383445E-3</v>
      </c>
      <c r="R208" s="8">
        <f t="shared" si="40"/>
        <v>245.45245151781128</v>
      </c>
      <c r="S208" s="8">
        <f>testdata[[#This Row],[alma]]+0.025*testdata[[#This Row],[alma]]</f>
        <v>251.58876280575657</v>
      </c>
      <c r="T208" s="8">
        <f>testdata[[#This Row],[alma]]-0.025*testdata[[#This Row],[alma]]</f>
        <v>239.31614022986599</v>
      </c>
      <c r="Z208" s="3">
        <v>43031</v>
      </c>
      <c r="AA208" s="8">
        <v>245.452451517811</v>
      </c>
    </row>
    <row r="209" spans="1:27" x14ac:dyDescent="0.25">
      <c r="A209" s="6">
        <v>204</v>
      </c>
      <c r="B209" s="3">
        <v>43032</v>
      </c>
      <c r="C209" s="2">
        <v>245.88</v>
      </c>
      <c r="D209" s="2">
        <v>246.1</v>
      </c>
      <c r="E209" s="2">
        <v>245.45</v>
      </c>
      <c r="F209" s="2">
        <v>245.84</v>
      </c>
      <c r="G209" s="1">
        <v>69853928</v>
      </c>
      <c r="H209" s="2">
        <f t="shared" si="36"/>
        <v>177.08519028347689</v>
      </c>
      <c r="I209" s="2">
        <f t="shared" si="37"/>
        <v>240.05793288719565</v>
      </c>
      <c r="J209" s="2">
        <f t="shared" si="38"/>
        <v>228.32829211001442</v>
      </c>
      <c r="K209" s="2">
        <f t="shared" si="39"/>
        <v>150.14722166582999</v>
      </c>
      <c r="L209" s="2">
        <f t="shared" si="41"/>
        <v>69.225650265841452</v>
      </c>
      <c r="M209" s="2">
        <f t="shared" si="42"/>
        <v>22.251102337382569</v>
      </c>
      <c r="N209" s="2">
        <f t="shared" si="43"/>
        <v>4.9913023363267355</v>
      </c>
      <c r="O209" s="2">
        <f t="shared" si="44"/>
        <v>0.78063075819693983</v>
      </c>
      <c r="P209" s="2">
        <f t="shared" si="45"/>
        <v>8.5189101098654796E-2</v>
      </c>
      <c r="Q209" s="2">
        <f t="shared" si="46"/>
        <v>6.5038138380796879E-3</v>
      </c>
      <c r="R209" s="8">
        <f t="shared" si="40"/>
        <v>245.63820360477925</v>
      </c>
      <c r="S209" s="8">
        <f>testdata[[#This Row],[alma]]+0.025*testdata[[#This Row],[alma]]</f>
        <v>251.77915869489874</v>
      </c>
      <c r="T209" s="8">
        <f>testdata[[#This Row],[alma]]-0.025*testdata[[#This Row],[alma]]</f>
        <v>239.49724851465976</v>
      </c>
      <c r="Z209" s="3">
        <v>43032</v>
      </c>
      <c r="AA209" s="8">
        <v>245.63820360477899</v>
      </c>
    </row>
    <row r="210" spans="1:27" x14ac:dyDescent="0.25">
      <c r="A210" s="6">
        <v>205</v>
      </c>
      <c r="B210" s="3">
        <v>43033</v>
      </c>
      <c r="C210" s="2">
        <v>245.48</v>
      </c>
      <c r="D210" s="2">
        <v>245.6</v>
      </c>
      <c r="E210" s="2">
        <v>243.39</v>
      </c>
      <c r="F210" s="2">
        <v>244.63</v>
      </c>
      <c r="G210" s="1">
        <v>108236672</v>
      </c>
      <c r="H210" s="2">
        <f t="shared" si="36"/>
        <v>176.21359461050662</v>
      </c>
      <c r="I210" s="2">
        <f t="shared" si="37"/>
        <v>240.47855515662843</v>
      </c>
      <c r="J210" s="2">
        <f t="shared" si="38"/>
        <v>227.43859303778316</v>
      </c>
      <c r="K210" s="2">
        <f t="shared" si="39"/>
        <v>150.92521828564068</v>
      </c>
      <c r="L210" s="2">
        <f t="shared" si="41"/>
        <v>69.242600718893812</v>
      </c>
      <c r="M210" s="2">
        <f t="shared" si="42"/>
        <v>22.272917143595688</v>
      </c>
      <c r="N210" s="2">
        <f t="shared" si="43"/>
        <v>4.9947709272484362</v>
      </c>
      <c r="O210" s="2">
        <f t="shared" si="44"/>
        <v>0.78168523281914604</v>
      </c>
      <c r="P210" s="2">
        <f t="shared" si="45"/>
        <v>8.5293841796726916E-2</v>
      </c>
      <c r="Q210" s="2">
        <f t="shared" si="46"/>
        <v>6.4939664299686704E-3</v>
      </c>
      <c r="R210" s="8">
        <f t="shared" si="40"/>
        <v>245.49535481946415</v>
      </c>
      <c r="S210" s="8">
        <f>testdata[[#This Row],[alma]]+0.025*testdata[[#This Row],[alma]]</f>
        <v>251.63273868995077</v>
      </c>
      <c r="T210" s="8">
        <f>testdata[[#This Row],[alma]]-0.025*testdata[[#This Row],[alma]]</f>
        <v>239.35797094897754</v>
      </c>
      <c r="Z210" s="3">
        <v>43033</v>
      </c>
      <c r="AA210" s="8">
        <v>245.49535481946401</v>
      </c>
    </row>
    <row r="211" spans="1:27" x14ac:dyDescent="0.25">
      <c r="A211" s="6">
        <v>206</v>
      </c>
      <c r="B211" s="3">
        <v>43034</v>
      </c>
      <c r="C211" s="2">
        <v>245.3</v>
      </c>
      <c r="D211" s="2">
        <v>245.59</v>
      </c>
      <c r="E211" s="2">
        <v>244.81</v>
      </c>
      <c r="F211" s="2">
        <v>244.94</v>
      </c>
      <c r="G211" s="1">
        <v>72840760</v>
      </c>
      <c r="H211" s="2">
        <f t="shared" si="36"/>
        <v>176.43689598126761</v>
      </c>
      <c r="I211" s="2">
        <f t="shared" si="37"/>
        <v>239.29494365427112</v>
      </c>
      <c r="J211" s="2">
        <f t="shared" si="38"/>
        <v>227.83710408055342</v>
      </c>
      <c r="K211" s="2">
        <f t="shared" si="39"/>
        <v>150.33712635255543</v>
      </c>
      <c r="L211" s="2">
        <f t="shared" si="41"/>
        <v>69.601385308502117</v>
      </c>
      <c r="M211" s="2">
        <f t="shared" si="42"/>
        <v>22.27837084514897</v>
      </c>
      <c r="N211" s="2">
        <f t="shared" si="43"/>
        <v>4.9996677614908362</v>
      </c>
      <c r="O211" s="2">
        <f t="shared" si="44"/>
        <v>0.7822284470184645</v>
      </c>
      <c r="P211" s="2">
        <f t="shared" si="45"/>
        <v>8.5409056564606234E-2</v>
      </c>
      <c r="Q211" s="2">
        <f t="shared" si="46"/>
        <v>6.5019508149235499E-3</v>
      </c>
      <c r="R211" s="8">
        <f t="shared" si="40"/>
        <v>245.28076515078465</v>
      </c>
      <c r="S211" s="8">
        <f>testdata[[#This Row],[alma]]+0.025*testdata[[#This Row],[alma]]</f>
        <v>251.41278427955427</v>
      </c>
      <c r="T211" s="8">
        <f>testdata[[#This Row],[alma]]-0.025*testdata[[#This Row],[alma]]</f>
        <v>239.14874602201502</v>
      </c>
      <c r="Z211" s="3">
        <v>43034</v>
      </c>
      <c r="AA211" s="8">
        <v>245.28076515078399</v>
      </c>
    </row>
    <row r="212" spans="1:27" x14ac:dyDescent="0.25">
      <c r="A212" s="6">
        <v>207</v>
      </c>
      <c r="B212" s="3">
        <v>43035</v>
      </c>
      <c r="C212" s="2">
        <v>245.76</v>
      </c>
      <c r="D212" s="2">
        <v>247.12</v>
      </c>
      <c r="E212" s="2">
        <v>244.95</v>
      </c>
      <c r="F212" s="2">
        <v>246.94</v>
      </c>
      <c r="G212" s="1">
        <v>89292576</v>
      </c>
      <c r="H212" s="2">
        <f t="shared" si="36"/>
        <v>177.87754998617712</v>
      </c>
      <c r="I212" s="2">
        <f t="shared" si="37"/>
        <v>239.59818296479241</v>
      </c>
      <c r="J212" s="2">
        <f t="shared" si="38"/>
        <v>226.71571254159525</v>
      </c>
      <c r="K212" s="2">
        <f t="shared" si="39"/>
        <v>150.60054253091653</v>
      </c>
      <c r="L212" s="2">
        <f t="shared" si="41"/>
        <v>69.330178059664334</v>
      </c>
      <c r="M212" s="2">
        <f t="shared" si="42"/>
        <v>22.393807528026731</v>
      </c>
      <c r="N212" s="2">
        <f t="shared" si="43"/>
        <v>5.0008919700514367</v>
      </c>
      <c r="O212" s="2">
        <f t="shared" si="44"/>
        <v>0.78299533765279627</v>
      </c>
      <c r="P212" s="2">
        <f t="shared" si="45"/>
        <v>8.5468409626847111E-2</v>
      </c>
      <c r="Q212" s="2">
        <f t="shared" si="46"/>
        <v>6.5107336383739165E-3</v>
      </c>
      <c r="R212" s="8">
        <f t="shared" si="40"/>
        <v>245.48218303967067</v>
      </c>
      <c r="S212" s="8">
        <f>testdata[[#This Row],[alma]]+0.025*testdata[[#This Row],[alma]]</f>
        <v>251.61923761566243</v>
      </c>
      <c r="T212" s="8">
        <f>testdata[[#This Row],[alma]]-0.025*testdata[[#This Row],[alma]]</f>
        <v>239.34512846367892</v>
      </c>
      <c r="Z212" s="3">
        <v>43035</v>
      </c>
      <c r="AA212" s="8">
        <v>245.48218303966999</v>
      </c>
    </row>
    <row r="213" spans="1:27" x14ac:dyDescent="0.25">
      <c r="A213" s="6">
        <v>208</v>
      </c>
      <c r="B213" s="3">
        <v>43038</v>
      </c>
      <c r="C213" s="2">
        <v>246.33</v>
      </c>
      <c r="D213" s="2">
        <v>246.84</v>
      </c>
      <c r="E213" s="2">
        <v>245.7</v>
      </c>
      <c r="F213" s="2">
        <v>246.02</v>
      </c>
      <c r="G213" s="1">
        <v>56652224</v>
      </c>
      <c r="H213" s="2">
        <f t="shared" si="36"/>
        <v>177.21484914391874</v>
      </c>
      <c r="I213" s="2">
        <f t="shared" si="37"/>
        <v>241.55456561331687</v>
      </c>
      <c r="J213" s="2">
        <f t="shared" si="38"/>
        <v>227.0030112003366</v>
      </c>
      <c r="K213" s="2">
        <f t="shared" si="39"/>
        <v>149.85930165692366</v>
      </c>
      <c r="L213" s="2">
        <f t="shared" si="41"/>
        <v>69.45165630653959</v>
      </c>
      <c r="M213" s="2">
        <f t="shared" si="42"/>
        <v>22.30654830317425</v>
      </c>
      <c r="N213" s="2">
        <f t="shared" si="43"/>
        <v>5.026804384584139</v>
      </c>
      <c r="O213" s="2">
        <f t="shared" si="44"/>
        <v>0.78318706031137919</v>
      </c>
      <c r="P213" s="2">
        <f t="shared" si="45"/>
        <v>8.5552202185304793E-2</v>
      </c>
      <c r="Q213" s="2">
        <f t="shared" si="46"/>
        <v>6.5152581231816822E-3</v>
      </c>
      <c r="R213" s="8">
        <f t="shared" si="40"/>
        <v>245.729799657326</v>
      </c>
      <c r="S213" s="8">
        <f>testdata[[#This Row],[alma]]+0.025*testdata[[#This Row],[alma]]</f>
        <v>251.87304464875916</v>
      </c>
      <c r="T213" s="8">
        <f>testdata[[#This Row],[alma]]-0.025*testdata[[#This Row],[alma]]</f>
        <v>239.58655466589283</v>
      </c>
      <c r="Z213" s="3">
        <v>43038</v>
      </c>
      <c r="AA213" s="8">
        <v>245.729799657325</v>
      </c>
    </row>
    <row r="214" spans="1:27" x14ac:dyDescent="0.25">
      <c r="A214" s="6">
        <v>209</v>
      </c>
      <c r="B214" s="3">
        <v>43039</v>
      </c>
      <c r="C214" s="2">
        <v>246.44</v>
      </c>
      <c r="D214" s="2">
        <v>246.69</v>
      </c>
      <c r="E214" s="2">
        <v>246.08</v>
      </c>
      <c r="F214" s="2">
        <v>246.41</v>
      </c>
      <c r="G214" s="1">
        <v>62933720</v>
      </c>
      <c r="H214" s="2">
        <f t="shared" si="36"/>
        <v>177.49577667487608</v>
      </c>
      <c r="I214" s="2">
        <f t="shared" si="37"/>
        <v>240.65462959499564</v>
      </c>
      <c r="J214" s="2">
        <f t="shared" si="38"/>
        <v>228.85655093415173</v>
      </c>
      <c r="K214" s="2">
        <f t="shared" si="39"/>
        <v>150.0492063436491</v>
      </c>
      <c r="L214" s="2">
        <f t="shared" si="41"/>
        <v>69.109822169983644</v>
      </c>
      <c r="M214" s="2">
        <f t="shared" si="42"/>
        <v>22.34563316430609</v>
      </c>
      <c r="N214" s="2">
        <f t="shared" si="43"/>
        <v>5.007217047614537</v>
      </c>
      <c r="O214" s="2">
        <f t="shared" si="44"/>
        <v>0.78724518991805181</v>
      </c>
      <c r="P214" s="2">
        <f t="shared" si="45"/>
        <v>8.5573150324919217E-2</v>
      </c>
      <c r="Q214" s="2">
        <f t="shared" si="46"/>
        <v>6.5216456311455858E-3</v>
      </c>
      <c r="R214" s="8">
        <f t="shared" si="40"/>
        <v>246.03409273121014</v>
      </c>
      <c r="S214" s="8">
        <f>testdata[[#This Row],[alma]]+0.025*testdata[[#This Row],[alma]]</f>
        <v>252.18494504949038</v>
      </c>
      <c r="T214" s="8">
        <f>testdata[[#This Row],[alma]]-0.025*testdata[[#This Row],[alma]]</f>
        <v>239.88324041292989</v>
      </c>
      <c r="Z214" s="3">
        <v>43039</v>
      </c>
      <c r="AA214" s="8">
        <v>246.03409273121</v>
      </c>
    </row>
    <row r="215" spans="1:27" x14ac:dyDescent="0.25">
      <c r="A215" s="6">
        <v>210</v>
      </c>
      <c r="B215" s="3">
        <v>43040</v>
      </c>
      <c r="C215" s="2">
        <v>247.26</v>
      </c>
      <c r="D215" s="2">
        <v>247.63</v>
      </c>
      <c r="E215" s="2">
        <v>246.33</v>
      </c>
      <c r="F215" s="2">
        <v>246.73</v>
      </c>
      <c r="G215" s="1">
        <v>56565660</v>
      </c>
      <c r="H215" s="2">
        <f t="shared" si="36"/>
        <v>177.72628131566162</v>
      </c>
      <c r="I215" s="2">
        <f t="shared" si="37"/>
        <v>241.03612421145789</v>
      </c>
      <c r="J215" s="2">
        <f t="shared" si="38"/>
        <v>228.00392265659679</v>
      </c>
      <c r="K215" s="2">
        <f t="shared" si="39"/>
        <v>151.27439787091006</v>
      </c>
      <c r="L215" s="2">
        <f t="shared" si="41"/>
        <v>69.197399510754181</v>
      </c>
      <c r="M215" s="2">
        <f t="shared" si="42"/>
        <v>22.235650182981608</v>
      </c>
      <c r="N215" s="2">
        <f t="shared" si="43"/>
        <v>5.0159905422988382</v>
      </c>
      <c r="O215" s="2">
        <f t="shared" si="44"/>
        <v>0.7841776273807245</v>
      </c>
      <c r="P215" s="2">
        <f t="shared" si="45"/>
        <v>8.6016552613424516E-2</v>
      </c>
      <c r="Q215" s="2">
        <f t="shared" si="46"/>
        <v>6.5232425081365618E-3</v>
      </c>
      <c r="R215" s="8">
        <f t="shared" si="40"/>
        <v>246.30045813412579</v>
      </c>
      <c r="S215" s="8">
        <f>testdata[[#This Row],[alma]]+0.025*testdata[[#This Row],[alma]]</f>
        <v>252.45796958747894</v>
      </c>
      <c r="T215" s="8">
        <f>testdata[[#This Row],[alma]]-0.025*testdata[[#This Row],[alma]]</f>
        <v>240.14294668077264</v>
      </c>
      <c r="Z215" s="3">
        <v>43040</v>
      </c>
      <c r="AA215" s="8">
        <v>246.30045813412499</v>
      </c>
    </row>
    <row r="216" spans="1:27" x14ac:dyDescent="0.25">
      <c r="A216" s="6">
        <v>211</v>
      </c>
      <c r="B216" s="3">
        <v>43041</v>
      </c>
      <c r="C216" s="2">
        <v>246.66</v>
      </c>
      <c r="D216" s="2">
        <v>246.98</v>
      </c>
      <c r="E216" s="2">
        <v>245.49</v>
      </c>
      <c r="F216" s="2">
        <v>246.83</v>
      </c>
      <c r="G216" s="1">
        <v>58910404</v>
      </c>
      <c r="H216" s="2">
        <f t="shared" si="36"/>
        <v>177.7983140159071</v>
      </c>
      <c r="I216" s="2">
        <f t="shared" si="37"/>
        <v>241.3491454352218</v>
      </c>
      <c r="J216" s="2">
        <f t="shared" si="38"/>
        <v>228.36536290469073</v>
      </c>
      <c r="K216" s="2">
        <f t="shared" si="39"/>
        <v>150.71080976837004</v>
      </c>
      <c r="L216" s="2">
        <f t="shared" si="41"/>
        <v>69.762414612499541</v>
      </c>
      <c r="M216" s="2">
        <f t="shared" si="42"/>
        <v>22.263827641006888</v>
      </c>
      <c r="N216" s="2">
        <f t="shared" si="43"/>
        <v>4.9913023363267355</v>
      </c>
      <c r="O216" s="2">
        <f t="shared" si="44"/>
        <v>0.78555163976723574</v>
      </c>
      <c r="P216" s="2">
        <f t="shared" si="45"/>
        <v>8.5681382379593746E-2</v>
      </c>
      <c r="Q216" s="2">
        <f t="shared" si="46"/>
        <v>6.5570430711122179E-3</v>
      </c>
      <c r="R216" s="8">
        <f t="shared" si="40"/>
        <v>246.507453735686</v>
      </c>
      <c r="S216" s="8">
        <f>testdata[[#This Row],[alma]]+0.025*testdata[[#This Row],[alma]]</f>
        <v>252.67014007907815</v>
      </c>
      <c r="T216" s="8">
        <f>testdata[[#This Row],[alma]]-0.025*testdata[[#This Row],[alma]]</f>
        <v>240.34476739229385</v>
      </c>
      <c r="Z216" s="3">
        <v>43041</v>
      </c>
      <c r="AA216" s="8">
        <v>246.507453735686</v>
      </c>
    </row>
    <row r="217" spans="1:27" x14ac:dyDescent="0.25">
      <c r="A217" s="6">
        <v>212</v>
      </c>
      <c r="B217" s="3">
        <v>43042</v>
      </c>
      <c r="C217" s="2">
        <v>247</v>
      </c>
      <c r="D217" s="2">
        <v>247.7</v>
      </c>
      <c r="E217" s="2">
        <v>246.55</v>
      </c>
      <c r="F217" s="2">
        <v>247.65</v>
      </c>
      <c r="G217" s="1">
        <v>62187496</v>
      </c>
      <c r="H217" s="2">
        <f t="shared" si="36"/>
        <v>178.38898215792</v>
      </c>
      <c r="I217" s="2">
        <f t="shared" si="37"/>
        <v>241.44696456764805</v>
      </c>
      <c r="J217" s="2">
        <f t="shared" si="38"/>
        <v>228.66192926210113</v>
      </c>
      <c r="K217" s="2">
        <f t="shared" si="39"/>
        <v>150.94972211618591</v>
      </c>
      <c r="L217" s="2">
        <f t="shared" si="41"/>
        <v>69.502507665696683</v>
      </c>
      <c r="M217" s="2">
        <f t="shared" si="42"/>
        <v>22.445617692782889</v>
      </c>
      <c r="N217" s="2">
        <f t="shared" si="43"/>
        <v>4.9976274138898358</v>
      </c>
      <c r="O217" s="2">
        <f t="shared" si="44"/>
        <v>0.78168523281914604</v>
      </c>
      <c r="P217" s="2">
        <f t="shared" si="45"/>
        <v>8.5831510713497108E-2</v>
      </c>
      <c r="Q217" s="2">
        <f t="shared" si="46"/>
        <v>6.5314930392566034E-3</v>
      </c>
      <c r="R217" s="8">
        <f t="shared" si="40"/>
        <v>246.82336840865636</v>
      </c>
      <c r="S217" s="8">
        <f>testdata[[#This Row],[alma]]+0.025*testdata[[#This Row],[alma]]</f>
        <v>252.99395261887278</v>
      </c>
      <c r="T217" s="8">
        <f>testdata[[#This Row],[alma]]-0.025*testdata[[#This Row],[alma]]</f>
        <v>240.65278419843995</v>
      </c>
      <c r="Z217" s="3">
        <v>43042</v>
      </c>
      <c r="AA217" s="8">
        <v>246.82336840865599</v>
      </c>
    </row>
    <row r="218" spans="1:27" x14ac:dyDescent="0.25">
      <c r="A218" s="6">
        <v>213</v>
      </c>
      <c r="B218" s="3">
        <v>43045</v>
      </c>
      <c r="C218" s="2">
        <v>247.51</v>
      </c>
      <c r="D218" s="2">
        <v>248.18</v>
      </c>
      <c r="E218" s="2">
        <v>247.43</v>
      </c>
      <c r="F218" s="2">
        <v>248.04</v>
      </c>
      <c r="G218" s="1">
        <v>51817160</v>
      </c>
      <c r="H218" s="2">
        <f t="shared" si="36"/>
        <v>178.66990968887734</v>
      </c>
      <c r="I218" s="2">
        <f t="shared" si="37"/>
        <v>242.24908145354308</v>
      </c>
      <c r="J218" s="2">
        <f t="shared" si="38"/>
        <v>228.7546062487919</v>
      </c>
      <c r="K218" s="2">
        <f t="shared" si="39"/>
        <v>151.14575276054765</v>
      </c>
      <c r="L218" s="2">
        <f t="shared" si="41"/>
        <v>69.612685610537014</v>
      </c>
      <c r="M218" s="2">
        <f t="shared" si="42"/>
        <v>22.36199426896593</v>
      </c>
      <c r="N218" s="2">
        <f t="shared" si="43"/>
        <v>5.0384343659098398</v>
      </c>
      <c r="O218" s="2">
        <f t="shared" si="44"/>
        <v>0.78267579988849134</v>
      </c>
      <c r="P218" s="2">
        <f t="shared" si="45"/>
        <v>8.5409056564606234E-2</v>
      </c>
      <c r="Q218" s="2">
        <f t="shared" si="46"/>
        <v>6.5429373243585977E-3</v>
      </c>
      <c r="R218" s="8">
        <f t="shared" si="40"/>
        <v>247.21940407804087</v>
      </c>
      <c r="S218" s="8">
        <f>testdata[[#This Row],[alma]]+0.025*testdata[[#This Row],[alma]]</f>
        <v>253.3998891799919</v>
      </c>
      <c r="T218" s="8">
        <f>testdata[[#This Row],[alma]]-0.025*testdata[[#This Row],[alma]]</f>
        <v>241.03891897608983</v>
      </c>
      <c r="Z218" s="3">
        <v>43045</v>
      </c>
      <c r="AA218" s="8">
        <v>247.21940407803999</v>
      </c>
    </row>
    <row r="219" spans="1:27" x14ac:dyDescent="0.25">
      <c r="A219" s="6">
        <v>214</v>
      </c>
      <c r="B219" s="3">
        <v>43046</v>
      </c>
      <c r="C219" s="2">
        <v>248.15</v>
      </c>
      <c r="D219" s="2">
        <v>248.52</v>
      </c>
      <c r="E219" s="2">
        <v>247.31</v>
      </c>
      <c r="F219" s="2">
        <v>247.86</v>
      </c>
      <c r="G219" s="1">
        <v>60008920</v>
      </c>
      <c r="H219" s="2">
        <f t="shared" si="36"/>
        <v>178.54025082843549</v>
      </c>
      <c r="I219" s="2">
        <f t="shared" si="37"/>
        <v>242.63057607000533</v>
      </c>
      <c r="J219" s="2">
        <f t="shared" si="38"/>
        <v>229.5145575396561</v>
      </c>
      <c r="K219" s="2">
        <f t="shared" si="39"/>
        <v>151.20701233691071</v>
      </c>
      <c r="L219" s="2">
        <f t="shared" si="41"/>
        <v>69.703088026816275</v>
      </c>
      <c r="M219" s="2">
        <f t="shared" si="42"/>
        <v>22.397443329062249</v>
      </c>
      <c r="N219" s="2">
        <f t="shared" si="43"/>
        <v>5.0196631679806387</v>
      </c>
      <c r="O219" s="2">
        <f t="shared" si="44"/>
        <v>0.7890665551745899</v>
      </c>
      <c r="P219" s="2">
        <f t="shared" si="45"/>
        <v>8.5517288619280762E-2</v>
      </c>
      <c r="Q219" s="2">
        <f t="shared" si="46"/>
        <v>6.5107336383739165E-3</v>
      </c>
      <c r="R219" s="8">
        <f t="shared" si="40"/>
        <v>247.54581630547696</v>
      </c>
      <c r="S219" s="8">
        <f>testdata[[#This Row],[alma]]+0.025*testdata[[#This Row],[alma]]</f>
        <v>253.73446171311389</v>
      </c>
      <c r="T219" s="8">
        <f>testdata[[#This Row],[alma]]-0.025*testdata[[#This Row],[alma]]</f>
        <v>241.35717089784004</v>
      </c>
      <c r="Z219" s="3">
        <v>43046</v>
      </c>
      <c r="AA219" s="8">
        <v>247.545816305476</v>
      </c>
    </row>
    <row r="220" spans="1:27" x14ac:dyDescent="0.25">
      <c r="A220" s="6">
        <v>215</v>
      </c>
      <c r="B220" s="3">
        <v>43047</v>
      </c>
      <c r="C220" s="2">
        <v>247.67</v>
      </c>
      <c r="D220" s="2">
        <v>248.39</v>
      </c>
      <c r="E220" s="2">
        <v>247.37</v>
      </c>
      <c r="F220" s="2">
        <v>248.29</v>
      </c>
      <c r="G220" s="1">
        <v>52669760</v>
      </c>
      <c r="H220" s="2">
        <f t="shared" si="36"/>
        <v>178.84999143949102</v>
      </c>
      <c r="I220" s="2">
        <f t="shared" si="37"/>
        <v>242.45450163163815</v>
      </c>
      <c r="J220" s="2">
        <f t="shared" si="38"/>
        <v>229.87599778775004</v>
      </c>
      <c r="K220" s="2">
        <f t="shared" si="39"/>
        <v>151.7093408630877</v>
      </c>
      <c r="L220" s="2">
        <f t="shared" si="41"/>
        <v>69.731338781903546</v>
      </c>
      <c r="M220" s="2">
        <f t="shared" si="42"/>
        <v>22.42652973734641</v>
      </c>
      <c r="N220" s="2">
        <f t="shared" si="43"/>
        <v>5.027620523624539</v>
      </c>
      <c r="O220" s="2">
        <f t="shared" si="44"/>
        <v>0.7861268077429846</v>
      </c>
      <c r="P220" s="2">
        <f t="shared" si="45"/>
        <v>8.621555993976153E-2</v>
      </c>
      <c r="Q220" s="2">
        <f t="shared" si="46"/>
        <v>6.518984169493959E-3</v>
      </c>
      <c r="R220" s="8">
        <f t="shared" si="40"/>
        <v>247.83754121880577</v>
      </c>
      <c r="S220" s="8">
        <f>testdata[[#This Row],[alma]]+0.025*testdata[[#This Row],[alma]]</f>
        <v>254.0334797492759</v>
      </c>
      <c r="T220" s="8">
        <f>testdata[[#This Row],[alma]]-0.025*testdata[[#This Row],[alma]]</f>
        <v>241.64160268833564</v>
      </c>
      <c r="Z220" s="3">
        <v>43047</v>
      </c>
      <c r="AA220" s="8">
        <v>247.837541218805</v>
      </c>
    </row>
    <row r="221" spans="1:27" x14ac:dyDescent="0.25">
      <c r="A221" s="6">
        <v>216</v>
      </c>
      <c r="B221" s="3">
        <v>43048</v>
      </c>
      <c r="C221" s="2">
        <v>246.96</v>
      </c>
      <c r="D221" s="2">
        <v>247.6</v>
      </c>
      <c r="E221" s="2">
        <v>245.65</v>
      </c>
      <c r="F221" s="2">
        <v>247.39</v>
      </c>
      <c r="G221" s="1">
        <v>99230672</v>
      </c>
      <c r="H221" s="2">
        <f t="shared" si="36"/>
        <v>178.20169713728174</v>
      </c>
      <c r="I221" s="2">
        <f t="shared" si="37"/>
        <v>242.87512390107091</v>
      </c>
      <c r="J221" s="2">
        <f t="shared" si="38"/>
        <v>229.7091792117067</v>
      </c>
      <c r="K221" s="2">
        <f t="shared" si="39"/>
        <v>151.94825321090357</v>
      </c>
      <c r="L221" s="2">
        <f t="shared" si="41"/>
        <v>69.962994973619146</v>
      </c>
      <c r="M221" s="2">
        <f t="shared" si="42"/>
        <v>22.43561923993521</v>
      </c>
      <c r="N221" s="2">
        <f t="shared" si="43"/>
        <v>5.0341496359477391</v>
      </c>
      <c r="O221" s="2">
        <f t="shared" si="44"/>
        <v>0.78737300502377372</v>
      </c>
      <c r="P221" s="2">
        <f t="shared" si="45"/>
        <v>8.589435513234038E-2</v>
      </c>
      <c r="Q221" s="2">
        <f t="shared" si="46"/>
        <v>6.5722134025264891E-3</v>
      </c>
      <c r="R221" s="8">
        <f t="shared" si="40"/>
        <v>247.86303450905737</v>
      </c>
      <c r="S221" s="8">
        <f>testdata[[#This Row],[alma]]+0.025*testdata[[#This Row],[alma]]</f>
        <v>254.0596103717838</v>
      </c>
      <c r="T221" s="8">
        <f>testdata[[#This Row],[alma]]-0.025*testdata[[#This Row],[alma]]</f>
        <v>241.66645864633094</v>
      </c>
      <c r="Z221" s="3">
        <v>43048</v>
      </c>
      <c r="AA221" s="8">
        <v>247.863034509057</v>
      </c>
    </row>
    <row r="222" spans="1:27" x14ac:dyDescent="0.25">
      <c r="A222" s="6">
        <v>217</v>
      </c>
      <c r="B222" s="3">
        <v>43049</v>
      </c>
      <c r="C222" s="2">
        <v>246.96</v>
      </c>
      <c r="D222" s="2">
        <v>247.5</v>
      </c>
      <c r="E222" s="2">
        <v>246.62</v>
      </c>
      <c r="F222" s="2">
        <v>247.31</v>
      </c>
      <c r="G222" s="1">
        <v>62599644</v>
      </c>
      <c r="H222" s="2">
        <f t="shared" si="36"/>
        <v>178.14407097708539</v>
      </c>
      <c r="I222" s="2">
        <f t="shared" si="37"/>
        <v>241.99475170923489</v>
      </c>
      <c r="J222" s="2">
        <f t="shared" si="38"/>
        <v>230.10769025447692</v>
      </c>
      <c r="K222" s="2">
        <f t="shared" si="39"/>
        <v>151.83798597345012</v>
      </c>
      <c r="L222" s="2">
        <f t="shared" si="41"/>
        <v>70.073172918459491</v>
      </c>
      <c r="M222" s="2">
        <f t="shared" si="42"/>
        <v>22.510153161163373</v>
      </c>
      <c r="N222" s="2">
        <f t="shared" si="43"/>
        <v>5.0361899835487396</v>
      </c>
      <c r="O222" s="2">
        <f t="shared" si="44"/>
        <v>0.78839552586954953</v>
      </c>
      <c r="P222" s="2">
        <f t="shared" si="45"/>
        <v>8.6030518039834122E-2</v>
      </c>
      <c r="Q222" s="2">
        <f t="shared" si="46"/>
        <v>6.5477279553315254E-3</v>
      </c>
      <c r="R222" s="8">
        <f t="shared" si="40"/>
        <v>247.73598225140273</v>
      </c>
      <c r="S222" s="8">
        <f>testdata[[#This Row],[alma]]+0.025*testdata[[#This Row],[alma]]</f>
        <v>253.9293818076878</v>
      </c>
      <c r="T222" s="8">
        <f>testdata[[#This Row],[alma]]-0.025*testdata[[#This Row],[alma]]</f>
        <v>241.54258269511766</v>
      </c>
      <c r="Z222" s="3">
        <v>43049</v>
      </c>
      <c r="AA222" s="8">
        <v>247.73598225140199</v>
      </c>
    </row>
    <row r="223" spans="1:27" x14ac:dyDescent="0.25">
      <c r="A223" s="6">
        <v>218</v>
      </c>
      <c r="B223" s="3">
        <v>43052</v>
      </c>
      <c r="C223" s="2">
        <v>246.56</v>
      </c>
      <c r="D223" s="2">
        <v>247.79</v>
      </c>
      <c r="E223" s="2">
        <v>246.52</v>
      </c>
      <c r="F223" s="2">
        <v>247.54</v>
      </c>
      <c r="G223" s="1">
        <v>52418324</v>
      </c>
      <c r="H223" s="2">
        <f t="shared" si="36"/>
        <v>178.30974618764998</v>
      </c>
      <c r="I223" s="2">
        <f t="shared" si="37"/>
        <v>241.91649640329391</v>
      </c>
      <c r="J223" s="2">
        <f t="shared" si="38"/>
        <v>229.27359737426011</v>
      </c>
      <c r="K223" s="2">
        <f t="shared" si="39"/>
        <v>152.10140215181121</v>
      </c>
      <c r="L223" s="2">
        <f t="shared" si="41"/>
        <v>70.022321559302412</v>
      </c>
      <c r="M223" s="2">
        <f t="shared" si="42"/>
        <v>22.545602221259692</v>
      </c>
      <c r="N223" s="2">
        <f t="shared" si="43"/>
        <v>5.0529208338769411</v>
      </c>
      <c r="O223" s="2">
        <f t="shared" si="44"/>
        <v>0.78871506363385446</v>
      </c>
      <c r="P223" s="2">
        <f t="shared" si="45"/>
        <v>8.6142241451111046E-2</v>
      </c>
      <c r="Q223" s="2">
        <f t="shared" si="46"/>
        <v>6.5581076557728688E-3</v>
      </c>
      <c r="R223" s="8">
        <f t="shared" si="40"/>
        <v>247.60353327818794</v>
      </c>
      <c r="S223" s="8">
        <f>testdata[[#This Row],[alma]]+0.025*testdata[[#This Row],[alma]]</f>
        <v>253.79362161014265</v>
      </c>
      <c r="T223" s="8">
        <f>testdata[[#This Row],[alma]]-0.025*testdata[[#This Row],[alma]]</f>
        <v>241.41344494623323</v>
      </c>
      <c r="Z223" s="3">
        <v>43052</v>
      </c>
      <c r="AA223" s="8">
        <v>247.603533278187</v>
      </c>
    </row>
    <row r="224" spans="1:27" x14ac:dyDescent="0.25">
      <c r="A224" s="6">
        <v>219</v>
      </c>
      <c r="B224" s="3">
        <v>43053</v>
      </c>
      <c r="C224" s="2">
        <v>246.66</v>
      </c>
      <c r="D224" s="2">
        <v>247.08</v>
      </c>
      <c r="E224" s="2">
        <v>245.8</v>
      </c>
      <c r="F224" s="2">
        <v>246.96</v>
      </c>
      <c r="G224" s="1">
        <v>63988136</v>
      </c>
      <c r="H224" s="2">
        <f t="shared" si="36"/>
        <v>177.89195652622621</v>
      </c>
      <c r="I224" s="2">
        <f t="shared" si="37"/>
        <v>242.14148040787421</v>
      </c>
      <c r="J224" s="2">
        <f t="shared" si="38"/>
        <v>229.19945578490751</v>
      </c>
      <c r="K224" s="2">
        <f t="shared" si="39"/>
        <v>151.55006596454376</v>
      </c>
      <c r="L224" s="2">
        <f t="shared" si="41"/>
        <v>70.143799806177654</v>
      </c>
      <c r="M224" s="2">
        <f t="shared" si="42"/>
        <v>22.529241116599852</v>
      </c>
      <c r="N224" s="2">
        <f t="shared" si="43"/>
        <v>5.0608781895208415</v>
      </c>
      <c r="O224" s="2">
        <f t="shared" si="44"/>
        <v>0.79133527330115494</v>
      </c>
      <c r="P224" s="2">
        <f t="shared" si="45"/>
        <v>8.617715501713509E-2</v>
      </c>
      <c r="Q224" s="2">
        <f t="shared" si="46"/>
        <v>6.5666243330580734E-3</v>
      </c>
      <c r="R224" s="8">
        <f t="shared" si="40"/>
        <v>247.41027472837965</v>
      </c>
      <c r="S224" s="8">
        <f>testdata[[#This Row],[alma]]+0.025*testdata[[#This Row],[alma]]</f>
        <v>253.59553159658913</v>
      </c>
      <c r="T224" s="8">
        <f>testdata[[#This Row],[alma]]-0.025*testdata[[#This Row],[alma]]</f>
        <v>241.22501786017017</v>
      </c>
      <c r="Z224" s="3">
        <v>43053</v>
      </c>
      <c r="AA224" s="8">
        <v>247.41027472837899</v>
      </c>
    </row>
    <row r="225" spans="1:27" x14ac:dyDescent="0.25">
      <c r="A225" s="6">
        <v>220</v>
      </c>
      <c r="B225" s="3">
        <v>43054</v>
      </c>
      <c r="C225" s="2">
        <v>245.9</v>
      </c>
      <c r="D225" s="2">
        <v>246.48</v>
      </c>
      <c r="E225" s="2">
        <v>244.95</v>
      </c>
      <c r="F225" s="2">
        <v>245.73</v>
      </c>
      <c r="G225" s="1">
        <v>84334432</v>
      </c>
      <c r="H225" s="2">
        <f t="shared" si="36"/>
        <v>177.00595431320687</v>
      </c>
      <c r="I225" s="2">
        <f t="shared" si="37"/>
        <v>241.57412943980214</v>
      </c>
      <c r="J225" s="2">
        <f t="shared" si="38"/>
        <v>229.41261285429624</v>
      </c>
      <c r="K225" s="2">
        <f t="shared" si="39"/>
        <v>151.50105830345333</v>
      </c>
      <c r="L225" s="2">
        <f t="shared" si="41"/>
        <v>69.889543010392245</v>
      </c>
      <c r="M225" s="2">
        <f t="shared" si="42"/>
        <v>22.568325977731689</v>
      </c>
      <c r="N225" s="2">
        <f t="shared" si="43"/>
        <v>5.0572055638390419</v>
      </c>
      <c r="O225" s="2">
        <f t="shared" si="44"/>
        <v>0.79258147058194406</v>
      </c>
      <c r="P225" s="2">
        <f t="shared" si="45"/>
        <v>8.6463446258532209E-2</v>
      </c>
      <c r="Q225" s="2">
        <f t="shared" si="46"/>
        <v>6.5692857947097002E-3</v>
      </c>
      <c r="R225" s="8">
        <f t="shared" si="40"/>
        <v>246.99585795721038</v>
      </c>
      <c r="S225" s="8">
        <f>testdata[[#This Row],[alma]]+0.025*testdata[[#This Row],[alma]]</f>
        <v>253.17075440614065</v>
      </c>
      <c r="T225" s="8">
        <f>testdata[[#This Row],[alma]]-0.025*testdata[[#This Row],[alma]]</f>
        <v>240.82096150828011</v>
      </c>
      <c r="Z225" s="3">
        <v>43054</v>
      </c>
      <c r="AA225" s="8">
        <v>246.99585795721001</v>
      </c>
    </row>
    <row r="226" spans="1:27" x14ac:dyDescent="0.25">
      <c r="A226" s="6">
        <v>221</v>
      </c>
      <c r="B226" s="3">
        <v>43055</v>
      </c>
      <c r="C226" s="2">
        <v>246.76</v>
      </c>
      <c r="D226" s="2">
        <v>248.22</v>
      </c>
      <c r="E226" s="2">
        <v>246.72</v>
      </c>
      <c r="F226" s="2">
        <v>247.82</v>
      </c>
      <c r="G226" s="1">
        <v>70731712</v>
      </c>
      <c r="H226" s="2">
        <f t="shared" si="36"/>
        <v>178.5114377483373</v>
      </c>
      <c r="I226" s="2">
        <f t="shared" si="37"/>
        <v>240.37095411095956</v>
      </c>
      <c r="J226" s="2">
        <f t="shared" si="38"/>
        <v>228.87508633148988</v>
      </c>
      <c r="K226" s="2">
        <f t="shared" si="39"/>
        <v>151.64195532908835</v>
      </c>
      <c r="L226" s="2">
        <f t="shared" si="41"/>
        <v>69.866942406322437</v>
      </c>
      <c r="M226" s="2">
        <f t="shared" si="42"/>
        <v>22.48652045443249</v>
      </c>
      <c r="N226" s="2">
        <f t="shared" si="43"/>
        <v>5.0659790585233422</v>
      </c>
      <c r="O226" s="2">
        <f t="shared" si="44"/>
        <v>0.79200630260619531</v>
      </c>
      <c r="P226" s="2">
        <f t="shared" si="45"/>
        <v>8.6599609166025965E-2</v>
      </c>
      <c r="Q226" s="2">
        <f t="shared" si="46"/>
        <v>6.5911097802530379E-3</v>
      </c>
      <c r="R226" s="8">
        <f t="shared" si="40"/>
        <v>246.94348999864368</v>
      </c>
      <c r="S226" s="8">
        <f>testdata[[#This Row],[alma]]+0.025*testdata[[#This Row],[alma]]</f>
        <v>253.11707724860977</v>
      </c>
      <c r="T226" s="8">
        <f>testdata[[#This Row],[alma]]-0.025*testdata[[#This Row],[alma]]</f>
        <v>240.76990274867759</v>
      </c>
      <c r="Z226" s="3">
        <v>43055</v>
      </c>
      <c r="AA226" s="8">
        <v>246.943489998643</v>
      </c>
    </row>
    <row r="227" spans="1:27" x14ac:dyDescent="0.25">
      <c r="A227" s="6">
        <v>222</v>
      </c>
      <c r="B227" s="3">
        <v>43056</v>
      </c>
      <c r="C227" s="2">
        <v>247.43</v>
      </c>
      <c r="D227" s="2">
        <v>247.79</v>
      </c>
      <c r="E227" s="2">
        <v>247</v>
      </c>
      <c r="F227" s="2">
        <v>247.09</v>
      </c>
      <c r="G227" s="1">
        <v>79059392</v>
      </c>
      <c r="H227" s="2">
        <f t="shared" si="36"/>
        <v>177.98559903654532</v>
      </c>
      <c r="I227" s="2">
        <f t="shared" si="37"/>
        <v>242.41537397866765</v>
      </c>
      <c r="J227" s="2">
        <f t="shared" si="38"/>
        <v>227.73515939519356</v>
      </c>
      <c r="K227" s="2">
        <f t="shared" si="39"/>
        <v>151.28664978618266</v>
      </c>
      <c r="L227" s="2">
        <f t="shared" si="41"/>
        <v>69.931919143023151</v>
      </c>
      <c r="M227" s="2">
        <f t="shared" si="42"/>
        <v>22.479248852361451</v>
      </c>
      <c r="N227" s="2">
        <f t="shared" si="43"/>
        <v>5.0476159301143406</v>
      </c>
      <c r="O227" s="2">
        <f t="shared" si="44"/>
        <v>0.79338031499270645</v>
      </c>
      <c r="P227" s="2">
        <f t="shared" si="45"/>
        <v>8.6536764747182693E-2</v>
      </c>
      <c r="Q227" s="2">
        <f t="shared" si="46"/>
        <v>6.6014894806943804E-3</v>
      </c>
      <c r="R227" s="8">
        <f t="shared" si="40"/>
        <v>246.96109870079025</v>
      </c>
      <c r="S227" s="8">
        <f>testdata[[#This Row],[alma]]+0.025*testdata[[#This Row],[alma]]</f>
        <v>253.13512616830999</v>
      </c>
      <c r="T227" s="8">
        <f>testdata[[#This Row],[alma]]-0.025*testdata[[#This Row],[alma]]</f>
        <v>240.7870712332705</v>
      </c>
      <c r="Z227" s="3">
        <v>43056</v>
      </c>
      <c r="AA227" s="8">
        <v>246.96109870078999</v>
      </c>
    </row>
    <row r="228" spans="1:27" x14ac:dyDescent="0.25">
      <c r="A228" s="6">
        <v>223</v>
      </c>
      <c r="B228" s="3">
        <v>43059</v>
      </c>
      <c r="C228" s="2">
        <v>247.36</v>
      </c>
      <c r="D228" s="2">
        <v>247.73</v>
      </c>
      <c r="E228" s="2">
        <v>247.09</v>
      </c>
      <c r="F228" s="2">
        <v>247.51</v>
      </c>
      <c r="G228" s="1">
        <v>50171324</v>
      </c>
      <c r="H228" s="2">
        <f t="shared" si="36"/>
        <v>178.28813637757634</v>
      </c>
      <c r="I228" s="2">
        <f t="shared" si="37"/>
        <v>241.70129431195622</v>
      </c>
      <c r="J228" s="2">
        <f t="shared" si="38"/>
        <v>229.67210841703036</v>
      </c>
      <c r="K228" s="2">
        <f t="shared" si="39"/>
        <v>150.53315699691717</v>
      </c>
      <c r="L228" s="2">
        <f t="shared" si="41"/>
        <v>69.768064763516989</v>
      </c>
      <c r="M228" s="2">
        <f t="shared" si="42"/>
        <v>22.500154708315691</v>
      </c>
      <c r="N228" s="2">
        <f t="shared" si="43"/>
        <v>5.0459836520335406</v>
      </c>
      <c r="O228" s="2">
        <f t="shared" si="44"/>
        <v>0.79050447511396205</v>
      </c>
      <c r="P228" s="2">
        <f t="shared" si="45"/>
        <v>8.6686893081086056E-2</v>
      </c>
      <c r="Q228" s="2">
        <f t="shared" si="46"/>
        <v>6.5966988497214536E-3</v>
      </c>
      <c r="R228" s="8">
        <f t="shared" si="40"/>
        <v>247.13291650957501</v>
      </c>
      <c r="S228" s="8">
        <f>testdata[[#This Row],[alma]]+0.025*testdata[[#This Row],[alma]]</f>
        <v>253.31123942231437</v>
      </c>
      <c r="T228" s="8">
        <f>testdata[[#This Row],[alma]]-0.025*testdata[[#This Row],[alma]]</f>
        <v>240.95459359683565</v>
      </c>
      <c r="Z228" s="3">
        <v>43059</v>
      </c>
      <c r="AA228" s="8">
        <v>247.13291650957501</v>
      </c>
    </row>
    <row r="229" spans="1:27" x14ac:dyDescent="0.25">
      <c r="A229" s="6">
        <v>224</v>
      </c>
      <c r="B229" s="3">
        <v>43060</v>
      </c>
      <c r="C229" s="2">
        <v>248.35</v>
      </c>
      <c r="D229" s="2">
        <v>249.33</v>
      </c>
      <c r="E229" s="2">
        <v>247.47</v>
      </c>
      <c r="F229" s="2">
        <v>249.13</v>
      </c>
      <c r="G229" s="1">
        <v>72192504</v>
      </c>
      <c r="H229" s="2">
        <f t="shared" si="36"/>
        <v>179.45506612155302</v>
      </c>
      <c r="I229" s="2">
        <f t="shared" si="37"/>
        <v>242.11213466814635</v>
      </c>
      <c r="J229" s="2">
        <f t="shared" si="38"/>
        <v>228.99556641418786</v>
      </c>
      <c r="K229" s="2">
        <f t="shared" si="39"/>
        <v>151.81348214290489</v>
      </c>
      <c r="L229" s="2">
        <f t="shared" si="41"/>
        <v>69.420580475943595</v>
      </c>
      <c r="M229" s="2">
        <f t="shared" si="42"/>
        <v>22.44743559330065</v>
      </c>
      <c r="N229" s="2">
        <f t="shared" si="43"/>
        <v>5.0506764515158409</v>
      </c>
      <c r="O229" s="2">
        <f t="shared" si="44"/>
        <v>0.79024884490251812</v>
      </c>
      <c r="P229" s="2">
        <f t="shared" si="45"/>
        <v>8.637267098686971E-2</v>
      </c>
      <c r="Q229" s="2">
        <f t="shared" si="46"/>
        <v>6.608143134823447E-3</v>
      </c>
      <c r="R229" s="8">
        <f t="shared" si="40"/>
        <v>247.62407358589837</v>
      </c>
      <c r="S229" s="8">
        <f>testdata[[#This Row],[alma]]+0.025*testdata[[#This Row],[alma]]</f>
        <v>253.81467542554583</v>
      </c>
      <c r="T229" s="8">
        <f>testdata[[#This Row],[alma]]-0.025*testdata[[#This Row],[alma]]</f>
        <v>241.43347174625092</v>
      </c>
      <c r="Z229" s="3">
        <v>43060</v>
      </c>
      <c r="AA229" s="8">
        <v>247.624073585898</v>
      </c>
    </row>
    <row r="230" spans="1:27" x14ac:dyDescent="0.25">
      <c r="A230" s="6">
        <v>225</v>
      </c>
      <c r="B230" s="3">
        <v>43061</v>
      </c>
      <c r="C230" s="2">
        <v>249.14</v>
      </c>
      <c r="D230" s="2">
        <v>249.28</v>
      </c>
      <c r="E230" s="2">
        <v>248.73</v>
      </c>
      <c r="F230" s="2">
        <v>248.91</v>
      </c>
      <c r="G230" s="1">
        <v>46996584</v>
      </c>
      <c r="H230" s="2">
        <f t="shared" si="36"/>
        <v>179.29659418101298</v>
      </c>
      <c r="I230" s="2">
        <f t="shared" si="37"/>
        <v>243.69680461345118</v>
      </c>
      <c r="J230" s="2">
        <f t="shared" si="38"/>
        <v>229.38480975828901</v>
      </c>
      <c r="K230" s="2">
        <f t="shared" si="39"/>
        <v>151.36628723545465</v>
      </c>
      <c r="L230" s="2">
        <f t="shared" si="41"/>
        <v>70.011021257267501</v>
      </c>
      <c r="M230" s="2">
        <f t="shared" si="42"/>
        <v>22.335634711458408</v>
      </c>
      <c r="N230" s="2">
        <f t="shared" si="43"/>
        <v>5.0388424354300403</v>
      </c>
      <c r="O230" s="2">
        <f t="shared" si="44"/>
        <v>0.79098378176041939</v>
      </c>
      <c r="P230" s="2">
        <f t="shared" si="45"/>
        <v>8.6344740134050482E-2</v>
      </c>
      <c r="Q230" s="2">
        <f t="shared" si="46"/>
        <v>6.5841899799588084E-3</v>
      </c>
      <c r="R230" s="8">
        <f t="shared" si="40"/>
        <v>248.12905391826027</v>
      </c>
      <c r="S230" s="8">
        <f>testdata[[#This Row],[alma]]+0.025*testdata[[#This Row],[alma]]</f>
        <v>254.33228026621677</v>
      </c>
      <c r="T230" s="8">
        <f>testdata[[#This Row],[alma]]-0.025*testdata[[#This Row],[alma]]</f>
        <v>241.92582757030377</v>
      </c>
      <c r="Z230" s="3">
        <v>43061</v>
      </c>
      <c r="AA230" s="8">
        <v>248.12905391826001</v>
      </c>
    </row>
    <row r="231" spans="1:27" x14ac:dyDescent="0.25">
      <c r="A231" s="6">
        <v>226</v>
      </c>
      <c r="B231" s="3">
        <v>43063</v>
      </c>
      <c r="C231" s="2">
        <v>249.45</v>
      </c>
      <c r="D231" s="2">
        <v>249.6</v>
      </c>
      <c r="E231" s="2">
        <v>249.29</v>
      </c>
      <c r="F231" s="2">
        <v>249.48</v>
      </c>
      <c r="G231" s="1">
        <v>29070892</v>
      </c>
      <c r="H231" s="2">
        <f t="shared" si="36"/>
        <v>179.7071805724122</v>
      </c>
      <c r="I231" s="2">
        <f t="shared" si="37"/>
        <v>243.48160252211349</v>
      </c>
      <c r="J231" s="2">
        <f t="shared" si="38"/>
        <v>230.88617694267927</v>
      </c>
      <c r="K231" s="2">
        <f t="shared" si="39"/>
        <v>151.62357745617942</v>
      </c>
      <c r="L231" s="2">
        <f t="shared" si="41"/>
        <v>69.804790745130447</v>
      </c>
      <c r="M231" s="2">
        <f t="shared" si="42"/>
        <v>22.525605315564331</v>
      </c>
      <c r="N231" s="2">
        <f t="shared" si="43"/>
        <v>5.0137461599377371</v>
      </c>
      <c r="O231" s="2">
        <f t="shared" si="44"/>
        <v>0.78913046272745091</v>
      </c>
      <c r="P231" s="2">
        <f t="shared" si="45"/>
        <v>8.642504133590577E-2</v>
      </c>
      <c r="Q231" s="2">
        <f t="shared" si="46"/>
        <v>6.5820608106375075E-3</v>
      </c>
      <c r="R231" s="8">
        <f t="shared" si="40"/>
        <v>248.65471364451929</v>
      </c>
      <c r="S231" s="8">
        <f>testdata[[#This Row],[alma]]+0.025*testdata[[#This Row],[alma]]</f>
        <v>254.87108148563226</v>
      </c>
      <c r="T231" s="8">
        <f>testdata[[#This Row],[alma]]-0.025*testdata[[#This Row],[alma]]</f>
        <v>242.43834580340632</v>
      </c>
      <c r="Z231" s="3">
        <v>43063</v>
      </c>
      <c r="AA231" s="8">
        <v>248.65471364451901</v>
      </c>
    </row>
    <row r="232" spans="1:27" x14ac:dyDescent="0.25">
      <c r="A232" s="6">
        <v>227</v>
      </c>
      <c r="B232" s="3">
        <v>43066</v>
      </c>
      <c r="C232" s="2">
        <v>249.53</v>
      </c>
      <c r="D232" s="2">
        <v>249.86</v>
      </c>
      <c r="E232" s="2">
        <v>249.14</v>
      </c>
      <c r="F232" s="2">
        <v>249.36</v>
      </c>
      <c r="G232" s="1">
        <v>54553804</v>
      </c>
      <c r="H232" s="2">
        <f t="shared" si="36"/>
        <v>179.62074133211763</v>
      </c>
      <c r="I232" s="2">
        <f t="shared" si="37"/>
        <v>244.03917157694295</v>
      </c>
      <c r="J232" s="2">
        <f t="shared" si="38"/>
        <v>230.68228757195959</v>
      </c>
      <c r="K232" s="2">
        <f t="shared" si="39"/>
        <v>152.61598259326081</v>
      </c>
      <c r="L232" s="2">
        <f t="shared" si="41"/>
        <v>69.923443916496964</v>
      </c>
      <c r="M232" s="2">
        <f t="shared" si="42"/>
        <v>22.45925194666609</v>
      </c>
      <c r="N232" s="2">
        <f t="shared" si="43"/>
        <v>5.056389424798641</v>
      </c>
      <c r="O232" s="2">
        <f t="shared" si="44"/>
        <v>0.78520014822650019</v>
      </c>
      <c r="P232" s="2">
        <f t="shared" si="45"/>
        <v>8.6222542652966347E-2</v>
      </c>
      <c r="Q232" s="2">
        <f t="shared" si="46"/>
        <v>6.5881821724362482E-3</v>
      </c>
      <c r="R232" s="8">
        <f t="shared" si="40"/>
        <v>249.02620331339273</v>
      </c>
      <c r="S232" s="8">
        <f>testdata[[#This Row],[alma]]+0.025*testdata[[#This Row],[alma]]</f>
        <v>255.25185839622753</v>
      </c>
      <c r="T232" s="8">
        <f>testdata[[#This Row],[alma]]-0.025*testdata[[#This Row],[alma]]</f>
        <v>242.80054823055792</v>
      </c>
      <c r="Z232" s="3">
        <v>43066</v>
      </c>
      <c r="AA232" s="8">
        <v>249.02620331339199</v>
      </c>
    </row>
    <row r="233" spans="1:27" x14ac:dyDescent="0.25">
      <c r="A233" s="6">
        <v>228</v>
      </c>
      <c r="B233" s="3">
        <v>43067</v>
      </c>
      <c r="C233" s="2">
        <v>249.87</v>
      </c>
      <c r="D233" s="2">
        <v>251.92</v>
      </c>
      <c r="E233" s="2">
        <v>249.77</v>
      </c>
      <c r="F233" s="2">
        <v>251.89</v>
      </c>
      <c r="G233" s="1">
        <v>103286312</v>
      </c>
      <c r="H233" s="2">
        <f t="shared" si="36"/>
        <v>181.44316864832814</v>
      </c>
      <c r="I233" s="2">
        <f t="shared" si="37"/>
        <v>243.92178861803151</v>
      </c>
      <c r="J233" s="2">
        <f t="shared" si="38"/>
        <v>231.2105463960969</v>
      </c>
      <c r="K233" s="2">
        <f t="shared" si="39"/>
        <v>152.4812115252621</v>
      </c>
      <c r="L233" s="2">
        <f t="shared" si="41"/>
        <v>70.381106148910703</v>
      </c>
      <c r="M233" s="2">
        <f t="shared" si="42"/>
        <v>22.497427857539051</v>
      </c>
      <c r="N233" s="2">
        <f t="shared" si="43"/>
        <v>5.0414948873113401</v>
      </c>
      <c r="O233" s="2">
        <f t="shared" si="44"/>
        <v>0.79187848750047318</v>
      </c>
      <c r="P233" s="2">
        <f t="shared" si="45"/>
        <v>8.5793105790870655E-2</v>
      </c>
      <c r="Q233" s="2">
        <f t="shared" si="46"/>
        <v>6.5727456948568149E-3</v>
      </c>
      <c r="R233" s="8">
        <f t="shared" si="40"/>
        <v>249.73748899193211</v>
      </c>
      <c r="S233" s="8">
        <f>testdata[[#This Row],[alma]]+0.025*testdata[[#This Row],[alma]]</f>
        <v>255.98092621673041</v>
      </c>
      <c r="T233" s="8">
        <f>testdata[[#This Row],[alma]]-0.025*testdata[[#This Row],[alma]]</f>
        <v>243.49405176713381</v>
      </c>
      <c r="Z233" s="3">
        <v>43067</v>
      </c>
      <c r="AA233" s="8">
        <v>249.737488991932</v>
      </c>
    </row>
    <row r="234" spans="1:27" x14ac:dyDescent="0.25">
      <c r="A234" s="6">
        <v>229</v>
      </c>
      <c r="B234" s="3">
        <v>43068</v>
      </c>
      <c r="C234" s="2">
        <v>252.03</v>
      </c>
      <c r="D234" s="2">
        <v>252.62</v>
      </c>
      <c r="E234" s="2">
        <v>251.25</v>
      </c>
      <c r="F234" s="2">
        <v>251.74</v>
      </c>
      <c r="G234" s="1">
        <v>80891176</v>
      </c>
      <c r="H234" s="2">
        <f t="shared" si="36"/>
        <v>181.33511959795996</v>
      </c>
      <c r="I234" s="2">
        <f t="shared" si="37"/>
        <v>246.39661266841495</v>
      </c>
      <c r="J234" s="2">
        <f t="shared" si="38"/>
        <v>231.09933401206803</v>
      </c>
      <c r="K234" s="2">
        <f t="shared" si="39"/>
        <v>152.83039111053148</v>
      </c>
      <c r="L234" s="2">
        <f t="shared" si="41"/>
        <v>70.318954487718713</v>
      </c>
      <c r="M234" s="2">
        <f t="shared" si="42"/>
        <v>22.644677799477613</v>
      </c>
      <c r="N234" s="2">
        <f t="shared" si="43"/>
        <v>5.0500643472355407</v>
      </c>
      <c r="O234" s="2">
        <f t="shared" si="44"/>
        <v>0.78954586182104725</v>
      </c>
      <c r="P234" s="2">
        <f t="shared" si="45"/>
        <v>8.6522799320773072E-2</v>
      </c>
      <c r="Q234" s="2">
        <f t="shared" si="46"/>
        <v>6.5400097165418079E-3</v>
      </c>
      <c r="R234" s="8">
        <f t="shared" si="40"/>
        <v>250.47932683286436</v>
      </c>
      <c r="S234" s="8">
        <f>testdata[[#This Row],[alma]]+0.025*testdata[[#This Row],[alma]]</f>
        <v>256.74131000368595</v>
      </c>
      <c r="T234" s="8">
        <f>testdata[[#This Row],[alma]]-0.025*testdata[[#This Row],[alma]]</f>
        <v>244.21734366204274</v>
      </c>
      <c r="Z234" s="3">
        <v>43068</v>
      </c>
      <c r="AA234" s="8">
        <v>250.47932683286399</v>
      </c>
    </row>
    <row r="235" spans="1:27" x14ac:dyDescent="0.25">
      <c r="A235" s="6">
        <v>230</v>
      </c>
      <c r="B235" s="3">
        <v>43069</v>
      </c>
      <c r="C235" s="2">
        <v>252.74</v>
      </c>
      <c r="D235" s="2">
        <v>254.94</v>
      </c>
      <c r="E235" s="2">
        <v>252.66</v>
      </c>
      <c r="F235" s="2">
        <v>253.94</v>
      </c>
      <c r="G235" s="1">
        <v>133469840</v>
      </c>
      <c r="H235" s="2">
        <f t="shared" si="36"/>
        <v>182.91983900336041</v>
      </c>
      <c r="I235" s="2">
        <f t="shared" si="37"/>
        <v>246.24988396977562</v>
      </c>
      <c r="J235" s="2">
        <f t="shared" si="38"/>
        <v>233.4440617753441</v>
      </c>
      <c r="K235" s="2">
        <f t="shared" si="39"/>
        <v>152.75687961889582</v>
      </c>
      <c r="L235" s="2">
        <f t="shared" si="41"/>
        <v>70.479983791716137</v>
      </c>
      <c r="M235" s="2">
        <f t="shared" si="42"/>
        <v>22.624680893782251</v>
      </c>
      <c r="N235" s="2">
        <f t="shared" si="43"/>
        <v>5.0831179783717433</v>
      </c>
      <c r="O235" s="2">
        <f t="shared" si="44"/>
        <v>0.79088792043112799</v>
      </c>
      <c r="P235" s="2">
        <f t="shared" si="45"/>
        <v>8.626793028879759E-2</v>
      </c>
      <c r="Q235" s="2">
        <f t="shared" si="46"/>
        <v>6.5956342650608027E-3</v>
      </c>
      <c r="R235" s="8">
        <f t="shared" si="40"/>
        <v>251.54787065256971</v>
      </c>
      <c r="S235" s="8">
        <f>testdata[[#This Row],[alma]]+0.025*testdata[[#This Row],[alma]]</f>
        <v>257.83656741888393</v>
      </c>
      <c r="T235" s="8">
        <f>testdata[[#This Row],[alma]]-0.025*testdata[[#This Row],[alma]]</f>
        <v>245.25917388625547</v>
      </c>
      <c r="Z235" s="3">
        <v>43069</v>
      </c>
      <c r="AA235" s="8">
        <v>251.547870652569</v>
      </c>
    </row>
    <row r="236" spans="1:27" x14ac:dyDescent="0.25">
      <c r="A236" s="6">
        <v>231</v>
      </c>
      <c r="B236" s="3">
        <v>43070</v>
      </c>
      <c r="C236" s="2">
        <v>253.7</v>
      </c>
      <c r="D236" s="2">
        <v>254.23</v>
      </c>
      <c r="E236" s="2">
        <v>249.87</v>
      </c>
      <c r="F236" s="2">
        <v>253.41</v>
      </c>
      <c r="G236" s="1">
        <v>171557392</v>
      </c>
      <c r="H236" s="2">
        <f t="shared" si="36"/>
        <v>182.53806569205938</v>
      </c>
      <c r="I236" s="2">
        <f t="shared" si="37"/>
        <v>248.40190488315255</v>
      </c>
      <c r="J236" s="2">
        <f t="shared" si="38"/>
        <v>233.30504629530799</v>
      </c>
      <c r="K236" s="2">
        <f t="shared" si="39"/>
        <v>154.30674690088091</v>
      </c>
      <c r="L236" s="2">
        <f t="shared" si="41"/>
        <v>70.446082885611432</v>
      </c>
      <c r="M236" s="2">
        <f t="shared" si="42"/>
        <v>22.67649105853841</v>
      </c>
      <c r="N236" s="2">
        <f t="shared" si="43"/>
        <v>5.0786292136495428</v>
      </c>
      <c r="O236" s="2">
        <f t="shared" si="44"/>
        <v>0.79606443221286782</v>
      </c>
      <c r="P236" s="2">
        <f t="shared" si="45"/>
        <v>8.6414567266098558E-2</v>
      </c>
      <c r="Q236" s="2">
        <f t="shared" si="46"/>
        <v>6.5762055950039288E-3</v>
      </c>
      <c r="R236" s="8">
        <f t="shared" si="40"/>
        <v>252.4280890183544</v>
      </c>
      <c r="S236" s="8">
        <f>testdata[[#This Row],[alma]]+0.025*testdata[[#This Row],[alma]]</f>
        <v>258.73879124381324</v>
      </c>
      <c r="T236" s="8">
        <f>testdata[[#This Row],[alma]]-0.025*testdata[[#This Row],[alma]]</f>
        <v>246.11738679289553</v>
      </c>
      <c r="Z236" s="3">
        <v>43070</v>
      </c>
      <c r="AA236" s="8">
        <v>252.428089018354</v>
      </c>
    </row>
    <row r="237" spans="1:27" x14ac:dyDescent="0.25">
      <c r="A237" s="6">
        <v>232</v>
      </c>
      <c r="B237" s="3">
        <v>43073</v>
      </c>
      <c r="C237" s="2">
        <v>255.19</v>
      </c>
      <c r="D237" s="2">
        <v>255.65</v>
      </c>
      <c r="E237" s="2">
        <v>253.05</v>
      </c>
      <c r="F237" s="2">
        <v>253.11</v>
      </c>
      <c r="G237" s="1">
        <v>98140184</v>
      </c>
      <c r="H237" s="2">
        <f t="shared" si="36"/>
        <v>182.32196759132296</v>
      </c>
      <c r="I237" s="2">
        <f t="shared" si="37"/>
        <v>247.88346348129355</v>
      </c>
      <c r="J237" s="2">
        <f t="shared" si="38"/>
        <v>235.34394000250461</v>
      </c>
      <c r="K237" s="2">
        <f t="shared" si="39"/>
        <v>154.21485753633635</v>
      </c>
      <c r="L237" s="2">
        <f t="shared" si="41"/>
        <v>71.160826989319304</v>
      </c>
      <c r="M237" s="2">
        <f t="shared" si="42"/>
        <v>22.665583655431853</v>
      </c>
      <c r="N237" s="2">
        <f t="shared" si="43"/>
        <v>5.0902591949752445</v>
      </c>
      <c r="O237" s="2">
        <f t="shared" si="44"/>
        <v>0.79536144913139695</v>
      </c>
      <c r="P237" s="2">
        <f t="shared" si="45"/>
        <v>8.6980167035687977E-2</v>
      </c>
      <c r="Q237" s="2">
        <f t="shared" si="46"/>
        <v>6.5873837339407602E-3</v>
      </c>
      <c r="R237" s="8">
        <f t="shared" si="40"/>
        <v>252.95839626277433</v>
      </c>
      <c r="S237" s="8">
        <f>testdata[[#This Row],[alma]]+0.025*testdata[[#This Row],[alma]]</f>
        <v>259.2823561693437</v>
      </c>
      <c r="T237" s="8">
        <f>testdata[[#This Row],[alma]]-0.025*testdata[[#This Row],[alma]]</f>
        <v>246.63443635620496</v>
      </c>
      <c r="Z237" s="3">
        <v>43073</v>
      </c>
      <c r="AA237" s="8">
        <v>252.95839626277399</v>
      </c>
    </row>
    <row r="238" spans="1:27" x14ac:dyDescent="0.25">
      <c r="A238" s="6">
        <v>233</v>
      </c>
      <c r="B238" s="3">
        <v>43074</v>
      </c>
      <c r="C238" s="2">
        <v>253.38</v>
      </c>
      <c r="D238" s="2">
        <v>254.07</v>
      </c>
      <c r="E238" s="2">
        <v>252.05</v>
      </c>
      <c r="F238" s="2">
        <v>252.2</v>
      </c>
      <c r="G238" s="1">
        <v>81394656</v>
      </c>
      <c r="H238" s="2">
        <f t="shared" si="36"/>
        <v>181.66647001908913</v>
      </c>
      <c r="I238" s="2">
        <f t="shared" si="37"/>
        <v>247.5900060840149</v>
      </c>
      <c r="J238" s="2">
        <f t="shared" si="38"/>
        <v>234.85275197304361</v>
      </c>
      <c r="K238" s="2">
        <f t="shared" si="39"/>
        <v>155.5625682163234</v>
      </c>
      <c r="L238" s="2">
        <f t="shared" si="41"/>
        <v>71.118450856688412</v>
      </c>
      <c r="M238" s="2">
        <f t="shared" si="42"/>
        <v>22.895548070928491</v>
      </c>
      <c r="N238" s="2">
        <f t="shared" si="43"/>
        <v>5.0878107778540445</v>
      </c>
      <c r="O238" s="2">
        <f t="shared" si="44"/>
        <v>0.79718281438793503</v>
      </c>
      <c r="P238" s="2">
        <f t="shared" si="45"/>
        <v>8.6903357190435099E-2</v>
      </c>
      <c r="Q238" s="2">
        <f t="shared" si="46"/>
        <v>6.6304994126971098E-3</v>
      </c>
      <c r="R238" s="8">
        <f t="shared" si="40"/>
        <v>252.98439032874717</v>
      </c>
      <c r="S238" s="8">
        <f>testdata[[#This Row],[alma]]+0.025*testdata[[#This Row],[alma]]</f>
        <v>259.30900008696585</v>
      </c>
      <c r="T238" s="8">
        <f>testdata[[#This Row],[alma]]-0.025*testdata[[#This Row],[alma]]</f>
        <v>246.65978057052848</v>
      </c>
      <c r="Z238" s="3">
        <v>43074</v>
      </c>
      <c r="AA238" s="8">
        <v>252.984390328747</v>
      </c>
    </row>
    <row r="239" spans="1:27" x14ac:dyDescent="0.25">
      <c r="A239" s="6">
        <v>234</v>
      </c>
      <c r="B239" s="3">
        <v>43075</v>
      </c>
      <c r="C239" s="2">
        <v>251.89</v>
      </c>
      <c r="D239" s="2">
        <v>252.71</v>
      </c>
      <c r="E239" s="2">
        <v>251.74</v>
      </c>
      <c r="F239" s="2">
        <v>252.24</v>
      </c>
      <c r="G239" s="1">
        <v>79207304</v>
      </c>
      <c r="H239" s="2">
        <f t="shared" si="36"/>
        <v>181.69528309918732</v>
      </c>
      <c r="I239" s="2">
        <f t="shared" si="37"/>
        <v>246.69985197893624</v>
      </c>
      <c r="J239" s="2">
        <f t="shared" si="38"/>
        <v>234.57472101297134</v>
      </c>
      <c r="K239" s="2">
        <f t="shared" si="39"/>
        <v>155.23789246159924</v>
      </c>
      <c r="L239" s="2">
        <f t="shared" si="41"/>
        <v>71.739967468608299</v>
      </c>
      <c r="M239" s="2">
        <f t="shared" si="42"/>
        <v>22.881913817045294</v>
      </c>
      <c r="N239" s="2">
        <f t="shared" si="43"/>
        <v>5.1394315721593484</v>
      </c>
      <c r="O239" s="2">
        <f t="shared" si="44"/>
        <v>0.7967993690707692</v>
      </c>
      <c r="P239" s="2">
        <f t="shared" si="45"/>
        <v>8.7102364516772113E-2</v>
      </c>
      <c r="Q239" s="2">
        <f t="shared" si="46"/>
        <v>6.6246441970635311E-3</v>
      </c>
      <c r="R239" s="8">
        <f t="shared" si="40"/>
        <v>252.76302112029015</v>
      </c>
      <c r="S239" s="8">
        <f>testdata[[#This Row],[alma]]+0.025*testdata[[#This Row],[alma]]</f>
        <v>259.08209664829741</v>
      </c>
      <c r="T239" s="8">
        <f>testdata[[#This Row],[alma]]-0.025*testdata[[#This Row],[alma]]</f>
        <v>246.44394559228289</v>
      </c>
      <c r="Z239" s="3">
        <v>43075</v>
      </c>
      <c r="AA239" s="8">
        <v>252.76302112029001</v>
      </c>
    </row>
    <row r="240" spans="1:27" x14ac:dyDescent="0.25">
      <c r="A240" s="6">
        <v>235</v>
      </c>
      <c r="B240" s="3">
        <v>43076</v>
      </c>
      <c r="C240" s="2">
        <v>252.1</v>
      </c>
      <c r="D240" s="2">
        <v>253.38</v>
      </c>
      <c r="E240" s="2">
        <v>251.96</v>
      </c>
      <c r="F240" s="2">
        <v>253.04</v>
      </c>
      <c r="G240" s="1">
        <v>80584848</v>
      </c>
      <c r="H240" s="2">
        <f t="shared" si="36"/>
        <v>182.27154470115113</v>
      </c>
      <c r="I240" s="2">
        <f t="shared" si="37"/>
        <v>246.73897963190674</v>
      </c>
      <c r="J240" s="2">
        <f t="shared" si="38"/>
        <v>233.73136043408545</v>
      </c>
      <c r="K240" s="2">
        <f t="shared" si="39"/>
        <v>155.0541137325101</v>
      </c>
      <c r="L240" s="2">
        <f t="shared" si="41"/>
        <v>71.590238466645772</v>
      </c>
      <c r="M240" s="2">
        <f t="shared" si="42"/>
        <v>23.081882873998897</v>
      </c>
      <c r="N240" s="2">
        <f t="shared" si="43"/>
        <v>5.1363710507578482</v>
      </c>
      <c r="O240" s="2">
        <f t="shared" si="44"/>
        <v>0.80488367450768383</v>
      </c>
      <c r="P240" s="2">
        <f t="shared" si="45"/>
        <v>8.7060468237543279E-2</v>
      </c>
      <c r="Q240" s="2">
        <f t="shared" si="46"/>
        <v>6.6398145284778023E-3</v>
      </c>
      <c r="R240" s="8">
        <f t="shared" si="40"/>
        <v>252.66495032800495</v>
      </c>
      <c r="S240" s="8">
        <f>testdata[[#This Row],[alma]]+0.025*testdata[[#This Row],[alma]]</f>
        <v>258.98157408620506</v>
      </c>
      <c r="T240" s="8">
        <f>testdata[[#This Row],[alma]]-0.025*testdata[[#This Row],[alma]]</f>
        <v>246.34832656980481</v>
      </c>
      <c r="Z240" s="3">
        <v>43076</v>
      </c>
      <c r="AA240" s="8">
        <v>252.66495032800401</v>
      </c>
    </row>
    <row r="241" spans="1:27" x14ac:dyDescent="0.25">
      <c r="A241" s="6">
        <v>236</v>
      </c>
      <c r="B241" s="3">
        <v>43077</v>
      </c>
      <c r="C241" s="2">
        <v>253.92</v>
      </c>
      <c r="D241" s="2">
        <v>254.43</v>
      </c>
      <c r="E241" s="2">
        <v>253</v>
      </c>
      <c r="F241" s="2">
        <v>254.42</v>
      </c>
      <c r="G241" s="1">
        <v>79901608</v>
      </c>
      <c r="H241" s="2">
        <f t="shared" si="36"/>
        <v>183.26559596453868</v>
      </c>
      <c r="I241" s="2">
        <f t="shared" si="37"/>
        <v>247.52153269131651</v>
      </c>
      <c r="J241" s="2">
        <f t="shared" si="38"/>
        <v>233.76843122876178</v>
      </c>
      <c r="K241" s="2">
        <f t="shared" si="39"/>
        <v>154.49665158760638</v>
      </c>
      <c r="L241" s="2">
        <f t="shared" si="41"/>
        <v>71.505486201383974</v>
      </c>
      <c r="M241" s="2">
        <f t="shared" si="42"/>
        <v>23.033708510278256</v>
      </c>
      <c r="N241" s="2">
        <f t="shared" si="43"/>
        <v>5.1812586979798523</v>
      </c>
      <c r="O241" s="2">
        <f t="shared" si="44"/>
        <v>0.80440436786122649</v>
      </c>
      <c r="P241" s="2">
        <f t="shared" si="45"/>
        <v>8.7943781457951453E-2</v>
      </c>
      <c r="Q241" s="2">
        <f t="shared" si="46"/>
        <v>6.6366207744958513E-3</v>
      </c>
      <c r="R241" s="8">
        <f t="shared" si="40"/>
        <v>252.98640586016239</v>
      </c>
      <c r="S241" s="8">
        <f>testdata[[#This Row],[alma]]+0.025*testdata[[#This Row],[alma]]</f>
        <v>259.31106600666647</v>
      </c>
      <c r="T241" s="8">
        <f>testdata[[#This Row],[alma]]-0.025*testdata[[#This Row],[alma]]</f>
        <v>246.66174571365832</v>
      </c>
      <c r="Z241" s="3">
        <v>43077</v>
      </c>
      <c r="AA241" s="8">
        <v>252.98640586016199</v>
      </c>
    </row>
    <row r="242" spans="1:27" x14ac:dyDescent="0.25">
      <c r="A242" s="6">
        <v>237</v>
      </c>
      <c r="B242" s="3">
        <v>43080</v>
      </c>
      <c r="C242" s="2">
        <v>254.49</v>
      </c>
      <c r="D242" s="2">
        <v>255.25</v>
      </c>
      <c r="E242" s="2">
        <v>254.39</v>
      </c>
      <c r="F242" s="2">
        <v>255.19</v>
      </c>
      <c r="G242" s="1">
        <v>86699232</v>
      </c>
      <c r="H242" s="2">
        <f t="shared" si="36"/>
        <v>183.82024775642884</v>
      </c>
      <c r="I242" s="2">
        <f t="shared" si="37"/>
        <v>248.87143671879841</v>
      </c>
      <c r="J242" s="2">
        <f t="shared" si="38"/>
        <v>234.50984712228779</v>
      </c>
      <c r="K242" s="2">
        <f t="shared" si="39"/>
        <v>154.52115541815161</v>
      </c>
      <c r="L242" s="2">
        <f t="shared" si="41"/>
        <v>71.248404330089826</v>
      </c>
      <c r="M242" s="2">
        <f t="shared" si="42"/>
        <v>23.006440002511855</v>
      </c>
      <c r="N242" s="2">
        <f t="shared" si="43"/>
        <v>5.1704448556945515</v>
      </c>
      <c r="O242" s="2">
        <f t="shared" si="44"/>
        <v>0.81143419867593491</v>
      </c>
      <c r="P242" s="2">
        <f t="shared" si="45"/>
        <v>8.7891411108915407E-2</v>
      </c>
      <c r="Q242" s="2">
        <f t="shared" si="46"/>
        <v>6.7039557542820007E-3</v>
      </c>
      <c r="R242" s="8">
        <f t="shared" si="40"/>
        <v>253.64175248510637</v>
      </c>
      <c r="S242" s="8">
        <f>testdata[[#This Row],[alma]]+0.025*testdata[[#This Row],[alma]]</f>
        <v>259.98279629723402</v>
      </c>
      <c r="T242" s="8">
        <f>testdata[[#This Row],[alma]]-0.025*testdata[[#This Row],[alma]]</f>
        <v>247.30070867297871</v>
      </c>
      <c r="Z242" s="3">
        <v>43080</v>
      </c>
      <c r="AA242" s="8">
        <v>253.641752485106</v>
      </c>
    </row>
    <row r="243" spans="1:27" x14ac:dyDescent="0.25">
      <c r="A243" s="6">
        <v>238</v>
      </c>
      <c r="B243" s="3">
        <v>43081</v>
      </c>
      <c r="C243" s="2">
        <v>255.43</v>
      </c>
      <c r="D243" s="2">
        <v>256.14999999999998</v>
      </c>
      <c r="E243" s="2">
        <v>255.22</v>
      </c>
      <c r="F243" s="2">
        <v>255.64</v>
      </c>
      <c r="G243" s="1">
        <v>88909792</v>
      </c>
      <c r="H243" s="2">
        <f t="shared" si="36"/>
        <v>184.14439490753347</v>
      </c>
      <c r="I243" s="2">
        <f t="shared" si="37"/>
        <v>249.62464403848034</v>
      </c>
      <c r="J243" s="2">
        <f t="shared" si="38"/>
        <v>235.78878953862022</v>
      </c>
      <c r="K243" s="2">
        <f t="shared" si="39"/>
        <v>155.01123202905598</v>
      </c>
      <c r="L243" s="2">
        <f t="shared" si="41"/>
        <v>71.259704632124752</v>
      </c>
      <c r="M243" s="2">
        <f t="shared" si="42"/>
        <v>22.923725528953774</v>
      </c>
      <c r="N243" s="2">
        <f t="shared" si="43"/>
        <v>5.164323812891551</v>
      </c>
      <c r="O243" s="2">
        <f t="shared" si="44"/>
        <v>0.80974064852511873</v>
      </c>
      <c r="P243" s="2">
        <f t="shared" si="45"/>
        <v>8.865950956144425E-2</v>
      </c>
      <c r="Q243" s="2">
        <f t="shared" si="46"/>
        <v>6.6999635618045618E-3</v>
      </c>
      <c r="R243" s="8">
        <f t="shared" si="40"/>
        <v>254.40315826443668</v>
      </c>
      <c r="S243" s="8">
        <f>testdata[[#This Row],[alma]]+0.025*testdata[[#This Row],[alma]]</f>
        <v>260.76323722104758</v>
      </c>
      <c r="T243" s="8">
        <f>testdata[[#This Row],[alma]]-0.025*testdata[[#This Row],[alma]]</f>
        <v>248.04307930782576</v>
      </c>
      <c r="Z243" s="3">
        <v>43081</v>
      </c>
      <c r="AA243" s="8">
        <v>254.403158264436</v>
      </c>
    </row>
    <row r="244" spans="1:27" x14ac:dyDescent="0.25">
      <c r="A244" s="6">
        <v>239</v>
      </c>
      <c r="B244" s="3">
        <v>43082</v>
      </c>
      <c r="C244" s="2">
        <v>255.9</v>
      </c>
      <c r="D244" s="2">
        <v>256.38</v>
      </c>
      <c r="E244" s="2">
        <v>255.51</v>
      </c>
      <c r="F244" s="2">
        <v>255.61</v>
      </c>
      <c r="G244" s="1">
        <v>107391488</v>
      </c>
      <c r="H244" s="2">
        <f t="shared" si="36"/>
        <v>184.12278509745985</v>
      </c>
      <c r="I244" s="2">
        <f t="shared" si="37"/>
        <v>250.06483013439833</v>
      </c>
      <c r="J244" s="2">
        <f t="shared" si="38"/>
        <v>236.50240233613906</v>
      </c>
      <c r="K244" s="2">
        <f t="shared" si="39"/>
        <v>155.85661418286602</v>
      </c>
      <c r="L244" s="2">
        <f t="shared" si="41"/>
        <v>71.48571067282289</v>
      </c>
      <c r="M244" s="2">
        <f t="shared" si="42"/>
        <v>22.927361329989296</v>
      </c>
      <c r="N244" s="2">
        <f t="shared" si="43"/>
        <v>5.1457566497224487</v>
      </c>
      <c r="O244" s="2">
        <f t="shared" si="44"/>
        <v>0.80878203523220404</v>
      </c>
      <c r="P244" s="2">
        <f t="shared" si="45"/>
        <v>8.8474467661516842E-2</v>
      </c>
      <c r="Q244" s="2">
        <f t="shared" si="46"/>
        <v>6.7585157181403446E-3</v>
      </c>
      <c r="R244" s="8">
        <f t="shared" si="40"/>
        <v>255.00491993428403</v>
      </c>
      <c r="S244" s="8">
        <f>testdata[[#This Row],[alma]]+0.025*testdata[[#This Row],[alma]]</f>
        <v>261.38004293264112</v>
      </c>
      <c r="T244" s="8">
        <f>testdata[[#This Row],[alma]]-0.025*testdata[[#This Row],[alma]]</f>
        <v>248.62979693592692</v>
      </c>
      <c r="Z244" s="3">
        <v>43082</v>
      </c>
      <c r="AA244" s="8">
        <v>255.004919934284</v>
      </c>
    </row>
    <row r="245" spans="1:27" x14ac:dyDescent="0.25">
      <c r="A245" s="6">
        <v>240</v>
      </c>
      <c r="B245" s="3">
        <v>43083</v>
      </c>
      <c r="C245" s="2">
        <v>255.93</v>
      </c>
      <c r="D245" s="2">
        <v>256.06</v>
      </c>
      <c r="E245" s="2">
        <v>254.51</v>
      </c>
      <c r="F245" s="2">
        <v>254.56</v>
      </c>
      <c r="G245" s="1">
        <v>105055176</v>
      </c>
      <c r="H245" s="2">
        <f t="shared" si="36"/>
        <v>183.36644174488234</v>
      </c>
      <c r="I245" s="2">
        <f t="shared" si="37"/>
        <v>250.0354843946705</v>
      </c>
      <c r="J245" s="2">
        <f t="shared" si="38"/>
        <v>236.91944877624744</v>
      </c>
      <c r="K245" s="2">
        <f t="shared" si="39"/>
        <v>156.32831292086149</v>
      </c>
      <c r="L245" s="2">
        <f t="shared" si="41"/>
        <v>71.875571093027176</v>
      </c>
      <c r="M245" s="2">
        <f t="shared" si="42"/>
        <v>23.000077350699694</v>
      </c>
      <c r="N245" s="2">
        <f t="shared" si="43"/>
        <v>5.1465727887628496</v>
      </c>
      <c r="O245" s="2">
        <f t="shared" si="44"/>
        <v>0.80587424157702903</v>
      </c>
      <c r="P245" s="2">
        <f t="shared" si="45"/>
        <v>8.8369726963444736E-2</v>
      </c>
      <c r="Q245" s="2">
        <f t="shared" si="46"/>
        <v>6.7444099713867244E-3</v>
      </c>
      <c r="R245" s="8">
        <f t="shared" si="40"/>
        <v>255.15990798170998</v>
      </c>
      <c r="S245" s="8">
        <f>testdata[[#This Row],[alma]]+0.025*testdata[[#This Row],[alma]]</f>
        <v>261.53890568125274</v>
      </c>
      <c r="T245" s="8">
        <f>testdata[[#This Row],[alma]]-0.025*testdata[[#This Row],[alma]]</f>
        <v>248.78091028216724</v>
      </c>
      <c r="Z245" s="3">
        <v>43083</v>
      </c>
      <c r="AA245" s="8">
        <v>255.15990798170901</v>
      </c>
    </row>
    <row r="246" spans="1:27" x14ac:dyDescent="0.25">
      <c r="A246" s="6">
        <v>241</v>
      </c>
      <c r="B246" s="3">
        <v>43084</v>
      </c>
      <c r="C246" s="2">
        <v>255.66</v>
      </c>
      <c r="D246" s="2">
        <v>257.19</v>
      </c>
      <c r="E246" s="2">
        <v>255.6</v>
      </c>
      <c r="F246" s="2">
        <v>256.68</v>
      </c>
      <c r="G246" s="1">
        <v>150146832</v>
      </c>
      <c r="H246" s="2">
        <f t="shared" si="36"/>
        <v>184.89353499008644</v>
      </c>
      <c r="I246" s="2">
        <f t="shared" si="37"/>
        <v>249.00838350419514</v>
      </c>
      <c r="J246" s="2">
        <f t="shared" si="38"/>
        <v>236.89164568024023</v>
      </c>
      <c r="K246" s="2">
        <f t="shared" si="39"/>
        <v>156.60398101449522</v>
      </c>
      <c r="L246" s="2">
        <f t="shared" si="41"/>
        <v>72.093101907199141</v>
      </c>
      <c r="M246" s="2">
        <f t="shared" si="42"/>
        <v>23.125512486425134</v>
      </c>
      <c r="N246" s="2">
        <f t="shared" si="43"/>
        <v>5.1628955695708507</v>
      </c>
      <c r="O246" s="2">
        <f t="shared" si="44"/>
        <v>0.80600205668275116</v>
      </c>
      <c r="P246" s="2">
        <f t="shared" si="45"/>
        <v>8.8052013512625968E-2</v>
      </c>
      <c r="Q246" s="2">
        <f t="shared" si="46"/>
        <v>6.7364255864318448E-3</v>
      </c>
      <c r="R246" s="8">
        <f t="shared" si="40"/>
        <v>255.46441105819497</v>
      </c>
      <c r="S246" s="8">
        <f>testdata[[#This Row],[alma]]+0.025*testdata[[#This Row],[alma]]</f>
        <v>261.85102133464983</v>
      </c>
      <c r="T246" s="8">
        <f>testdata[[#This Row],[alma]]-0.025*testdata[[#This Row],[alma]]</f>
        <v>249.07780078174011</v>
      </c>
      <c r="Z246" s="3">
        <v>43084</v>
      </c>
      <c r="AA246" s="8">
        <v>255.464411058194</v>
      </c>
    </row>
    <row r="247" spans="1:27" x14ac:dyDescent="0.25">
      <c r="A247" s="6">
        <v>242</v>
      </c>
      <c r="B247" s="3">
        <v>43087</v>
      </c>
      <c r="C247" s="2">
        <v>258.20999999999998</v>
      </c>
      <c r="D247" s="2">
        <v>258.7</v>
      </c>
      <c r="E247" s="2">
        <v>258.10000000000002</v>
      </c>
      <c r="F247" s="2">
        <v>258.31</v>
      </c>
      <c r="G247" s="1">
        <v>86856320</v>
      </c>
      <c r="H247" s="2">
        <f t="shared" si="36"/>
        <v>186.06766800408769</v>
      </c>
      <c r="I247" s="2">
        <f t="shared" si="37"/>
        <v>251.08214911163108</v>
      </c>
      <c r="J247" s="2">
        <f t="shared" si="38"/>
        <v>235.91853731998731</v>
      </c>
      <c r="K247" s="2">
        <f t="shared" si="39"/>
        <v>156.58560314158632</v>
      </c>
      <c r="L247" s="2">
        <f t="shared" si="41"/>
        <v>72.220230305091846</v>
      </c>
      <c r="M247" s="2">
        <f t="shared" si="42"/>
        <v>23.195501656358896</v>
      </c>
      <c r="N247" s="2">
        <f t="shared" si="43"/>
        <v>5.1910523664646524</v>
      </c>
      <c r="O247" s="2">
        <f t="shared" si="44"/>
        <v>0.80855835879719051</v>
      </c>
      <c r="P247" s="2">
        <f t="shared" si="45"/>
        <v>8.8065978939035602E-2</v>
      </c>
      <c r="Q247" s="2">
        <f t="shared" si="46"/>
        <v>6.7122062854020432E-3</v>
      </c>
      <c r="R247" s="8">
        <f t="shared" si="40"/>
        <v>256.14778226784608</v>
      </c>
      <c r="S247" s="8">
        <f>testdata[[#This Row],[alma]]+0.025*testdata[[#This Row],[alma]]</f>
        <v>262.55147682454225</v>
      </c>
      <c r="T247" s="8">
        <f>testdata[[#This Row],[alma]]-0.025*testdata[[#This Row],[alma]]</f>
        <v>249.74408771114992</v>
      </c>
      <c r="Z247" s="3">
        <v>43087</v>
      </c>
      <c r="AA247" s="8">
        <v>256.14778226784603</v>
      </c>
    </row>
    <row r="248" spans="1:27" x14ac:dyDescent="0.25">
      <c r="A248" s="6">
        <v>243</v>
      </c>
      <c r="B248" s="3">
        <v>43088</v>
      </c>
      <c r="C248" s="2">
        <v>258.58</v>
      </c>
      <c r="D248" s="2">
        <v>258.63</v>
      </c>
      <c r="E248" s="2">
        <v>257.24</v>
      </c>
      <c r="F248" s="2">
        <v>257.32</v>
      </c>
      <c r="G248" s="1">
        <v>85536976</v>
      </c>
      <c r="H248" s="2">
        <f t="shared" si="36"/>
        <v>185.35454427165746</v>
      </c>
      <c r="I248" s="2">
        <f t="shared" si="37"/>
        <v>252.67660097017853</v>
      </c>
      <c r="J248" s="2">
        <f t="shared" si="38"/>
        <v>237.88328943783131</v>
      </c>
      <c r="K248" s="2">
        <f t="shared" si="39"/>
        <v>155.94237758977431</v>
      </c>
      <c r="L248" s="2">
        <f t="shared" si="41"/>
        <v>72.211755078565673</v>
      </c>
      <c r="M248" s="2">
        <f t="shared" si="42"/>
        <v>23.236404418008494</v>
      </c>
      <c r="N248" s="2">
        <f t="shared" si="43"/>
        <v>5.2067630429923542</v>
      </c>
      <c r="O248" s="2">
        <f t="shared" si="44"/>
        <v>0.81296797994459846</v>
      </c>
      <c r="P248" s="2">
        <f t="shared" si="45"/>
        <v>8.8345287467227904E-2</v>
      </c>
      <c r="Q248" s="2">
        <f t="shared" si="46"/>
        <v>6.7132708700626941E-3</v>
      </c>
      <c r="R248" s="8">
        <f t="shared" si="40"/>
        <v>256.7682831926669</v>
      </c>
      <c r="S248" s="8">
        <f>testdata[[#This Row],[alma]]+0.025*testdata[[#This Row],[alma]]</f>
        <v>263.18749027248356</v>
      </c>
      <c r="T248" s="8">
        <f>testdata[[#This Row],[alma]]-0.025*testdata[[#This Row],[alma]]</f>
        <v>250.34907611285024</v>
      </c>
      <c r="Z248" s="3">
        <v>43088</v>
      </c>
      <c r="AA248" s="8">
        <v>256.76828319266599</v>
      </c>
    </row>
    <row r="249" spans="1:27" x14ac:dyDescent="0.25">
      <c r="A249" s="6">
        <v>244</v>
      </c>
      <c r="B249" s="3">
        <v>43089</v>
      </c>
      <c r="C249" s="2">
        <v>258.38</v>
      </c>
      <c r="D249" s="2">
        <v>258.44</v>
      </c>
      <c r="E249" s="2">
        <v>256.86</v>
      </c>
      <c r="F249" s="2">
        <v>257.18</v>
      </c>
      <c r="G249" s="1">
        <v>79690000</v>
      </c>
      <c r="H249" s="2">
        <f t="shared" si="36"/>
        <v>185.2536984913138</v>
      </c>
      <c r="I249" s="2">
        <f t="shared" si="37"/>
        <v>251.70819155915891</v>
      </c>
      <c r="J249" s="2">
        <f t="shared" si="38"/>
        <v>239.39392432089062</v>
      </c>
      <c r="K249" s="2">
        <f t="shared" si="39"/>
        <v>157.24108060867093</v>
      </c>
      <c r="L249" s="2">
        <f t="shared" si="41"/>
        <v>71.915122150149358</v>
      </c>
      <c r="M249" s="2">
        <f t="shared" si="42"/>
        <v>23.233677567231858</v>
      </c>
      <c r="N249" s="2">
        <f t="shared" si="43"/>
        <v>5.2159446071968549</v>
      </c>
      <c r="O249" s="2">
        <f t="shared" si="44"/>
        <v>0.81542842072974642</v>
      </c>
      <c r="P249" s="2">
        <f t="shared" si="45"/>
        <v>8.8827094678359642E-2</v>
      </c>
      <c r="Q249" s="2">
        <f t="shared" si="46"/>
        <v>6.734562563275706E-3</v>
      </c>
      <c r="R249" s="8">
        <f t="shared" si="40"/>
        <v>257.16794307407912</v>
      </c>
      <c r="S249" s="8">
        <f>testdata[[#This Row],[alma]]+0.025*testdata[[#This Row],[alma]]</f>
        <v>263.59714165093112</v>
      </c>
      <c r="T249" s="8">
        <f>testdata[[#This Row],[alma]]-0.025*testdata[[#This Row],[alma]]</f>
        <v>250.73874449722715</v>
      </c>
      <c r="Z249" s="3">
        <v>43089</v>
      </c>
      <c r="AA249" s="8">
        <v>257.16794307407901</v>
      </c>
    </row>
    <row r="250" spans="1:27" x14ac:dyDescent="0.25">
      <c r="A250" s="6">
        <v>245</v>
      </c>
      <c r="B250" s="3">
        <v>43090</v>
      </c>
      <c r="C250" s="2">
        <v>257.87</v>
      </c>
      <c r="D250" s="2">
        <v>258.49</v>
      </c>
      <c r="E250" s="2">
        <v>257.44</v>
      </c>
      <c r="F250" s="2">
        <v>257.70999999999998</v>
      </c>
      <c r="G250" s="1">
        <v>69598728</v>
      </c>
      <c r="H250" s="2">
        <f t="shared" si="36"/>
        <v>185.6354718026148</v>
      </c>
      <c r="I250" s="2">
        <f t="shared" si="37"/>
        <v>251.5712447737622</v>
      </c>
      <c r="J250" s="2">
        <f t="shared" si="38"/>
        <v>238.47642215265213</v>
      </c>
      <c r="K250" s="2">
        <f t="shared" si="39"/>
        <v>158.23961170338859</v>
      </c>
      <c r="L250" s="2">
        <f t="shared" si="41"/>
        <v>72.514038157999437</v>
      </c>
      <c r="M250" s="2">
        <f t="shared" si="42"/>
        <v>23.138237790049455</v>
      </c>
      <c r="N250" s="2">
        <f t="shared" si="43"/>
        <v>5.2153325029165556</v>
      </c>
      <c r="O250" s="2">
        <f t="shared" si="44"/>
        <v>0.81686634066911856</v>
      </c>
      <c r="P250" s="2">
        <f t="shared" si="45"/>
        <v>8.9095929136744745E-2</v>
      </c>
      <c r="Q250" s="2">
        <f t="shared" si="46"/>
        <v>6.771290734068151E-3</v>
      </c>
      <c r="R250" s="8">
        <f t="shared" si="40"/>
        <v>257.39638967800278</v>
      </c>
      <c r="S250" s="8">
        <f>testdata[[#This Row],[alma]]+0.025*testdata[[#This Row],[alma]]</f>
        <v>263.83129941995287</v>
      </c>
      <c r="T250" s="8">
        <f>testdata[[#This Row],[alma]]-0.025*testdata[[#This Row],[alma]]</f>
        <v>250.96147993605271</v>
      </c>
      <c r="Z250" s="3">
        <v>43090</v>
      </c>
      <c r="AA250" s="8">
        <v>257.39638967800198</v>
      </c>
    </row>
    <row r="251" spans="1:27" x14ac:dyDescent="0.25">
      <c r="A251" s="6">
        <v>246</v>
      </c>
      <c r="B251" s="3">
        <v>43091</v>
      </c>
      <c r="C251" s="2">
        <v>257.73</v>
      </c>
      <c r="D251" s="2">
        <v>257.77</v>
      </c>
      <c r="E251" s="2">
        <v>257.06</v>
      </c>
      <c r="F251" s="2">
        <v>257.64999999999998</v>
      </c>
      <c r="G251" s="1">
        <v>81734768</v>
      </c>
      <c r="H251" s="2">
        <f t="shared" si="36"/>
        <v>185.59225218246752</v>
      </c>
      <c r="I251" s="2">
        <f t="shared" si="37"/>
        <v>252.08968617562115</v>
      </c>
      <c r="J251" s="2">
        <f t="shared" si="38"/>
        <v>238.3466743712851</v>
      </c>
      <c r="K251" s="2">
        <f t="shared" si="39"/>
        <v>157.63314189739441</v>
      </c>
      <c r="L251" s="2">
        <f t="shared" si="41"/>
        <v>72.974525465921914</v>
      </c>
      <c r="M251" s="2">
        <f t="shared" si="42"/>
        <v>23.330935244932018</v>
      </c>
      <c r="N251" s="2">
        <f t="shared" si="43"/>
        <v>5.1939088531060538</v>
      </c>
      <c r="O251" s="2">
        <f t="shared" si="44"/>
        <v>0.81677047933982716</v>
      </c>
      <c r="P251" s="2">
        <f t="shared" si="45"/>
        <v>8.9253040183852911E-2</v>
      </c>
      <c r="Q251" s="2">
        <f t="shared" si="46"/>
        <v>6.7917839887856758E-3</v>
      </c>
      <c r="R251" s="8">
        <f t="shared" si="40"/>
        <v>257.49840354612542</v>
      </c>
      <c r="S251" s="8">
        <f>testdata[[#This Row],[alma]]+0.025*testdata[[#This Row],[alma]]</f>
        <v>263.93586363477857</v>
      </c>
      <c r="T251" s="8">
        <f>testdata[[#This Row],[alma]]-0.025*testdata[[#This Row],[alma]]</f>
        <v>251.06094345747229</v>
      </c>
      <c r="Z251" s="3">
        <v>43091</v>
      </c>
      <c r="AA251" s="8">
        <v>257.49840354612502</v>
      </c>
    </row>
    <row r="252" spans="1:27" x14ac:dyDescent="0.25">
      <c r="A252" s="6">
        <v>247</v>
      </c>
      <c r="B252" s="3">
        <v>43095</v>
      </c>
      <c r="C252" s="2">
        <v>257.2</v>
      </c>
      <c r="D252" s="2">
        <v>257.58</v>
      </c>
      <c r="E252" s="2">
        <v>257.04000000000002</v>
      </c>
      <c r="F252" s="2">
        <v>257.33999999999997</v>
      </c>
      <c r="G252" s="1">
        <v>46976656</v>
      </c>
      <c r="H252" s="2">
        <f t="shared" si="36"/>
        <v>185.36895081170655</v>
      </c>
      <c r="I252" s="2">
        <f t="shared" si="37"/>
        <v>252.03099469616544</v>
      </c>
      <c r="J252" s="2">
        <f t="shared" si="38"/>
        <v>238.83786240074608</v>
      </c>
      <c r="K252" s="2">
        <f t="shared" si="39"/>
        <v>157.54737849048615</v>
      </c>
      <c r="L252" s="2">
        <f t="shared" si="41"/>
        <v>72.694842990557959</v>
      </c>
      <c r="M252" s="2">
        <f t="shared" si="42"/>
        <v>23.479094137129458</v>
      </c>
      <c r="N252" s="2">
        <f t="shared" si="43"/>
        <v>5.237164222247257</v>
      </c>
      <c r="O252" s="2">
        <f t="shared" si="44"/>
        <v>0.81341533281462541</v>
      </c>
      <c r="P252" s="2">
        <f t="shared" si="45"/>
        <v>8.9242566114045713E-2</v>
      </c>
      <c r="Q252" s="2">
        <f t="shared" si="46"/>
        <v>6.8037605662179951E-3</v>
      </c>
      <c r="R252" s="8">
        <f t="shared" si="40"/>
        <v>257.50715392555787</v>
      </c>
      <c r="S252" s="8">
        <f>testdata[[#This Row],[alma]]+0.025*testdata[[#This Row],[alma]]</f>
        <v>263.94483277369682</v>
      </c>
      <c r="T252" s="8">
        <f>testdata[[#This Row],[alma]]-0.025*testdata[[#This Row],[alma]]</f>
        <v>251.06947507741893</v>
      </c>
      <c r="Z252" s="3">
        <v>43095</v>
      </c>
      <c r="AA252" s="8">
        <v>257.50715392555702</v>
      </c>
    </row>
    <row r="253" spans="1:27" x14ac:dyDescent="0.25">
      <c r="A253" s="6">
        <v>248</v>
      </c>
      <c r="B253" s="3">
        <v>43096</v>
      </c>
      <c r="C253" s="2">
        <v>257.52</v>
      </c>
      <c r="D253" s="2">
        <v>257.86</v>
      </c>
      <c r="E253" s="2">
        <v>257.16000000000003</v>
      </c>
      <c r="F253" s="2">
        <v>257.45999999999998</v>
      </c>
      <c r="G253" s="1">
        <v>59962032</v>
      </c>
      <c r="H253" s="2">
        <f t="shared" si="36"/>
        <v>185.45539005200112</v>
      </c>
      <c r="I253" s="2">
        <f t="shared" si="37"/>
        <v>251.72775538564412</v>
      </c>
      <c r="J253" s="2">
        <f t="shared" si="38"/>
        <v>238.78225620873161</v>
      </c>
      <c r="K253" s="2">
        <f t="shared" si="39"/>
        <v>157.87205424521028</v>
      </c>
      <c r="L253" s="2">
        <f t="shared" si="41"/>
        <v>72.655291933435777</v>
      </c>
      <c r="M253" s="2">
        <f t="shared" si="42"/>
        <v>23.389108061500337</v>
      </c>
      <c r="N253" s="2">
        <f t="shared" si="43"/>
        <v>5.2704218881435603</v>
      </c>
      <c r="O253" s="2">
        <f t="shared" si="44"/>
        <v>0.82018953341788992</v>
      </c>
      <c r="P253" s="2">
        <f t="shared" si="45"/>
        <v>8.8875973670793293E-2</v>
      </c>
      <c r="Q253" s="2">
        <f t="shared" si="46"/>
        <v>6.8029621277225071E-3</v>
      </c>
      <c r="R253" s="8">
        <f t="shared" si="40"/>
        <v>257.49680991911004</v>
      </c>
      <c r="S253" s="8">
        <f>testdata[[#This Row],[alma]]+0.025*testdata[[#This Row],[alma]]</f>
        <v>263.93423016708778</v>
      </c>
      <c r="T253" s="8">
        <f>testdata[[#This Row],[alma]]-0.025*testdata[[#This Row],[alma]]</f>
        <v>251.05938967113229</v>
      </c>
      <c r="Z253" s="3">
        <v>43096</v>
      </c>
      <c r="AA253" s="8">
        <v>257.49680991910998</v>
      </c>
    </row>
    <row r="254" spans="1:27" x14ac:dyDescent="0.25">
      <c r="A254" s="6">
        <v>249</v>
      </c>
      <c r="B254" s="3">
        <v>43097</v>
      </c>
      <c r="C254" s="2">
        <v>258.01</v>
      </c>
      <c r="D254" s="2">
        <v>258.04000000000002</v>
      </c>
      <c r="E254" s="2">
        <v>257.58999999999997</v>
      </c>
      <c r="F254" s="2">
        <v>257.99</v>
      </c>
      <c r="G254" s="1">
        <v>46843448</v>
      </c>
      <c r="H254" s="2">
        <f t="shared" si="36"/>
        <v>185.83716336330215</v>
      </c>
      <c r="I254" s="2">
        <f t="shared" si="37"/>
        <v>251.84513834455561</v>
      </c>
      <c r="J254" s="2">
        <f t="shared" si="38"/>
        <v>238.49495754999026</v>
      </c>
      <c r="K254" s="2">
        <f t="shared" si="39"/>
        <v>157.83529849939245</v>
      </c>
      <c r="L254" s="2">
        <f t="shared" si="41"/>
        <v>72.805020935398289</v>
      </c>
      <c r="M254" s="2">
        <f t="shared" si="42"/>
        <v>23.376382757876019</v>
      </c>
      <c r="N254" s="2">
        <f t="shared" si="43"/>
        <v>5.250222446893658</v>
      </c>
      <c r="O254" s="2">
        <f t="shared" si="44"/>
        <v>0.82539799897606025</v>
      </c>
      <c r="P254" s="2">
        <f t="shared" si="45"/>
        <v>8.9616141270502922E-2</v>
      </c>
      <c r="Q254" s="2">
        <f t="shared" si="46"/>
        <v>6.7750167803804287E-3</v>
      </c>
      <c r="R254" s="10">
        <f t="shared" si="40"/>
        <v>257.57873713128282</v>
      </c>
      <c r="S254" s="10">
        <f>testdata[[#This Row],[alma]]+0.025*testdata[[#This Row],[alma]]</f>
        <v>264.01820555956488</v>
      </c>
      <c r="T254" s="10">
        <f>testdata[[#This Row],[alma]]-0.025*testdata[[#This Row],[alma]]</f>
        <v>251.13926870300074</v>
      </c>
      <c r="Z254" s="3">
        <v>43097</v>
      </c>
      <c r="AA254" s="10">
        <v>257.57873713128203</v>
      </c>
    </row>
    <row r="255" spans="1:27" x14ac:dyDescent="0.25">
      <c r="A255" s="6">
        <v>250</v>
      </c>
      <c r="B255" s="3">
        <v>43098</v>
      </c>
      <c r="C255" s="2">
        <v>258.63</v>
      </c>
      <c r="D255" s="2">
        <v>258.64999999999998</v>
      </c>
      <c r="E255" s="2">
        <v>256.81</v>
      </c>
      <c r="F255" s="2">
        <v>257.02</v>
      </c>
      <c r="G255" s="1">
        <v>99683152</v>
      </c>
      <c r="H255" s="2">
        <f t="shared" si="36"/>
        <v>185.13844617092104</v>
      </c>
      <c r="I255" s="2">
        <f t="shared" si="37"/>
        <v>252.36357974641462</v>
      </c>
      <c r="J255" s="2">
        <f t="shared" si="38"/>
        <v>238.60616993401919</v>
      </c>
      <c r="K255" s="2">
        <f t="shared" si="39"/>
        <v>157.64539381266701</v>
      </c>
      <c r="L255" s="2">
        <f t="shared" si="41"/>
        <v>72.78807048234593</v>
      </c>
      <c r="M255" s="2">
        <f t="shared" si="42"/>
        <v>23.424557121596656</v>
      </c>
      <c r="N255" s="2">
        <f t="shared" si="43"/>
        <v>5.2473659602522584</v>
      </c>
      <c r="O255" s="2">
        <f t="shared" si="44"/>
        <v>0.82223457510944142</v>
      </c>
      <c r="P255" s="2">
        <f t="shared" si="45"/>
        <v>9.0185232396694751E-2</v>
      </c>
      <c r="Q255" s="2">
        <f t="shared" si="46"/>
        <v>6.8314397673949106E-3</v>
      </c>
      <c r="R255" s="8">
        <f t="shared" si="40"/>
        <v>257.51460457791228</v>
      </c>
      <c r="S255" s="8">
        <f>testdata[[#This Row],[alma]]+0.025*testdata[[#This Row],[alma]]</f>
        <v>263.95246969236007</v>
      </c>
      <c r="T255" s="8">
        <f>testdata[[#This Row],[alma]]-0.025*testdata[[#This Row],[alma]]</f>
        <v>251.07673946346446</v>
      </c>
      <c r="Z255" s="3">
        <v>43098</v>
      </c>
      <c r="AA255" s="8">
        <v>257.514604577912</v>
      </c>
    </row>
    <row r="256" spans="1:27" x14ac:dyDescent="0.25">
      <c r="A256" s="6">
        <v>251</v>
      </c>
      <c r="B256" s="3">
        <v>43102</v>
      </c>
      <c r="C256" s="2">
        <v>257.95999999999998</v>
      </c>
      <c r="D256" s="2">
        <v>258.89999999999998</v>
      </c>
      <c r="E256" s="2">
        <v>257.54000000000002</v>
      </c>
      <c r="F256" s="2">
        <v>258.86</v>
      </c>
      <c r="G256" s="1">
        <v>89973440</v>
      </c>
      <c r="H256" s="2">
        <f t="shared" si="36"/>
        <v>186.46384785543779</v>
      </c>
      <c r="I256" s="2">
        <f t="shared" si="37"/>
        <v>251.4147341618802</v>
      </c>
      <c r="J256" s="2">
        <f t="shared" si="38"/>
        <v>239.09735796348022</v>
      </c>
      <c r="K256" s="2">
        <f t="shared" si="39"/>
        <v>157.71890530430267</v>
      </c>
      <c r="L256" s="2">
        <f t="shared" si="41"/>
        <v>72.700493141575407</v>
      </c>
      <c r="M256" s="2">
        <f t="shared" si="42"/>
        <v>23.419103420043378</v>
      </c>
      <c r="N256" s="2">
        <f t="shared" si="43"/>
        <v>5.2581798025375583</v>
      </c>
      <c r="O256" s="2">
        <f t="shared" si="44"/>
        <v>0.82178722223941458</v>
      </c>
      <c r="P256" s="2">
        <f t="shared" si="45"/>
        <v>8.9839588093056769E-2</v>
      </c>
      <c r="Q256" s="2">
        <f t="shared" si="46"/>
        <v>6.874821592316423E-3</v>
      </c>
      <c r="R256" s="8">
        <f t="shared" si="40"/>
        <v>257.75070558224809</v>
      </c>
      <c r="S256" s="8">
        <f>testdata[[#This Row],[alma]]+0.025*testdata[[#This Row],[alma]]</f>
        <v>264.19447322180429</v>
      </c>
      <c r="T256" s="8">
        <f>testdata[[#This Row],[alma]]-0.025*testdata[[#This Row],[alma]]</f>
        <v>251.30693794269189</v>
      </c>
      <c r="Z256" s="3">
        <v>43102</v>
      </c>
      <c r="AA256" s="8">
        <v>257.75070558224797</v>
      </c>
    </row>
    <row r="257" spans="1:27" x14ac:dyDescent="0.25">
      <c r="A257" s="6">
        <v>252</v>
      </c>
      <c r="B257" s="3">
        <v>43103</v>
      </c>
      <c r="C257" s="2">
        <v>259.04000000000002</v>
      </c>
      <c r="D257" s="2">
        <v>260.66000000000003</v>
      </c>
      <c r="E257" s="2">
        <v>259.04000000000002</v>
      </c>
      <c r="F257" s="2">
        <v>260.5</v>
      </c>
      <c r="G257" s="1">
        <v>93518840</v>
      </c>
      <c r="H257" s="2">
        <f t="shared" si="36"/>
        <v>187.64518413946359</v>
      </c>
      <c r="I257" s="2">
        <f t="shared" si="37"/>
        <v>253.21460619852277</v>
      </c>
      <c r="J257" s="2">
        <f t="shared" si="38"/>
        <v>238.19839119257986</v>
      </c>
      <c r="K257" s="2">
        <f t="shared" si="39"/>
        <v>158.04358105902685</v>
      </c>
      <c r="L257" s="2">
        <f t="shared" si="41"/>
        <v>72.734394047680127</v>
      </c>
      <c r="M257" s="2">
        <f t="shared" si="42"/>
        <v>23.390925962018095</v>
      </c>
      <c r="N257" s="2">
        <f t="shared" si="43"/>
        <v>5.2569555939769588</v>
      </c>
      <c r="O257" s="2">
        <f t="shared" si="44"/>
        <v>0.82348077239023065</v>
      </c>
      <c r="P257" s="2">
        <f t="shared" si="45"/>
        <v>8.9790709100623117E-2</v>
      </c>
      <c r="Q257" s="2">
        <f t="shared" si="46"/>
        <v>6.8484731219653205E-3</v>
      </c>
      <c r="R257" s="8">
        <f t="shared" si="40"/>
        <v>258.41449142187082</v>
      </c>
      <c r="S257" s="8">
        <f>testdata[[#This Row],[alma]]+0.025*testdata[[#This Row],[alma]]</f>
        <v>264.87485370741757</v>
      </c>
      <c r="T257" s="8">
        <f>testdata[[#This Row],[alma]]-0.025*testdata[[#This Row],[alma]]</f>
        <v>251.95412913632404</v>
      </c>
      <c r="Z257" s="3">
        <v>43103</v>
      </c>
      <c r="AA257" s="8">
        <v>258.41449142187003</v>
      </c>
    </row>
    <row r="258" spans="1:27" x14ac:dyDescent="0.25">
      <c r="A258" s="6">
        <v>253</v>
      </c>
      <c r="B258" s="3">
        <v>43104</v>
      </c>
      <c r="C258" s="2">
        <v>261.2</v>
      </c>
      <c r="D258" s="2">
        <v>262.12</v>
      </c>
      <c r="E258" s="2">
        <v>260.57</v>
      </c>
      <c r="F258" s="2">
        <v>261.58999999999997</v>
      </c>
      <c r="G258" s="1">
        <v>83723648</v>
      </c>
      <c r="H258" s="2">
        <f t="shared" si="36"/>
        <v>188.43034057213924</v>
      </c>
      <c r="I258" s="2">
        <f t="shared" si="37"/>
        <v>254.81883997031281</v>
      </c>
      <c r="J258" s="2">
        <f t="shared" si="38"/>
        <v>239.9036477476898</v>
      </c>
      <c r="K258" s="2">
        <f t="shared" si="39"/>
        <v>157.44936316830527</v>
      </c>
      <c r="L258" s="2">
        <f t="shared" si="41"/>
        <v>72.884123049642653</v>
      </c>
      <c r="M258" s="2">
        <f t="shared" si="42"/>
        <v>23.401833365124656</v>
      </c>
      <c r="N258" s="2">
        <f t="shared" si="43"/>
        <v>5.2506305164138576</v>
      </c>
      <c r="O258" s="2">
        <f t="shared" si="44"/>
        <v>0.82328904973164763</v>
      </c>
      <c r="P258" s="2">
        <f t="shared" si="45"/>
        <v>8.9975751000550511E-2</v>
      </c>
      <c r="Q258" s="2">
        <f t="shared" si="46"/>
        <v>6.8447470756530437E-3</v>
      </c>
      <c r="R258" s="8">
        <f t="shared" si="40"/>
        <v>259.41984692478263</v>
      </c>
      <c r="S258" s="8">
        <f>testdata[[#This Row],[alma]]+0.025*testdata[[#This Row],[alma]]</f>
        <v>265.90534309790218</v>
      </c>
      <c r="T258" s="8">
        <f>testdata[[#This Row],[alma]]-0.025*testdata[[#This Row],[alma]]</f>
        <v>252.93435075166306</v>
      </c>
      <c r="Z258" s="3">
        <v>43104</v>
      </c>
      <c r="AA258" s="8">
        <v>259.41984692478201</v>
      </c>
    </row>
    <row r="259" spans="1:27" x14ac:dyDescent="0.25">
      <c r="A259" s="6">
        <v>254</v>
      </c>
      <c r="B259" s="3">
        <v>43105</v>
      </c>
      <c r="C259" s="2">
        <v>262.45999999999998</v>
      </c>
      <c r="D259" s="2">
        <v>263.47000000000003</v>
      </c>
      <c r="E259" s="2">
        <v>261.92</v>
      </c>
      <c r="F259" s="2">
        <v>263.33999999999997</v>
      </c>
      <c r="G259" s="1">
        <v>86721784</v>
      </c>
      <c r="H259" s="2">
        <f t="shared" si="36"/>
        <v>189.69091282643507</v>
      </c>
      <c r="I259" s="2">
        <f t="shared" si="37"/>
        <v>255.88506851375863</v>
      </c>
      <c r="J259" s="2">
        <f t="shared" si="38"/>
        <v>241.42355032941816</v>
      </c>
      <c r="K259" s="2">
        <f t="shared" si="39"/>
        <v>158.57653937338537</v>
      </c>
      <c r="L259" s="2">
        <f t="shared" si="41"/>
        <v>72.610090725296146</v>
      </c>
      <c r="M259" s="2">
        <f t="shared" si="42"/>
        <v>23.4500077288453</v>
      </c>
      <c r="N259" s="2">
        <f t="shared" si="43"/>
        <v>5.2530789335350585</v>
      </c>
      <c r="O259" s="2">
        <f t="shared" si="44"/>
        <v>0.82229848266230232</v>
      </c>
      <c r="P259" s="2">
        <f t="shared" si="45"/>
        <v>8.9954802860936087E-2</v>
      </c>
      <c r="Q259" s="2">
        <f t="shared" si="46"/>
        <v>6.8588528224066631E-3</v>
      </c>
      <c r="R259" s="8">
        <f t="shared" si="40"/>
        <v>260.72634801269834</v>
      </c>
      <c r="S259" s="8">
        <f>testdata[[#This Row],[alma]]+0.025*testdata[[#This Row],[alma]]</f>
        <v>267.24450671301582</v>
      </c>
      <c r="T259" s="8">
        <f>testdata[[#This Row],[alma]]-0.025*testdata[[#This Row],[alma]]</f>
        <v>254.20818931238088</v>
      </c>
      <c r="Z259" s="3">
        <v>43105</v>
      </c>
      <c r="AA259" s="8">
        <v>260.726348012698</v>
      </c>
    </row>
    <row r="260" spans="1:27" x14ac:dyDescent="0.25">
      <c r="A260" s="6">
        <v>255</v>
      </c>
      <c r="B260" s="3">
        <v>43108</v>
      </c>
      <c r="C260" s="2">
        <v>263.23</v>
      </c>
      <c r="D260" s="2">
        <v>263.99</v>
      </c>
      <c r="E260" s="2">
        <v>262.91000000000003</v>
      </c>
      <c r="F260" s="2">
        <v>263.82</v>
      </c>
      <c r="G260" s="1">
        <v>59513708</v>
      </c>
      <c r="H260" s="2">
        <f t="shared" si="36"/>
        <v>190.03666978761336</v>
      </c>
      <c r="I260" s="2">
        <f t="shared" si="37"/>
        <v>257.59690333121756</v>
      </c>
      <c r="J260" s="2">
        <f t="shared" si="38"/>
        <v>242.4337294843474</v>
      </c>
      <c r="K260" s="2">
        <f t="shared" si="39"/>
        <v>159.58119642573934</v>
      </c>
      <c r="L260" s="2">
        <f t="shared" si="41"/>
        <v>73.12990461890189</v>
      </c>
      <c r="M260" s="2">
        <f t="shared" si="42"/>
        <v>23.361839553733937</v>
      </c>
      <c r="N260" s="2">
        <f t="shared" si="43"/>
        <v>5.2638927758203593</v>
      </c>
      <c r="O260" s="2">
        <f t="shared" si="44"/>
        <v>0.82268192797946826</v>
      </c>
      <c r="P260" s="2">
        <f t="shared" si="45"/>
        <v>8.9846570806261572E-2</v>
      </c>
      <c r="Q260" s="2">
        <f t="shared" si="46"/>
        <v>6.8572559454156872E-3</v>
      </c>
      <c r="R260" s="8">
        <f t="shared" si="40"/>
        <v>261.96839390479545</v>
      </c>
      <c r="S260" s="8">
        <f>testdata[[#This Row],[alma]]+0.025*testdata[[#This Row],[alma]]</f>
        <v>268.51760375241531</v>
      </c>
      <c r="T260" s="8">
        <f>testdata[[#This Row],[alma]]-0.025*testdata[[#This Row],[alma]]</f>
        <v>255.41918405717556</v>
      </c>
      <c r="Z260" s="3">
        <v>43108</v>
      </c>
      <c r="AA260" s="8">
        <v>261.96839390479499</v>
      </c>
    </row>
    <row r="261" spans="1:27" x14ac:dyDescent="0.25">
      <c r="A261" s="6">
        <v>256</v>
      </c>
      <c r="B261" s="3">
        <v>43109</v>
      </c>
      <c r="C261" s="2">
        <v>264.27999999999997</v>
      </c>
      <c r="D261" s="2">
        <v>265.10000000000002</v>
      </c>
      <c r="E261" s="2">
        <v>263.97000000000003</v>
      </c>
      <c r="F261" s="2">
        <v>264.42</v>
      </c>
      <c r="G261" s="1">
        <v>59445976</v>
      </c>
      <c r="H261" s="2">
        <f t="shared" ref="H261:H324" si="47">$F261*H$2</f>
        <v>190.46886598908625</v>
      </c>
      <c r="I261" s="2">
        <f t="shared" ref="I261:I324" si="48">$F260*I$2</f>
        <v>258.06643516686341</v>
      </c>
      <c r="J261" s="2">
        <f t="shared" ref="J261:J324" si="49">$F259*J$2</f>
        <v>244.05557675143561</v>
      </c>
      <c r="K261" s="2">
        <f t="shared" ref="K261:K324" si="50">$F258*K$2</f>
        <v>160.24892580809654</v>
      </c>
      <c r="L261" s="2">
        <f t="shared" si="41"/>
        <v>73.593217002333077</v>
      </c>
      <c r="M261" s="2">
        <f t="shared" si="42"/>
        <v>23.529086401367859</v>
      </c>
      <c r="N261" s="2">
        <f t="shared" si="43"/>
        <v>5.2441014040906575</v>
      </c>
      <c r="O261" s="2">
        <f t="shared" si="44"/>
        <v>0.82437547813028444</v>
      </c>
      <c r="P261" s="2">
        <f t="shared" si="45"/>
        <v>8.988846708549042E-2</v>
      </c>
      <c r="Q261" s="2">
        <f t="shared" si="46"/>
        <v>6.8490054142956447E-3</v>
      </c>
      <c r="R261" s="8">
        <f t="shared" si="40"/>
        <v>263.01475607726604</v>
      </c>
      <c r="S261" s="8">
        <f>testdata[[#This Row],[alma]]+0.025*testdata[[#This Row],[alma]]</f>
        <v>269.5901249791977</v>
      </c>
      <c r="T261" s="8">
        <f>testdata[[#This Row],[alma]]-0.025*testdata[[#This Row],[alma]]</f>
        <v>256.43938717533439</v>
      </c>
      <c r="Z261" s="3">
        <v>43109</v>
      </c>
      <c r="AA261" s="8">
        <v>263.01475607726599</v>
      </c>
    </row>
    <row r="262" spans="1:27" x14ac:dyDescent="0.25">
      <c r="A262" s="6">
        <v>257</v>
      </c>
      <c r="B262" s="3">
        <v>43110</v>
      </c>
      <c r="C262" s="2">
        <v>263.58999999999997</v>
      </c>
      <c r="D262" s="2">
        <v>264.3</v>
      </c>
      <c r="E262" s="2">
        <v>262.86</v>
      </c>
      <c r="F262" s="2">
        <v>264.01</v>
      </c>
      <c r="G262" s="1">
        <v>72238032</v>
      </c>
      <c r="H262" s="2">
        <f t="shared" si="47"/>
        <v>190.17353191807976</v>
      </c>
      <c r="I262" s="2">
        <f t="shared" si="48"/>
        <v>258.65334996142082</v>
      </c>
      <c r="J262" s="2">
        <f t="shared" si="49"/>
        <v>244.50042628755125</v>
      </c>
      <c r="K262" s="2">
        <f t="shared" si="50"/>
        <v>161.32096839444986</v>
      </c>
      <c r="L262" s="2">
        <f t="shared" si="41"/>
        <v>73.901150232784289</v>
      </c>
      <c r="M262" s="2">
        <f t="shared" si="42"/>
        <v>23.678154243824181</v>
      </c>
      <c r="N262" s="2">
        <f t="shared" si="43"/>
        <v>5.2816437999490615</v>
      </c>
      <c r="O262" s="2">
        <f t="shared" si="44"/>
        <v>0.82127596181652662</v>
      </c>
      <c r="P262" s="2">
        <f t="shared" si="45"/>
        <v>9.0073508985417827E-2</v>
      </c>
      <c r="Q262" s="2">
        <f t="shared" si="46"/>
        <v>6.8521991682775974E-3</v>
      </c>
      <c r="R262" s="8">
        <f t="shared" si="40"/>
        <v>263.64747679438784</v>
      </c>
      <c r="S262" s="8">
        <f>testdata[[#This Row],[alma]]+0.025*testdata[[#This Row],[alma]]</f>
        <v>270.23866371424754</v>
      </c>
      <c r="T262" s="8">
        <f>testdata[[#This Row],[alma]]-0.025*testdata[[#This Row],[alma]]</f>
        <v>257.05628987452815</v>
      </c>
      <c r="Z262" s="3">
        <v>43110</v>
      </c>
      <c r="AA262" s="8">
        <v>263.64747679438699</v>
      </c>
    </row>
    <row r="263" spans="1:27" x14ac:dyDescent="0.25">
      <c r="A263" s="6">
        <v>258</v>
      </c>
      <c r="B263" s="3">
        <v>43111</v>
      </c>
      <c r="C263" s="2">
        <v>264.62</v>
      </c>
      <c r="D263" s="2">
        <v>265.94</v>
      </c>
      <c r="E263" s="2">
        <v>264.44</v>
      </c>
      <c r="F263" s="2">
        <v>265.94</v>
      </c>
      <c r="G263" s="1">
        <v>64749016</v>
      </c>
      <c r="H263" s="2">
        <f t="shared" si="47"/>
        <v>191.56376303281746</v>
      </c>
      <c r="I263" s="2">
        <f t="shared" si="48"/>
        <v>258.25229151847327</v>
      </c>
      <c r="J263" s="2">
        <f t="shared" si="49"/>
        <v>245.05648820769579</v>
      </c>
      <c r="K263" s="2">
        <f t="shared" si="50"/>
        <v>161.61501436099252</v>
      </c>
      <c r="L263" s="2">
        <f t="shared" si="41"/>
        <v>74.395538446811486</v>
      </c>
      <c r="M263" s="2">
        <f t="shared" si="42"/>
        <v>23.777229822042099</v>
      </c>
      <c r="N263" s="2">
        <f t="shared" si="43"/>
        <v>5.3151055006054637</v>
      </c>
      <c r="O263" s="2">
        <f t="shared" si="44"/>
        <v>0.82715545667973733</v>
      </c>
      <c r="P263" s="2">
        <f t="shared" si="45"/>
        <v>8.9734847394984649E-2</v>
      </c>
      <c r="Q263" s="2">
        <f t="shared" si="46"/>
        <v>6.8663049150312185E-3</v>
      </c>
      <c r="R263" s="8">
        <f t="shared" si="40"/>
        <v>264.32741721588815</v>
      </c>
      <c r="S263" s="8">
        <f>testdata[[#This Row],[alma]]+0.025*testdata[[#This Row],[alma]]</f>
        <v>270.93560264628536</v>
      </c>
      <c r="T263" s="8">
        <f>testdata[[#This Row],[alma]]-0.025*testdata[[#This Row],[alma]]</f>
        <v>257.71923178549093</v>
      </c>
      <c r="Z263" s="3">
        <v>43111</v>
      </c>
      <c r="AA263" s="8">
        <v>264.32741721588798</v>
      </c>
    </row>
    <row r="264" spans="1:27" x14ac:dyDescent="0.25">
      <c r="A264" s="6">
        <v>259</v>
      </c>
      <c r="B264" s="3">
        <v>43112</v>
      </c>
      <c r="C264" s="2">
        <v>266.23</v>
      </c>
      <c r="D264" s="2">
        <v>267.86</v>
      </c>
      <c r="E264" s="2">
        <v>265.89999999999998</v>
      </c>
      <c r="F264" s="2">
        <v>267.67</v>
      </c>
      <c r="G264" s="1">
        <v>94293048</v>
      </c>
      <c r="H264" s="2">
        <f t="shared" si="47"/>
        <v>192.80992874706419</v>
      </c>
      <c r="I264" s="2">
        <f t="shared" si="48"/>
        <v>260.14020077429939</v>
      </c>
      <c r="J264" s="2">
        <f t="shared" si="49"/>
        <v>244.6765125622637</v>
      </c>
      <c r="K264" s="2">
        <f t="shared" si="50"/>
        <v>161.98257181917083</v>
      </c>
      <c r="L264" s="2">
        <f t="shared" si="41"/>
        <v>74.531142071230377</v>
      </c>
      <c r="M264" s="2">
        <f t="shared" si="42"/>
        <v>23.9362961173461</v>
      </c>
      <c r="N264" s="2">
        <f t="shared" si="43"/>
        <v>5.3373452894563655</v>
      </c>
      <c r="O264" s="2">
        <f t="shared" si="44"/>
        <v>0.83239587601433818</v>
      </c>
      <c r="P264" s="2">
        <f t="shared" si="45"/>
        <v>9.0377257009826975E-2</v>
      </c>
      <c r="Q264" s="2">
        <f t="shared" si="46"/>
        <v>6.8404887370104401E-3</v>
      </c>
      <c r="R264" s="8">
        <f t="shared" si="40"/>
        <v>265.27492095040964</v>
      </c>
      <c r="S264" s="8">
        <f>testdata[[#This Row],[alma]]+0.025*testdata[[#This Row],[alma]]</f>
        <v>271.90679397416989</v>
      </c>
      <c r="T264" s="8">
        <f>testdata[[#This Row],[alma]]-0.025*testdata[[#This Row],[alma]]</f>
        <v>258.64304792664939</v>
      </c>
      <c r="Z264" s="3">
        <v>43112</v>
      </c>
      <c r="AA264" s="8">
        <v>265.27492095040901</v>
      </c>
    </row>
    <row r="265" spans="1:27" x14ac:dyDescent="0.25">
      <c r="A265" s="6">
        <v>260</v>
      </c>
      <c r="B265" s="3">
        <v>43116</v>
      </c>
      <c r="C265" s="2">
        <v>269.05</v>
      </c>
      <c r="D265" s="2">
        <v>269.76</v>
      </c>
      <c r="E265" s="2">
        <v>266</v>
      </c>
      <c r="F265" s="2">
        <v>266.76</v>
      </c>
      <c r="G265" s="1">
        <v>110634704</v>
      </c>
      <c r="H265" s="2">
        <f t="shared" si="47"/>
        <v>192.15443117483034</v>
      </c>
      <c r="I265" s="2">
        <f t="shared" si="48"/>
        <v>261.83247176527306</v>
      </c>
      <c r="J265" s="2">
        <f t="shared" si="49"/>
        <v>246.46517840539528</v>
      </c>
      <c r="K265" s="2">
        <f t="shared" si="50"/>
        <v>161.7314075560823</v>
      </c>
      <c r="L265" s="2">
        <f t="shared" si="41"/>
        <v>74.700646601753988</v>
      </c>
      <c r="M265" s="2">
        <f t="shared" si="42"/>
        <v>23.97992572977234</v>
      </c>
      <c r="N265" s="2">
        <f t="shared" si="43"/>
        <v>5.3730513724738689</v>
      </c>
      <c r="O265" s="2">
        <f t="shared" si="44"/>
        <v>0.83587883764526183</v>
      </c>
      <c r="P265" s="2">
        <f t="shared" si="45"/>
        <v>9.0949839492621198E-2</v>
      </c>
      <c r="Q265" s="2">
        <f t="shared" si="46"/>
        <v>6.8894596314003692E-3</v>
      </c>
      <c r="R265" s="8">
        <f t="shared" si="40"/>
        <v>266.05264217385837</v>
      </c>
      <c r="S265" s="8">
        <f>testdata[[#This Row],[alma]]+0.025*testdata[[#This Row],[alma]]</f>
        <v>272.70395822820484</v>
      </c>
      <c r="T265" s="8">
        <f>testdata[[#This Row],[alma]]-0.025*testdata[[#This Row],[alma]]</f>
        <v>259.40132611951191</v>
      </c>
      <c r="Z265" s="3">
        <v>43116</v>
      </c>
      <c r="AA265" s="8">
        <v>266.05264217385798</v>
      </c>
    </row>
    <row r="266" spans="1:27" x14ac:dyDescent="0.25">
      <c r="A266" s="6">
        <v>261</v>
      </c>
      <c r="B266" s="3">
        <v>43117</v>
      </c>
      <c r="C266" s="2">
        <v>267.77999999999997</v>
      </c>
      <c r="D266" s="2">
        <v>269.72000000000003</v>
      </c>
      <c r="E266" s="2">
        <v>266.76</v>
      </c>
      <c r="F266" s="2">
        <v>269.3</v>
      </c>
      <c r="G266" s="1">
        <v>117595008</v>
      </c>
      <c r="H266" s="2">
        <f t="shared" si="47"/>
        <v>193.98406176106545</v>
      </c>
      <c r="I266" s="2">
        <f t="shared" si="48"/>
        <v>260.94231766019442</v>
      </c>
      <c r="J266" s="2">
        <f t="shared" si="49"/>
        <v>248.06849027514536</v>
      </c>
      <c r="K266" s="2">
        <f t="shared" si="50"/>
        <v>162.91371737988914</v>
      </c>
      <c r="L266" s="2">
        <f t="shared" si="41"/>
        <v>74.58481850589618</v>
      </c>
      <c r="M266" s="2">
        <f t="shared" si="42"/>
        <v>24.034462745305145</v>
      </c>
      <c r="N266" s="2">
        <f t="shared" si="43"/>
        <v>5.3828450409586699</v>
      </c>
      <c r="O266" s="2">
        <f t="shared" si="44"/>
        <v>0.841470748520598</v>
      </c>
      <c r="P266" s="2">
        <f t="shared" si="45"/>
        <v>9.1330397362283211E-2</v>
      </c>
      <c r="Q266" s="2">
        <f t="shared" si="46"/>
        <v>6.9331076024870429E-3</v>
      </c>
      <c r="R266" s="8">
        <f t="shared" si="40"/>
        <v>267.06484370215583</v>
      </c>
      <c r="S266" s="8">
        <f>testdata[[#This Row],[alma]]+0.025*testdata[[#This Row],[alma]]</f>
        <v>273.74146479470971</v>
      </c>
      <c r="T266" s="8">
        <f>testdata[[#This Row],[alma]]-0.025*testdata[[#This Row],[alma]]</f>
        <v>260.38822260960194</v>
      </c>
      <c r="Z266" s="3">
        <v>43117</v>
      </c>
      <c r="AA266" s="8">
        <v>267.06484370215497</v>
      </c>
    </row>
    <row r="267" spans="1:27" x14ac:dyDescent="0.25">
      <c r="A267" s="6">
        <v>262</v>
      </c>
      <c r="B267" s="3">
        <v>43118</v>
      </c>
      <c r="C267" s="2">
        <v>269.17</v>
      </c>
      <c r="D267" s="2">
        <v>269.64</v>
      </c>
      <c r="E267" s="2">
        <v>268.31</v>
      </c>
      <c r="F267" s="2">
        <v>268.85000000000002</v>
      </c>
      <c r="G267" s="1">
        <v>104584464</v>
      </c>
      <c r="H267" s="2">
        <f t="shared" si="47"/>
        <v>193.65991460996082</v>
      </c>
      <c r="I267" s="2">
        <f t="shared" si="48"/>
        <v>263.42692362382053</v>
      </c>
      <c r="J267" s="2">
        <f t="shared" si="49"/>
        <v>247.22512969625947</v>
      </c>
      <c r="K267" s="2">
        <f t="shared" si="50"/>
        <v>163.97350805096985</v>
      </c>
      <c r="L267" s="2">
        <f t="shared" si="41"/>
        <v>75.130058079080456</v>
      </c>
      <c r="M267" s="2">
        <f t="shared" si="42"/>
        <v>23.997195784691062</v>
      </c>
      <c r="N267" s="2">
        <f t="shared" si="43"/>
        <v>5.3950871265646709</v>
      </c>
      <c r="O267" s="2">
        <f t="shared" si="44"/>
        <v>0.84300452978926177</v>
      </c>
      <c r="P267" s="2">
        <f t="shared" si="45"/>
        <v>9.1941384767703901E-2</v>
      </c>
      <c r="Q267" s="2">
        <f t="shared" si="46"/>
        <v>6.9621175344897713E-3</v>
      </c>
      <c r="R267" s="8">
        <f t="shared" si="40"/>
        <v>267.86238678681502</v>
      </c>
      <c r="S267" s="8">
        <f>testdata[[#This Row],[alma]]+0.025*testdata[[#This Row],[alma]]</f>
        <v>274.55894645648539</v>
      </c>
      <c r="T267" s="8">
        <f>testdata[[#This Row],[alma]]-0.025*testdata[[#This Row],[alma]]</f>
        <v>261.16582711714466</v>
      </c>
      <c r="Z267" s="3">
        <v>43118</v>
      </c>
      <c r="AA267" s="8">
        <v>267.86238678681502</v>
      </c>
    </row>
    <row r="268" spans="1:27" x14ac:dyDescent="0.25">
      <c r="A268" s="6">
        <v>263</v>
      </c>
      <c r="B268" s="3">
        <v>43119</v>
      </c>
      <c r="C268" s="2">
        <v>269.48</v>
      </c>
      <c r="D268" s="2">
        <v>270.07</v>
      </c>
      <c r="E268" s="2">
        <v>268.85000000000002</v>
      </c>
      <c r="F268" s="2">
        <v>270.07</v>
      </c>
      <c r="G268" s="1">
        <v>146315344</v>
      </c>
      <c r="H268" s="2">
        <f t="shared" si="47"/>
        <v>194.53871355295558</v>
      </c>
      <c r="I268" s="2">
        <f t="shared" si="48"/>
        <v>262.98673752790251</v>
      </c>
      <c r="J268" s="2">
        <f t="shared" si="49"/>
        <v>249.57912515820468</v>
      </c>
      <c r="K268" s="2">
        <f t="shared" si="50"/>
        <v>163.41604590606613</v>
      </c>
      <c r="L268" s="2">
        <f t="shared" si="41"/>
        <v>75.61879614209019</v>
      </c>
      <c r="M268" s="2">
        <f t="shared" si="42"/>
        <v>24.172623184654903</v>
      </c>
      <c r="N268" s="2">
        <f t="shared" si="43"/>
        <v>5.3867217014005702</v>
      </c>
      <c r="O268" s="2">
        <f t="shared" si="44"/>
        <v>0.84492175637509137</v>
      </c>
      <c r="P268" s="2">
        <f t="shared" si="45"/>
        <v>9.2108969884619293E-2</v>
      </c>
      <c r="Q268" s="2">
        <f t="shared" si="46"/>
        <v>7.0086931133932356E-3</v>
      </c>
      <c r="R268" s="8">
        <f t="shared" si="40"/>
        <v>268.6582244115213</v>
      </c>
      <c r="S268" s="8">
        <f>testdata[[#This Row],[alma]]+0.025*testdata[[#This Row],[alma]]</f>
        <v>275.37468002180935</v>
      </c>
      <c r="T268" s="8">
        <f>testdata[[#This Row],[alma]]-0.025*testdata[[#This Row],[alma]]</f>
        <v>261.94176880123325</v>
      </c>
      <c r="Z268" s="3">
        <v>43119</v>
      </c>
      <c r="AA268" s="8">
        <v>268.65822441152102</v>
      </c>
    </row>
    <row r="269" spans="1:27" x14ac:dyDescent="0.25">
      <c r="A269" s="6">
        <v>264</v>
      </c>
      <c r="B269" s="3">
        <v>43122</v>
      </c>
      <c r="C269" s="2">
        <v>269.83999999999997</v>
      </c>
      <c r="D269" s="2">
        <v>272.27</v>
      </c>
      <c r="E269" s="2">
        <v>269.77999999999997</v>
      </c>
      <c r="F269" s="2">
        <v>272.27</v>
      </c>
      <c r="G269" s="1">
        <v>94818768</v>
      </c>
      <c r="H269" s="2">
        <f t="shared" si="47"/>
        <v>196.12343295835603</v>
      </c>
      <c r="I269" s="2">
        <f t="shared" si="48"/>
        <v>264.18013094350243</v>
      </c>
      <c r="J269" s="2">
        <f t="shared" si="49"/>
        <v>249.16207871809627</v>
      </c>
      <c r="K269" s="2">
        <f t="shared" si="50"/>
        <v>164.97203914568755</v>
      </c>
      <c r="L269" s="2">
        <f t="shared" si="41"/>
        <v>75.361714270796043</v>
      </c>
      <c r="M269" s="2">
        <f t="shared" si="42"/>
        <v>24.329871579441146</v>
      </c>
      <c r="N269" s="2">
        <f t="shared" si="43"/>
        <v>5.426100410099874</v>
      </c>
      <c r="O269" s="2">
        <f t="shared" si="44"/>
        <v>0.84361165154144113</v>
      </c>
      <c r="P269" s="2">
        <f t="shared" si="45"/>
        <v>9.2318451280763533E-2</v>
      </c>
      <c r="Q269" s="2">
        <f t="shared" si="46"/>
        <v>7.0214681293210429E-3</v>
      </c>
      <c r="R269" s="8">
        <f t="shared" si="40"/>
        <v>269.71881314448422</v>
      </c>
      <c r="S269" s="8">
        <f>testdata[[#This Row],[alma]]+0.025*testdata[[#This Row],[alma]]</f>
        <v>276.46178347309632</v>
      </c>
      <c r="T269" s="8">
        <f>testdata[[#This Row],[alma]]-0.025*testdata[[#This Row],[alma]]</f>
        <v>262.97584281587211</v>
      </c>
      <c r="Z269" s="3">
        <v>43122</v>
      </c>
      <c r="AA269" s="8">
        <v>269.71881314448399</v>
      </c>
    </row>
    <row r="270" spans="1:27" x14ac:dyDescent="0.25">
      <c r="A270" s="6">
        <v>265</v>
      </c>
      <c r="B270" s="3">
        <v>43123</v>
      </c>
      <c r="C270" s="2">
        <v>272.31</v>
      </c>
      <c r="D270" s="2">
        <v>273.16000000000003</v>
      </c>
      <c r="E270" s="2">
        <v>271.95999999999998</v>
      </c>
      <c r="F270" s="2">
        <v>272.83999999999997</v>
      </c>
      <c r="G270" s="1">
        <v>100801672</v>
      </c>
      <c r="H270" s="2">
        <f t="shared" si="47"/>
        <v>196.53401934975525</v>
      </c>
      <c r="I270" s="2">
        <f t="shared" si="48"/>
        <v>266.33215185687936</v>
      </c>
      <c r="J270" s="2">
        <f t="shared" si="49"/>
        <v>250.29273795572348</v>
      </c>
      <c r="K270" s="2">
        <f t="shared" si="50"/>
        <v>164.69637105205385</v>
      </c>
      <c r="L270" s="2">
        <f t="shared" si="41"/>
        <v>76.079283450012667</v>
      </c>
      <c r="M270" s="2">
        <f t="shared" si="42"/>
        <v>24.247157105883062</v>
      </c>
      <c r="N270" s="2">
        <f t="shared" si="43"/>
        <v>5.4613984235971769</v>
      </c>
      <c r="O270" s="2">
        <f t="shared" si="44"/>
        <v>0.84977873039252627</v>
      </c>
      <c r="P270" s="2">
        <f t="shared" si="45"/>
        <v>9.217530566006496E-2</v>
      </c>
      <c r="Q270" s="2">
        <f t="shared" si="46"/>
        <v>7.0374368992308029E-3</v>
      </c>
      <c r="R270" s="8">
        <f t="shared" ref="R270:R333" si="51">SUM($H270:$Q270)/norm</f>
        <v>270.84494711796805</v>
      </c>
      <c r="S270" s="8">
        <f>testdata[[#This Row],[alma]]+0.025*testdata[[#This Row],[alma]]</f>
        <v>277.61607079591727</v>
      </c>
      <c r="T270" s="8">
        <f>testdata[[#This Row],[alma]]-0.025*testdata[[#This Row],[alma]]</f>
        <v>264.07382344001883</v>
      </c>
      <c r="Z270" s="3">
        <v>43123</v>
      </c>
      <c r="AA270" s="8">
        <v>270.84494711796799</v>
      </c>
    </row>
    <row r="271" spans="1:27" x14ac:dyDescent="0.25">
      <c r="A271" s="6">
        <v>266</v>
      </c>
      <c r="B271" s="3">
        <v>43124</v>
      </c>
      <c r="C271" s="2">
        <v>273.55</v>
      </c>
      <c r="D271" s="2">
        <v>274.2</v>
      </c>
      <c r="E271" s="2">
        <v>271.45</v>
      </c>
      <c r="F271" s="2">
        <v>272.74</v>
      </c>
      <c r="G271" s="1">
        <v>139977680</v>
      </c>
      <c r="H271" s="2">
        <f t="shared" si="47"/>
        <v>196.46198664950978</v>
      </c>
      <c r="I271" s="2">
        <f t="shared" si="48"/>
        <v>266.88972091170882</v>
      </c>
      <c r="J271" s="2">
        <f t="shared" si="49"/>
        <v>252.33163166292007</v>
      </c>
      <c r="K271" s="2">
        <f t="shared" si="50"/>
        <v>165.44373788368301</v>
      </c>
      <c r="L271" s="2">
        <f t="shared" ref="L271:L334" si="52">$F267*L$2</f>
        <v>75.952155052119963</v>
      </c>
      <c r="M271" s="2">
        <f t="shared" ref="M271:M334" si="53">$F266*M$2</f>
        <v>24.478030471638586</v>
      </c>
      <c r="N271" s="2">
        <f t="shared" ref="N271:N334" si="54">$F265*N$2</f>
        <v>5.4428312604280746</v>
      </c>
      <c r="O271" s="2">
        <f t="shared" ref="O271:O334" si="55">$F264*O$2</f>
        <v>0.85530673371500154</v>
      </c>
      <c r="P271" s="2">
        <f t="shared" ref="P271:P334" si="56">$F263*P$2</f>
        <v>9.2849137484328922E-2</v>
      </c>
      <c r="Q271" s="2">
        <f t="shared" ref="Q271:Q334" si="57">$F262*Q$2</f>
        <v>7.0265249064591336E-3</v>
      </c>
      <c r="R271" s="8">
        <f t="shared" si="51"/>
        <v>271.77009815764222</v>
      </c>
      <c r="S271" s="8">
        <f>testdata[[#This Row],[alma]]+0.025*testdata[[#This Row],[alma]]</f>
        <v>278.56435061158328</v>
      </c>
      <c r="T271" s="8">
        <f>testdata[[#This Row],[alma]]-0.025*testdata[[#This Row],[alma]]</f>
        <v>264.97584570370117</v>
      </c>
      <c r="Z271" s="3">
        <v>43124</v>
      </c>
      <c r="AA271" s="8">
        <v>271.770098157642</v>
      </c>
    </row>
    <row r="272" spans="1:27" x14ac:dyDescent="0.25">
      <c r="A272" s="6">
        <v>267</v>
      </c>
      <c r="B272" s="3">
        <v>43125</v>
      </c>
      <c r="C272" s="2">
        <v>273.68</v>
      </c>
      <c r="D272" s="2">
        <v>273.79000000000002</v>
      </c>
      <c r="E272" s="2">
        <v>271.99</v>
      </c>
      <c r="F272" s="2">
        <v>272.85000000000002</v>
      </c>
      <c r="G272" s="1">
        <v>87825816</v>
      </c>
      <c r="H272" s="2">
        <f t="shared" si="47"/>
        <v>196.54122261977983</v>
      </c>
      <c r="I272" s="2">
        <f t="shared" si="48"/>
        <v>266.79190177928263</v>
      </c>
      <c r="J272" s="2">
        <f t="shared" si="49"/>
        <v>252.85989048705738</v>
      </c>
      <c r="K272" s="2">
        <f t="shared" si="50"/>
        <v>166.79144856367003</v>
      </c>
      <c r="L272" s="2">
        <f t="shared" si="52"/>
        <v>76.296814264184619</v>
      </c>
      <c r="M272" s="2">
        <f t="shared" si="53"/>
        <v>24.437127709988989</v>
      </c>
      <c r="N272" s="2">
        <f t="shared" si="54"/>
        <v>5.4946560894934802</v>
      </c>
      <c r="O272" s="2">
        <f t="shared" si="55"/>
        <v>0.85239894005982664</v>
      </c>
      <c r="P272" s="2">
        <f t="shared" si="56"/>
        <v>9.3453142176544796E-2</v>
      </c>
      <c r="Q272" s="2">
        <f t="shared" si="57"/>
        <v>7.0778911163355248E-3</v>
      </c>
      <c r="R272" s="8">
        <f t="shared" si="51"/>
        <v>272.37822921475384</v>
      </c>
      <c r="S272" s="8">
        <f>testdata[[#This Row],[alma]]+0.025*testdata[[#This Row],[alma]]</f>
        <v>279.18768494512267</v>
      </c>
      <c r="T272" s="8">
        <f>testdata[[#This Row],[alma]]-0.025*testdata[[#This Row],[alma]]</f>
        <v>265.56877348438502</v>
      </c>
      <c r="Z272" s="3">
        <v>43125</v>
      </c>
      <c r="AA272" s="8">
        <v>272.37822921475299</v>
      </c>
    </row>
    <row r="273" spans="1:27" x14ac:dyDescent="0.25">
      <c r="A273" s="6">
        <v>268</v>
      </c>
      <c r="B273" s="3">
        <v>43126</v>
      </c>
      <c r="C273" s="2">
        <v>273.77</v>
      </c>
      <c r="D273" s="2">
        <v>276.06</v>
      </c>
      <c r="E273" s="2">
        <v>273.49</v>
      </c>
      <c r="F273" s="2">
        <v>276.01</v>
      </c>
      <c r="G273" s="1">
        <v>111868160</v>
      </c>
      <c r="H273" s="2">
        <f t="shared" si="47"/>
        <v>198.81745594753684</v>
      </c>
      <c r="I273" s="2">
        <f t="shared" si="48"/>
        <v>266.89950282495147</v>
      </c>
      <c r="J273" s="2">
        <f t="shared" si="49"/>
        <v>252.76721350036667</v>
      </c>
      <c r="K273" s="2">
        <f t="shared" si="50"/>
        <v>167.14062814893941</v>
      </c>
      <c r="L273" s="2">
        <f t="shared" si="52"/>
        <v>76.918330876104505</v>
      </c>
      <c r="M273" s="2">
        <f t="shared" si="53"/>
        <v>24.548019641572346</v>
      </c>
      <c r="N273" s="2">
        <f t="shared" si="54"/>
        <v>5.4854745252889794</v>
      </c>
      <c r="O273" s="2">
        <f t="shared" si="55"/>
        <v>0.86051519927317188</v>
      </c>
      <c r="P273" s="2">
        <f t="shared" si="56"/>
        <v>9.3135428725726027E-2</v>
      </c>
      <c r="Q273" s="2">
        <f t="shared" si="57"/>
        <v>7.1239344029086641E-3</v>
      </c>
      <c r="R273" s="8">
        <f t="shared" si="51"/>
        <v>273.30564774465279</v>
      </c>
      <c r="S273" s="8">
        <f>testdata[[#This Row],[alma]]+0.025*testdata[[#This Row],[alma]]</f>
        <v>280.13828893826911</v>
      </c>
      <c r="T273" s="8">
        <f>testdata[[#This Row],[alma]]-0.025*testdata[[#This Row],[alma]]</f>
        <v>266.47300655103646</v>
      </c>
      <c r="Z273" s="3">
        <v>43126</v>
      </c>
      <c r="AA273" s="8">
        <v>273.30564774465199</v>
      </c>
    </row>
    <row r="274" spans="1:27" x14ac:dyDescent="0.25">
      <c r="A274" s="6">
        <v>269</v>
      </c>
      <c r="B274" s="3">
        <v>43129</v>
      </c>
      <c r="C274" s="2">
        <v>275.39</v>
      </c>
      <c r="D274" s="2">
        <v>275.87</v>
      </c>
      <c r="E274" s="2">
        <v>274.01</v>
      </c>
      <c r="F274" s="2">
        <v>274.18</v>
      </c>
      <c r="G274" s="1">
        <v>93568600</v>
      </c>
      <c r="H274" s="2">
        <f t="shared" si="47"/>
        <v>197.49925753304464</v>
      </c>
      <c r="I274" s="2">
        <f t="shared" si="48"/>
        <v>269.9905874096201</v>
      </c>
      <c r="J274" s="2">
        <f t="shared" si="49"/>
        <v>252.86915818572649</v>
      </c>
      <c r="K274" s="2">
        <f t="shared" si="50"/>
        <v>167.07936857257639</v>
      </c>
      <c r="L274" s="2">
        <f t="shared" si="52"/>
        <v>77.079360180101943</v>
      </c>
      <c r="M274" s="2">
        <f t="shared" si="53"/>
        <v>24.747988698525948</v>
      </c>
      <c r="N274" s="2">
        <f t="shared" si="54"/>
        <v>5.510366766021181</v>
      </c>
      <c r="O274" s="2">
        <f t="shared" si="55"/>
        <v>0.85907727933379974</v>
      </c>
      <c r="P274" s="2">
        <f t="shared" si="56"/>
        <v>9.4022233302736624E-2</v>
      </c>
      <c r="Q274" s="2">
        <f t="shared" si="57"/>
        <v>7.0997151018788625E-3</v>
      </c>
      <c r="R274" s="8">
        <f t="shared" si="51"/>
        <v>273.91052493579622</v>
      </c>
      <c r="S274" s="8">
        <f>testdata[[#This Row],[alma]]+0.025*testdata[[#This Row],[alma]]</f>
        <v>280.7582880591911</v>
      </c>
      <c r="T274" s="8">
        <f>testdata[[#This Row],[alma]]-0.025*testdata[[#This Row],[alma]]</f>
        <v>267.06276181240133</v>
      </c>
      <c r="Z274" s="3">
        <v>43129</v>
      </c>
      <c r="AA274" s="8">
        <v>273.91052493579599</v>
      </c>
    </row>
    <row r="275" spans="1:27" x14ac:dyDescent="0.25">
      <c r="A275" s="6">
        <v>270</v>
      </c>
      <c r="B275" s="3">
        <v>43130</v>
      </c>
      <c r="C275" s="2">
        <v>272.18</v>
      </c>
      <c r="D275" s="2">
        <v>274.24</v>
      </c>
      <c r="E275" s="2">
        <v>270.85000000000002</v>
      </c>
      <c r="F275" s="2">
        <v>271.37</v>
      </c>
      <c r="G275" s="1">
        <v>136842368</v>
      </c>
      <c r="H275" s="2">
        <f t="shared" si="47"/>
        <v>195.47513865614678</v>
      </c>
      <c r="I275" s="2">
        <f t="shared" si="48"/>
        <v>268.20049728622024</v>
      </c>
      <c r="J275" s="2">
        <f t="shared" si="49"/>
        <v>255.79775096515434</v>
      </c>
      <c r="K275" s="2">
        <f t="shared" si="50"/>
        <v>167.14675410657574</v>
      </c>
      <c r="L275" s="2">
        <f t="shared" si="52"/>
        <v>77.051109425014687</v>
      </c>
      <c r="M275" s="2">
        <f t="shared" si="53"/>
        <v>24.799798863282106</v>
      </c>
      <c r="N275" s="2">
        <f t="shared" si="54"/>
        <v>5.5552544132431843</v>
      </c>
      <c r="O275" s="2">
        <f t="shared" si="55"/>
        <v>0.86297564005831973</v>
      </c>
      <c r="P275" s="2">
        <f t="shared" si="56"/>
        <v>9.3865122255628458E-2</v>
      </c>
      <c r="Q275" s="2">
        <f t="shared" si="57"/>
        <v>7.1673162278301757E-3</v>
      </c>
      <c r="R275" s="8">
        <f t="shared" si="51"/>
        <v>273.70531965593619</v>
      </c>
      <c r="S275" s="8">
        <f>testdata[[#This Row],[alma]]+0.025*testdata[[#This Row],[alma]]</f>
        <v>280.54795264733463</v>
      </c>
      <c r="T275" s="8">
        <f>testdata[[#This Row],[alma]]-0.025*testdata[[#This Row],[alma]]</f>
        <v>266.86268666453776</v>
      </c>
      <c r="Z275" s="3">
        <v>43130</v>
      </c>
      <c r="AA275" s="8">
        <v>273.70531965593602</v>
      </c>
    </row>
    <row r="276" spans="1:27" x14ac:dyDescent="0.25">
      <c r="A276" s="6">
        <v>271</v>
      </c>
      <c r="B276" s="3">
        <v>43131</v>
      </c>
      <c r="C276" s="2">
        <v>272.3</v>
      </c>
      <c r="D276" s="2">
        <v>272.85000000000002</v>
      </c>
      <c r="E276" s="2">
        <v>270.33</v>
      </c>
      <c r="F276" s="2">
        <v>271.51</v>
      </c>
      <c r="G276" s="1">
        <v>123502168</v>
      </c>
      <c r="H276" s="2">
        <f t="shared" si="47"/>
        <v>195.57598443649044</v>
      </c>
      <c r="I276" s="2">
        <f t="shared" si="48"/>
        <v>265.45177966504332</v>
      </c>
      <c r="J276" s="2">
        <f t="shared" si="49"/>
        <v>254.10176210871353</v>
      </c>
      <c r="K276" s="2">
        <f t="shared" si="50"/>
        <v>169.08255671964804</v>
      </c>
      <c r="L276" s="2">
        <f t="shared" si="52"/>
        <v>77.082185255610682</v>
      </c>
      <c r="M276" s="2">
        <f t="shared" si="53"/>
        <v>24.79070936069331</v>
      </c>
      <c r="N276" s="2">
        <f t="shared" si="54"/>
        <v>5.5668843945688851</v>
      </c>
      <c r="O276" s="2">
        <f t="shared" si="55"/>
        <v>0.87000547087302815</v>
      </c>
      <c r="P276" s="2">
        <f t="shared" si="56"/>
        <v>9.4291067761121714E-2</v>
      </c>
      <c r="Q276" s="2">
        <f t="shared" si="57"/>
        <v>7.1553396503978572E-3</v>
      </c>
      <c r="R276" s="8">
        <f t="shared" si="51"/>
        <v>273.0541978010524</v>
      </c>
      <c r="S276" s="8">
        <f>testdata[[#This Row],[alma]]+0.025*testdata[[#This Row],[alma]]</f>
        <v>279.88055274607871</v>
      </c>
      <c r="T276" s="8">
        <f>testdata[[#This Row],[alma]]-0.025*testdata[[#This Row],[alma]]</f>
        <v>266.22784285602609</v>
      </c>
      <c r="Z276" s="3">
        <v>43131</v>
      </c>
      <c r="AA276" s="8">
        <v>273.054197801052</v>
      </c>
    </row>
    <row r="277" spans="1:27" x14ac:dyDescent="0.25">
      <c r="A277" s="6">
        <v>272</v>
      </c>
      <c r="B277" s="3">
        <v>43132</v>
      </c>
      <c r="C277" s="2">
        <v>270.70999999999998</v>
      </c>
      <c r="D277" s="2">
        <v>272.62</v>
      </c>
      <c r="E277" s="2">
        <v>270.33</v>
      </c>
      <c r="F277" s="2">
        <v>271.2</v>
      </c>
      <c r="G277" s="1">
        <v>93552120</v>
      </c>
      <c r="H277" s="2">
        <f t="shared" si="47"/>
        <v>195.35268306572945</v>
      </c>
      <c r="I277" s="2">
        <f t="shared" si="48"/>
        <v>265.58872645044005</v>
      </c>
      <c r="J277" s="2">
        <f t="shared" si="49"/>
        <v>251.49753878270332</v>
      </c>
      <c r="K277" s="2">
        <f t="shared" si="50"/>
        <v>167.96150647220426</v>
      </c>
      <c r="L277" s="2">
        <f t="shared" si="52"/>
        <v>77.974909116368337</v>
      </c>
      <c r="M277" s="2">
        <f t="shared" si="53"/>
        <v>24.800707813540992</v>
      </c>
      <c r="N277" s="2">
        <f t="shared" si="54"/>
        <v>5.5648440469678855</v>
      </c>
      <c r="O277" s="2">
        <f t="shared" si="55"/>
        <v>0.87182683612956624</v>
      </c>
      <c r="P277" s="2">
        <f t="shared" si="56"/>
        <v>9.505916621365057E-2</v>
      </c>
      <c r="Q277" s="2">
        <f t="shared" si="57"/>
        <v>7.1878094825476996E-3</v>
      </c>
      <c r="R277" s="8">
        <f t="shared" si="51"/>
        <v>272.2541660704801</v>
      </c>
      <c r="S277" s="8">
        <f>testdata[[#This Row],[alma]]+0.025*testdata[[#This Row],[alma]]</f>
        <v>279.06052022224208</v>
      </c>
      <c r="T277" s="8">
        <f>testdata[[#This Row],[alma]]-0.025*testdata[[#This Row],[alma]]</f>
        <v>265.44781191871812</v>
      </c>
      <c r="Z277" s="3">
        <v>43132</v>
      </c>
      <c r="AA277" s="8">
        <v>272.25416607047998</v>
      </c>
    </row>
    <row r="278" spans="1:27" x14ac:dyDescent="0.25">
      <c r="A278" s="6">
        <v>273</v>
      </c>
      <c r="B278" s="3">
        <v>43133</v>
      </c>
      <c r="C278" s="2">
        <v>269.75</v>
      </c>
      <c r="D278" s="2">
        <v>269.89999999999998</v>
      </c>
      <c r="E278" s="2">
        <v>265.25</v>
      </c>
      <c r="F278" s="2">
        <v>265.29000000000002</v>
      </c>
      <c r="G278" s="1">
        <v>179804944</v>
      </c>
      <c r="H278" s="2">
        <f t="shared" si="47"/>
        <v>191.09555048122189</v>
      </c>
      <c r="I278" s="2">
        <f t="shared" si="48"/>
        <v>265.28548713991876</v>
      </c>
      <c r="J278" s="2">
        <f t="shared" si="49"/>
        <v>251.62728656407035</v>
      </c>
      <c r="K278" s="2">
        <f t="shared" si="50"/>
        <v>166.24011237640264</v>
      </c>
      <c r="L278" s="2">
        <f t="shared" si="52"/>
        <v>77.457920298271333</v>
      </c>
      <c r="M278" s="2">
        <f t="shared" si="53"/>
        <v>25.087936095347072</v>
      </c>
      <c r="N278" s="2">
        <f t="shared" si="54"/>
        <v>5.5670884293289866</v>
      </c>
      <c r="O278" s="2">
        <f t="shared" si="55"/>
        <v>0.87150729836526142</v>
      </c>
      <c r="P278" s="2">
        <f t="shared" si="56"/>
        <v>9.5258173539987584E-2</v>
      </c>
      <c r="Q278" s="2">
        <f t="shared" si="57"/>
        <v>7.2463616388834824E-3</v>
      </c>
      <c r="R278" s="8">
        <f t="shared" si="51"/>
        <v>270.49924500715304</v>
      </c>
      <c r="S278" s="8">
        <f>testdata[[#This Row],[alma]]+0.025*testdata[[#This Row],[alma]]</f>
        <v>277.26172613233189</v>
      </c>
      <c r="T278" s="8">
        <f>testdata[[#This Row],[alma]]-0.025*testdata[[#This Row],[alma]]</f>
        <v>263.73676388197418</v>
      </c>
      <c r="Z278" s="3">
        <v>43133</v>
      </c>
      <c r="AA278" s="8">
        <v>270.49924500715298</v>
      </c>
    </row>
    <row r="279" spans="1:27" x14ac:dyDescent="0.25">
      <c r="A279" s="6">
        <v>274</v>
      </c>
      <c r="B279" s="3">
        <v>43136</v>
      </c>
      <c r="C279" s="2">
        <v>263.37</v>
      </c>
      <c r="D279" s="2">
        <v>265.68</v>
      </c>
      <c r="E279" s="2">
        <v>253.6</v>
      </c>
      <c r="F279" s="2">
        <v>254.2</v>
      </c>
      <c r="G279" s="1">
        <v>305963968</v>
      </c>
      <c r="H279" s="2">
        <f t="shared" si="47"/>
        <v>183.10712402399864</v>
      </c>
      <c r="I279" s="2">
        <f t="shared" si="48"/>
        <v>259.50437641352897</v>
      </c>
      <c r="J279" s="2">
        <f t="shared" si="49"/>
        <v>251.339987905329</v>
      </c>
      <c r="K279" s="2">
        <f t="shared" si="50"/>
        <v>166.32587578331089</v>
      </c>
      <c r="L279" s="2">
        <f t="shared" si="52"/>
        <v>76.664074080319111</v>
      </c>
      <c r="M279" s="2">
        <f t="shared" si="53"/>
        <v>24.921598197972031</v>
      </c>
      <c r="N279" s="2">
        <f t="shared" si="54"/>
        <v>5.631563413520591</v>
      </c>
      <c r="O279" s="2">
        <f t="shared" si="55"/>
        <v>0.87185878990599686</v>
      </c>
      <c r="P279" s="2">
        <f t="shared" si="56"/>
        <v>9.5223259973963567E-2</v>
      </c>
      <c r="Q279" s="2">
        <f t="shared" si="57"/>
        <v>7.2615319702977535E-3</v>
      </c>
      <c r="R279" s="8">
        <f t="shared" si="51"/>
        <v>266.40973141950536</v>
      </c>
      <c r="S279" s="8">
        <f>testdata[[#This Row],[alma]]+0.025*testdata[[#This Row],[alma]]</f>
        <v>273.069974704993</v>
      </c>
      <c r="T279" s="8">
        <f>testdata[[#This Row],[alma]]-0.025*testdata[[#This Row],[alma]]</f>
        <v>259.74948813401772</v>
      </c>
      <c r="Z279" s="3">
        <v>43136</v>
      </c>
      <c r="AA279" s="8">
        <v>266.40973141950502</v>
      </c>
    </row>
    <row r="280" spans="1:27" x14ac:dyDescent="0.25">
      <c r="A280" s="6">
        <v>275</v>
      </c>
      <c r="B280" s="3">
        <v>43137</v>
      </c>
      <c r="C280" s="2">
        <v>250.35</v>
      </c>
      <c r="D280" s="2">
        <v>259.76</v>
      </c>
      <c r="E280" s="2">
        <v>249.16</v>
      </c>
      <c r="F280" s="2">
        <v>259.20999999999998</v>
      </c>
      <c r="G280" s="1">
        <v>368619296</v>
      </c>
      <c r="H280" s="2">
        <f t="shared" si="47"/>
        <v>186.71596230629694</v>
      </c>
      <c r="I280" s="2">
        <f t="shared" si="48"/>
        <v>248.65623462746072</v>
      </c>
      <c r="J280" s="2">
        <f t="shared" si="49"/>
        <v>245.86277799190538</v>
      </c>
      <c r="K280" s="2">
        <f t="shared" si="50"/>
        <v>166.13597109658542</v>
      </c>
      <c r="L280" s="2">
        <f t="shared" si="52"/>
        <v>76.703625137441279</v>
      </c>
      <c r="M280" s="2">
        <f t="shared" si="53"/>
        <v>24.666183175226749</v>
      </c>
      <c r="N280" s="2">
        <f t="shared" si="54"/>
        <v>5.5942250524222885</v>
      </c>
      <c r="O280" s="2">
        <f t="shared" si="55"/>
        <v>0.88195618325803249</v>
      </c>
      <c r="P280" s="2">
        <f t="shared" si="56"/>
        <v>9.5261664896590006E-2</v>
      </c>
      <c r="Q280" s="2">
        <f t="shared" si="57"/>
        <v>7.2588705086461276E-3</v>
      </c>
      <c r="R280" s="8">
        <f t="shared" si="51"/>
        <v>262.79252572372445</v>
      </c>
      <c r="S280" s="8">
        <f>testdata[[#This Row],[alma]]+0.025*testdata[[#This Row],[alma]]</f>
        <v>269.36233886681754</v>
      </c>
      <c r="T280" s="8">
        <f>testdata[[#This Row],[alma]]-0.025*testdata[[#This Row],[alma]]</f>
        <v>256.22271258063137</v>
      </c>
      <c r="Z280" s="3">
        <v>43137</v>
      </c>
      <c r="AA280" s="8">
        <v>262.792525723724</v>
      </c>
    </row>
    <row r="281" spans="1:27" x14ac:dyDescent="0.25">
      <c r="A281" s="6">
        <v>276</v>
      </c>
      <c r="B281" s="3">
        <v>43138</v>
      </c>
      <c r="C281" s="2">
        <v>258.60000000000002</v>
      </c>
      <c r="D281" s="2">
        <v>262.32</v>
      </c>
      <c r="E281" s="2">
        <v>257.70999999999998</v>
      </c>
      <c r="F281" s="2">
        <v>257.8</v>
      </c>
      <c r="G281" s="1">
        <v>173784240</v>
      </c>
      <c r="H281" s="2">
        <f t="shared" si="47"/>
        <v>185.70030123283576</v>
      </c>
      <c r="I281" s="2">
        <f t="shared" si="48"/>
        <v>253.55697316201451</v>
      </c>
      <c r="J281" s="2">
        <f t="shared" si="49"/>
        <v>235.58490016790057</v>
      </c>
      <c r="K281" s="2">
        <f t="shared" si="50"/>
        <v>162.51553013352932</v>
      </c>
      <c r="L281" s="2">
        <f t="shared" si="52"/>
        <v>76.616047796670742</v>
      </c>
      <c r="M281" s="2">
        <f t="shared" si="53"/>
        <v>24.678908478851067</v>
      </c>
      <c r="N281" s="2">
        <f t="shared" si="54"/>
        <v>5.5368912848341836</v>
      </c>
      <c r="O281" s="2">
        <f t="shared" si="55"/>
        <v>0.87610864217125239</v>
      </c>
      <c r="P281" s="2">
        <f t="shared" si="56"/>
        <v>9.6364933582949619E-2</v>
      </c>
      <c r="Q281" s="2">
        <f t="shared" si="57"/>
        <v>7.2617981164629173E-3</v>
      </c>
      <c r="R281" s="8">
        <f t="shared" si="51"/>
        <v>260.00038285136083</v>
      </c>
      <c r="S281" s="8">
        <f>testdata[[#This Row],[alma]]+0.025*testdata[[#This Row],[alma]]</f>
        <v>266.50039242264484</v>
      </c>
      <c r="T281" s="8">
        <f>testdata[[#This Row],[alma]]-0.025*testdata[[#This Row],[alma]]</f>
        <v>253.50037328007681</v>
      </c>
      <c r="Z281" s="3">
        <v>43138</v>
      </c>
      <c r="AA281" s="8">
        <v>260.00038285135997</v>
      </c>
    </row>
    <row r="282" spans="1:27" x14ac:dyDescent="0.25">
      <c r="A282" s="6">
        <v>277</v>
      </c>
      <c r="B282" s="3">
        <v>43139</v>
      </c>
      <c r="C282" s="2">
        <v>258.13</v>
      </c>
      <c r="D282" s="2">
        <v>258.27999999999997</v>
      </c>
      <c r="E282" s="2">
        <v>248.09</v>
      </c>
      <c r="F282" s="2">
        <v>248.13</v>
      </c>
      <c r="G282" s="1">
        <v>255885040</v>
      </c>
      <c r="H282" s="2">
        <f t="shared" si="47"/>
        <v>178.73473911909826</v>
      </c>
      <c r="I282" s="2">
        <f t="shared" si="48"/>
        <v>252.17772339480479</v>
      </c>
      <c r="J282" s="2">
        <f t="shared" si="49"/>
        <v>240.22801720110741</v>
      </c>
      <c r="K282" s="2">
        <f t="shared" si="50"/>
        <v>155.72184311486731</v>
      </c>
      <c r="L282" s="2">
        <f t="shared" si="52"/>
        <v>74.946428171013224</v>
      </c>
      <c r="M282" s="2">
        <f t="shared" si="53"/>
        <v>24.650731020825788</v>
      </c>
      <c r="N282" s="2">
        <f t="shared" si="54"/>
        <v>5.5397477714755832</v>
      </c>
      <c r="O282" s="2">
        <f t="shared" si="55"/>
        <v>0.86712963099428386</v>
      </c>
      <c r="P282" s="2">
        <f t="shared" si="56"/>
        <v>9.5726015324709715E-2</v>
      </c>
      <c r="Q282" s="2">
        <f t="shared" si="57"/>
        <v>7.3459003046543138E-3</v>
      </c>
      <c r="R282" s="8">
        <f t="shared" si="51"/>
        <v>256.64440488231025</v>
      </c>
      <c r="S282" s="8">
        <f>testdata[[#This Row],[alma]]+0.025*testdata[[#This Row],[alma]]</f>
        <v>263.06051500436803</v>
      </c>
      <c r="T282" s="8">
        <f>testdata[[#This Row],[alma]]-0.025*testdata[[#This Row],[alma]]</f>
        <v>250.22829476025251</v>
      </c>
      <c r="Z282" s="3">
        <v>43139</v>
      </c>
      <c r="AA282" s="8">
        <v>256.64440488231003</v>
      </c>
    </row>
    <row r="283" spans="1:27" x14ac:dyDescent="0.25">
      <c r="A283" s="6">
        <v>278</v>
      </c>
      <c r="B283" s="3">
        <v>43140</v>
      </c>
      <c r="C283" s="2">
        <v>251.18</v>
      </c>
      <c r="D283" s="2">
        <v>253.89</v>
      </c>
      <c r="E283" s="2">
        <v>243.59</v>
      </c>
      <c r="F283" s="2">
        <v>251.86</v>
      </c>
      <c r="G283" s="1">
        <v>294421856</v>
      </c>
      <c r="H283" s="2">
        <f t="shared" si="47"/>
        <v>181.42155883825453</v>
      </c>
      <c r="I283" s="2">
        <f t="shared" si="48"/>
        <v>242.71861328918894</v>
      </c>
      <c r="J283" s="2">
        <f t="shared" si="49"/>
        <v>238.92127168876777</v>
      </c>
      <c r="K283" s="2">
        <f t="shared" si="50"/>
        <v>158.79094789065601</v>
      </c>
      <c r="L283" s="2">
        <f t="shared" si="52"/>
        <v>71.813419431835186</v>
      </c>
      <c r="M283" s="2">
        <f t="shared" si="53"/>
        <v>24.113541417827705</v>
      </c>
      <c r="N283" s="2">
        <f t="shared" si="54"/>
        <v>5.5334226939124829</v>
      </c>
      <c r="O283" s="2">
        <f t="shared" si="55"/>
        <v>0.8675769838643107</v>
      </c>
      <c r="P283" s="2">
        <f t="shared" si="56"/>
        <v>9.4744944119434224E-2</v>
      </c>
      <c r="Q283" s="2">
        <f t="shared" si="57"/>
        <v>7.2971955564295494E-3</v>
      </c>
      <c r="R283" s="8">
        <f t="shared" si="51"/>
        <v>254.25474520280162</v>
      </c>
      <c r="S283" s="8">
        <f>testdata[[#This Row],[alma]]+0.025*testdata[[#This Row],[alma]]</f>
        <v>260.61111383287164</v>
      </c>
      <c r="T283" s="8">
        <f>testdata[[#This Row],[alma]]-0.025*testdata[[#This Row],[alma]]</f>
        <v>247.89837657273156</v>
      </c>
      <c r="Z283" s="3">
        <v>43140</v>
      </c>
      <c r="AA283" s="8">
        <v>254.25474520280099</v>
      </c>
    </row>
    <row r="284" spans="1:27" x14ac:dyDescent="0.25">
      <c r="A284" s="6">
        <v>279</v>
      </c>
      <c r="B284" s="3">
        <v>43143</v>
      </c>
      <c r="C284" s="2">
        <v>254.1</v>
      </c>
      <c r="D284" s="2">
        <v>257.16000000000003</v>
      </c>
      <c r="E284" s="2">
        <v>252.02</v>
      </c>
      <c r="F284" s="2">
        <v>255.56</v>
      </c>
      <c r="G284" s="1">
        <v>149239040</v>
      </c>
      <c r="H284" s="2">
        <f t="shared" si="47"/>
        <v>184.08676874733712</v>
      </c>
      <c r="I284" s="2">
        <f t="shared" si="48"/>
        <v>246.36726692868712</v>
      </c>
      <c r="J284" s="2">
        <f t="shared" si="49"/>
        <v>229.95940707577171</v>
      </c>
      <c r="K284" s="2">
        <f t="shared" si="50"/>
        <v>157.92718786393706</v>
      </c>
      <c r="L284" s="2">
        <f t="shared" si="52"/>
        <v>73.228782261707309</v>
      </c>
      <c r="M284" s="2">
        <f t="shared" si="53"/>
        <v>23.105515580729776</v>
      </c>
      <c r="N284" s="2">
        <f t="shared" si="54"/>
        <v>5.4128381506933732</v>
      </c>
      <c r="O284" s="2">
        <f t="shared" si="55"/>
        <v>0.8665864167949654</v>
      </c>
      <c r="P284" s="2">
        <f t="shared" si="56"/>
        <v>9.4793823111867875E-2</v>
      </c>
      <c r="Q284" s="2">
        <f t="shared" si="57"/>
        <v>7.2224084840188446E-3</v>
      </c>
      <c r="R284" s="8">
        <f t="shared" si="51"/>
        <v>253.36731923962805</v>
      </c>
      <c r="S284" s="8">
        <f>testdata[[#This Row],[alma]]+0.025*testdata[[#This Row],[alma]]</f>
        <v>259.70150222061875</v>
      </c>
      <c r="T284" s="8">
        <f>testdata[[#This Row],[alma]]-0.025*testdata[[#This Row],[alma]]</f>
        <v>247.03313625863734</v>
      </c>
      <c r="Z284" s="3">
        <v>43143</v>
      </c>
      <c r="AA284" s="8">
        <v>253.36731923962799</v>
      </c>
    </row>
    <row r="285" spans="1:27" x14ac:dyDescent="0.25">
      <c r="A285" s="6">
        <v>280</v>
      </c>
      <c r="B285" s="3">
        <v>43144</v>
      </c>
      <c r="C285" s="2">
        <v>254.24</v>
      </c>
      <c r="D285" s="2">
        <v>256.79000000000002</v>
      </c>
      <c r="E285" s="2">
        <v>253.6</v>
      </c>
      <c r="F285" s="2">
        <v>256.19</v>
      </c>
      <c r="G285" s="1">
        <v>84333360</v>
      </c>
      <c r="H285" s="2">
        <f t="shared" si="47"/>
        <v>184.54057475888359</v>
      </c>
      <c r="I285" s="2">
        <f t="shared" si="48"/>
        <v>249.98657482845738</v>
      </c>
      <c r="J285" s="2">
        <f t="shared" si="49"/>
        <v>233.41625867933692</v>
      </c>
      <c r="K285" s="2">
        <f t="shared" si="50"/>
        <v>152.00338682963033</v>
      </c>
      <c r="L285" s="2">
        <f t="shared" si="52"/>
        <v>72.83044661497685</v>
      </c>
      <c r="M285" s="2">
        <f t="shared" si="53"/>
        <v>23.560899660428657</v>
      </c>
      <c r="N285" s="2">
        <f t="shared" si="54"/>
        <v>5.1865636017424528</v>
      </c>
      <c r="O285" s="2">
        <f t="shared" si="55"/>
        <v>0.84770173492454426</v>
      </c>
      <c r="P285" s="2">
        <f t="shared" si="56"/>
        <v>9.4685591057193361E-2</v>
      </c>
      <c r="Q285" s="2">
        <f t="shared" si="57"/>
        <v>7.2261345303311214E-3</v>
      </c>
      <c r="R285" s="8">
        <f t="shared" si="51"/>
        <v>253.75737352263766</v>
      </c>
      <c r="S285" s="8">
        <f>testdata[[#This Row],[alma]]+0.025*testdata[[#This Row],[alma]]</f>
        <v>260.10130786070363</v>
      </c>
      <c r="T285" s="8">
        <f>testdata[[#This Row],[alma]]-0.025*testdata[[#This Row],[alma]]</f>
        <v>247.41343918457173</v>
      </c>
      <c r="Z285" s="3">
        <v>43144</v>
      </c>
      <c r="AA285" s="8">
        <v>253.75737352263701</v>
      </c>
    </row>
    <row r="286" spans="1:27" x14ac:dyDescent="0.25">
      <c r="A286" s="6">
        <v>281</v>
      </c>
      <c r="B286" s="3">
        <v>43145</v>
      </c>
      <c r="C286" s="2">
        <v>254.56</v>
      </c>
      <c r="D286" s="2">
        <v>260.04000000000002</v>
      </c>
      <c r="E286" s="2">
        <v>254.55</v>
      </c>
      <c r="F286" s="2">
        <v>259.64999999999998</v>
      </c>
      <c r="G286" s="1">
        <v>125358160</v>
      </c>
      <c r="H286" s="2">
        <f t="shared" si="47"/>
        <v>187.03290618737702</v>
      </c>
      <c r="I286" s="2">
        <f t="shared" si="48"/>
        <v>250.60283536274258</v>
      </c>
      <c r="J286" s="2">
        <f t="shared" si="49"/>
        <v>236.84530718689484</v>
      </c>
      <c r="K286" s="2">
        <f t="shared" si="50"/>
        <v>154.28836902797201</v>
      </c>
      <c r="L286" s="2">
        <f t="shared" si="52"/>
        <v>70.098598598038024</v>
      </c>
      <c r="M286" s="2">
        <f t="shared" si="53"/>
        <v>23.432737673926578</v>
      </c>
      <c r="N286" s="2">
        <f t="shared" si="54"/>
        <v>5.2887850165525609</v>
      </c>
      <c r="O286" s="2">
        <f t="shared" si="55"/>
        <v>0.8122649968631277</v>
      </c>
      <c r="P286" s="2">
        <f t="shared" si="56"/>
        <v>9.2622199305172667E-2</v>
      </c>
      <c r="Q286" s="2">
        <f t="shared" si="57"/>
        <v>7.2178839992110789E-3</v>
      </c>
      <c r="R286" s="8">
        <f t="shared" si="51"/>
        <v>255.41539077944176</v>
      </c>
      <c r="S286" s="8">
        <f>testdata[[#This Row],[alma]]+0.025*testdata[[#This Row],[alma]]</f>
        <v>261.80077554892779</v>
      </c>
      <c r="T286" s="8">
        <f>testdata[[#This Row],[alma]]-0.025*testdata[[#This Row],[alma]]</f>
        <v>249.03000600995571</v>
      </c>
      <c r="Z286" s="3">
        <v>43145</v>
      </c>
      <c r="AA286" s="8">
        <v>255.415390779441</v>
      </c>
    </row>
    <row r="287" spans="1:27" x14ac:dyDescent="0.25">
      <c r="A287" s="6">
        <v>282</v>
      </c>
      <c r="B287" s="3">
        <v>43146</v>
      </c>
      <c r="C287" s="2">
        <v>261.56</v>
      </c>
      <c r="D287" s="2">
        <v>262.97000000000003</v>
      </c>
      <c r="E287" s="2">
        <v>258.86</v>
      </c>
      <c r="F287" s="2">
        <v>262.95999999999998</v>
      </c>
      <c r="G287" s="1">
        <v>115457688</v>
      </c>
      <c r="H287" s="2">
        <f t="shared" si="47"/>
        <v>189.41718856550227</v>
      </c>
      <c r="I287" s="2">
        <f t="shared" si="48"/>
        <v>253.98737734468989</v>
      </c>
      <c r="J287" s="2">
        <f t="shared" si="49"/>
        <v>237.42917220304662</v>
      </c>
      <c r="K287" s="2">
        <f t="shared" si="50"/>
        <v>156.55497335340479</v>
      </c>
      <c r="L287" s="2">
        <f t="shared" si="52"/>
        <v>71.152351762793131</v>
      </c>
      <c r="M287" s="2">
        <f t="shared" si="53"/>
        <v>22.55378277358961</v>
      </c>
      <c r="N287" s="2">
        <f t="shared" si="54"/>
        <v>5.260016115378459</v>
      </c>
      <c r="O287" s="2">
        <f t="shared" si="55"/>
        <v>0.82827383885480454</v>
      </c>
      <c r="P287" s="2">
        <f t="shared" si="56"/>
        <v>8.8750284833106749E-2</v>
      </c>
      <c r="Q287" s="2">
        <f t="shared" si="57"/>
        <v>7.0605916155999536E-3</v>
      </c>
      <c r="R287" s="8">
        <f t="shared" si="51"/>
        <v>257.8298810641748</v>
      </c>
      <c r="S287" s="8">
        <f>testdata[[#This Row],[alma]]+0.025*testdata[[#This Row],[alma]]</f>
        <v>264.27562809077915</v>
      </c>
      <c r="T287" s="8">
        <f>testdata[[#This Row],[alma]]-0.025*testdata[[#This Row],[alma]]</f>
        <v>251.38413403757042</v>
      </c>
      <c r="Z287" s="3">
        <v>43146</v>
      </c>
      <c r="AA287" s="8">
        <v>257.829881064174</v>
      </c>
    </row>
    <row r="288" spans="1:27" x14ac:dyDescent="0.25">
      <c r="A288" s="6">
        <v>283</v>
      </c>
      <c r="B288" s="3">
        <v>43147</v>
      </c>
      <c r="C288" s="2">
        <v>262.27999999999997</v>
      </c>
      <c r="D288" s="2">
        <v>265.17</v>
      </c>
      <c r="E288" s="2">
        <v>262.23</v>
      </c>
      <c r="F288" s="2">
        <v>263.04000000000002</v>
      </c>
      <c r="G288" s="1">
        <v>166561968</v>
      </c>
      <c r="H288" s="2">
        <f t="shared" si="47"/>
        <v>189.47481472569868</v>
      </c>
      <c r="I288" s="2">
        <f t="shared" si="48"/>
        <v>257.2251906279979</v>
      </c>
      <c r="J288" s="2">
        <f t="shared" si="49"/>
        <v>240.63579594254674</v>
      </c>
      <c r="K288" s="2">
        <f t="shared" si="50"/>
        <v>156.94090868449197</v>
      </c>
      <c r="L288" s="2">
        <f t="shared" si="52"/>
        <v>72.197629701022038</v>
      </c>
      <c r="M288" s="2">
        <f t="shared" si="53"/>
        <v>22.892821220151855</v>
      </c>
      <c r="N288" s="2">
        <f t="shared" si="54"/>
        <v>5.0627145023617421</v>
      </c>
      <c r="O288" s="2">
        <f t="shared" si="55"/>
        <v>0.82376835637810508</v>
      </c>
      <c r="P288" s="2">
        <f t="shared" si="56"/>
        <v>9.0499454490911097E-2</v>
      </c>
      <c r="Q288" s="2">
        <f t="shared" si="57"/>
        <v>6.7654355184345732E-3</v>
      </c>
      <c r="R288" s="8">
        <f t="shared" si="51"/>
        <v>260.05034377940962</v>
      </c>
      <c r="S288" s="8">
        <f>testdata[[#This Row],[alma]]+0.025*testdata[[#This Row],[alma]]</f>
        <v>266.55160237389487</v>
      </c>
      <c r="T288" s="8">
        <f>testdata[[#This Row],[alma]]-0.025*testdata[[#This Row],[alma]]</f>
        <v>253.54908518492437</v>
      </c>
      <c r="Z288" s="3">
        <v>43147</v>
      </c>
      <c r="AA288" s="8">
        <v>260.05034377940899</v>
      </c>
    </row>
    <row r="289" spans="1:27" x14ac:dyDescent="0.25">
      <c r="A289" s="6">
        <v>284</v>
      </c>
      <c r="B289" s="3">
        <v>43151</v>
      </c>
      <c r="C289" s="2">
        <v>262</v>
      </c>
      <c r="D289" s="2">
        <v>263.58</v>
      </c>
      <c r="E289" s="2">
        <v>260.52999999999997</v>
      </c>
      <c r="F289" s="2">
        <v>261.39</v>
      </c>
      <c r="G289" s="1">
        <v>89676400</v>
      </c>
      <c r="H289" s="2">
        <f t="shared" si="47"/>
        <v>188.28627517164833</v>
      </c>
      <c r="I289" s="2">
        <f t="shared" si="48"/>
        <v>257.30344593393892</v>
      </c>
      <c r="J289" s="2">
        <f t="shared" si="49"/>
        <v>243.70340420201074</v>
      </c>
      <c r="K289" s="2">
        <f t="shared" si="50"/>
        <v>159.06049002665341</v>
      </c>
      <c r="L289" s="2">
        <f t="shared" si="52"/>
        <v>72.375609458071821</v>
      </c>
      <c r="M289" s="2">
        <f t="shared" si="53"/>
        <v>23.229132815937458</v>
      </c>
      <c r="N289" s="2">
        <f t="shared" si="54"/>
        <v>5.1388194678790491</v>
      </c>
      <c r="O289" s="2">
        <f t="shared" si="55"/>
        <v>0.79286905456981849</v>
      </c>
      <c r="P289" s="2">
        <f t="shared" si="56"/>
        <v>9.0007173209972161E-2</v>
      </c>
      <c r="Q289" s="2">
        <f t="shared" si="57"/>
        <v>6.8987747471810608E-3</v>
      </c>
      <c r="R289" s="8">
        <f t="shared" si="51"/>
        <v>261.32564237615043</v>
      </c>
      <c r="S289" s="8">
        <f>testdata[[#This Row],[alma]]+0.025*testdata[[#This Row],[alma]]</f>
        <v>267.85878343555419</v>
      </c>
      <c r="T289" s="8">
        <f>testdata[[#This Row],[alma]]-0.025*testdata[[#This Row],[alma]]</f>
        <v>254.79250131674667</v>
      </c>
      <c r="Z289" s="3">
        <v>43151</v>
      </c>
      <c r="AA289" s="8">
        <v>261.32564237614997</v>
      </c>
    </row>
    <row r="290" spans="1:27" x14ac:dyDescent="0.25">
      <c r="A290" s="6">
        <v>285</v>
      </c>
      <c r="B290" s="3">
        <v>43152</v>
      </c>
      <c r="C290" s="2">
        <v>261.87</v>
      </c>
      <c r="D290" s="2">
        <v>264.58999999999997</v>
      </c>
      <c r="E290" s="2">
        <v>259.99</v>
      </c>
      <c r="F290" s="2">
        <v>260.08999999999997</v>
      </c>
      <c r="G290" s="1">
        <v>102669592</v>
      </c>
      <c r="H290" s="2">
        <f t="shared" si="47"/>
        <v>187.34985006845713</v>
      </c>
      <c r="I290" s="2">
        <f t="shared" si="48"/>
        <v>255.68943024890621</v>
      </c>
      <c r="J290" s="2">
        <f t="shared" si="49"/>
        <v>243.77754579136339</v>
      </c>
      <c r="K290" s="2">
        <f t="shared" si="50"/>
        <v>161.08818200427029</v>
      </c>
      <c r="L290" s="2">
        <f t="shared" si="52"/>
        <v>73.353085584091289</v>
      </c>
      <c r="M290" s="2">
        <f t="shared" si="53"/>
        <v>23.286396682246895</v>
      </c>
      <c r="N290" s="2">
        <f t="shared" si="54"/>
        <v>5.2143123291160549</v>
      </c>
      <c r="O290" s="2">
        <f t="shared" si="55"/>
        <v>0.80478781317839243</v>
      </c>
      <c r="P290" s="2">
        <f t="shared" si="56"/>
        <v>8.6631031375447601E-2</v>
      </c>
      <c r="Q290" s="2">
        <f t="shared" si="57"/>
        <v>6.8612481378931278E-3</v>
      </c>
      <c r="R290" s="8">
        <f t="shared" si="51"/>
        <v>261.50998421489243</v>
      </c>
      <c r="S290" s="8">
        <f>testdata[[#This Row],[alma]]+0.025*testdata[[#This Row],[alma]]</f>
        <v>268.04773382026474</v>
      </c>
      <c r="T290" s="8">
        <f>testdata[[#This Row],[alma]]-0.025*testdata[[#This Row],[alma]]</f>
        <v>254.97223460952011</v>
      </c>
      <c r="Z290" s="3">
        <v>43152</v>
      </c>
      <c r="AA290" s="8">
        <v>261.50998421489197</v>
      </c>
    </row>
    <row r="291" spans="1:27" x14ac:dyDescent="0.25">
      <c r="A291" s="6">
        <v>286</v>
      </c>
      <c r="B291" s="3">
        <v>43153</v>
      </c>
      <c r="C291" s="2">
        <v>261.10000000000002</v>
      </c>
      <c r="D291" s="2">
        <v>262.98</v>
      </c>
      <c r="E291" s="2">
        <v>259.7</v>
      </c>
      <c r="F291" s="2">
        <v>260.43</v>
      </c>
      <c r="G291" s="1">
        <v>114742312</v>
      </c>
      <c r="H291" s="2">
        <f t="shared" si="47"/>
        <v>187.59476124929176</v>
      </c>
      <c r="I291" s="2">
        <f t="shared" si="48"/>
        <v>254.41778152736529</v>
      </c>
      <c r="J291" s="2">
        <f t="shared" si="49"/>
        <v>242.24837551096587</v>
      </c>
      <c r="K291" s="2">
        <f t="shared" si="50"/>
        <v>161.13718966536075</v>
      </c>
      <c r="L291" s="2">
        <f t="shared" si="52"/>
        <v>74.288185577479865</v>
      </c>
      <c r="M291" s="2">
        <f t="shared" si="53"/>
        <v>23.600893471819376</v>
      </c>
      <c r="N291" s="2">
        <f t="shared" si="54"/>
        <v>5.2271665190023562</v>
      </c>
      <c r="O291" s="2">
        <f t="shared" si="55"/>
        <v>0.81661071045767475</v>
      </c>
      <c r="P291" s="2">
        <f t="shared" si="56"/>
        <v>8.7933307388144255E-2</v>
      </c>
      <c r="Q291" s="2">
        <f t="shared" si="57"/>
        <v>6.6038847961808443E-3</v>
      </c>
      <c r="R291" s="8">
        <f t="shared" si="51"/>
        <v>261.17119662014164</v>
      </c>
      <c r="S291" s="8">
        <f>testdata[[#This Row],[alma]]+0.025*testdata[[#This Row],[alma]]</f>
        <v>267.70047653564518</v>
      </c>
      <c r="T291" s="8">
        <f>testdata[[#This Row],[alma]]-0.025*testdata[[#This Row],[alma]]</f>
        <v>254.64191670463811</v>
      </c>
      <c r="Z291" s="3">
        <v>43153</v>
      </c>
      <c r="AA291" s="8">
        <v>261.17119662014102</v>
      </c>
    </row>
    <row r="292" spans="1:27" x14ac:dyDescent="0.25">
      <c r="A292" s="6">
        <v>287</v>
      </c>
      <c r="B292" s="3">
        <v>43154</v>
      </c>
      <c r="C292" s="2">
        <v>261.77</v>
      </c>
      <c r="D292" s="2">
        <v>264.58</v>
      </c>
      <c r="E292" s="2">
        <v>261.25</v>
      </c>
      <c r="F292" s="2">
        <v>264.58</v>
      </c>
      <c r="G292" s="1">
        <v>96318072</v>
      </c>
      <c r="H292" s="2">
        <f t="shared" si="47"/>
        <v>190.58411830947898</v>
      </c>
      <c r="I292" s="2">
        <f t="shared" si="48"/>
        <v>254.75036657761447</v>
      </c>
      <c r="J292" s="2">
        <f t="shared" si="49"/>
        <v>241.04357468398604</v>
      </c>
      <c r="K292" s="2">
        <f t="shared" si="50"/>
        <v>160.12640665537046</v>
      </c>
      <c r="L292" s="2">
        <f t="shared" si="52"/>
        <v>74.310786181549688</v>
      </c>
      <c r="M292" s="2">
        <f t="shared" si="53"/>
        <v>23.901756007508659</v>
      </c>
      <c r="N292" s="2">
        <f t="shared" si="54"/>
        <v>5.2977625459969619</v>
      </c>
      <c r="O292" s="2">
        <f t="shared" si="55"/>
        <v>0.81862379837279575</v>
      </c>
      <c r="P292" s="2">
        <f t="shared" si="56"/>
        <v>8.9225109331033683E-2</v>
      </c>
      <c r="Q292" s="2">
        <f t="shared" si="57"/>
        <v>6.7031573157865136E-3</v>
      </c>
      <c r="R292" s="8">
        <f t="shared" si="51"/>
        <v>261.58487298217801</v>
      </c>
      <c r="S292" s="8">
        <f>testdata[[#This Row],[alma]]+0.025*testdata[[#This Row],[alma]]</f>
        <v>268.12449480673246</v>
      </c>
      <c r="T292" s="8">
        <f>testdata[[#This Row],[alma]]-0.025*testdata[[#This Row],[alma]]</f>
        <v>255.04525115762357</v>
      </c>
      <c r="Z292" s="3">
        <v>43154</v>
      </c>
      <c r="AA292" s="8">
        <v>261.58487298217801</v>
      </c>
    </row>
    <row r="293" spans="1:27" x14ac:dyDescent="0.25">
      <c r="A293" s="6">
        <v>288</v>
      </c>
      <c r="B293" s="3">
        <v>43157</v>
      </c>
      <c r="C293" s="2">
        <v>265.76</v>
      </c>
      <c r="D293" s="2">
        <v>267.76</v>
      </c>
      <c r="E293" s="2">
        <v>265.11</v>
      </c>
      <c r="F293" s="2">
        <v>267.64999999999998</v>
      </c>
      <c r="G293" s="1">
        <v>89802808</v>
      </c>
      <c r="H293" s="2">
        <f t="shared" si="47"/>
        <v>192.79552220701507</v>
      </c>
      <c r="I293" s="2">
        <f t="shared" si="48"/>
        <v>258.80986057330273</v>
      </c>
      <c r="J293" s="2">
        <f t="shared" si="49"/>
        <v>241.35867643873465</v>
      </c>
      <c r="K293" s="2">
        <f t="shared" si="50"/>
        <v>159.33003216265084</v>
      </c>
      <c r="L293" s="2">
        <f t="shared" si="52"/>
        <v>73.844648722609762</v>
      </c>
      <c r="M293" s="2">
        <f t="shared" si="53"/>
        <v>23.909027609579702</v>
      </c>
      <c r="N293" s="2">
        <f t="shared" si="54"/>
        <v>5.3652980515900675</v>
      </c>
      <c r="O293" s="2">
        <f t="shared" si="55"/>
        <v>0.82967980501774619</v>
      </c>
      <c r="P293" s="2">
        <f t="shared" si="56"/>
        <v>8.9445064796985121E-2</v>
      </c>
      <c r="Q293" s="2">
        <f t="shared" si="57"/>
        <v>6.8016313968966942E-3</v>
      </c>
      <c r="R293" s="8">
        <f t="shared" si="51"/>
        <v>263.07298319899365</v>
      </c>
      <c r="S293" s="8">
        <f>testdata[[#This Row],[alma]]+0.025*testdata[[#This Row],[alma]]</f>
        <v>269.64980777896852</v>
      </c>
      <c r="T293" s="8">
        <f>testdata[[#This Row],[alma]]-0.025*testdata[[#This Row],[alma]]</f>
        <v>256.49615861901879</v>
      </c>
      <c r="Z293" s="3">
        <v>43157</v>
      </c>
      <c r="AA293" s="8">
        <v>263.07298319899297</v>
      </c>
    </row>
    <row r="294" spans="1:27" x14ac:dyDescent="0.25">
      <c r="A294" s="6">
        <v>289</v>
      </c>
      <c r="B294" s="3">
        <v>43158</v>
      </c>
      <c r="C294" s="2">
        <v>267.86</v>
      </c>
      <c r="D294" s="2">
        <v>268.63</v>
      </c>
      <c r="E294" s="2">
        <v>264.24</v>
      </c>
      <c r="F294" s="2">
        <v>264.31</v>
      </c>
      <c r="G294" s="1">
        <v>102893264</v>
      </c>
      <c r="H294" s="2">
        <f t="shared" si="47"/>
        <v>190.38963001881621</v>
      </c>
      <c r="I294" s="2">
        <f t="shared" si="48"/>
        <v>261.81290793878782</v>
      </c>
      <c r="J294" s="2">
        <f t="shared" si="49"/>
        <v>245.20477138640098</v>
      </c>
      <c r="K294" s="2">
        <f t="shared" si="50"/>
        <v>159.53831472228521</v>
      </c>
      <c r="L294" s="2">
        <f t="shared" si="52"/>
        <v>73.477388906475269</v>
      </c>
      <c r="M294" s="2">
        <f t="shared" si="53"/>
        <v>23.759050816864498</v>
      </c>
      <c r="N294" s="2">
        <f t="shared" si="54"/>
        <v>5.3669303296708692</v>
      </c>
      <c r="O294" s="2">
        <f t="shared" si="55"/>
        <v>0.84025650501623939</v>
      </c>
      <c r="P294" s="2">
        <f t="shared" si="56"/>
        <v>9.0653074181416868E-2</v>
      </c>
      <c r="Q294" s="2">
        <f t="shared" si="57"/>
        <v>6.8183986053019412E-3</v>
      </c>
      <c r="R294" s="8">
        <f t="shared" si="51"/>
        <v>264.21395483019631</v>
      </c>
      <c r="S294" s="8">
        <f>testdata[[#This Row],[alma]]+0.025*testdata[[#This Row],[alma]]</f>
        <v>270.8193037009512</v>
      </c>
      <c r="T294" s="8">
        <f>testdata[[#This Row],[alma]]-0.025*testdata[[#This Row],[alma]]</f>
        <v>257.60860595944143</v>
      </c>
      <c r="Z294" s="3">
        <v>43158</v>
      </c>
      <c r="AA294" s="8">
        <v>264.21395483019597</v>
      </c>
    </row>
    <row r="295" spans="1:27" x14ac:dyDescent="0.25">
      <c r="A295" s="6">
        <v>290</v>
      </c>
      <c r="B295" s="3">
        <v>43159</v>
      </c>
      <c r="C295" s="2">
        <v>265.51</v>
      </c>
      <c r="D295" s="2">
        <v>266.01</v>
      </c>
      <c r="E295" s="2">
        <v>261.29000000000002</v>
      </c>
      <c r="F295" s="2">
        <v>261.63</v>
      </c>
      <c r="G295" s="1">
        <v>126575120</v>
      </c>
      <c r="H295" s="2">
        <f t="shared" si="47"/>
        <v>188.45915365223746</v>
      </c>
      <c r="I295" s="2">
        <f t="shared" si="48"/>
        <v>258.54574891575197</v>
      </c>
      <c r="J295" s="2">
        <f t="shared" si="49"/>
        <v>248.04995487780718</v>
      </c>
      <c r="K295" s="2">
        <f t="shared" si="50"/>
        <v>162.08058714135169</v>
      </c>
      <c r="L295" s="2">
        <f t="shared" si="52"/>
        <v>73.573441473771993</v>
      </c>
      <c r="M295" s="2">
        <f t="shared" si="53"/>
        <v>23.640887283210098</v>
      </c>
      <c r="N295" s="2">
        <f t="shared" si="54"/>
        <v>5.3332645942543655</v>
      </c>
      <c r="O295" s="2">
        <f t="shared" si="55"/>
        <v>0.84051213522768342</v>
      </c>
      <c r="P295" s="2">
        <f t="shared" si="56"/>
        <v>9.1808713216812554E-2</v>
      </c>
      <c r="Q295" s="2">
        <f t="shared" si="57"/>
        <v>6.9104851784482172E-3</v>
      </c>
      <c r="R295" s="8">
        <f t="shared" si="51"/>
        <v>264.2512416081637</v>
      </c>
      <c r="S295" s="8">
        <f>testdata[[#This Row],[alma]]+0.025*testdata[[#This Row],[alma]]</f>
        <v>270.85752264836776</v>
      </c>
      <c r="T295" s="8">
        <f>testdata[[#This Row],[alma]]-0.025*testdata[[#This Row],[alma]]</f>
        <v>257.64496056795963</v>
      </c>
      <c r="Z295" s="3">
        <v>43159</v>
      </c>
      <c r="AA295" s="8">
        <v>264.25124160816301</v>
      </c>
    </row>
    <row r="296" spans="1:27" x14ac:dyDescent="0.25">
      <c r="A296" s="6">
        <v>291</v>
      </c>
      <c r="B296" s="3">
        <v>43160</v>
      </c>
      <c r="C296" s="2">
        <v>261.39999999999998</v>
      </c>
      <c r="D296" s="2">
        <v>263.10000000000002</v>
      </c>
      <c r="E296" s="2">
        <v>256.19</v>
      </c>
      <c r="F296" s="2">
        <v>257.83</v>
      </c>
      <c r="G296" s="1">
        <v>183626128</v>
      </c>
      <c r="H296" s="2">
        <f t="shared" si="47"/>
        <v>185.7219110429094</v>
      </c>
      <c r="I296" s="2">
        <f t="shared" si="48"/>
        <v>255.92419616672913</v>
      </c>
      <c r="J296" s="2">
        <f t="shared" si="49"/>
        <v>244.95454352233597</v>
      </c>
      <c r="K296" s="2">
        <f t="shared" si="50"/>
        <v>163.96125613569723</v>
      </c>
      <c r="L296" s="2">
        <f t="shared" si="52"/>
        <v>74.745847809893604</v>
      </c>
      <c r="M296" s="2">
        <f t="shared" si="53"/>
        <v>23.671791592012021</v>
      </c>
      <c r="N296" s="2">
        <f t="shared" si="54"/>
        <v>5.3067400754413629</v>
      </c>
      <c r="O296" s="2">
        <f t="shared" si="55"/>
        <v>0.83523976211665196</v>
      </c>
      <c r="P296" s="2">
        <f t="shared" si="56"/>
        <v>9.1836644069631795E-2</v>
      </c>
      <c r="Q296" s="2">
        <f t="shared" si="57"/>
        <v>6.9985795591170543E-3</v>
      </c>
      <c r="R296" s="8">
        <f t="shared" si="51"/>
        <v>262.76526639585842</v>
      </c>
      <c r="S296" s="8">
        <f>testdata[[#This Row],[alma]]+0.025*testdata[[#This Row],[alma]]</f>
        <v>269.33439805575489</v>
      </c>
      <c r="T296" s="8">
        <f>testdata[[#This Row],[alma]]-0.025*testdata[[#This Row],[alma]]</f>
        <v>256.19613473596195</v>
      </c>
      <c r="Z296" s="3">
        <v>43160</v>
      </c>
      <c r="AA296" s="8">
        <v>262.76526639585802</v>
      </c>
    </row>
    <row r="297" spans="1:27" x14ac:dyDescent="0.25">
      <c r="A297" s="6">
        <v>292</v>
      </c>
      <c r="B297" s="3">
        <v>43161</v>
      </c>
      <c r="C297" s="2">
        <v>256</v>
      </c>
      <c r="D297" s="2">
        <v>259.77</v>
      </c>
      <c r="E297" s="2">
        <v>255.05</v>
      </c>
      <c r="F297" s="2">
        <v>259.16000000000003</v>
      </c>
      <c r="G297" s="1">
        <v>144408144</v>
      </c>
      <c r="H297" s="2">
        <f t="shared" si="47"/>
        <v>186.67994595617424</v>
      </c>
      <c r="I297" s="2">
        <f t="shared" si="48"/>
        <v>252.20706913453265</v>
      </c>
      <c r="J297" s="2">
        <f t="shared" si="49"/>
        <v>242.47080027902371</v>
      </c>
      <c r="K297" s="2">
        <f t="shared" si="50"/>
        <v>161.91518628517144</v>
      </c>
      <c r="L297" s="2">
        <f t="shared" si="52"/>
        <v>75.613145991072727</v>
      </c>
      <c r="M297" s="2">
        <f t="shared" si="53"/>
        <v>24.049005949447221</v>
      </c>
      <c r="N297" s="2">
        <f t="shared" si="54"/>
        <v>5.3136772572847644</v>
      </c>
      <c r="O297" s="2">
        <f t="shared" si="55"/>
        <v>0.83108577118068783</v>
      </c>
      <c r="P297" s="2">
        <f t="shared" si="56"/>
        <v>9.126057023023515E-2</v>
      </c>
      <c r="Q297" s="2">
        <f t="shared" si="57"/>
        <v>7.000708728438357E-3</v>
      </c>
      <c r="R297" s="8">
        <f t="shared" si="51"/>
        <v>261.10316202463503</v>
      </c>
      <c r="S297" s="8">
        <f>testdata[[#This Row],[alma]]+0.025*testdata[[#This Row],[alma]]</f>
        <v>267.63074107525091</v>
      </c>
      <c r="T297" s="8">
        <f>testdata[[#This Row],[alma]]-0.025*testdata[[#This Row],[alma]]</f>
        <v>254.57558297401914</v>
      </c>
      <c r="Z297" s="3">
        <v>43161</v>
      </c>
      <c r="AA297" s="8">
        <v>261.103162024634</v>
      </c>
    </row>
    <row r="298" spans="1:27" x14ac:dyDescent="0.25">
      <c r="A298" s="6">
        <v>293</v>
      </c>
      <c r="B298" s="3">
        <v>43164</v>
      </c>
      <c r="C298" s="2">
        <v>257.86</v>
      </c>
      <c r="D298" s="2">
        <v>262.83</v>
      </c>
      <c r="E298" s="2">
        <v>257.74</v>
      </c>
      <c r="F298" s="2">
        <v>262.14999999999998</v>
      </c>
      <c r="G298" s="1">
        <v>101032888</v>
      </c>
      <c r="H298" s="2">
        <f t="shared" si="47"/>
        <v>188.83372369351392</v>
      </c>
      <c r="I298" s="2">
        <f t="shared" si="48"/>
        <v>253.50806359580145</v>
      </c>
      <c r="J298" s="2">
        <f t="shared" si="49"/>
        <v>238.94907478477498</v>
      </c>
      <c r="K298" s="2">
        <f t="shared" si="50"/>
        <v>160.27342963864177</v>
      </c>
      <c r="L298" s="2">
        <f t="shared" si="52"/>
        <v>74.669570771157993</v>
      </c>
      <c r="M298" s="2">
        <f t="shared" si="53"/>
        <v>24.328053678923382</v>
      </c>
      <c r="N298" s="2">
        <f t="shared" si="54"/>
        <v>5.398351682726271</v>
      </c>
      <c r="O298" s="2">
        <f t="shared" si="55"/>
        <v>0.83217219957932476</v>
      </c>
      <c r="P298" s="2">
        <f t="shared" si="56"/>
        <v>9.0806693871922639E-2</v>
      </c>
      <c r="Q298" s="2">
        <f t="shared" si="57"/>
        <v>6.9567946111865186E-3</v>
      </c>
      <c r="R298" s="8">
        <f t="shared" si="51"/>
        <v>260.47377825207417</v>
      </c>
      <c r="S298" s="8">
        <f>testdata[[#This Row],[alma]]+0.025*testdata[[#This Row],[alma]]</f>
        <v>266.98562270837601</v>
      </c>
      <c r="T298" s="8">
        <f>testdata[[#This Row],[alma]]-0.025*testdata[[#This Row],[alma]]</f>
        <v>253.96193379577232</v>
      </c>
      <c r="Z298" s="3">
        <v>43164</v>
      </c>
      <c r="AA298" s="8">
        <v>260.473778252074</v>
      </c>
    </row>
    <row r="299" spans="1:27" x14ac:dyDescent="0.25">
      <c r="A299" s="6">
        <v>294</v>
      </c>
      <c r="B299" s="3">
        <v>43165</v>
      </c>
      <c r="C299" s="2">
        <v>263.22000000000003</v>
      </c>
      <c r="D299" s="2">
        <v>263.31</v>
      </c>
      <c r="E299" s="2">
        <v>261.18</v>
      </c>
      <c r="F299" s="2">
        <v>262.82</v>
      </c>
      <c r="G299" s="1">
        <v>82245904</v>
      </c>
      <c r="H299" s="2">
        <f t="shared" si="47"/>
        <v>189.31634278515861</v>
      </c>
      <c r="I299" s="2">
        <f t="shared" si="48"/>
        <v>256.43285565534546</v>
      </c>
      <c r="J299" s="2">
        <f t="shared" si="49"/>
        <v>240.18167870776207</v>
      </c>
      <c r="K299" s="2">
        <f t="shared" si="50"/>
        <v>157.94556573684596</v>
      </c>
      <c r="L299" s="2">
        <f t="shared" si="52"/>
        <v>73.9124505348192</v>
      </c>
      <c r="M299" s="2">
        <f t="shared" si="53"/>
        <v>24.024464292457463</v>
      </c>
      <c r="N299" s="2">
        <f t="shared" si="54"/>
        <v>5.4609903540769764</v>
      </c>
      <c r="O299" s="2">
        <f t="shared" si="55"/>
        <v>0.84543301679797922</v>
      </c>
      <c r="P299" s="2">
        <f t="shared" si="56"/>
        <v>9.092539999640438E-2</v>
      </c>
      <c r="Q299" s="2">
        <f t="shared" si="57"/>
        <v>6.9221956097153736E-3</v>
      </c>
      <c r="R299" s="8">
        <f t="shared" si="51"/>
        <v>260.83893087657526</v>
      </c>
      <c r="S299" s="8">
        <f>testdata[[#This Row],[alma]]+0.025*testdata[[#This Row],[alma]]</f>
        <v>267.35990414848965</v>
      </c>
      <c r="T299" s="8">
        <f>testdata[[#This Row],[alma]]-0.025*testdata[[#This Row],[alma]]</f>
        <v>254.31795760466088</v>
      </c>
      <c r="Z299" s="3">
        <v>43165</v>
      </c>
      <c r="AA299" s="8">
        <v>260.83893087657498</v>
      </c>
    </row>
    <row r="300" spans="1:27" x14ac:dyDescent="0.25">
      <c r="A300" s="6">
        <v>295</v>
      </c>
      <c r="B300" s="3">
        <v>43166</v>
      </c>
      <c r="C300" s="2">
        <v>260.45</v>
      </c>
      <c r="D300" s="2">
        <v>263.11</v>
      </c>
      <c r="E300" s="2">
        <v>260.24</v>
      </c>
      <c r="F300" s="2">
        <v>262.72000000000003</v>
      </c>
      <c r="G300" s="1">
        <v>90396808</v>
      </c>
      <c r="H300" s="2">
        <f t="shared" si="47"/>
        <v>189.24431008491317</v>
      </c>
      <c r="I300" s="2">
        <f t="shared" si="48"/>
        <v>257.08824384260123</v>
      </c>
      <c r="J300" s="2">
        <f t="shared" si="49"/>
        <v>242.95272060981563</v>
      </c>
      <c r="K300" s="2">
        <f t="shared" si="50"/>
        <v>158.76031810247451</v>
      </c>
      <c r="L300" s="2">
        <f t="shared" si="52"/>
        <v>72.838921841503023</v>
      </c>
      <c r="M300" s="2">
        <f t="shared" si="53"/>
        <v>23.78086562307762</v>
      </c>
      <c r="N300" s="2">
        <f t="shared" si="54"/>
        <v>5.3928427442035707</v>
      </c>
      <c r="O300" s="2">
        <f t="shared" si="55"/>
        <v>0.85524282616214042</v>
      </c>
      <c r="P300" s="2">
        <f t="shared" si="56"/>
        <v>9.2374312986401988E-2</v>
      </c>
      <c r="Q300" s="2">
        <f t="shared" si="57"/>
        <v>6.9312445793309049E-3</v>
      </c>
      <c r="R300" s="8">
        <f t="shared" si="51"/>
        <v>261.60782819849538</v>
      </c>
      <c r="S300" s="8">
        <f>testdata[[#This Row],[alma]]+0.025*testdata[[#This Row],[alma]]</f>
        <v>268.14802390345778</v>
      </c>
      <c r="T300" s="8">
        <f>testdata[[#This Row],[alma]]-0.025*testdata[[#This Row],[alma]]</f>
        <v>255.06763249353301</v>
      </c>
      <c r="Z300" s="3">
        <v>43166</v>
      </c>
      <c r="AA300" s="8">
        <v>261.60782819849499</v>
      </c>
    </row>
    <row r="301" spans="1:27" x14ac:dyDescent="0.25">
      <c r="A301" s="6">
        <v>296</v>
      </c>
      <c r="B301" s="3">
        <v>43167</v>
      </c>
      <c r="C301" s="2">
        <v>263.45999999999998</v>
      </c>
      <c r="D301" s="2">
        <v>264.13</v>
      </c>
      <c r="E301" s="2">
        <v>262.37</v>
      </c>
      <c r="F301" s="2">
        <v>263.99</v>
      </c>
      <c r="G301" s="1">
        <v>69462520</v>
      </c>
      <c r="H301" s="2">
        <f t="shared" si="47"/>
        <v>190.15912537803069</v>
      </c>
      <c r="I301" s="2">
        <f t="shared" si="48"/>
        <v>256.99042471017503</v>
      </c>
      <c r="J301" s="2">
        <f t="shared" si="49"/>
        <v>243.57365642064369</v>
      </c>
      <c r="K301" s="2">
        <f t="shared" si="50"/>
        <v>160.5919794357296</v>
      </c>
      <c r="L301" s="2">
        <f t="shared" si="52"/>
        <v>73.214656884163688</v>
      </c>
      <c r="M301" s="2">
        <f t="shared" si="53"/>
        <v>23.435464524703217</v>
      </c>
      <c r="N301" s="2">
        <f t="shared" si="54"/>
        <v>5.3381614284967656</v>
      </c>
      <c r="O301" s="2">
        <f t="shared" si="55"/>
        <v>0.84457026483435593</v>
      </c>
      <c r="P301" s="2">
        <f t="shared" si="56"/>
        <v>9.3446159463339978E-2</v>
      </c>
      <c r="Q301" s="2">
        <f t="shared" si="57"/>
        <v>7.0416952378734039E-3</v>
      </c>
      <c r="R301" s="8">
        <f t="shared" si="51"/>
        <v>262.49793087513291</v>
      </c>
      <c r="S301" s="8">
        <f>testdata[[#This Row],[alma]]+0.025*testdata[[#This Row],[alma]]</f>
        <v>269.06037914701125</v>
      </c>
      <c r="T301" s="8">
        <f>testdata[[#This Row],[alma]]-0.025*testdata[[#This Row],[alma]]</f>
        <v>255.9354826032546</v>
      </c>
      <c r="Z301" s="3">
        <v>43167</v>
      </c>
      <c r="AA301" s="8">
        <v>262.497930875132</v>
      </c>
    </row>
    <row r="302" spans="1:27" x14ac:dyDescent="0.25">
      <c r="A302" s="6">
        <v>297</v>
      </c>
      <c r="B302" s="3">
        <v>43168</v>
      </c>
      <c r="C302" s="2">
        <v>265.52999999999997</v>
      </c>
      <c r="D302" s="2">
        <v>268.58999999999997</v>
      </c>
      <c r="E302" s="2">
        <v>265.19</v>
      </c>
      <c r="F302" s="2">
        <v>268.58999999999997</v>
      </c>
      <c r="G302" s="1">
        <v>117975584</v>
      </c>
      <c r="H302" s="2">
        <f t="shared" si="47"/>
        <v>193.47262958932254</v>
      </c>
      <c r="I302" s="2">
        <f t="shared" si="48"/>
        <v>258.23272769198803</v>
      </c>
      <c r="J302" s="2">
        <f t="shared" si="49"/>
        <v>243.48097943395297</v>
      </c>
      <c r="K302" s="2">
        <f t="shared" si="50"/>
        <v>161.00241859736204</v>
      </c>
      <c r="L302" s="2">
        <f t="shared" si="52"/>
        <v>74.059354461272989</v>
      </c>
      <c r="M302" s="2">
        <f t="shared" si="53"/>
        <v>23.55635490913426</v>
      </c>
      <c r="N302" s="2">
        <f t="shared" si="54"/>
        <v>5.2606282196587593</v>
      </c>
      <c r="O302" s="2">
        <f t="shared" si="55"/>
        <v>0.83600665275098385</v>
      </c>
      <c r="P302" s="2">
        <f t="shared" si="56"/>
        <v>9.228004635813708E-2</v>
      </c>
      <c r="Q302" s="2">
        <f t="shared" si="57"/>
        <v>7.1234021105783373E-3</v>
      </c>
      <c r="R302" s="8">
        <f t="shared" si="51"/>
        <v>264.08020402805522</v>
      </c>
      <c r="S302" s="8">
        <f>testdata[[#This Row],[alma]]+0.025*testdata[[#This Row],[alma]]</f>
        <v>270.6822091287566</v>
      </c>
      <c r="T302" s="8">
        <f>testdata[[#This Row],[alma]]-0.025*testdata[[#This Row],[alma]]</f>
        <v>257.47819892735384</v>
      </c>
      <c r="Z302" s="3">
        <v>43168</v>
      </c>
      <c r="AA302" s="8">
        <v>264.08020402805499</v>
      </c>
    </row>
    <row r="303" spans="1:27" x14ac:dyDescent="0.25">
      <c r="A303" s="6">
        <v>298</v>
      </c>
      <c r="B303" s="3">
        <v>43171</v>
      </c>
      <c r="C303" s="2">
        <v>268.89999999999998</v>
      </c>
      <c r="D303" s="2">
        <v>269.58999999999997</v>
      </c>
      <c r="E303" s="2">
        <v>267.83</v>
      </c>
      <c r="F303" s="2">
        <v>268.25</v>
      </c>
      <c r="G303" s="1">
        <v>74678496</v>
      </c>
      <c r="H303" s="2">
        <f t="shared" si="47"/>
        <v>193.22771840848793</v>
      </c>
      <c r="I303" s="2">
        <f t="shared" si="48"/>
        <v>262.73240778359428</v>
      </c>
      <c r="J303" s="2">
        <f t="shared" si="49"/>
        <v>244.65797716492554</v>
      </c>
      <c r="K303" s="2">
        <f t="shared" si="50"/>
        <v>160.94115902099901</v>
      </c>
      <c r="L303" s="2">
        <f t="shared" si="52"/>
        <v>74.248634520357697</v>
      </c>
      <c r="M303" s="2">
        <f t="shared" si="53"/>
        <v>23.828131036539379</v>
      </c>
      <c r="N303" s="2">
        <f t="shared" si="54"/>
        <v>5.287764842752062</v>
      </c>
      <c r="O303" s="2">
        <f t="shared" si="55"/>
        <v>0.82386421770739648</v>
      </c>
      <c r="P303" s="2">
        <f t="shared" si="56"/>
        <v>9.1344362788692846E-2</v>
      </c>
      <c r="Q303" s="2">
        <f t="shared" si="57"/>
        <v>7.0345092914140131E-3</v>
      </c>
      <c r="R303" s="8">
        <f t="shared" si="51"/>
        <v>265.68821309307543</v>
      </c>
      <c r="S303" s="8">
        <f>testdata[[#This Row],[alma]]+0.025*testdata[[#This Row],[alma]]</f>
        <v>272.33041842040234</v>
      </c>
      <c r="T303" s="8">
        <f>testdata[[#This Row],[alma]]-0.025*testdata[[#This Row],[alma]]</f>
        <v>259.04600776574853</v>
      </c>
      <c r="Z303" s="3">
        <v>43171</v>
      </c>
      <c r="AA303" s="8">
        <v>265.68821309307498</v>
      </c>
    </row>
    <row r="304" spans="1:27" x14ac:dyDescent="0.25">
      <c r="A304" s="6">
        <v>299</v>
      </c>
      <c r="B304" s="3">
        <v>43172</v>
      </c>
      <c r="C304" s="2">
        <v>269.52</v>
      </c>
      <c r="D304" s="2">
        <v>270.07</v>
      </c>
      <c r="E304" s="2">
        <v>265.85000000000002</v>
      </c>
      <c r="F304" s="2">
        <v>266.52</v>
      </c>
      <c r="G304" s="1">
        <v>95490048</v>
      </c>
      <c r="H304" s="2">
        <f t="shared" si="47"/>
        <v>191.9815526942412</v>
      </c>
      <c r="I304" s="2">
        <f t="shared" si="48"/>
        <v>262.39982273334516</v>
      </c>
      <c r="J304" s="2">
        <f t="shared" si="49"/>
        <v>248.92111855270028</v>
      </c>
      <c r="K304" s="2">
        <f t="shared" si="50"/>
        <v>161.7191556408097</v>
      </c>
      <c r="L304" s="2">
        <f t="shared" si="52"/>
        <v>74.220383765270441</v>
      </c>
      <c r="M304" s="2">
        <f t="shared" si="53"/>
        <v>23.889030703884341</v>
      </c>
      <c r="N304" s="2">
        <f t="shared" si="54"/>
        <v>5.3487712360219666</v>
      </c>
      <c r="O304" s="2">
        <f t="shared" si="55"/>
        <v>0.82811406997265224</v>
      </c>
      <c r="P304" s="2">
        <f t="shared" si="56"/>
        <v>9.0017647279779359E-2</v>
      </c>
      <c r="Q304" s="2">
        <f t="shared" si="57"/>
        <v>6.9631821191504222E-3</v>
      </c>
      <c r="R304" s="8">
        <f t="shared" si="51"/>
        <v>266.66720585952436</v>
      </c>
      <c r="S304" s="8">
        <f>testdata[[#This Row],[alma]]+0.025*testdata[[#This Row],[alma]]</f>
        <v>273.33388600601245</v>
      </c>
      <c r="T304" s="8">
        <f>testdata[[#This Row],[alma]]-0.025*testdata[[#This Row],[alma]]</f>
        <v>260.00052571303627</v>
      </c>
      <c r="Z304" s="3">
        <v>43172</v>
      </c>
      <c r="AA304" s="8">
        <v>266.66720585952402</v>
      </c>
    </row>
    <row r="305" spans="1:27" x14ac:dyDescent="0.25">
      <c r="A305" s="6">
        <v>300</v>
      </c>
      <c r="B305" s="3">
        <v>43173</v>
      </c>
      <c r="C305" s="2">
        <v>267.57</v>
      </c>
      <c r="D305" s="2">
        <v>267.77</v>
      </c>
      <c r="E305" s="2">
        <v>264.54000000000002</v>
      </c>
      <c r="F305" s="2">
        <v>265.14999999999998</v>
      </c>
      <c r="G305" s="1">
        <v>109949368</v>
      </c>
      <c r="H305" s="2">
        <f t="shared" si="47"/>
        <v>190.99470470087817</v>
      </c>
      <c r="I305" s="2">
        <f t="shared" si="48"/>
        <v>260.70755174237149</v>
      </c>
      <c r="J305" s="2">
        <f t="shared" si="49"/>
        <v>248.60601679795172</v>
      </c>
      <c r="K305" s="2">
        <f t="shared" si="50"/>
        <v>164.53709615350988</v>
      </c>
      <c r="L305" s="2">
        <f t="shared" si="52"/>
        <v>74.579168354878732</v>
      </c>
      <c r="M305" s="2">
        <f t="shared" si="53"/>
        <v>23.879941201295544</v>
      </c>
      <c r="N305" s="2">
        <f t="shared" si="54"/>
        <v>5.3624415649486679</v>
      </c>
      <c r="O305" s="2">
        <f t="shared" si="55"/>
        <v>0.83766824912536941</v>
      </c>
      <c r="P305" s="2">
        <f t="shared" si="56"/>
        <v>9.0481997707899095E-2</v>
      </c>
      <c r="Q305" s="2">
        <f t="shared" si="57"/>
        <v>6.8620465763886149E-3</v>
      </c>
      <c r="R305" s="8">
        <f t="shared" si="51"/>
        <v>266.72139800037024</v>
      </c>
      <c r="S305" s="8">
        <f>testdata[[#This Row],[alma]]+0.025*testdata[[#This Row],[alma]]</f>
        <v>273.3894329503795</v>
      </c>
      <c r="T305" s="8">
        <f>testdata[[#This Row],[alma]]-0.025*testdata[[#This Row],[alma]]</f>
        <v>260.05336305036099</v>
      </c>
      <c r="Z305" s="3">
        <v>43173</v>
      </c>
      <c r="AA305" s="8">
        <v>266.72139800037002</v>
      </c>
    </row>
    <row r="306" spans="1:27" x14ac:dyDescent="0.25">
      <c r="A306" s="6">
        <v>301</v>
      </c>
      <c r="B306" s="3">
        <v>43174</v>
      </c>
      <c r="C306" s="2">
        <v>265.70999999999998</v>
      </c>
      <c r="D306" s="2">
        <v>266.41000000000003</v>
      </c>
      <c r="E306" s="2">
        <v>264.31</v>
      </c>
      <c r="F306" s="2">
        <v>264.86</v>
      </c>
      <c r="G306" s="1">
        <v>86627344</v>
      </c>
      <c r="H306" s="2">
        <f t="shared" si="47"/>
        <v>190.78580987016633</v>
      </c>
      <c r="I306" s="2">
        <f t="shared" si="48"/>
        <v>259.36742962813219</v>
      </c>
      <c r="J306" s="2">
        <f t="shared" si="49"/>
        <v>247.00270492820164</v>
      </c>
      <c r="K306" s="2">
        <f t="shared" si="50"/>
        <v>164.32881359387554</v>
      </c>
      <c r="L306" s="2">
        <f t="shared" si="52"/>
        <v>75.878703088893047</v>
      </c>
      <c r="M306" s="2">
        <f t="shared" si="53"/>
        <v>23.995377884173305</v>
      </c>
      <c r="N306" s="2">
        <f t="shared" si="54"/>
        <v>5.3604012173476683</v>
      </c>
      <c r="O306" s="2">
        <f t="shared" si="55"/>
        <v>0.83980915214621243</v>
      </c>
      <c r="P306" s="2">
        <f t="shared" si="56"/>
        <v>9.152591333201783E-2</v>
      </c>
      <c r="Q306" s="2">
        <f t="shared" si="57"/>
        <v>6.8974440163552487E-3</v>
      </c>
      <c r="R306" s="8">
        <f t="shared" si="51"/>
        <v>266.18650930457261</v>
      </c>
      <c r="S306" s="8">
        <f>testdata[[#This Row],[alma]]+0.025*testdata[[#This Row],[alma]]</f>
        <v>272.84117203718694</v>
      </c>
      <c r="T306" s="8">
        <f>testdata[[#This Row],[alma]]-0.025*testdata[[#This Row],[alma]]</f>
        <v>259.53184657195828</v>
      </c>
      <c r="Z306" s="3">
        <v>43174</v>
      </c>
      <c r="AA306" s="8">
        <v>266.18650930457198</v>
      </c>
    </row>
    <row r="307" spans="1:27" x14ac:dyDescent="0.25">
      <c r="A307" s="6">
        <v>302</v>
      </c>
      <c r="B307" s="3">
        <v>43175</v>
      </c>
      <c r="C307" s="2">
        <v>265.44</v>
      </c>
      <c r="D307" s="2">
        <v>266.3</v>
      </c>
      <c r="E307" s="2">
        <v>265.08999999999997</v>
      </c>
      <c r="F307" s="2">
        <v>265.14999999999998</v>
      </c>
      <c r="G307" s="1">
        <v>103769888</v>
      </c>
      <c r="H307" s="2">
        <f t="shared" si="47"/>
        <v>190.99470470087817</v>
      </c>
      <c r="I307" s="2">
        <f t="shared" si="48"/>
        <v>259.08375414409619</v>
      </c>
      <c r="J307" s="2">
        <f t="shared" si="49"/>
        <v>245.73303021053829</v>
      </c>
      <c r="K307" s="2">
        <f t="shared" si="50"/>
        <v>163.26902292279479</v>
      </c>
      <c r="L307" s="2">
        <f t="shared" si="52"/>
        <v>75.782650521596338</v>
      </c>
      <c r="M307" s="2">
        <f t="shared" si="53"/>
        <v>24.413495003258102</v>
      </c>
      <c r="N307" s="2">
        <f t="shared" si="54"/>
        <v>5.3863136318803706</v>
      </c>
      <c r="O307" s="2">
        <f t="shared" si="55"/>
        <v>0.83948961438190761</v>
      </c>
      <c r="P307" s="2">
        <f t="shared" si="56"/>
        <v>9.1759834224378903E-2</v>
      </c>
      <c r="Q307" s="2">
        <f t="shared" si="57"/>
        <v>6.9770217197388795E-3</v>
      </c>
      <c r="R307" s="8">
        <f t="shared" si="51"/>
        <v>265.62086215107036</v>
      </c>
      <c r="S307" s="8">
        <f>testdata[[#This Row],[alma]]+0.025*testdata[[#This Row],[alma]]</f>
        <v>272.26138370484711</v>
      </c>
      <c r="T307" s="8">
        <f>testdata[[#This Row],[alma]]-0.025*testdata[[#This Row],[alma]]</f>
        <v>258.9803405972936</v>
      </c>
      <c r="Z307" s="3">
        <v>43175</v>
      </c>
      <c r="AA307" s="8">
        <v>265.62086215107001</v>
      </c>
    </row>
    <row r="308" spans="1:27" x14ac:dyDescent="0.25">
      <c r="A308" s="6">
        <v>303</v>
      </c>
      <c r="B308" s="3">
        <v>43178</v>
      </c>
      <c r="C308" s="2">
        <v>264.32</v>
      </c>
      <c r="D308" s="2">
        <v>265.33999999999997</v>
      </c>
      <c r="E308" s="2">
        <v>259.75</v>
      </c>
      <c r="F308" s="2">
        <v>261.56</v>
      </c>
      <c r="G308" s="1">
        <v>112937344</v>
      </c>
      <c r="H308" s="2">
        <f t="shared" si="47"/>
        <v>188.40873076206563</v>
      </c>
      <c r="I308" s="2">
        <f t="shared" si="48"/>
        <v>259.36742962813219</v>
      </c>
      <c r="J308" s="2">
        <f t="shared" si="49"/>
        <v>245.46426694913512</v>
      </c>
      <c r="K308" s="2">
        <f t="shared" si="50"/>
        <v>162.42976672662104</v>
      </c>
      <c r="L308" s="2">
        <f t="shared" si="52"/>
        <v>75.293912458586604</v>
      </c>
      <c r="M308" s="2">
        <f t="shared" si="53"/>
        <v>24.382590694456184</v>
      </c>
      <c r="N308" s="2">
        <f t="shared" si="54"/>
        <v>5.480169621526378</v>
      </c>
      <c r="O308" s="2">
        <f t="shared" si="55"/>
        <v>0.84354774398858023</v>
      </c>
      <c r="P308" s="2">
        <f t="shared" si="56"/>
        <v>9.1724920658354872E-2</v>
      </c>
      <c r="Q308" s="2">
        <f t="shared" si="57"/>
        <v>6.9948535128047783E-3</v>
      </c>
      <c r="R308" s="8">
        <f t="shared" si="51"/>
        <v>264.5667251575307</v>
      </c>
      <c r="S308" s="8">
        <f>testdata[[#This Row],[alma]]+0.025*testdata[[#This Row],[alma]]</f>
        <v>271.18089328646897</v>
      </c>
      <c r="T308" s="8">
        <f>testdata[[#This Row],[alma]]-0.025*testdata[[#This Row],[alma]]</f>
        <v>257.95255702859242</v>
      </c>
      <c r="Z308" s="3">
        <v>43178</v>
      </c>
      <c r="AA308" s="8">
        <v>264.56672515753002</v>
      </c>
    </row>
    <row r="309" spans="1:27" x14ac:dyDescent="0.25">
      <c r="A309" s="6">
        <v>304</v>
      </c>
      <c r="B309" s="3">
        <v>43179</v>
      </c>
      <c r="C309" s="2">
        <v>261.99</v>
      </c>
      <c r="D309" s="2">
        <v>262.7</v>
      </c>
      <c r="E309" s="2">
        <v>261.26</v>
      </c>
      <c r="F309" s="2">
        <v>262</v>
      </c>
      <c r="G309" s="1">
        <v>61797672</v>
      </c>
      <c r="H309" s="2">
        <f t="shared" si="47"/>
        <v>188.72567464314574</v>
      </c>
      <c r="I309" s="2">
        <f t="shared" si="48"/>
        <v>255.8557227740308</v>
      </c>
      <c r="J309" s="2">
        <f t="shared" si="49"/>
        <v>245.73303021053829</v>
      </c>
      <c r="K309" s="2">
        <f t="shared" si="50"/>
        <v>162.25211395516823</v>
      </c>
      <c r="L309" s="2">
        <f t="shared" si="52"/>
        <v>74.906877113891028</v>
      </c>
      <c r="M309" s="2">
        <f t="shared" si="53"/>
        <v>24.225342299669943</v>
      </c>
      <c r="N309" s="2">
        <f t="shared" si="54"/>
        <v>5.4732324396829775</v>
      </c>
      <c r="O309" s="2">
        <f t="shared" si="55"/>
        <v>0.85824648114660673</v>
      </c>
      <c r="P309" s="2">
        <f t="shared" si="56"/>
        <v>9.2168322946860157E-2</v>
      </c>
      <c r="Q309" s="2">
        <f t="shared" si="57"/>
        <v>6.9921920511531524E-3</v>
      </c>
      <c r="R309" s="8">
        <f t="shared" si="51"/>
        <v>263.56549476766435</v>
      </c>
      <c r="S309" s="8">
        <f>testdata[[#This Row],[alma]]+0.025*testdata[[#This Row],[alma]]</f>
        <v>270.15463213685598</v>
      </c>
      <c r="T309" s="8">
        <f>testdata[[#This Row],[alma]]-0.025*testdata[[#This Row],[alma]]</f>
        <v>256.97635739847271</v>
      </c>
      <c r="Z309" s="3">
        <v>43179</v>
      </c>
      <c r="AA309" s="8">
        <v>263.56549476766401</v>
      </c>
    </row>
    <row r="310" spans="1:27" x14ac:dyDescent="0.25">
      <c r="A310" s="6">
        <v>305</v>
      </c>
      <c r="B310" s="3">
        <v>43180</v>
      </c>
      <c r="C310" s="2">
        <v>261.95999999999998</v>
      </c>
      <c r="D310" s="2">
        <v>264.25</v>
      </c>
      <c r="E310" s="2">
        <v>261.27</v>
      </c>
      <c r="F310" s="2">
        <v>261.5</v>
      </c>
      <c r="G310" s="1">
        <v>81397104</v>
      </c>
      <c r="H310" s="2">
        <f t="shared" si="47"/>
        <v>188.36551114191835</v>
      </c>
      <c r="I310" s="2">
        <f t="shared" si="48"/>
        <v>256.2861269567062</v>
      </c>
      <c r="J310" s="2">
        <f t="shared" si="49"/>
        <v>242.40592638834019</v>
      </c>
      <c r="K310" s="2">
        <f t="shared" si="50"/>
        <v>162.42976672662104</v>
      </c>
      <c r="L310" s="2">
        <f t="shared" si="52"/>
        <v>74.824949924137968</v>
      </c>
      <c r="M310" s="2">
        <f t="shared" si="53"/>
        <v>24.100816114203383</v>
      </c>
      <c r="N310" s="2">
        <f t="shared" si="54"/>
        <v>5.4379344261856746</v>
      </c>
      <c r="O310" s="2">
        <f t="shared" si="55"/>
        <v>0.85716005274797014</v>
      </c>
      <c r="P310" s="2">
        <f t="shared" si="56"/>
        <v>9.3774346983965931E-2</v>
      </c>
      <c r="Q310" s="2">
        <f t="shared" si="57"/>
        <v>7.0259926141288086E-3</v>
      </c>
      <c r="R310" s="8">
        <f t="shared" si="51"/>
        <v>262.65210554036685</v>
      </c>
      <c r="S310" s="8">
        <f>testdata[[#This Row],[alma]]+0.025*testdata[[#This Row],[alma]]</f>
        <v>269.21840817887602</v>
      </c>
      <c r="T310" s="8">
        <f>testdata[[#This Row],[alma]]-0.025*testdata[[#This Row],[alma]]</f>
        <v>256.08580290185768</v>
      </c>
      <c r="Z310" s="3">
        <v>43180</v>
      </c>
      <c r="AA310" s="8">
        <v>262.65210554036599</v>
      </c>
    </row>
    <row r="311" spans="1:27" x14ac:dyDescent="0.25">
      <c r="A311" s="6">
        <v>306</v>
      </c>
      <c r="B311" s="3">
        <v>43181</v>
      </c>
      <c r="C311" s="2">
        <v>259.06</v>
      </c>
      <c r="D311" s="2">
        <v>259.99</v>
      </c>
      <c r="E311" s="2">
        <v>254.66</v>
      </c>
      <c r="F311" s="2">
        <v>254.96</v>
      </c>
      <c r="G311" s="1">
        <v>153866192</v>
      </c>
      <c r="H311" s="2">
        <f t="shared" si="47"/>
        <v>183.65457254586426</v>
      </c>
      <c r="I311" s="2">
        <f t="shared" si="48"/>
        <v>255.79703129457505</v>
      </c>
      <c r="J311" s="2">
        <f t="shared" si="49"/>
        <v>242.81370512977949</v>
      </c>
      <c r="K311" s="2">
        <f t="shared" si="50"/>
        <v>160.23054793518764</v>
      </c>
      <c r="L311" s="2">
        <f t="shared" si="52"/>
        <v>74.906877113891028</v>
      </c>
      <c r="M311" s="2">
        <f t="shared" si="53"/>
        <v>24.074456556695864</v>
      </c>
      <c r="N311" s="2">
        <f t="shared" si="54"/>
        <v>5.4099816640519718</v>
      </c>
      <c r="O311" s="2">
        <f t="shared" si="55"/>
        <v>0.85163204942549475</v>
      </c>
      <c r="P311" s="2">
        <f t="shared" si="56"/>
        <v>9.3655640859484218E-2</v>
      </c>
      <c r="Q311" s="2">
        <f t="shared" si="57"/>
        <v>7.1484198501036269E-3</v>
      </c>
      <c r="R311" s="8">
        <f t="shared" si="51"/>
        <v>260.73494375863658</v>
      </c>
      <c r="S311" s="8">
        <f>testdata[[#This Row],[alma]]+0.025*testdata[[#This Row],[alma]]</f>
        <v>267.25331735260249</v>
      </c>
      <c r="T311" s="8">
        <f>testdata[[#This Row],[alma]]-0.025*testdata[[#This Row],[alma]]</f>
        <v>254.21657016467066</v>
      </c>
      <c r="Z311" s="3">
        <v>43181</v>
      </c>
      <c r="AA311" s="8">
        <v>260.73494375863601</v>
      </c>
    </row>
    <row r="312" spans="1:27" x14ac:dyDescent="0.25">
      <c r="A312" s="6">
        <v>307</v>
      </c>
      <c r="B312" s="3">
        <v>43182</v>
      </c>
      <c r="C312" s="2">
        <v>255.45</v>
      </c>
      <c r="D312" s="2">
        <v>256.27</v>
      </c>
      <c r="E312" s="2">
        <v>249.32</v>
      </c>
      <c r="F312" s="2">
        <v>249.53</v>
      </c>
      <c r="G312" s="1">
        <v>189801520</v>
      </c>
      <c r="H312" s="2">
        <f t="shared" si="47"/>
        <v>179.74319692253493</v>
      </c>
      <c r="I312" s="2">
        <f t="shared" si="48"/>
        <v>249.39966003390003</v>
      </c>
      <c r="J312" s="2">
        <f t="shared" si="49"/>
        <v>242.35032019632573</v>
      </c>
      <c r="K312" s="2">
        <f t="shared" si="50"/>
        <v>160.50009007118504</v>
      </c>
      <c r="L312" s="2">
        <f t="shared" si="52"/>
        <v>73.892675006258116</v>
      </c>
      <c r="M312" s="2">
        <f t="shared" si="53"/>
        <v>24.100816114203383</v>
      </c>
      <c r="N312" s="2">
        <f t="shared" si="54"/>
        <v>5.4040646560090719</v>
      </c>
      <c r="O312" s="2">
        <f t="shared" si="55"/>
        <v>0.84725438205451731</v>
      </c>
      <c r="P312" s="2">
        <f t="shared" si="56"/>
        <v>9.3051636167268331E-2</v>
      </c>
      <c r="Q312" s="2">
        <f t="shared" si="57"/>
        <v>7.1393708804880973E-3</v>
      </c>
      <c r="R312" s="8">
        <f t="shared" si="51"/>
        <v>257.57111603781379</v>
      </c>
      <c r="S312" s="8">
        <f>testdata[[#This Row],[alma]]+0.025*testdata[[#This Row],[alma]]</f>
        <v>264.01039393875914</v>
      </c>
      <c r="T312" s="8">
        <f>testdata[[#This Row],[alma]]-0.025*testdata[[#This Row],[alma]]</f>
        <v>251.13183813686845</v>
      </c>
      <c r="Z312" s="3">
        <v>43182</v>
      </c>
      <c r="AA312" s="8">
        <v>257.571116037813</v>
      </c>
    </row>
    <row r="313" spans="1:27" x14ac:dyDescent="0.25">
      <c r="A313" s="6">
        <v>308</v>
      </c>
      <c r="B313" s="3">
        <v>43185</v>
      </c>
      <c r="C313" s="2">
        <v>253.48</v>
      </c>
      <c r="D313" s="2">
        <v>256.67</v>
      </c>
      <c r="E313" s="2">
        <v>250.84</v>
      </c>
      <c r="F313" s="2">
        <v>256.36</v>
      </c>
      <c r="G313" s="1">
        <v>146803168</v>
      </c>
      <c r="H313" s="2">
        <f t="shared" si="47"/>
        <v>184.66303034930093</v>
      </c>
      <c r="I313" s="2">
        <f t="shared" si="48"/>
        <v>244.08808114315607</v>
      </c>
      <c r="J313" s="2">
        <f t="shared" si="49"/>
        <v>236.28924526675033</v>
      </c>
      <c r="K313" s="2">
        <f t="shared" si="50"/>
        <v>160.19379218936982</v>
      </c>
      <c r="L313" s="2">
        <f t="shared" si="52"/>
        <v>74.016978328642097</v>
      </c>
      <c r="M313" s="2">
        <f t="shared" si="53"/>
        <v>23.774502971265463</v>
      </c>
      <c r="N313" s="2">
        <f t="shared" si="54"/>
        <v>5.4099816640519718</v>
      </c>
      <c r="O313" s="2">
        <f t="shared" si="55"/>
        <v>0.84632772253803312</v>
      </c>
      <c r="P313" s="2">
        <f t="shared" si="56"/>
        <v>9.2573320312739002E-2</v>
      </c>
      <c r="Q313" s="2">
        <f t="shared" si="57"/>
        <v>7.093327593914958E-3</v>
      </c>
      <c r="R313" s="8">
        <f t="shared" si="51"/>
        <v>255.65745376086696</v>
      </c>
      <c r="S313" s="8">
        <f>testdata[[#This Row],[alma]]+0.025*testdata[[#This Row],[alma]]</f>
        <v>262.04889010488864</v>
      </c>
      <c r="T313" s="8">
        <f>testdata[[#This Row],[alma]]-0.025*testdata[[#This Row],[alma]]</f>
        <v>249.26601741684527</v>
      </c>
      <c r="Z313" s="3">
        <v>43185</v>
      </c>
      <c r="AA313" s="8">
        <v>255.65745376086599</v>
      </c>
    </row>
    <row r="314" spans="1:27" x14ac:dyDescent="0.25">
      <c r="A314" s="6">
        <v>309</v>
      </c>
      <c r="B314" s="3">
        <v>43186</v>
      </c>
      <c r="C314" s="2">
        <v>257.38</v>
      </c>
      <c r="D314" s="2">
        <v>257.95999999999998</v>
      </c>
      <c r="E314" s="2">
        <v>250.29</v>
      </c>
      <c r="F314" s="2">
        <v>252</v>
      </c>
      <c r="G314" s="1">
        <v>134378272</v>
      </c>
      <c r="H314" s="2">
        <f t="shared" si="47"/>
        <v>181.52240461859819</v>
      </c>
      <c r="I314" s="2">
        <f t="shared" si="48"/>
        <v>250.76912788786717</v>
      </c>
      <c r="J314" s="2">
        <f t="shared" si="49"/>
        <v>231.25688488944229</v>
      </c>
      <c r="K314" s="2">
        <f t="shared" si="50"/>
        <v>156.18741589522651</v>
      </c>
      <c r="L314" s="2">
        <f t="shared" si="52"/>
        <v>73.875724553205757</v>
      </c>
      <c r="M314" s="2">
        <f t="shared" si="53"/>
        <v>23.814496782656182</v>
      </c>
      <c r="N314" s="2">
        <f t="shared" si="54"/>
        <v>5.3367331851760662</v>
      </c>
      <c r="O314" s="2">
        <f t="shared" si="55"/>
        <v>0.84725438205451731</v>
      </c>
      <c r="P314" s="2">
        <f t="shared" si="56"/>
        <v>9.2472070971269305E-2</v>
      </c>
      <c r="Q314" s="2">
        <f t="shared" si="57"/>
        <v>7.056865569287675E-3</v>
      </c>
      <c r="R314" s="8">
        <f t="shared" si="51"/>
        <v>254.09717103646832</v>
      </c>
      <c r="S314" s="8">
        <f>testdata[[#This Row],[alma]]+0.025*testdata[[#This Row],[alma]]</f>
        <v>260.44960031238003</v>
      </c>
      <c r="T314" s="8">
        <f>testdata[[#This Row],[alma]]-0.025*testdata[[#This Row],[alma]]</f>
        <v>247.74474176055662</v>
      </c>
      <c r="Z314" s="3">
        <v>43186</v>
      </c>
      <c r="AA314" s="8">
        <v>254.09717103646801</v>
      </c>
    </row>
    <row r="315" spans="1:27" x14ac:dyDescent="0.25">
      <c r="A315" s="6">
        <v>310</v>
      </c>
      <c r="B315" s="3">
        <v>43187</v>
      </c>
      <c r="C315" s="2">
        <v>252.14</v>
      </c>
      <c r="D315" s="2">
        <v>253.97</v>
      </c>
      <c r="E315" s="2">
        <v>250.04</v>
      </c>
      <c r="F315" s="2">
        <v>251.25</v>
      </c>
      <c r="G315" s="1">
        <v>151452896</v>
      </c>
      <c r="H315" s="2">
        <f t="shared" si="47"/>
        <v>180.98215936675712</v>
      </c>
      <c r="I315" s="2">
        <f t="shared" si="48"/>
        <v>246.50421371408379</v>
      </c>
      <c r="J315" s="2">
        <f t="shared" si="49"/>
        <v>237.58672308042091</v>
      </c>
      <c r="K315" s="2">
        <f t="shared" si="50"/>
        <v>152.86102089871301</v>
      </c>
      <c r="L315" s="2">
        <f t="shared" si="52"/>
        <v>72.028125170498427</v>
      </c>
      <c r="M315" s="2">
        <f t="shared" si="53"/>
        <v>23.76904926971218</v>
      </c>
      <c r="N315" s="2">
        <f t="shared" si="54"/>
        <v>5.3457107146204663</v>
      </c>
      <c r="O315" s="2">
        <f t="shared" si="55"/>
        <v>0.83578297631597043</v>
      </c>
      <c r="P315" s="2">
        <f t="shared" si="56"/>
        <v>9.2573320312739002E-2</v>
      </c>
      <c r="Q315" s="2">
        <f t="shared" si="57"/>
        <v>7.0491473304979593E-3</v>
      </c>
      <c r="R315" s="8">
        <f t="shared" si="51"/>
        <v>253.08014273184102</v>
      </c>
      <c r="S315" s="8">
        <f>testdata[[#This Row],[alma]]+0.025*testdata[[#This Row],[alma]]</f>
        <v>259.40714630013707</v>
      </c>
      <c r="T315" s="8">
        <f>testdata[[#This Row],[alma]]-0.025*testdata[[#This Row],[alma]]</f>
        <v>246.753139163545</v>
      </c>
      <c r="Z315" s="3">
        <v>43187</v>
      </c>
      <c r="AA315" s="8">
        <v>253.08014273184</v>
      </c>
    </row>
    <row r="316" spans="1:27" x14ac:dyDescent="0.25">
      <c r="A316" s="6">
        <v>311</v>
      </c>
      <c r="B316" s="3">
        <v>43188</v>
      </c>
      <c r="C316" s="2">
        <v>252.5</v>
      </c>
      <c r="D316" s="2">
        <v>256.5</v>
      </c>
      <c r="E316" s="2">
        <v>251.26</v>
      </c>
      <c r="F316" s="2">
        <v>254.46</v>
      </c>
      <c r="G316" s="1">
        <v>128487112</v>
      </c>
      <c r="H316" s="2">
        <f t="shared" si="47"/>
        <v>183.29440904463689</v>
      </c>
      <c r="I316" s="2">
        <f t="shared" si="48"/>
        <v>245.77057022088712</v>
      </c>
      <c r="J316" s="2">
        <f t="shared" si="49"/>
        <v>233.54600646070395</v>
      </c>
      <c r="K316" s="2">
        <f t="shared" si="50"/>
        <v>157.04504996430916</v>
      </c>
      <c r="L316" s="2">
        <f t="shared" si="52"/>
        <v>70.494109169259787</v>
      </c>
      <c r="M316" s="2">
        <f t="shared" si="53"/>
        <v>23.174595800404656</v>
      </c>
      <c r="N316" s="2">
        <f t="shared" si="54"/>
        <v>5.3355089766154657</v>
      </c>
      <c r="O316" s="2">
        <f t="shared" si="55"/>
        <v>0.83718894247891207</v>
      </c>
      <c r="P316" s="2">
        <f t="shared" si="56"/>
        <v>9.1319923292476013E-2</v>
      </c>
      <c r="Q316" s="2">
        <f t="shared" si="57"/>
        <v>7.056865569287675E-3</v>
      </c>
      <c r="R316" s="8">
        <f t="shared" si="51"/>
        <v>252.96554510740654</v>
      </c>
      <c r="S316" s="8">
        <f>testdata[[#This Row],[alma]]+0.025*testdata[[#This Row],[alma]]</f>
        <v>259.28968373509173</v>
      </c>
      <c r="T316" s="8">
        <f>testdata[[#This Row],[alma]]-0.025*testdata[[#This Row],[alma]]</f>
        <v>246.64140647972138</v>
      </c>
      <c r="Z316" s="3">
        <v>43188</v>
      </c>
      <c r="AA316" s="8">
        <v>252.965545107406</v>
      </c>
    </row>
    <row r="317" spans="1:27" x14ac:dyDescent="0.25">
      <c r="A317" s="6">
        <v>312</v>
      </c>
      <c r="B317" s="3">
        <v>43192</v>
      </c>
      <c r="C317" s="2">
        <v>253.88</v>
      </c>
      <c r="D317" s="2">
        <v>254.44</v>
      </c>
      <c r="E317" s="2">
        <v>246.26</v>
      </c>
      <c r="F317" s="2">
        <v>248.97</v>
      </c>
      <c r="G317" s="1">
        <v>192647056</v>
      </c>
      <c r="H317" s="2">
        <f t="shared" si="47"/>
        <v>179.33981380116026</v>
      </c>
      <c r="I317" s="2">
        <f t="shared" si="48"/>
        <v>248.91056437176891</v>
      </c>
      <c r="J317" s="2">
        <f t="shared" si="49"/>
        <v>232.85092906052327</v>
      </c>
      <c r="K317" s="2">
        <f t="shared" si="50"/>
        <v>154.37413243488027</v>
      </c>
      <c r="L317" s="2">
        <f t="shared" si="52"/>
        <v>72.42363574172019</v>
      </c>
      <c r="M317" s="2">
        <f t="shared" si="53"/>
        <v>22.681035809832814</v>
      </c>
      <c r="N317" s="2">
        <f t="shared" si="54"/>
        <v>5.2020702435100539</v>
      </c>
      <c r="O317" s="2">
        <f t="shared" si="55"/>
        <v>0.8355912536573874</v>
      </c>
      <c r="P317" s="2">
        <f t="shared" si="56"/>
        <v>9.1473542982981784E-2</v>
      </c>
      <c r="Q317" s="2">
        <f t="shared" si="57"/>
        <v>6.9613190959942842E-3</v>
      </c>
      <c r="R317" s="8">
        <f t="shared" si="51"/>
        <v>252.17341280115554</v>
      </c>
      <c r="S317" s="8">
        <f>testdata[[#This Row],[alma]]+0.025*testdata[[#This Row],[alma]]</f>
        <v>258.47774812118445</v>
      </c>
      <c r="T317" s="8">
        <f>testdata[[#This Row],[alma]]-0.025*testdata[[#This Row],[alma]]</f>
        <v>245.86907748112665</v>
      </c>
      <c r="Z317" s="3">
        <v>43192</v>
      </c>
      <c r="AA317" s="8">
        <v>252.173412801155</v>
      </c>
    </row>
    <row r="318" spans="1:27" x14ac:dyDescent="0.25">
      <c r="A318" s="6">
        <v>313</v>
      </c>
      <c r="B318" s="3">
        <v>43193</v>
      </c>
      <c r="C318" s="2">
        <v>250.32</v>
      </c>
      <c r="D318" s="2">
        <v>252.68</v>
      </c>
      <c r="E318" s="2">
        <v>248.36</v>
      </c>
      <c r="F318" s="2">
        <v>252.16</v>
      </c>
      <c r="G318" s="1">
        <v>124052768</v>
      </c>
      <c r="H318" s="2">
        <f t="shared" si="47"/>
        <v>181.63765693899094</v>
      </c>
      <c r="I318" s="2">
        <f t="shared" si="48"/>
        <v>243.54029400156924</v>
      </c>
      <c r="J318" s="2">
        <f t="shared" si="49"/>
        <v>235.82586033329653</v>
      </c>
      <c r="K318" s="2">
        <f t="shared" si="50"/>
        <v>153.91468561215743</v>
      </c>
      <c r="L318" s="2">
        <f t="shared" si="52"/>
        <v>71.191902819915299</v>
      </c>
      <c r="M318" s="2">
        <f t="shared" si="53"/>
        <v>23.30184883664786</v>
      </c>
      <c r="N318" s="2">
        <f t="shared" si="54"/>
        <v>5.0912793687757443</v>
      </c>
      <c r="O318" s="2">
        <f t="shared" si="55"/>
        <v>0.81469348387184515</v>
      </c>
      <c r="P318" s="2">
        <f t="shared" si="56"/>
        <v>9.1298975152861589E-2</v>
      </c>
      <c r="Q318" s="2">
        <f t="shared" si="57"/>
        <v>6.9730295272614406E-3</v>
      </c>
      <c r="R318" s="8">
        <f t="shared" si="51"/>
        <v>251.81588300345805</v>
      </c>
      <c r="S318" s="8">
        <f>testdata[[#This Row],[alma]]+0.025*testdata[[#This Row],[alma]]</f>
        <v>258.1112800785445</v>
      </c>
      <c r="T318" s="8">
        <f>testdata[[#This Row],[alma]]-0.025*testdata[[#This Row],[alma]]</f>
        <v>245.52048592837161</v>
      </c>
      <c r="Z318" s="3">
        <v>43193</v>
      </c>
      <c r="AA318" s="8">
        <v>251.815883003458</v>
      </c>
    </row>
    <row r="319" spans="1:27" x14ac:dyDescent="0.25">
      <c r="A319" s="6">
        <v>314</v>
      </c>
      <c r="B319" s="3">
        <v>43194</v>
      </c>
      <c r="C319" s="2">
        <v>248.27</v>
      </c>
      <c r="D319" s="2">
        <v>255.63</v>
      </c>
      <c r="E319" s="2">
        <v>248.13</v>
      </c>
      <c r="F319" s="2">
        <v>254.86</v>
      </c>
      <c r="G319" s="1">
        <v>127939576</v>
      </c>
      <c r="H319" s="2">
        <f t="shared" si="47"/>
        <v>183.58253984561878</v>
      </c>
      <c r="I319" s="2">
        <f t="shared" si="48"/>
        <v>246.66072432596576</v>
      </c>
      <c r="J319" s="2">
        <f t="shared" si="49"/>
        <v>230.73789376397406</v>
      </c>
      <c r="K319" s="2">
        <f t="shared" si="50"/>
        <v>155.88111801341125</v>
      </c>
      <c r="L319" s="2">
        <f t="shared" si="52"/>
        <v>70.980022156760782</v>
      </c>
      <c r="M319" s="2">
        <f t="shared" si="53"/>
        <v>22.905546523776174</v>
      </c>
      <c r="N319" s="2">
        <f t="shared" si="54"/>
        <v>5.2306351099240569</v>
      </c>
      <c r="O319" s="2">
        <f t="shared" si="55"/>
        <v>0.79734258327008756</v>
      </c>
      <c r="P319" s="2">
        <f t="shared" si="56"/>
        <v>8.9015627934889457E-2</v>
      </c>
      <c r="Q319" s="2">
        <f t="shared" si="57"/>
        <v>6.9597222190033083E-3</v>
      </c>
      <c r="R319" s="8">
        <f t="shared" si="51"/>
        <v>252.21621305341213</v>
      </c>
      <c r="S319" s="8">
        <f>testdata[[#This Row],[alma]]+0.025*testdata[[#This Row],[alma]]</f>
        <v>258.52161837974745</v>
      </c>
      <c r="T319" s="8">
        <f>testdata[[#This Row],[alma]]-0.025*testdata[[#This Row],[alma]]</f>
        <v>245.91080772707681</v>
      </c>
      <c r="Z319" s="3">
        <v>43194</v>
      </c>
      <c r="AA319" s="8">
        <v>252.21621305341199</v>
      </c>
    </row>
    <row r="320" spans="1:27" x14ac:dyDescent="0.25">
      <c r="A320" s="6">
        <v>315</v>
      </c>
      <c r="B320" s="3">
        <v>43195</v>
      </c>
      <c r="C320" s="2">
        <v>256.77999999999997</v>
      </c>
      <c r="D320" s="2">
        <v>257.83999999999997</v>
      </c>
      <c r="E320" s="2">
        <v>255.59</v>
      </c>
      <c r="F320" s="2">
        <v>256.87</v>
      </c>
      <c r="G320" s="1">
        <v>85474776</v>
      </c>
      <c r="H320" s="2">
        <f t="shared" si="47"/>
        <v>185.03039712055283</v>
      </c>
      <c r="I320" s="2">
        <f t="shared" si="48"/>
        <v>249.30184090147381</v>
      </c>
      <c r="J320" s="2">
        <f t="shared" si="49"/>
        <v>233.69428963940916</v>
      </c>
      <c r="K320" s="2">
        <f t="shared" si="50"/>
        <v>152.51796727107993</v>
      </c>
      <c r="L320" s="2">
        <f t="shared" si="52"/>
        <v>71.886871395062087</v>
      </c>
      <c r="M320" s="2">
        <f t="shared" si="53"/>
        <v>22.837375254360175</v>
      </c>
      <c r="N320" s="2">
        <f t="shared" si="54"/>
        <v>5.1416759545204487</v>
      </c>
      <c r="O320" s="2">
        <f t="shared" si="55"/>
        <v>0.81916701257211422</v>
      </c>
      <c r="P320" s="2">
        <f t="shared" si="56"/>
        <v>8.7119821299784142E-2</v>
      </c>
      <c r="Q320" s="2">
        <f t="shared" si="57"/>
        <v>6.7856626269869351E-3</v>
      </c>
      <c r="R320" s="8">
        <f t="shared" si="51"/>
        <v>253.44079973128098</v>
      </c>
      <c r="S320" s="8">
        <f>testdata[[#This Row],[alma]]+0.025*testdata[[#This Row],[alma]]</f>
        <v>259.77681972456298</v>
      </c>
      <c r="T320" s="8">
        <f>testdata[[#This Row],[alma]]-0.025*testdata[[#This Row],[alma]]</f>
        <v>247.10477973799894</v>
      </c>
      <c r="Z320" s="3">
        <v>43195</v>
      </c>
      <c r="AA320" s="8">
        <v>253.44079973128001</v>
      </c>
    </row>
    <row r="321" spans="1:27" x14ac:dyDescent="0.25">
      <c r="A321" s="6">
        <v>316</v>
      </c>
      <c r="B321" s="3">
        <v>43196</v>
      </c>
      <c r="C321" s="2">
        <v>254.72</v>
      </c>
      <c r="D321" s="2">
        <v>256.36</v>
      </c>
      <c r="E321" s="2">
        <v>249.48</v>
      </c>
      <c r="F321" s="2">
        <v>251.14</v>
      </c>
      <c r="G321" s="1">
        <v>185650928</v>
      </c>
      <c r="H321" s="2">
        <f t="shared" si="47"/>
        <v>180.90292339648707</v>
      </c>
      <c r="I321" s="2">
        <f t="shared" si="48"/>
        <v>251.26800546324091</v>
      </c>
      <c r="J321" s="2">
        <f t="shared" si="49"/>
        <v>236.19656828005958</v>
      </c>
      <c r="K321" s="2">
        <f t="shared" si="50"/>
        <v>154.47214775706115</v>
      </c>
      <c r="L321" s="2">
        <f t="shared" si="52"/>
        <v>70.335904940771073</v>
      </c>
      <c r="M321" s="2">
        <f t="shared" si="53"/>
        <v>23.129148287460655</v>
      </c>
      <c r="N321" s="2">
        <f t="shared" si="54"/>
        <v>5.1263733475129474</v>
      </c>
      <c r="O321" s="2">
        <f t="shared" si="55"/>
        <v>0.80523516604841927</v>
      </c>
      <c r="P321" s="2">
        <f t="shared" si="56"/>
        <v>8.9504417859225999E-2</v>
      </c>
      <c r="Q321" s="2">
        <f t="shared" si="57"/>
        <v>6.6411452593036161E-3</v>
      </c>
      <c r="R321" s="8">
        <f t="shared" si="51"/>
        <v>253.71834847689141</v>
      </c>
      <c r="S321" s="8">
        <f>testdata[[#This Row],[alma]]+0.025*testdata[[#This Row],[alma]]</f>
        <v>260.06130718881371</v>
      </c>
      <c r="T321" s="8">
        <f>testdata[[#This Row],[alma]]-0.025*testdata[[#This Row],[alma]]</f>
        <v>247.37538976496913</v>
      </c>
      <c r="Z321" s="3">
        <v>43196</v>
      </c>
      <c r="AA321" s="8">
        <v>253.71834847689101</v>
      </c>
    </row>
    <row r="322" spans="1:27" x14ac:dyDescent="0.25">
      <c r="A322" s="6">
        <v>317</v>
      </c>
      <c r="B322" s="3">
        <v>43199</v>
      </c>
      <c r="C322" s="2">
        <v>252.74</v>
      </c>
      <c r="D322" s="2">
        <v>256.10000000000002</v>
      </c>
      <c r="E322" s="2">
        <v>251.35</v>
      </c>
      <c r="F322" s="2">
        <v>252.38</v>
      </c>
      <c r="G322" s="1">
        <v>109043264</v>
      </c>
      <c r="H322" s="2">
        <f t="shared" si="47"/>
        <v>181.79612887953098</v>
      </c>
      <c r="I322" s="2">
        <f t="shared" si="48"/>
        <v>245.66296917521828</v>
      </c>
      <c r="J322" s="2">
        <f t="shared" si="49"/>
        <v>238.05937571254375</v>
      </c>
      <c r="K322" s="2">
        <f t="shared" si="50"/>
        <v>156.12615631886345</v>
      </c>
      <c r="L322" s="2">
        <f t="shared" si="52"/>
        <v>71.237104028054929</v>
      </c>
      <c r="M322" s="2">
        <f t="shared" si="53"/>
        <v>22.630134595335534</v>
      </c>
      <c r="N322" s="2">
        <f t="shared" si="54"/>
        <v>5.1918685055050533</v>
      </c>
      <c r="O322" s="2">
        <f t="shared" si="55"/>
        <v>0.80283863281613232</v>
      </c>
      <c r="P322" s="2">
        <f t="shared" si="56"/>
        <v>8.7982186380577906E-2</v>
      </c>
      <c r="Q322" s="2">
        <f t="shared" si="57"/>
        <v>6.822923090109706E-3</v>
      </c>
      <c r="R322" s="8">
        <f t="shared" si="51"/>
        <v>253.51724291206949</v>
      </c>
      <c r="S322" s="8">
        <f>testdata[[#This Row],[alma]]+0.025*testdata[[#This Row],[alma]]</f>
        <v>259.85517398487121</v>
      </c>
      <c r="T322" s="8">
        <f>testdata[[#This Row],[alma]]-0.025*testdata[[#This Row],[alma]]</f>
        <v>247.17931183926777</v>
      </c>
      <c r="Z322" s="3">
        <v>43199</v>
      </c>
      <c r="AA322" s="8">
        <v>253.51724291206901</v>
      </c>
    </row>
    <row r="323" spans="1:27" x14ac:dyDescent="0.25">
      <c r="A323" s="6">
        <v>318</v>
      </c>
      <c r="B323" s="3">
        <v>43200</v>
      </c>
      <c r="C323" s="2">
        <v>255.54</v>
      </c>
      <c r="D323" s="2">
        <v>257.26</v>
      </c>
      <c r="E323" s="2">
        <v>254.3</v>
      </c>
      <c r="F323" s="2">
        <v>256.39999999999998</v>
      </c>
      <c r="G323" s="1">
        <v>109178536</v>
      </c>
      <c r="H323" s="2">
        <f t="shared" si="47"/>
        <v>184.69184342939909</v>
      </c>
      <c r="I323" s="2">
        <f t="shared" si="48"/>
        <v>246.87592641730345</v>
      </c>
      <c r="J323" s="2">
        <f t="shared" si="49"/>
        <v>232.74898437516345</v>
      </c>
      <c r="K323" s="2">
        <f t="shared" si="50"/>
        <v>157.35747380376071</v>
      </c>
      <c r="L323" s="2">
        <f t="shared" si="52"/>
        <v>71.999874415411171</v>
      </c>
      <c r="M323" s="2">
        <f t="shared" si="53"/>
        <v>22.920089727918253</v>
      </c>
      <c r="N323" s="2">
        <f t="shared" si="54"/>
        <v>5.0798534222101432</v>
      </c>
      <c r="O323" s="2">
        <f t="shared" si="55"/>
        <v>0.81309579505032048</v>
      </c>
      <c r="P323" s="2">
        <f t="shared" si="56"/>
        <v>8.7720334635397607E-2</v>
      </c>
      <c r="Q323" s="2">
        <f t="shared" si="57"/>
        <v>6.7068833620987905E-3</v>
      </c>
      <c r="R323" s="8">
        <f t="shared" si="51"/>
        <v>253.78687626430488</v>
      </c>
      <c r="S323" s="8">
        <f>testdata[[#This Row],[alma]]+0.025*testdata[[#This Row],[alma]]</f>
        <v>260.13154817091248</v>
      </c>
      <c r="T323" s="8">
        <f>testdata[[#This Row],[alma]]-0.025*testdata[[#This Row],[alma]]</f>
        <v>247.44220435769725</v>
      </c>
      <c r="Z323" s="3">
        <v>43200</v>
      </c>
      <c r="AA323" s="8">
        <v>253.786876264304</v>
      </c>
    </row>
    <row r="324" spans="1:27" x14ac:dyDescent="0.25">
      <c r="A324" s="6">
        <v>319</v>
      </c>
      <c r="B324" s="3">
        <v>43201</v>
      </c>
      <c r="C324" s="2">
        <v>254.77</v>
      </c>
      <c r="D324" s="2">
        <v>256.87</v>
      </c>
      <c r="E324" s="2">
        <v>254.69</v>
      </c>
      <c r="F324" s="2">
        <v>255.05</v>
      </c>
      <c r="G324" s="1">
        <v>94252208</v>
      </c>
      <c r="H324" s="2">
        <f t="shared" si="47"/>
        <v>183.71940197608518</v>
      </c>
      <c r="I324" s="2">
        <f t="shared" si="48"/>
        <v>250.80825554083762</v>
      </c>
      <c r="J324" s="2">
        <f t="shared" si="49"/>
        <v>233.89817901012881</v>
      </c>
      <c r="K324" s="2">
        <f t="shared" si="50"/>
        <v>153.84730007815807</v>
      </c>
      <c r="L324" s="2">
        <f t="shared" si="52"/>
        <v>72.567714592665254</v>
      </c>
      <c r="M324" s="2">
        <f t="shared" si="53"/>
        <v>23.165506297815856</v>
      </c>
      <c r="N324" s="2">
        <f t="shared" si="54"/>
        <v>5.1449405106820487</v>
      </c>
      <c r="O324" s="2">
        <f t="shared" si="55"/>
        <v>0.79555317178997997</v>
      </c>
      <c r="P324" s="2">
        <f t="shared" si="56"/>
        <v>8.8841060104769262E-2</v>
      </c>
      <c r="Q324" s="2">
        <f t="shared" si="57"/>
        <v>6.6869223997115916E-3</v>
      </c>
      <c r="R324" s="8">
        <f t="shared" si="51"/>
        <v>254.18872100145597</v>
      </c>
      <c r="S324" s="8">
        <f>testdata[[#This Row],[alma]]+0.025*testdata[[#This Row],[alma]]</f>
        <v>260.54343902649236</v>
      </c>
      <c r="T324" s="8">
        <f>testdata[[#This Row],[alma]]-0.025*testdata[[#This Row],[alma]]</f>
        <v>247.83400297641958</v>
      </c>
      <c r="Z324" s="3">
        <v>43201</v>
      </c>
      <c r="AA324" s="8">
        <v>254.18872100145501</v>
      </c>
    </row>
    <row r="325" spans="1:27" x14ac:dyDescent="0.25">
      <c r="A325" s="6">
        <v>320</v>
      </c>
      <c r="B325" s="3">
        <v>43202</v>
      </c>
      <c r="C325" s="2">
        <v>256.5</v>
      </c>
      <c r="D325" s="2">
        <v>258.18</v>
      </c>
      <c r="E325" s="2">
        <v>256.31</v>
      </c>
      <c r="F325" s="2">
        <v>257.14999999999998</v>
      </c>
      <c r="G325" s="1">
        <v>71242736</v>
      </c>
      <c r="H325" s="2">
        <f t="shared" ref="H325:H388" si="58">$F325*H$2</f>
        <v>185.23208868124016</v>
      </c>
      <c r="I325" s="2">
        <f t="shared" ref="I325:I388" si="59">$F324*I$2</f>
        <v>249.48769725308364</v>
      </c>
      <c r="J325" s="2">
        <f t="shared" ref="J325:J388" si="60">$F323*J$2</f>
        <v>237.62379387509716</v>
      </c>
      <c r="K325" s="2">
        <f t="shared" ref="K325:K388" si="61">$F322*K$2</f>
        <v>154.60691882505986</v>
      </c>
      <c r="L325" s="2">
        <f t="shared" si="52"/>
        <v>70.948946326164787</v>
      </c>
      <c r="M325" s="2">
        <f t="shared" si="53"/>
        <v>23.348205299850736</v>
      </c>
      <c r="N325" s="2">
        <f t="shared" si="54"/>
        <v>5.2000298959090543</v>
      </c>
      <c r="O325" s="2">
        <f t="shared" si="55"/>
        <v>0.80574642647130712</v>
      </c>
      <c r="P325" s="2">
        <f t="shared" si="56"/>
        <v>8.6924305330049523E-2</v>
      </c>
      <c r="Q325" s="2">
        <f t="shared" si="57"/>
        <v>6.7723553187288028E-3</v>
      </c>
      <c r="R325" s="8">
        <f t="shared" si="51"/>
        <v>255.09780124561306</v>
      </c>
      <c r="S325" s="8">
        <f>testdata[[#This Row],[alma]]+0.025*testdata[[#This Row],[alma]]</f>
        <v>261.47524627675341</v>
      </c>
      <c r="T325" s="8">
        <f>testdata[[#This Row],[alma]]-0.025*testdata[[#This Row],[alma]]</f>
        <v>248.72035621447273</v>
      </c>
      <c r="Z325" s="3">
        <v>43202</v>
      </c>
      <c r="AA325" s="8">
        <v>255.097801245613</v>
      </c>
    </row>
    <row r="326" spans="1:27" x14ac:dyDescent="0.25">
      <c r="A326" s="6">
        <v>321</v>
      </c>
      <c r="B326" s="3">
        <v>43203</v>
      </c>
      <c r="C326" s="2">
        <v>258.58</v>
      </c>
      <c r="D326" s="2">
        <v>258.70999999999998</v>
      </c>
      <c r="E326" s="2">
        <v>255.29</v>
      </c>
      <c r="F326" s="2">
        <v>256.39999999999998</v>
      </c>
      <c r="G326" s="1">
        <v>87984192</v>
      </c>
      <c r="H326" s="2">
        <f t="shared" si="58"/>
        <v>184.69184342939909</v>
      </c>
      <c r="I326" s="2">
        <f t="shared" si="59"/>
        <v>251.54189903403432</v>
      </c>
      <c r="J326" s="2">
        <f t="shared" si="60"/>
        <v>236.372654554772</v>
      </c>
      <c r="K326" s="2">
        <f t="shared" si="61"/>
        <v>157.06955379485436</v>
      </c>
      <c r="L326" s="2">
        <f t="shared" si="52"/>
        <v>71.29925568924692</v>
      </c>
      <c r="M326" s="2">
        <f t="shared" si="53"/>
        <v>22.827376801512493</v>
      </c>
      <c r="N326" s="2">
        <f t="shared" si="54"/>
        <v>5.2410408826891572</v>
      </c>
      <c r="O326" s="2">
        <f t="shared" si="55"/>
        <v>0.81437394610754021</v>
      </c>
      <c r="P326" s="2">
        <f t="shared" si="56"/>
        <v>8.8038048086216361E-2</v>
      </c>
      <c r="Q326" s="2">
        <f t="shared" si="57"/>
        <v>6.626241074054507E-3</v>
      </c>
      <c r="R326" s="8">
        <f t="shared" si="51"/>
        <v>255.81454182610494</v>
      </c>
      <c r="S326" s="8">
        <f>testdata[[#This Row],[alma]]+0.025*testdata[[#This Row],[alma]]</f>
        <v>262.20990537175754</v>
      </c>
      <c r="T326" s="8">
        <f>testdata[[#This Row],[alma]]-0.025*testdata[[#This Row],[alma]]</f>
        <v>249.41917828045231</v>
      </c>
      <c r="Z326" s="3">
        <v>43203</v>
      </c>
      <c r="AA326" s="8">
        <v>255.814541826104</v>
      </c>
    </row>
    <row r="327" spans="1:27" x14ac:dyDescent="0.25">
      <c r="A327" s="6">
        <v>322</v>
      </c>
      <c r="B327" s="3">
        <v>43206</v>
      </c>
      <c r="C327" s="2">
        <v>258.18</v>
      </c>
      <c r="D327" s="2">
        <v>259.33999999999997</v>
      </c>
      <c r="E327" s="2">
        <v>257.29000000000002</v>
      </c>
      <c r="F327" s="2">
        <v>258.5</v>
      </c>
      <c r="G327" s="1">
        <v>65570252</v>
      </c>
      <c r="H327" s="2">
        <f t="shared" si="58"/>
        <v>186.20453013455409</v>
      </c>
      <c r="I327" s="2">
        <f t="shared" si="59"/>
        <v>250.80825554083762</v>
      </c>
      <c r="J327" s="2">
        <f t="shared" si="60"/>
        <v>238.31887127527784</v>
      </c>
      <c r="K327" s="2">
        <f t="shared" si="61"/>
        <v>156.24254951395324</v>
      </c>
      <c r="L327" s="2">
        <f t="shared" si="52"/>
        <v>72.434936043755087</v>
      </c>
      <c r="M327" s="2">
        <f t="shared" si="53"/>
        <v>22.940086633613614</v>
      </c>
      <c r="N327" s="2">
        <f t="shared" si="54"/>
        <v>5.1241289651518471</v>
      </c>
      <c r="O327" s="2">
        <f t="shared" si="55"/>
        <v>0.82079665517006928</v>
      </c>
      <c r="P327" s="2">
        <f t="shared" si="56"/>
        <v>8.8980714368865413E-2</v>
      </c>
      <c r="Q327" s="2">
        <f t="shared" si="57"/>
        <v>6.7111417007413923E-3</v>
      </c>
      <c r="R327" s="8">
        <f t="shared" si="51"/>
        <v>256.65002078658569</v>
      </c>
      <c r="S327" s="8">
        <f>testdata[[#This Row],[alma]]+0.025*testdata[[#This Row],[alma]]</f>
        <v>263.06627130625031</v>
      </c>
      <c r="T327" s="8">
        <f>testdata[[#This Row],[alma]]-0.025*testdata[[#This Row],[alma]]</f>
        <v>250.23377026692106</v>
      </c>
      <c r="Z327" s="3">
        <v>43206</v>
      </c>
      <c r="AA327" s="8">
        <v>256.650020786585</v>
      </c>
    </row>
    <row r="328" spans="1:27" x14ac:dyDescent="0.25">
      <c r="A328" s="6">
        <v>323</v>
      </c>
      <c r="B328" s="3">
        <v>43207</v>
      </c>
      <c r="C328" s="2">
        <v>260.44</v>
      </c>
      <c r="D328" s="2">
        <v>261.93</v>
      </c>
      <c r="E328" s="2">
        <v>259.88</v>
      </c>
      <c r="F328" s="2">
        <v>261.27</v>
      </c>
      <c r="G328" s="1">
        <v>66890592</v>
      </c>
      <c r="H328" s="2">
        <f t="shared" si="58"/>
        <v>188.19983593135373</v>
      </c>
      <c r="I328" s="2">
        <f t="shared" si="59"/>
        <v>252.86245732178836</v>
      </c>
      <c r="J328" s="2">
        <f t="shared" si="60"/>
        <v>237.62379387509716</v>
      </c>
      <c r="K328" s="2">
        <f t="shared" si="61"/>
        <v>157.52900061757722</v>
      </c>
      <c r="L328" s="2">
        <f t="shared" si="52"/>
        <v>72.053550850076974</v>
      </c>
      <c r="M328" s="2">
        <f t="shared" si="53"/>
        <v>23.305484637683374</v>
      </c>
      <c r="N328" s="2">
        <f t="shared" si="54"/>
        <v>5.1494292754042492</v>
      </c>
      <c r="O328" s="2">
        <f t="shared" si="55"/>
        <v>0.80248714127539689</v>
      </c>
      <c r="P328" s="2">
        <f t="shared" si="56"/>
        <v>8.9682477045948589E-2</v>
      </c>
      <c r="Q328" s="2">
        <f t="shared" si="57"/>
        <v>6.7830011653353091E-3</v>
      </c>
      <c r="R328" s="8">
        <f t="shared" si="51"/>
        <v>257.92438824858948</v>
      </c>
      <c r="S328" s="8">
        <f>testdata[[#This Row],[alma]]+0.025*testdata[[#This Row],[alma]]</f>
        <v>264.3724979548042</v>
      </c>
      <c r="T328" s="8">
        <f>testdata[[#This Row],[alma]]-0.025*testdata[[#This Row],[alma]]</f>
        <v>251.47627854237476</v>
      </c>
      <c r="Z328" s="3">
        <v>43207</v>
      </c>
      <c r="AA328" s="8">
        <v>257.92438824858903</v>
      </c>
    </row>
    <row r="329" spans="1:27" x14ac:dyDescent="0.25">
      <c r="A329" s="6">
        <v>324</v>
      </c>
      <c r="B329" s="3">
        <v>43208</v>
      </c>
      <c r="C329" s="2">
        <v>261.75</v>
      </c>
      <c r="D329" s="2">
        <v>262.33999999999997</v>
      </c>
      <c r="E329" s="2">
        <v>260.95999999999998</v>
      </c>
      <c r="F329" s="2">
        <v>261.45999999999998</v>
      </c>
      <c r="G329" s="1">
        <v>59260488</v>
      </c>
      <c r="H329" s="2">
        <f t="shared" si="58"/>
        <v>188.33669806182013</v>
      </c>
      <c r="I329" s="2">
        <f t="shared" si="59"/>
        <v>255.57204728999471</v>
      </c>
      <c r="J329" s="2">
        <f t="shared" si="60"/>
        <v>239.57001059560307</v>
      </c>
      <c r="K329" s="2">
        <f t="shared" si="61"/>
        <v>157.06955379485436</v>
      </c>
      <c r="L329" s="2">
        <f t="shared" si="52"/>
        <v>72.64681670690959</v>
      </c>
      <c r="M329" s="2">
        <f t="shared" si="53"/>
        <v>23.182776352734578</v>
      </c>
      <c r="N329" s="2">
        <f t="shared" si="54"/>
        <v>5.231451248964456</v>
      </c>
      <c r="O329" s="2">
        <f t="shared" si="55"/>
        <v>0.806449409552778</v>
      </c>
      <c r="P329" s="2">
        <f t="shared" si="56"/>
        <v>8.7681929712771167E-2</v>
      </c>
      <c r="Q329" s="2">
        <f t="shared" si="57"/>
        <v>6.8364965445330012E-3</v>
      </c>
      <c r="R329" s="8">
        <f t="shared" si="51"/>
        <v>259.26894550947054</v>
      </c>
      <c r="S329" s="8">
        <f>testdata[[#This Row],[alma]]+0.025*testdata[[#This Row],[alma]]</f>
        <v>265.7506691472073</v>
      </c>
      <c r="T329" s="8">
        <f>testdata[[#This Row],[alma]]-0.025*testdata[[#This Row],[alma]]</f>
        <v>252.78722187173378</v>
      </c>
      <c r="Z329" s="3">
        <v>43208</v>
      </c>
      <c r="AA329" s="8">
        <v>259.26894550946997</v>
      </c>
    </row>
    <row r="330" spans="1:27" x14ac:dyDescent="0.25">
      <c r="A330" s="6">
        <v>325</v>
      </c>
      <c r="B330" s="3">
        <v>43209</v>
      </c>
      <c r="C330" s="2">
        <v>260.75</v>
      </c>
      <c r="D330" s="2">
        <v>260.97000000000003</v>
      </c>
      <c r="E330" s="2">
        <v>258.88</v>
      </c>
      <c r="F330" s="2">
        <v>260.01</v>
      </c>
      <c r="G330" s="1">
        <v>80307456</v>
      </c>
      <c r="H330" s="2">
        <f t="shared" si="58"/>
        <v>187.29222390826075</v>
      </c>
      <c r="I330" s="2">
        <f t="shared" si="59"/>
        <v>255.75790364160454</v>
      </c>
      <c r="J330" s="2">
        <f t="shared" si="60"/>
        <v>242.13716312693697</v>
      </c>
      <c r="K330" s="2">
        <f t="shared" si="61"/>
        <v>158.35600489847837</v>
      </c>
      <c r="L330" s="2">
        <f t="shared" si="52"/>
        <v>72.434936043755087</v>
      </c>
      <c r="M330" s="2">
        <f t="shared" si="53"/>
        <v>23.373655907099376</v>
      </c>
      <c r="N330" s="2">
        <f t="shared" si="54"/>
        <v>5.2039065563509546</v>
      </c>
      <c r="O330" s="2">
        <f t="shared" si="55"/>
        <v>0.81929482767783601</v>
      </c>
      <c r="P330" s="2">
        <f t="shared" si="56"/>
        <v>8.8114857931469254E-2</v>
      </c>
      <c r="Q330" s="2">
        <f t="shared" si="57"/>
        <v>6.6839947918948019E-3</v>
      </c>
      <c r="R330" s="8">
        <f t="shared" si="51"/>
        <v>260.08307295833623</v>
      </c>
      <c r="S330" s="8">
        <f>testdata[[#This Row],[alma]]+0.025*testdata[[#This Row],[alma]]</f>
        <v>266.58514978229465</v>
      </c>
      <c r="T330" s="8">
        <f>testdata[[#This Row],[alma]]-0.025*testdata[[#This Row],[alma]]</f>
        <v>253.58099613437781</v>
      </c>
      <c r="Z330" s="3">
        <v>43209</v>
      </c>
      <c r="AA330" s="8">
        <v>260.083072958336</v>
      </c>
    </row>
    <row r="331" spans="1:27" x14ac:dyDescent="0.25">
      <c r="A331" s="6">
        <v>326</v>
      </c>
      <c r="B331" s="3">
        <v>43210</v>
      </c>
      <c r="C331" s="2">
        <v>259.93</v>
      </c>
      <c r="D331" s="2">
        <v>260.18</v>
      </c>
      <c r="E331" s="2">
        <v>256.83999999999997</v>
      </c>
      <c r="F331" s="2">
        <v>257.81</v>
      </c>
      <c r="G331" s="1">
        <v>103366016</v>
      </c>
      <c r="H331" s="2">
        <f t="shared" si="58"/>
        <v>185.7075045028603</v>
      </c>
      <c r="I331" s="2">
        <f t="shared" si="59"/>
        <v>254.33952622142431</v>
      </c>
      <c r="J331" s="2">
        <f t="shared" si="60"/>
        <v>242.31324940164941</v>
      </c>
      <c r="K331" s="2">
        <f t="shared" si="61"/>
        <v>160.0528951637348</v>
      </c>
      <c r="L331" s="2">
        <f t="shared" si="52"/>
        <v>73.028201900587717</v>
      </c>
      <c r="M331" s="2">
        <f t="shared" si="53"/>
        <v>23.305484637683374</v>
      </c>
      <c r="N331" s="2">
        <f t="shared" si="54"/>
        <v>5.2467538559719573</v>
      </c>
      <c r="O331" s="2">
        <f t="shared" si="55"/>
        <v>0.81498106785971958</v>
      </c>
      <c r="P331" s="2">
        <f t="shared" si="56"/>
        <v>8.9518383285635605E-2</v>
      </c>
      <c r="Q331" s="2">
        <f t="shared" si="57"/>
        <v>6.7169969163749709E-3</v>
      </c>
      <c r="R331" s="8">
        <f t="shared" si="51"/>
        <v>259.92763553321828</v>
      </c>
      <c r="S331" s="8">
        <f>testdata[[#This Row],[alma]]+0.025*testdata[[#This Row],[alma]]</f>
        <v>266.42582642154872</v>
      </c>
      <c r="T331" s="8">
        <f>testdata[[#This Row],[alma]]-0.025*testdata[[#This Row],[alma]]</f>
        <v>253.42944464488781</v>
      </c>
      <c r="Z331" s="3">
        <v>43210</v>
      </c>
      <c r="AA331" s="8">
        <v>259.92763553321799</v>
      </c>
    </row>
    <row r="332" spans="1:27" x14ac:dyDescent="0.25">
      <c r="A332" s="6">
        <v>327</v>
      </c>
      <c r="B332" s="3">
        <v>43213</v>
      </c>
      <c r="C332" s="2">
        <v>258.44</v>
      </c>
      <c r="D332" s="2">
        <v>259.04000000000002</v>
      </c>
      <c r="E332" s="2">
        <v>256.58999999999997</v>
      </c>
      <c r="F332" s="2">
        <v>257.77</v>
      </c>
      <c r="G332" s="1">
        <v>67796416</v>
      </c>
      <c r="H332" s="2">
        <f t="shared" si="58"/>
        <v>185.67869142276209</v>
      </c>
      <c r="I332" s="2">
        <f t="shared" si="59"/>
        <v>252.18750530804741</v>
      </c>
      <c r="J332" s="2">
        <f t="shared" si="60"/>
        <v>240.96943309463347</v>
      </c>
      <c r="K332" s="2">
        <f t="shared" si="61"/>
        <v>160.16928835882459</v>
      </c>
      <c r="L332" s="2">
        <f t="shared" si="52"/>
        <v>73.810747816505028</v>
      </c>
      <c r="M332" s="2">
        <f t="shared" si="53"/>
        <v>23.49636419204818</v>
      </c>
      <c r="N332" s="2">
        <f t="shared" si="54"/>
        <v>5.231451248964456</v>
      </c>
      <c r="O332" s="2">
        <f t="shared" si="55"/>
        <v>0.82169136091012296</v>
      </c>
      <c r="P332" s="2">
        <f t="shared" si="56"/>
        <v>8.9047050144311093E-2</v>
      </c>
      <c r="Q332" s="2">
        <f t="shared" si="57"/>
        <v>6.823987674770356E-3</v>
      </c>
      <c r="R332" s="8">
        <f t="shared" si="51"/>
        <v>259.25538993689776</v>
      </c>
      <c r="S332" s="8">
        <f>testdata[[#This Row],[alma]]+0.025*testdata[[#This Row],[alma]]</f>
        <v>265.7367746853202</v>
      </c>
      <c r="T332" s="8">
        <f>testdata[[#This Row],[alma]]-0.025*testdata[[#This Row],[alma]]</f>
        <v>252.77400518847531</v>
      </c>
      <c r="Z332" s="3">
        <v>43213</v>
      </c>
      <c r="AA332" s="8">
        <v>259.25538993689702</v>
      </c>
    </row>
    <row r="333" spans="1:27" x14ac:dyDescent="0.25">
      <c r="A333" s="6">
        <v>328</v>
      </c>
      <c r="B333" s="3">
        <v>43214</v>
      </c>
      <c r="C333" s="2">
        <v>258.89</v>
      </c>
      <c r="D333" s="2">
        <v>259.13</v>
      </c>
      <c r="E333" s="2">
        <v>252.65</v>
      </c>
      <c r="F333" s="2">
        <v>254.3</v>
      </c>
      <c r="G333" s="1">
        <v>116739904</v>
      </c>
      <c r="H333" s="2">
        <f t="shared" si="58"/>
        <v>183.17915672424411</v>
      </c>
      <c r="I333" s="2">
        <f t="shared" si="59"/>
        <v>252.1483776550769</v>
      </c>
      <c r="J333" s="2">
        <f t="shared" si="60"/>
        <v>238.93053938743685</v>
      </c>
      <c r="K333" s="2">
        <f t="shared" si="61"/>
        <v>159.28102450156041</v>
      </c>
      <c r="L333" s="2">
        <f t="shared" si="52"/>
        <v>73.864424251170846</v>
      </c>
      <c r="M333" s="2">
        <f t="shared" si="53"/>
        <v>23.748143413757941</v>
      </c>
      <c r="N333" s="2">
        <f t="shared" si="54"/>
        <v>5.2742985485854605</v>
      </c>
      <c r="O333" s="2">
        <f t="shared" si="55"/>
        <v>0.81929482767783601</v>
      </c>
      <c r="P333" s="2">
        <f t="shared" si="56"/>
        <v>8.9780235030815891E-2</v>
      </c>
      <c r="Q333" s="2">
        <f t="shared" si="57"/>
        <v>6.7880579424733989E-3</v>
      </c>
      <c r="R333" s="8">
        <f t="shared" si="51"/>
        <v>257.84717851995288</v>
      </c>
      <c r="S333" s="8">
        <f>testdata[[#This Row],[alma]]+0.025*testdata[[#This Row],[alma]]</f>
        <v>264.2933579829517</v>
      </c>
      <c r="T333" s="8">
        <f>testdata[[#This Row],[alma]]-0.025*testdata[[#This Row],[alma]]</f>
        <v>251.40099905695405</v>
      </c>
      <c r="Z333" s="3">
        <v>43214</v>
      </c>
      <c r="AA333" s="8">
        <v>257.84717851995202</v>
      </c>
    </row>
    <row r="334" spans="1:27" x14ac:dyDescent="0.25">
      <c r="A334" s="6">
        <v>329</v>
      </c>
      <c r="B334" s="3">
        <v>43215</v>
      </c>
      <c r="C334" s="2">
        <v>254.23</v>
      </c>
      <c r="D334" s="2">
        <v>255.41</v>
      </c>
      <c r="E334" s="2">
        <v>252.24</v>
      </c>
      <c r="F334" s="2">
        <v>254.93</v>
      </c>
      <c r="G334" s="1">
        <v>107386584</v>
      </c>
      <c r="H334" s="2">
        <f t="shared" si="58"/>
        <v>183.63296273579061</v>
      </c>
      <c r="I334" s="2">
        <f t="shared" si="59"/>
        <v>248.75405375988697</v>
      </c>
      <c r="J334" s="2">
        <f t="shared" si="60"/>
        <v>238.89346859276054</v>
      </c>
      <c r="K334" s="2">
        <f t="shared" si="61"/>
        <v>157.93331382157336</v>
      </c>
      <c r="L334" s="2">
        <f t="shared" si="52"/>
        <v>73.454788302405461</v>
      </c>
      <c r="M334" s="2">
        <f t="shared" si="53"/>
        <v>23.765413468676659</v>
      </c>
      <c r="N334" s="2">
        <f t="shared" si="54"/>
        <v>5.3308161771331646</v>
      </c>
      <c r="O334" s="2">
        <f t="shared" si="55"/>
        <v>0.82600512072823962</v>
      </c>
      <c r="P334" s="2">
        <f t="shared" si="56"/>
        <v>8.9518383285635605E-2</v>
      </c>
      <c r="Q334" s="2">
        <f t="shared" si="57"/>
        <v>6.8439486371575549E-3</v>
      </c>
      <c r="R334" s="8">
        <f t="shared" ref="R334:R397" si="62">SUM($H334:$Q334)/norm</f>
        <v>256.566763409462</v>
      </c>
      <c r="S334" s="8">
        <f>testdata[[#This Row],[alma]]+0.025*testdata[[#This Row],[alma]]</f>
        <v>262.98093249469855</v>
      </c>
      <c r="T334" s="8">
        <f>testdata[[#This Row],[alma]]-0.025*testdata[[#This Row],[alma]]</f>
        <v>250.15259432422545</v>
      </c>
      <c r="Z334" s="3">
        <v>43215</v>
      </c>
      <c r="AA334" s="8">
        <v>256.56676340946098</v>
      </c>
    </row>
    <row r="335" spans="1:27" x14ac:dyDescent="0.25">
      <c r="A335" s="6">
        <v>330</v>
      </c>
      <c r="B335" s="3">
        <v>43216</v>
      </c>
      <c r="C335" s="2">
        <v>256.05</v>
      </c>
      <c r="D335" s="2">
        <v>258.42</v>
      </c>
      <c r="E335" s="2">
        <v>255.56</v>
      </c>
      <c r="F335" s="2">
        <v>257.52</v>
      </c>
      <c r="G335" s="1">
        <v>70044640</v>
      </c>
      <c r="H335" s="2">
        <f t="shared" si="58"/>
        <v>185.4986096721484</v>
      </c>
      <c r="I335" s="2">
        <f t="shared" si="59"/>
        <v>249.37031429417218</v>
      </c>
      <c r="J335" s="2">
        <f t="shared" si="60"/>
        <v>235.67757715459135</v>
      </c>
      <c r="K335" s="2">
        <f t="shared" si="61"/>
        <v>157.90880999102814</v>
      </c>
      <c r="L335" s="2">
        <f t="shared" ref="L335:L398" si="63">$F331*L$2</f>
        <v>72.833271690485574</v>
      </c>
      <c r="M335" s="2">
        <f t="shared" ref="M335:M398" si="64">$F330*M$2</f>
        <v>23.633615681139059</v>
      </c>
      <c r="N335" s="2">
        <f t="shared" ref="N335:N398" si="65">$F329*N$2</f>
        <v>5.3346928375750648</v>
      </c>
      <c r="O335" s="2">
        <f t="shared" ref="O335:O398" si="66">$F328*O$2</f>
        <v>0.83485631679948602</v>
      </c>
      <c r="P335" s="2">
        <f t="shared" ref="P335:P398" si="67">$F327*P$2</f>
        <v>9.0251568172140431E-2</v>
      </c>
      <c r="Q335" s="2">
        <f t="shared" ref="Q335:Q398" si="68">$F326*Q$2</f>
        <v>6.823987674770356E-3</v>
      </c>
      <c r="R335" s="8">
        <f t="shared" si="62"/>
        <v>256.15458913635365</v>
      </c>
      <c r="S335" s="8">
        <f>testdata[[#This Row],[alma]]+0.025*testdata[[#This Row],[alma]]</f>
        <v>262.5584538647625</v>
      </c>
      <c r="T335" s="8">
        <f>testdata[[#This Row],[alma]]-0.025*testdata[[#This Row],[alma]]</f>
        <v>249.7507244079448</v>
      </c>
      <c r="Z335" s="3">
        <v>43216</v>
      </c>
      <c r="AA335" s="8">
        <v>256.15458913635302</v>
      </c>
    </row>
    <row r="336" spans="1:27" x14ac:dyDescent="0.25">
      <c r="A336" s="6">
        <v>331</v>
      </c>
      <c r="B336" s="3">
        <v>43217</v>
      </c>
      <c r="C336" s="2">
        <v>258.18</v>
      </c>
      <c r="D336" s="2">
        <v>258.51</v>
      </c>
      <c r="E336" s="2">
        <v>256.73</v>
      </c>
      <c r="F336" s="2">
        <v>257.76</v>
      </c>
      <c r="G336" s="1">
        <v>59001736</v>
      </c>
      <c r="H336" s="2">
        <f t="shared" si="58"/>
        <v>185.67148815273757</v>
      </c>
      <c r="I336" s="2">
        <f t="shared" si="59"/>
        <v>251.90382982401132</v>
      </c>
      <c r="J336" s="2">
        <f t="shared" si="60"/>
        <v>236.26144217074309</v>
      </c>
      <c r="K336" s="2">
        <f t="shared" si="61"/>
        <v>155.7831026912304</v>
      </c>
      <c r="L336" s="2">
        <f t="shared" si="63"/>
        <v>72.821971388450649</v>
      </c>
      <c r="M336" s="2">
        <f t="shared" si="64"/>
        <v>23.433646624185457</v>
      </c>
      <c r="N336" s="2">
        <f t="shared" si="65"/>
        <v>5.3051077973605629</v>
      </c>
      <c r="O336" s="2">
        <f t="shared" si="66"/>
        <v>0.83546343855166538</v>
      </c>
      <c r="P336" s="2">
        <f t="shared" si="67"/>
        <v>9.1218673951006302E-2</v>
      </c>
      <c r="Q336" s="2">
        <f t="shared" si="68"/>
        <v>6.8798783694545129E-3</v>
      </c>
      <c r="R336" s="8">
        <f t="shared" si="62"/>
        <v>256.40913135785905</v>
      </c>
      <c r="S336" s="8">
        <f>testdata[[#This Row],[alma]]+0.025*testdata[[#This Row],[alma]]</f>
        <v>262.81935964180553</v>
      </c>
      <c r="T336" s="8">
        <f>testdata[[#This Row],[alma]]-0.025*testdata[[#This Row],[alma]]</f>
        <v>249.99890307391257</v>
      </c>
      <c r="Z336" s="3">
        <v>43217</v>
      </c>
      <c r="AA336" s="8">
        <v>256.409131357859</v>
      </c>
    </row>
    <row r="337" spans="1:27" x14ac:dyDescent="0.25">
      <c r="A337" s="6">
        <v>332</v>
      </c>
      <c r="B337" s="3">
        <v>43220</v>
      </c>
      <c r="C337" s="2">
        <v>258.44</v>
      </c>
      <c r="D337" s="2">
        <v>259.04000000000002</v>
      </c>
      <c r="E337" s="2">
        <v>255.7</v>
      </c>
      <c r="F337" s="2">
        <v>255.78</v>
      </c>
      <c r="G337" s="1">
        <v>84988424</v>
      </c>
      <c r="H337" s="2">
        <f t="shared" si="58"/>
        <v>184.24524068787716</v>
      </c>
      <c r="I337" s="2">
        <f t="shared" si="59"/>
        <v>252.13859574183428</v>
      </c>
      <c r="J337" s="2">
        <f t="shared" si="60"/>
        <v>238.66177612603363</v>
      </c>
      <c r="K337" s="2">
        <f t="shared" si="61"/>
        <v>156.16903802231758</v>
      </c>
      <c r="L337" s="2">
        <f t="shared" si="63"/>
        <v>71.841670186922471</v>
      </c>
      <c r="M337" s="2">
        <f t="shared" si="64"/>
        <v>23.430010823149935</v>
      </c>
      <c r="N337" s="2">
        <f t="shared" si="65"/>
        <v>5.2602201501385588</v>
      </c>
      <c r="O337" s="2">
        <f t="shared" si="66"/>
        <v>0.83083014096924401</v>
      </c>
      <c r="P337" s="2">
        <f t="shared" si="67"/>
        <v>9.1285009726451968E-2</v>
      </c>
      <c r="Q337" s="2">
        <f t="shared" si="68"/>
        <v>6.9536008572045668E-3</v>
      </c>
      <c r="R337" s="8">
        <f t="shared" si="62"/>
        <v>256.5635823942302</v>
      </c>
      <c r="S337" s="8">
        <f>testdata[[#This Row],[alma]]+0.025*testdata[[#This Row],[alma]]</f>
        <v>262.97767195408596</v>
      </c>
      <c r="T337" s="8">
        <f>testdata[[#This Row],[alma]]-0.025*testdata[[#This Row],[alma]]</f>
        <v>250.14949283437443</v>
      </c>
      <c r="Z337" s="3">
        <v>43220</v>
      </c>
      <c r="AA337" s="8">
        <v>256.56358239423002</v>
      </c>
    </row>
    <row r="338" spans="1:27" x14ac:dyDescent="0.25">
      <c r="A338" s="6">
        <v>333</v>
      </c>
      <c r="B338" s="3">
        <v>43221</v>
      </c>
      <c r="C338" s="2">
        <v>255.16</v>
      </c>
      <c r="D338" s="2">
        <v>256.35000000000002</v>
      </c>
      <c r="E338" s="2">
        <v>253.46</v>
      </c>
      <c r="F338" s="2">
        <v>256.23</v>
      </c>
      <c r="G338" s="1">
        <v>76737024</v>
      </c>
      <c r="H338" s="2">
        <f t="shared" si="58"/>
        <v>184.56938783898181</v>
      </c>
      <c r="I338" s="2">
        <f t="shared" si="59"/>
        <v>250.20177691979507</v>
      </c>
      <c r="J338" s="2">
        <f t="shared" si="60"/>
        <v>238.88420089409146</v>
      </c>
      <c r="K338" s="2">
        <f t="shared" si="61"/>
        <v>157.75566105012049</v>
      </c>
      <c r="L338" s="2">
        <f t="shared" si="63"/>
        <v>72.019649943972254</v>
      </c>
      <c r="M338" s="2">
        <f t="shared" si="64"/>
        <v>23.114605083318576</v>
      </c>
      <c r="N338" s="2">
        <f t="shared" si="65"/>
        <v>5.2594040110981588</v>
      </c>
      <c r="O338" s="2">
        <f t="shared" si="66"/>
        <v>0.82380031015453559</v>
      </c>
      <c r="P338" s="2">
        <f t="shared" si="67"/>
        <v>9.0778763019103412E-2</v>
      </c>
      <c r="Q338" s="2">
        <f t="shared" si="68"/>
        <v>6.9586576343426574E-3</v>
      </c>
      <c r="R338" s="8">
        <f t="shared" si="62"/>
        <v>256.57750243475516</v>
      </c>
      <c r="S338" s="8">
        <f>testdata[[#This Row],[alma]]+0.025*testdata[[#This Row],[alma]]</f>
        <v>262.99193999562402</v>
      </c>
      <c r="T338" s="8">
        <f>testdata[[#This Row],[alma]]-0.025*testdata[[#This Row],[alma]]</f>
        <v>250.16306487388627</v>
      </c>
      <c r="Z338" s="3">
        <v>43221</v>
      </c>
      <c r="AA338" s="8">
        <v>256.57750243475499</v>
      </c>
    </row>
    <row r="339" spans="1:27" x14ac:dyDescent="0.25">
      <c r="A339" s="6">
        <v>334</v>
      </c>
      <c r="B339" s="3">
        <v>43222</v>
      </c>
      <c r="C339" s="2">
        <v>256.02</v>
      </c>
      <c r="D339" s="2">
        <v>256.91000000000003</v>
      </c>
      <c r="E339" s="2">
        <v>254.08</v>
      </c>
      <c r="F339" s="2">
        <v>254.51</v>
      </c>
      <c r="G339" s="1">
        <v>89317992</v>
      </c>
      <c r="H339" s="2">
        <f t="shared" si="58"/>
        <v>183.3304253947596</v>
      </c>
      <c r="I339" s="2">
        <f t="shared" si="59"/>
        <v>250.64196301571309</v>
      </c>
      <c r="J339" s="2">
        <f t="shared" si="60"/>
        <v>237.04919655761452</v>
      </c>
      <c r="K339" s="2">
        <f t="shared" si="61"/>
        <v>157.90268403339184</v>
      </c>
      <c r="L339" s="2">
        <f t="shared" si="63"/>
        <v>72.751344500732486</v>
      </c>
      <c r="M339" s="2">
        <f t="shared" si="64"/>
        <v>23.171868949628017</v>
      </c>
      <c r="N339" s="2">
        <f t="shared" si="65"/>
        <v>5.1886039493434533</v>
      </c>
      <c r="O339" s="2">
        <f t="shared" si="66"/>
        <v>0.82367249504881357</v>
      </c>
      <c r="P339" s="2">
        <f t="shared" si="67"/>
        <v>9.0010664566574555E-2</v>
      </c>
      <c r="Q339" s="2">
        <f t="shared" si="68"/>
        <v>6.9200664403940735E-3</v>
      </c>
      <c r="R339" s="8">
        <f t="shared" si="62"/>
        <v>256.09073304521229</v>
      </c>
      <c r="S339" s="8">
        <f>testdata[[#This Row],[alma]]+0.025*testdata[[#This Row],[alma]]</f>
        <v>262.49300137134259</v>
      </c>
      <c r="T339" s="8">
        <f>testdata[[#This Row],[alma]]-0.025*testdata[[#This Row],[alma]]</f>
        <v>249.68846471908199</v>
      </c>
      <c r="Z339" s="3">
        <v>43222</v>
      </c>
      <c r="AA339" s="8">
        <v>256.090733045212</v>
      </c>
    </row>
    <row r="340" spans="1:27" x14ac:dyDescent="0.25">
      <c r="A340" s="6">
        <v>335</v>
      </c>
      <c r="B340" s="3">
        <v>43223</v>
      </c>
      <c r="C340" s="2">
        <v>253.6</v>
      </c>
      <c r="D340" s="2">
        <v>254.66</v>
      </c>
      <c r="E340" s="2">
        <v>250.5</v>
      </c>
      <c r="F340" s="2">
        <v>253.95</v>
      </c>
      <c r="G340" s="1">
        <v>140965808</v>
      </c>
      <c r="H340" s="2">
        <f t="shared" si="58"/>
        <v>182.92704227338493</v>
      </c>
      <c r="I340" s="2">
        <f t="shared" si="59"/>
        <v>248.95947393798201</v>
      </c>
      <c r="J340" s="2">
        <f t="shared" si="60"/>
        <v>237.46624299772293</v>
      </c>
      <c r="K340" s="2">
        <f t="shared" si="61"/>
        <v>156.68974442140347</v>
      </c>
      <c r="L340" s="2">
        <f t="shared" si="63"/>
        <v>72.819146312941925</v>
      </c>
      <c r="M340" s="2">
        <f t="shared" si="64"/>
        <v>23.407287066677938</v>
      </c>
      <c r="N340" s="2">
        <f t="shared" si="65"/>
        <v>5.2014581392297545</v>
      </c>
      <c r="O340" s="2">
        <f t="shared" si="66"/>
        <v>0.81258453462743263</v>
      </c>
      <c r="P340" s="2">
        <f t="shared" si="67"/>
        <v>8.9996699140164935E-2</v>
      </c>
      <c r="Q340" s="2">
        <f t="shared" si="68"/>
        <v>6.8615142840582899E-3</v>
      </c>
      <c r="R340" s="8">
        <f t="shared" si="62"/>
        <v>255.38188390561496</v>
      </c>
      <c r="S340" s="8">
        <f>testdata[[#This Row],[alma]]+0.025*testdata[[#This Row],[alma]]</f>
        <v>261.76643100325532</v>
      </c>
      <c r="T340" s="8">
        <f>testdata[[#This Row],[alma]]-0.025*testdata[[#This Row],[alma]]</f>
        <v>248.99733680797459</v>
      </c>
      <c r="Z340" s="3">
        <v>43223</v>
      </c>
      <c r="AA340" s="8">
        <v>255.38188390561399</v>
      </c>
    </row>
    <row r="341" spans="1:27" x14ac:dyDescent="0.25">
      <c r="A341" s="6">
        <v>336</v>
      </c>
      <c r="B341" s="3">
        <v>43224</v>
      </c>
      <c r="C341" s="2">
        <v>252.89</v>
      </c>
      <c r="D341" s="2">
        <v>257.98</v>
      </c>
      <c r="E341" s="2">
        <v>252.53</v>
      </c>
      <c r="F341" s="2">
        <v>257.24</v>
      </c>
      <c r="G341" s="1">
        <v>94336840</v>
      </c>
      <c r="H341" s="2">
        <f t="shared" si="58"/>
        <v>185.29691811146111</v>
      </c>
      <c r="I341" s="2">
        <f t="shared" si="59"/>
        <v>248.41168679639514</v>
      </c>
      <c r="J341" s="2">
        <f t="shared" si="60"/>
        <v>235.87219882664192</v>
      </c>
      <c r="K341" s="2">
        <f t="shared" si="61"/>
        <v>156.9654125150372</v>
      </c>
      <c r="L341" s="2">
        <f t="shared" si="63"/>
        <v>72.259781362214028</v>
      </c>
      <c r="M341" s="2">
        <f t="shared" si="64"/>
        <v>23.429101872891057</v>
      </c>
      <c r="N341" s="2">
        <f t="shared" si="65"/>
        <v>5.2543031420956581</v>
      </c>
      <c r="O341" s="2">
        <f t="shared" si="66"/>
        <v>0.81459762254255363</v>
      </c>
      <c r="P341" s="2">
        <f t="shared" si="67"/>
        <v>8.8785198399130794E-2</v>
      </c>
      <c r="Q341" s="2">
        <f t="shared" si="68"/>
        <v>6.860449699397639E-3</v>
      </c>
      <c r="R341" s="8">
        <f t="shared" si="62"/>
        <v>255.38733275763161</v>
      </c>
      <c r="S341" s="8">
        <f>testdata[[#This Row],[alma]]+0.025*testdata[[#This Row],[alma]]</f>
        <v>261.77201607657241</v>
      </c>
      <c r="T341" s="8">
        <f>testdata[[#This Row],[alma]]-0.025*testdata[[#This Row],[alma]]</f>
        <v>249.00264943869081</v>
      </c>
      <c r="Z341" s="3">
        <v>43224</v>
      </c>
      <c r="AA341" s="8">
        <v>255.38733275763099</v>
      </c>
    </row>
    <row r="342" spans="1:27" x14ac:dyDescent="0.25">
      <c r="A342" s="6">
        <v>337</v>
      </c>
      <c r="B342" s="3">
        <v>43227</v>
      </c>
      <c r="C342" s="2">
        <v>258.08</v>
      </c>
      <c r="D342" s="2">
        <v>259.17</v>
      </c>
      <c r="E342" s="2">
        <v>257.32</v>
      </c>
      <c r="F342" s="2">
        <v>258.11</v>
      </c>
      <c r="G342" s="1">
        <v>57193284</v>
      </c>
      <c r="H342" s="2">
        <f t="shared" si="58"/>
        <v>185.92360260359675</v>
      </c>
      <c r="I342" s="2">
        <f t="shared" si="59"/>
        <v>251.62993625321795</v>
      </c>
      <c r="J342" s="2">
        <f t="shared" si="60"/>
        <v>235.35320770117369</v>
      </c>
      <c r="K342" s="2">
        <f t="shared" si="61"/>
        <v>155.91174780159278</v>
      </c>
      <c r="L342" s="2">
        <f t="shared" si="63"/>
        <v>72.386909760106747</v>
      </c>
      <c r="M342" s="2">
        <f t="shared" si="64"/>
        <v>23.249129721632816</v>
      </c>
      <c r="N342" s="2">
        <f t="shared" si="65"/>
        <v>5.259199976338059</v>
      </c>
      <c r="O342" s="2">
        <f t="shared" si="66"/>
        <v>0.82287365063805129</v>
      </c>
      <c r="P342" s="2">
        <f t="shared" si="67"/>
        <v>8.9005153865082245E-2</v>
      </c>
      <c r="Q342" s="2">
        <f t="shared" si="68"/>
        <v>6.7680969800862001E-3</v>
      </c>
      <c r="R342" s="8">
        <f t="shared" si="62"/>
        <v>256.00152104756194</v>
      </c>
      <c r="S342" s="8">
        <f>testdata[[#This Row],[alma]]+0.025*testdata[[#This Row],[alma]]</f>
        <v>262.401559073751</v>
      </c>
      <c r="T342" s="8">
        <f>testdata[[#This Row],[alma]]-0.025*testdata[[#This Row],[alma]]</f>
        <v>249.6014830213729</v>
      </c>
      <c r="Z342" s="3">
        <v>43227</v>
      </c>
      <c r="AA342" s="8">
        <v>256.00152104756103</v>
      </c>
    </row>
    <row r="343" spans="1:27" x14ac:dyDescent="0.25">
      <c r="A343" s="6">
        <v>338</v>
      </c>
      <c r="B343" s="3">
        <v>43228</v>
      </c>
      <c r="C343" s="2">
        <v>257.7</v>
      </c>
      <c r="D343" s="2">
        <v>258.5</v>
      </c>
      <c r="E343" s="2">
        <v>256.39999999999998</v>
      </c>
      <c r="F343" s="2">
        <v>258.11</v>
      </c>
      <c r="G343" s="1">
        <v>69804000</v>
      </c>
      <c r="H343" s="2">
        <f t="shared" si="58"/>
        <v>185.92360260359675</v>
      </c>
      <c r="I343" s="2">
        <f t="shared" si="59"/>
        <v>252.48096270532608</v>
      </c>
      <c r="J343" s="2">
        <f t="shared" si="60"/>
        <v>238.40228056329954</v>
      </c>
      <c r="K343" s="2">
        <f t="shared" si="61"/>
        <v>155.5686941739597</v>
      </c>
      <c r="L343" s="2">
        <f t="shared" si="63"/>
        <v>71.900996772605723</v>
      </c>
      <c r="M343" s="2">
        <f t="shared" si="64"/>
        <v>23.29003248328242</v>
      </c>
      <c r="N343" s="2">
        <f t="shared" si="65"/>
        <v>5.2188010938382554</v>
      </c>
      <c r="O343" s="2">
        <f t="shared" si="66"/>
        <v>0.82364054127238306</v>
      </c>
      <c r="P343" s="2">
        <f t="shared" si="67"/>
        <v>8.9909415225104844E-2</v>
      </c>
      <c r="Q343" s="2">
        <f t="shared" si="68"/>
        <v>6.7848641884914471E-3</v>
      </c>
      <c r="R343" s="8">
        <f t="shared" si="62"/>
        <v>256.84694160493876</v>
      </c>
      <c r="S343" s="8">
        <f>testdata[[#This Row],[alma]]+0.025*testdata[[#This Row],[alma]]</f>
        <v>263.26811514506221</v>
      </c>
      <c r="T343" s="8">
        <f>testdata[[#This Row],[alma]]-0.025*testdata[[#This Row],[alma]]</f>
        <v>250.42576806481529</v>
      </c>
      <c r="Z343" s="3">
        <v>43228</v>
      </c>
      <c r="AA343" s="8">
        <v>256.84694160493802</v>
      </c>
    </row>
    <row r="344" spans="1:27" x14ac:dyDescent="0.25">
      <c r="A344" s="6">
        <v>339</v>
      </c>
      <c r="B344" s="3">
        <v>43229</v>
      </c>
      <c r="C344" s="2">
        <v>258.83999999999997</v>
      </c>
      <c r="D344" s="2">
        <v>260.95</v>
      </c>
      <c r="E344" s="2">
        <v>258.27</v>
      </c>
      <c r="F344" s="2">
        <v>260.60000000000002</v>
      </c>
      <c r="G344" s="1">
        <v>61703432</v>
      </c>
      <c r="H344" s="2">
        <f t="shared" si="58"/>
        <v>187.7172168397091</v>
      </c>
      <c r="I344" s="2">
        <f t="shared" si="59"/>
        <v>252.48096270532608</v>
      </c>
      <c r="J344" s="2">
        <f t="shared" si="60"/>
        <v>239.20857034750912</v>
      </c>
      <c r="K344" s="2">
        <f t="shared" si="61"/>
        <v>157.58413423630398</v>
      </c>
      <c r="L344" s="2">
        <f t="shared" si="63"/>
        <v>71.742792544117023</v>
      </c>
      <c r="M344" s="2">
        <f t="shared" si="64"/>
        <v>23.133693038755055</v>
      </c>
      <c r="N344" s="2">
        <f t="shared" si="65"/>
        <v>5.2279826580427571</v>
      </c>
      <c r="O344" s="2">
        <f t="shared" si="66"/>
        <v>0.81731369353914551</v>
      </c>
      <c r="P344" s="2">
        <f t="shared" si="67"/>
        <v>8.999320778356254E-2</v>
      </c>
      <c r="Q344" s="2">
        <f t="shared" si="68"/>
        <v>6.8537960452685733E-3</v>
      </c>
      <c r="R344" s="8">
        <f t="shared" si="62"/>
        <v>258.03084770885317</v>
      </c>
      <c r="S344" s="8">
        <f>testdata[[#This Row],[alma]]+0.025*testdata[[#This Row],[alma]]</f>
        <v>264.48161890157451</v>
      </c>
      <c r="T344" s="8">
        <f>testdata[[#This Row],[alma]]-0.025*testdata[[#This Row],[alma]]</f>
        <v>251.58007651613184</v>
      </c>
      <c r="Z344" s="3">
        <v>43229</v>
      </c>
      <c r="AA344" s="8">
        <v>258.030847708853</v>
      </c>
    </row>
    <row r="345" spans="1:27" x14ac:dyDescent="0.25">
      <c r="A345" s="6">
        <v>340</v>
      </c>
      <c r="B345" s="3">
        <v>43230</v>
      </c>
      <c r="C345" s="2">
        <v>261.41000000000003</v>
      </c>
      <c r="D345" s="2">
        <v>263.39999999999998</v>
      </c>
      <c r="E345" s="2">
        <v>261.3</v>
      </c>
      <c r="F345" s="2">
        <v>263.04000000000002</v>
      </c>
      <c r="G345" s="1">
        <v>74524544</v>
      </c>
      <c r="H345" s="2">
        <f t="shared" si="58"/>
        <v>189.47481472569868</v>
      </c>
      <c r="I345" s="2">
        <f t="shared" si="59"/>
        <v>254.91665910273906</v>
      </c>
      <c r="J345" s="2">
        <f t="shared" si="60"/>
        <v>239.20857034750912</v>
      </c>
      <c r="K345" s="2">
        <f t="shared" si="61"/>
        <v>158.11709255066251</v>
      </c>
      <c r="L345" s="2">
        <f t="shared" si="63"/>
        <v>72.672242386488151</v>
      </c>
      <c r="M345" s="2">
        <f t="shared" si="64"/>
        <v>23.082791824257775</v>
      </c>
      <c r="N345" s="2">
        <f t="shared" si="65"/>
        <v>5.1928886793055531</v>
      </c>
      <c r="O345" s="2">
        <f t="shared" si="66"/>
        <v>0.81875161347851777</v>
      </c>
      <c r="P345" s="2">
        <f t="shared" si="67"/>
        <v>8.9301919176286576E-2</v>
      </c>
      <c r="Q345" s="2">
        <f t="shared" si="68"/>
        <v>6.8601835532324769E-3</v>
      </c>
      <c r="R345" s="8">
        <f t="shared" si="62"/>
        <v>259.56318886794969</v>
      </c>
      <c r="S345" s="8">
        <f>testdata[[#This Row],[alma]]+0.025*testdata[[#This Row],[alma]]</f>
        <v>266.05226858964841</v>
      </c>
      <c r="T345" s="8">
        <f>testdata[[#This Row],[alma]]-0.025*testdata[[#This Row],[alma]]</f>
        <v>253.07410914625095</v>
      </c>
      <c r="Z345" s="3">
        <v>43230</v>
      </c>
      <c r="AA345" s="8">
        <v>259.56318886794901</v>
      </c>
    </row>
    <row r="346" spans="1:27" x14ac:dyDescent="0.25">
      <c r="A346" s="6">
        <v>341</v>
      </c>
      <c r="B346" s="3">
        <v>43231</v>
      </c>
      <c r="C346" s="2">
        <v>263.17</v>
      </c>
      <c r="D346" s="2">
        <v>264.13</v>
      </c>
      <c r="E346" s="2">
        <v>262.61</v>
      </c>
      <c r="F346" s="2">
        <v>263.83999999999997</v>
      </c>
      <c r="G346" s="1">
        <v>61915812</v>
      </c>
      <c r="H346" s="2">
        <f t="shared" si="58"/>
        <v>190.05107632766246</v>
      </c>
      <c r="I346" s="2">
        <f t="shared" si="59"/>
        <v>257.30344593393892</v>
      </c>
      <c r="J346" s="2">
        <f t="shared" si="60"/>
        <v>241.51622731610894</v>
      </c>
      <c r="K346" s="2">
        <f t="shared" si="61"/>
        <v>158.11709255066251</v>
      </c>
      <c r="L346" s="2">
        <f t="shared" si="63"/>
        <v>72.918023955747373</v>
      </c>
      <c r="M346" s="2">
        <f t="shared" si="64"/>
        <v>23.381836459429298</v>
      </c>
      <c r="N346" s="2">
        <f t="shared" si="65"/>
        <v>5.1814627327399521</v>
      </c>
      <c r="O346" s="2">
        <f t="shared" si="66"/>
        <v>0.81325556393247289</v>
      </c>
      <c r="P346" s="2">
        <f t="shared" si="67"/>
        <v>8.9459030223394756E-2</v>
      </c>
      <c r="Q346" s="2">
        <f t="shared" si="68"/>
        <v>6.8074866125302719E-3</v>
      </c>
      <c r="R346" s="8">
        <f t="shared" si="62"/>
        <v>261.15831884737838</v>
      </c>
      <c r="S346" s="8">
        <f>testdata[[#This Row],[alma]]+0.025*testdata[[#This Row],[alma]]</f>
        <v>267.68727681856285</v>
      </c>
      <c r="T346" s="8">
        <f>testdata[[#This Row],[alma]]-0.025*testdata[[#This Row],[alma]]</f>
        <v>254.62936087619391</v>
      </c>
      <c r="Z346" s="3">
        <v>43231</v>
      </c>
      <c r="AA346" s="8">
        <v>261.15831884737798</v>
      </c>
    </row>
    <row r="347" spans="1:27" x14ac:dyDescent="0.25">
      <c r="A347" s="6">
        <v>342</v>
      </c>
      <c r="B347" s="3">
        <v>43234</v>
      </c>
      <c r="C347" s="2">
        <v>264.31</v>
      </c>
      <c r="D347" s="2">
        <v>265.02999999999997</v>
      </c>
      <c r="E347" s="2">
        <v>263.37</v>
      </c>
      <c r="F347" s="2">
        <v>263.97000000000003</v>
      </c>
      <c r="G347" s="1">
        <v>56661420</v>
      </c>
      <c r="H347" s="2">
        <f t="shared" si="58"/>
        <v>190.1447188379816</v>
      </c>
      <c r="I347" s="2">
        <f t="shared" si="59"/>
        <v>258.08599899334865</v>
      </c>
      <c r="J347" s="2">
        <f t="shared" si="60"/>
        <v>243.77754579136339</v>
      </c>
      <c r="K347" s="2">
        <f t="shared" si="61"/>
        <v>159.64245600210239</v>
      </c>
      <c r="L347" s="2">
        <f t="shared" si="63"/>
        <v>72.918023955747373</v>
      </c>
      <c r="M347" s="2">
        <f t="shared" si="64"/>
        <v>23.460915131951861</v>
      </c>
      <c r="N347" s="2">
        <f t="shared" si="65"/>
        <v>5.248590168812858</v>
      </c>
      <c r="O347" s="2">
        <f t="shared" si="66"/>
        <v>0.81146615245236531</v>
      </c>
      <c r="P347" s="2">
        <f t="shared" si="67"/>
        <v>8.8858516887781278E-2</v>
      </c>
      <c r="Q347" s="2">
        <f t="shared" si="68"/>
        <v>6.8194631899625921E-3</v>
      </c>
      <c r="R347" s="8">
        <f t="shared" si="62"/>
        <v>262.48056379055646</v>
      </c>
      <c r="S347" s="8">
        <f>testdata[[#This Row],[alma]]+0.025*testdata[[#This Row],[alma]]</f>
        <v>269.04257788532038</v>
      </c>
      <c r="T347" s="8">
        <f>testdata[[#This Row],[alma]]-0.025*testdata[[#This Row],[alma]]</f>
        <v>255.91854969579254</v>
      </c>
      <c r="Z347" s="3">
        <v>43234</v>
      </c>
      <c r="AA347" s="8">
        <v>262.480563790556</v>
      </c>
    </row>
    <row r="348" spans="1:27" x14ac:dyDescent="0.25">
      <c r="A348" s="6">
        <v>343</v>
      </c>
      <c r="B348" s="3">
        <v>43235</v>
      </c>
      <c r="C348" s="2">
        <v>262.62</v>
      </c>
      <c r="D348" s="2">
        <v>262.64</v>
      </c>
      <c r="E348" s="2">
        <v>261.11</v>
      </c>
      <c r="F348" s="2">
        <v>262.14999999999998</v>
      </c>
      <c r="G348" s="1">
        <v>90007968</v>
      </c>
      <c r="H348" s="2">
        <f t="shared" si="58"/>
        <v>188.83372369351392</v>
      </c>
      <c r="I348" s="2">
        <f t="shared" si="59"/>
        <v>258.21316386550279</v>
      </c>
      <c r="J348" s="2">
        <f t="shared" si="60"/>
        <v>244.51896168488938</v>
      </c>
      <c r="K348" s="2">
        <f t="shared" si="61"/>
        <v>161.13718966536075</v>
      </c>
      <c r="L348" s="2">
        <f t="shared" si="63"/>
        <v>73.621467757420348</v>
      </c>
      <c r="M348" s="2">
        <f t="shared" si="64"/>
        <v>23.460915131951861</v>
      </c>
      <c r="N348" s="2">
        <f t="shared" si="65"/>
        <v>5.2663411929415602</v>
      </c>
      <c r="O348" s="2">
        <f t="shared" si="66"/>
        <v>0.8219789448979975</v>
      </c>
      <c r="P348" s="2">
        <f t="shared" si="67"/>
        <v>8.8663000918046658E-2</v>
      </c>
      <c r="Q348" s="2">
        <f t="shared" si="68"/>
        <v>6.7736860495546157E-3</v>
      </c>
      <c r="R348" s="8">
        <f t="shared" si="62"/>
        <v>262.97125360400304</v>
      </c>
      <c r="S348" s="8">
        <f>testdata[[#This Row],[alma]]+0.025*testdata[[#This Row],[alma]]</f>
        <v>269.54553494410311</v>
      </c>
      <c r="T348" s="8">
        <f>testdata[[#This Row],[alma]]-0.025*testdata[[#This Row],[alma]]</f>
        <v>256.39697226390297</v>
      </c>
      <c r="Z348" s="3">
        <v>43235</v>
      </c>
      <c r="AA348" s="8">
        <v>262.97125360400298</v>
      </c>
    </row>
    <row r="349" spans="1:27" x14ac:dyDescent="0.25">
      <c r="A349" s="6">
        <v>344</v>
      </c>
      <c r="B349" s="3">
        <v>43236</v>
      </c>
      <c r="C349" s="2">
        <v>262.19</v>
      </c>
      <c r="D349" s="2">
        <v>263.75</v>
      </c>
      <c r="E349" s="2">
        <v>262.16000000000003</v>
      </c>
      <c r="F349" s="2">
        <v>263.25</v>
      </c>
      <c r="G349" s="1">
        <v>55784492</v>
      </c>
      <c r="H349" s="2">
        <f t="shared" si="58"/>
        <v>189.62608339621417</v>
      </c>
      <c r="I349" s="2">
        <f t="shared" si="59"/>
        <v>256.43285565534546</v>
      </c>
      <c r="J349" s="2">
        <f t="shared" si="60"/>
        <v>244.63944176758741</v>
      </c>
      <c r="K349" s="2">
        <f t="shared" si="61"/>
        <v>161.62726627626512</v>
      </c>
      <c r="L349" s="2">
        <f t="shared" si="63"/>
        <v>74.310786181549688</v>
      </c>
      <c r="M349" s="2">
        <f t="shared" si="64"/>
        <v>23.687243746412982</v>
      </c>
      <c r="N349" s="2">
        <f t="shared" si="65"/>
        <v>5.2663411929415602</v>
      </c>
      <c r="O349" s="2">
        <f t="shared" si="66"/>
        <v>0.82475892344745039</v>
      </c>
      <c r="P349" s="2">
        <f t="shared" si="67"/>
        <v>8.9811657240237541E-2</v>
      </c>
      <c r="Q349" s="2">
        <f t="shared" si="68"/>
        <v>6.7587818643055067E-3</v>
      </c>
      <c r="R349" s="8">
        <f t="shared" si="62"/>
        <v>263.12039528457257</v>
      </c>
      <c r="S349" s="8">
        <f>testdata[[#This Row],[alma]]+0.025*testdata[[#This Row],[alma]]</f>
        <v>269.69840516668688</v>
      </c>
      <c r="T349" s="8">
        <f>testdata[[#This Row],[alma]]-0.025*testdata[[#This Row],[alma]]</f>
        <v>256.54238540245825</v>
      </c>
      <c r="Z349" s="3">
        <v>43236</v>
      </c>
      <c r="AA349" s="8">
        <v>263.120395284572</v>
      </c>
    </row>
    <row r="350" spans="1:27" x14ac:dyDescent="0.25">
      <c r="A350" s="6">
        <v>345</v>
      </c>
      <c r="B350" s="3">
        <v>43237</v>
      </c>
      <c r="C350" s="2">
        <v>262.95999999999998</v>
      </c>
      <c r="D350" s="2">
        <v>264.20999999999998</v>
      </c>
      <c r="E350" s="2">
        <v>262.18</v>
      </c>
      <c r="F350" s="2">
        <v>263.02999999999997</v>
      </c>
      <c r="G350" s="1">
        <v>58466824</v>
      </c>
      <c r="H350" s="2">
        <f t="shared" si="58"/>
        <v>189.4676114556741</v>
      </c>
      <c r="I350" s="2">
        <f t="shared" si="59"/>
        <v>257.50886611203396</v>
      </c>
      <c r="J350" s="2">
        <f t="shared" si="60"/>
        <v>242.95272060981563</v>
      </c>
      <c r="K350" s="2">
        <f t="shared" si="61"/>
        <v>161.7069037255371</v>
      </c>
      <c r="L350" s="2">
        <f t="shared" si="63"/>
        <v>74.536792222247826</v>
      </c>
      <c r="M350" s="2">
        <f t="shared" si="64"/>
        <v>23.909027609579702</v>
      </c>
      <c r="N350" s="2">
        <f t="shared" si="65"/>
        <v>5.3171458482064642</v>
      </c>
      <c r="O350" s="2">
        <f t="shared" si="66"/>
        <v>0.82475892344745039</v>
      </c>
      <c r="P350" s="2">
        <f t="shared" si="67"/>
        <v>9.0115405264646675E-2</v>
      </c>
      <c r="Q350" s="2">
        <f t="shared" si="68"/>
        <v>6.8463439526440196E-3</v>
      </c>
      <c r="R350" s="8">
        <f t="shared" si="62"/>
        <v>263.06797557774053</v>
      </c>
      <c r="S350" s="8">
        <f>testdata[[#This Row],[alma]]+0.025*testdata[[#This Row],[alma]]</f>
        <v>269.64467496718402</v>
      </c>
      <c r="T350" s="8">
        <f>testdata[[#This Row],[alma]]-0.025*testdata[[#This Row],[alma]]</f>
        <v>256.49127618829704</v>
      </c>
      <c r="Z350" s="3">
        <v>43237</v>
      </c>
      <c r="AA350" s="8">
        <v>263.06797557774001</v>
      </c>
    </row>
    <row r="351" spans="1:27" x14ac:dyDescent="0.25">
      <c r="A351" s="6">
        <v>346</v>
      </c>
      <c r="B351" s="3">
        <v>43238</v>
      </c>
      <c r="C351" s="2">
        <v>262.64999999999998</v>
      </c>
      <c r="D351" s="2">
        <v>263.05</v>
      </c>
      <c r="E351" s="2">
        <v>261.98</v>
      </c>
      <c r="F351" s="2">
        <v>262.37</v>
      </c>
      <c r="G351" s="1">
        <v>66565792</v>
      </c>
      <c r="H351" s="2">
        <f t="shared" si="58"/>
        <v>188.99219563405399</v>
      </c>
      <c r="I351" s="2">
        <f t="shared" si="59"/>
        <v>257.29366402069627</v>
      </c>
      <c r="J351" s="2">
        <f t="shared" si="60"/>
        <v>243.97216746341394</v>
      </c>
      <c r="K351" s="2">
        <f t="shared" si="61"/>
        <v>160.5919794357296</v>
      </c>
      <c r="L351" s="2">
        <f t="shared" si="63"/>
        <v>74.573518203861283</v>
      </c>
      <c r="M351" s="2">
        <f t="shared" si="64"/>
        <v>23.981743630290101</v>
      </c>
      <c r="N351" s="2">
        <f t="shared" si="65"/>
        <v>5.3669303296708692</v>
      </c>
      <c r="O351" s="2">
        <f t="shared" si="66"/>
        <v>0.83271541377864311</v>
      </c>
      <c r="P351" s="2">
        <f t="shared" si="67"/>
        <v>9.0115405264646675E-2</v>
      </c>
      <c r="Q351" s="2">
        <f t="shared" si="68"/>
        <v>6.8694986690131703E-3</v>
      </c>
      <c r="R351" s="8">
        <f t="shared" si="62"/>
        <v>262.89772942571835</v>
      </c>
      <c r="S351" s="8">
        <f>testdata[[#This Row],[alma]]+0.025*testdata[[#This Row],[alma]]</f>
        <v>269.47017266136129</v>
      </c>
      <c r="T351" s="8">
        <f>testdata[[#This Row],[alma]]-0.025*testdata[[#This Row],[alma]]</f>
        <v>256.32528619007542</v>
      </c>
      <c r="Z351" s="3">
        <v>43238</v>
      </c>
      <c r="AA351" s="8">
        <v>262.89772942571801</v>
      </c>
    </row>
    <row r="352" spans="1:27" x14ac:dyDescent="0.25">
      <c r="A352" s="6">
        <v>347</v>
      </c>
      <c r="B352" s="3">
        <v>43241</v>
      </c>
      <c r="C352" s="2">
        <v>264</v>
      </c>
      <c r="D352" s="2">
        <v>264.93</v>
      </c>
      <c r="E352" s="2">
        <v>262.39</v>
      </c>
      <c r="F352" s="2">
        <v>264.33999999999997</v>
      </c>
      <c r="G352" s="1">
        <v>60007156</v>
      </c>
      <c r="H352" s="2">
        <f t="shared" si="58"/>
        <v>190.41123982888982</v>
      </c>
      <c r="I352" s="2">
        <f t="shared" si="59"/>
        <v>256.64805774668321</v>
      </c>
      <c r="J352" s="2">
        <f t="shared" si="60"/>
        <v>243.76827809269426</v>
      </c>
      <c r="K352" s="2">
        <f t="shared" si="61"/>
        <v>161.26583477572314</v>
      </c>
      <c r="L352" s="2">
        <f t="shared" si="63"/>
        <v>74.059354461272989</v>
      </c>
      <c r="M352" s="2">
        <f t="shared" si="64"/>
        <v>23.993559983655544</v>
      </c>
      <c r="N352" s="2">
        <f t="shared" si="65"/>
        <v>5.3832531104788695</v>
      </c>
      <c r="O352" s="2">
        <f t="shared" si="66"/>
        <v>0.84051213522768342</v>
      </c>
      <c r="P352" s="2">
        <f t="shared" si="67"/>
        <v>9.0984753058645243E-2</v>
      </c>
      <c r="Q352" s="2">
        <f t="shared" si="68"/>
        <v>6.8694986690131703E-3</v>
      </c>
      <c r="R352" s="8">
        <f t="shared" si="62"/>
        <v>263.10845578672962</v>
      </c>
      <c r="S352" s="8">
        <f>testdata[[#This Row],[alma]]+0.025*testdata[[#This Row],[alma]]</f>
        <v>269.68616718139788</v>
      </c>
      <c r="T352" s="8">
        <f>testdata[[#This Row],[alma]]-0.025*testdata[[#This Row],[alma]]</f>
        <v>256.53074439206137</v>
      </c>
      <c r="Z352" s="3">
        <v>43241</v>
      </c>
      <c r="AA352" s="8">
        <v>263.108455786729</v>
      </c>
    </row>
    <row r="353" spans="1:27" x14ac:dyDescent="0.25">
      <c r="A353" s="6">
        <v>348</v>
      </c>
      <c r="B353" s="3">
        <v>43242</v>
      </c>
      <c r="C353" s="2">
        <v>264.91000000000003</v>
      </c>
      <c r="D353" s="2">
        <v>265.2</v>
      </c>
      <c r="E353" s="2">
        <v>263.25</v>
      </c>
      <c r="F353" s="2">
        <v>263.61</v>
      </c>
      <c r="G353" s="1">
        <v>54774884</v>
      </c>
      <c r="H353" s="2">
        <f t="shared" si="58"/>
        <v>189.8854011170979</v>
      </c>
      <c r="I353" s="2">
        <f t="shared" si="59"/>
        <v>258.5750946554798</v>
      </c>
      <c r="J353" s="2">
        <f t="shared" si="60"/>
        <v>243.15660998053531</v>
      </c>
      <c r="K353" s="2">
        <f t="shared" si="61"/>
        <v>161.13106370772442</v>
      </c>
      <c r="L353" s="2">
        <f t="shared" si="63"/>
        <v>74.370112767232939</v>
      </c>
      <c r="M353" s="2">
        <f t="shared" si="64"/>
        <v>23.828131036539379</v>
      </c>
      <c r="N353" s="2">
        <f t="shared" si="65"/>
        <v>5.385905562360171</v>
      </c>
      <c r="O353" s="2">
        <f t="shared" si="66"/>
        <v>0.84306843734212267</v>
      </c>
      <c r="P353" s="2">
        <f t="shared" si="67"/>
        <v>9.1836644069631795E-2</v>
      </c>
      <c r="Q353" s="2">
        <f t="shared" si="68"/>
        <v>6.9357690641386706E-3</v>
      </c>
      <c r="R353" s="8">
        <f t="shared" si="62"/>
        <v>263.33023223152952</v>
      </c>
      <c r="S353" s="8">
        <f>testdata[[#This Row],[alma]]+0.025*testdata[[#This Row],[alma]]</f>
        <v>269.91348803731773</v>
      </c>
      <c r="T353" s="8">
        <f>testdata[[#This Row],[alma]]-0.025*testdata[[#This Row],[alma]]</f>
        <v>256.74697642574131</v>
      </c>
      <c r="Z353" s="3">
        <v>43242</v>
      </c>
      <c r="AA353" s="8">
        <v>263.33023223152901</v>
      </c>
    </row>
    <row r="354" spans="1:27" x14ac:dyDescent="0.25">
      <c r="A354" s="6">
        <v>349</v>
      </c>
      <c r="B354" s="3">
        <v>43243</v>
      </c>
      <c r="C354" s="2">
        <v>262.22000000000003</v>
      </c>
      <c r="D354" s="2">
        <v>264.36</v>
      </c>
      <c r="E354" s="2">
        <v>262.04000000000002</v>
      </c>
      <c r="F354" s="2">
        <v>264.33</v>
      </c>
      <c r="G354" s="1">
        <v>66903156</v>
      </c>
      <c r="H354" s="2">
        <f t="shared" si="58"/>
        <v>190.4040365588653</v>
      </c>
      <c r="I354" s="2">
        <f t="shared" si="59"/>
        <v>257.86101498876837</v>
      </c>
      <c r="J354" s="2">
        <f t="shared" si="60"/>
        <v>244.98234661834317</v>
      </c>
      <c r="K354" s="2">
        <f t="shared" si="61"/>
        <v>160.72675050372834</v>
      </c>
      <c r="L354" s="2">
        <f t="shared" si="63"/>
        <v>74.307961106040949</v>
      </c>
      <c r="M354" s="2">
        <f t="shared" si="64"/>
        <v>23.928115565016181</v>
      </c>
      <c r="N354" s="2">
        <f t="shared" si="65"/>
        <v>5.3487712360219666</v>
      </c>
      <c r="O354" s="2">
        <f t="shared" si="66"/>
        <v>0.84348383643571923</v>
      </c>
      <c r="P354" s="2">
        <f t="shared" si="67"/>
        <v>9.2115952597824097E-2</v>
      </c>
      <c r="Q354" s="2">
        <f t="shared" si="68"/>
        <v>7.000708728438357E-3</v>
      </c>
      <c r="R354" s="8">
        <f t="shared" si="62"/>
        <v>263.66787988613345</v>
      </c>
      <c r="S354" s="8">
        <f>testdata[[#This Row],[alma]]+0.025*testdata[[#This Row],[alma]]</f>
        <v>270.2595768832868</v>
      </c>
      <c r="T354" s="8">
        <f>testdata[[#This Row],[alma]]-0.025*testdata[[#This Row],[alma]]</f>
        <v>257.0761828889801</v>
      </c>
      <c r="Z354" s="3">
        <v>43243</v>
      </c>
      <c r="AA354" s="8">
        <v>263.66787988613299</v>
      </c>
    </row>
    <row r="355" spans="1:27" x14ac:dyDescent="0.25">
      <c r="A355" s="6">
        <v>350</v>
      </c>
      <c r="B355" s="3">
        <v>43244</v>
      </c>
      <c r="C355" s="2">
        <v>263.89999999999998</v>
      </c>
      <c r="D355" s="2">
        <v>264.2</v>
      </c>
      <c r="E355" s="2">
        <v>261.83999999999997</v>
      </c>
      <c r="F355" s="2">
        <v>263.79000000000002</v>
      </c>
      <c r="G355" s="1">
        <v>78640328</v>
      </c>
      <c r="H355" s="2">
        <f t="shared" si="58"/>
        <v>190.01505997753975</v>
      </c>
      <c r="I355" s="2">
        <f t="shared" si="59"/>
        <v>258.56531274223715</v>
      </c>
      <c r="J355" s="2">
        <f t="shared" si="60"/>
        <v>244.30580461550068</v>
      </c>
      <c r="K355" s="2">
        <f t="shared" si="61"/>
        <v>161.93356415808034</v>
      </c>
      <c r="L355" s="2">
        <f t="shared" si="63"/>
        <v>74.121506122464993</v>
      </c>
      <c r="M355" s="2">
        <f t="shared" si="64"/>
        <v>23.90811865932082</v>
      </c>
      <c r="N355" s="2">
        <f t="shared" si="65"/>
        <v>5.3712150596329691</v>
      </c>
      <c r="O355" s="2">
        <f t="shared" si="66"/>
        <v>0.83766824912536941</v>
      </c>
      <c r="P355" s="2">
        <f t="shared" si="67"/>
        <v>9.2161340233655367E-2</v>
      </c>
      <c r="Q355" s="2">
        <f t="shared" si="68"/>
        <v>7.0220004216513679E-3</v>
      </c>
      <c r="R355" s="8">
        <f t="shared" si="62"/>
        <v>263.8482894427305</v>
      </c>
      <c r="S355" s="8">
        <f>testdata[[#This Row],[alma]]+0.025*testdata[[#This Row],[alma]]</f>
        <v>270.44449667879877</v>
      </c>
      <c r="T355" s="8">
        <f>testdata[[#This Row],[alma]]-0.025*testdata[[#This Row],[alma]]</f>
        <v>257.25208220666224</v>
      </c>
      <c r="Z355" s="3">
        <v>43244</v>
      </c>
      <c r="AA355" s="8">
        <v>263.84828944272999</v>
      </c>
    </row>
    <row r="356" spans="1:27" x14ac:dyDescent="0.25">
      <c r="A356" s="6">
        <v>351</v>
      </c>
      <c r="B356" s="3">
        <v>43245</v>
      </c>
      <c r="C356" s="2">
        <v>263.16000000000003</v>
      </c>
      <c r="D356" s="2">
        <v>263.85000000000002</v>
      </c>
      <c r="E356" s="2">
        <v>262.61</v>
      </c>
      <c r="F356" s="2">
        <v>263.16000000000003</v>
      </c>
      <c r="G356" s="1">
        <v>58299660</v>
      </c>
      <c r="H356" s="2">
        <f t="shared" si="58"/>
        <v>189.56125396599325</v>
      </c>
      <c r="I356" s="2">
        <f t="shared" si="59"/>
        <v>258.03708942713558</v>
      </c>
      <c r="J356" s="2">
        <f t="shared" si="60"/>
        <v>244.97307891967409</v>
      </c>
      <c r="K356" s="2">
        <f t="shared" si="61"/>
        <v>161.48636925063013</v>
      </c>
      <c r="L356" s="2">
        <f t="shared" si="63"/>
        <v>74.678045997684166</v>
      </c>
      <c r="M356" s="2">
        <f t="shared" si="64"/>
        <v>23.848127942234743</v>
      </c>
      <c r="N356" s="2">
        <f t="shared" si="65"/>
        <v>5.3667262949107677</v>
      </c>
      <c r="O356" s="2">
        <f t="shared" si="66"/>
        <v>0.84118316453272368</v>
      </c>
      <c r="P356" s="2">
        <f t="shared" si="67"/>
        <v>9.152591333201783E-2</v>
      </c>
      <c r="Q356" s="2">
        <f t="shared" si="68"/>
        <v>7.0254603217984836E-3</v>
      </c>
      <c r="R356" s="8">
        <f t="shared" si="62"/>
        <v>263.77484036218959</v>
      </c>
      <c r="S356" s="8">
        <f>testdata[[#This Row],[alma]]+0.025*testdata[[#This Row],[alma]]</f>
        <v>270.36921137124432</v>
      </c>
      <c r="T356" s="8">
        <f>testdata[[#This Row],[alma]]-0.025*testdata[[#This Row],[alma]]</f>
        <v>257.18046935313487</v>
      </c>
      <c r="Z356" s="3">
        <v>43245</v>
      </c>
      <c r="AA356" s="8">
        <v>263.77484036218902</v>
      </c>
    </row>
    <row r="357" spans="1:27" x14ac:dyDescent="0.25">
      <c r="A357" s="6">
        <v>352</v>
      </c>
      <c r="B357" s="3">
        <v>43249</v>
      </c>
      <c r="C357" s="2">
        <v>261.39</v>
      </c>
      <c r="D357" s="2">
        <v>262.22000000000003</v>
      </c>
      <c r="E357" s="2">
        <v>258.92</v>
      </c>
      <c r="F357" s="2">
        <v>260.14</v>
      </c>
      <c r="G357" s="1">
        <v>119866288</v>
      </c>
      <c r="H357" s="2">
        <f t="shared" si="58"/>
        <v>187.38586641857987</v>
      </c>
      <c r="I357" s="2">
        <f t="shared" si="59"/>
        <v>257.42082889285041</v>
      </c>
      <c r="J357" s="2">
        <f t="shared" si="60"/>
        <v>244.47262319154405</v>
      </c>
      <c r="K357" s="2">
        <f t="shared" si="61"/>
        <v>161.92743820044404</v>
      </c>
      <c r="L357" s="2">
        <f t="shared" si="63"/>
        <v>74.471815485547111</v>
      </c>
      <c r="M357" s="2">
        <f t="shared" si="64"/>
        <v>24.027191143234102</v>
      </c>
      <c r="N357" s="2">
        <f t="shared" si="65"/>
        <v>5.3532600007441671</v>
      </c>
      <c r="O357" s="2">
        <f t="shared" si="66"/>
        <v>0.84048018145125281</v>
      </c>
      <c r="P357" s="2">
        <f t="shared" si="67"/>
        <v>9.1909962558282265E-2</v>
      </c>
      <c r="Q357" s="2">
        <f t="shared" si="68"/>
        <v>6.9770217197388795E-3</v>
      </c>
      <c r="R357" s="8">
        <f t="shared" si="62"/>
        <v>262.97928930601131</v>
      </c>
      <c r="S357" s="8">
        <f>testdata[[#This Row],[alma]]+0.025*testdata[[#This Row],[alma]]</f>
        <v>269.55377153866158</v>
      </c>
      <c r="T357" s="8">
        <f>testdata[[#This Row],[alma]]-0.025*testdata[[#This Row],[alma]]</f>
        <v>256.40480707336104</v>
      </c>
      <c r="Z357" s="3">
        <v>43249</v>
      </c>
      <c r="AA357" s="8">
        <v>262.97928930601103</v>
      </c>
    </row>
    <row r="358" spans="1:27" x14ac:dyDescent="0.25">
      <c r="A358" s="6">
        <v>353</v>
      </c>
      <c r="B358" s="3">
        <v>43250</v>
      </c>
      <c r="C358" s="2">
        <v>261.57</v>
      </c>
      <c r="D358" s="2">
        <v>264.08999999999997</v>
      </c>
      <c r="E358" s="2">
        <v>261.49</v>
      </c>
      <c r="F358" s="2">
        <v>263.61</v>
      </c>
      <c r="G358" s="1">
        <v>72057608</v>
      </c>
      <c r="H358" s="2">
        <f t="shared" si="58"/>
        <v>189.8854011170979</v>
      </c>
      <c r="I358" s="2">
        <f t="shared" si="59"/>
        <v>254.46669109357839</v>
      </c>
      <c r="J358" s="2">
        <f t="shared" si="60"/>
        <v>243.8887581753923</v>
      </c>
      <c r="K358" s="2">
        <f t="shared" si="61"/>
        <v>161.59663648808362</v>
      </c>
      <c r="L358" s="2">
        <f t="shared" si="63"/>
        <v>74.675220922175441</v>
      </c>
      <c r="M358" s="2">
        <f t="shared" si="64"/>
        <v>23.960837774335864</v>
      </c>
      <c r="N358" s="2">
        <f t="shared" si="65"/>
        <v>5.39345484848387</v>
      </c>
      <c r="O358" s="2">
        <f t="shared" si="66"/>
        <v>0.83837123220684029</v>
      </c>
      <c r="P358" s="2">
        <f t="shared" si="67"/>
        <v>9.1833152713029373E-2</v>
      </c>
      <c r="Q358" s="2">
        <f t="shared" si="68"/>
        <v>7.0062977979067718E-3</v>
      </c>
      <c r="R358" s="8">
        <f t="shared" si="62"/>
        <v>262.65079037526255</v>
      </c>
      <c r="S358" s="8">
        <f>testdata[[#This Row],[alma]]+0.025*testdata[[#This Row],[alma]]</f>
        <v>269.2170601346441</v>
      </c>
      <c r="T358" s="8">
        <f>testdata[[#This Row],[alma]]-0.025*testdata[[#This Row],[alma]]</f>
        <v>256.08452061588099</v>
      </c>
      <c r="Z358" s="3">
        <v>43250</v>
      </c>
      <c r="AA358" s="8">
        <v>262.65079037526198</v>
      </c>
    </row>
    <row r="359" spans="1:27" x14ac:dyDescent="0.25">
      <c r="A359" s="6">
        <v>354</v>
      </c>
      <c r="B359" s="3">
        <v>43251</v>
      </c>
      <c r="C359" s="2">
        <v>263.16000000000003</v>
      </c>
      <c r="D359" s="2">
        <v>263.49</v>
      </c>
      <c r="E359" s="2">
        <v>261.33</v>
      </c>
      <c r="F359" s="2">
        <v>261.99</v>
      </c>
      <c r="G359" s="1">
        <v>96713160</v>
      </c>
      <c r="H359" s="2">
        <f t="shared" si="58"/>
        <v>188.71847137312119</v>
      </c>
      <c r="I359" s="2">
        <f t="shared" si="59"/>
        <v>257.86101498876837</v>
      </c>
      <c r="J359" s="2">
        <f t="shared" si="60"/>
        <v>241.08991317733143</v>
      </c>
      <c r="K359" s="2">
        <f t="shared" si="61"/>
        <v>161.21070115699641</v>
      </c>
      <c r="L359" s="2">
        <f t="shared" si="63"/>
        <v>74.522666844704204</v>
      </c>
      <c r="M359" s="2">
        <f t="shared" si="64"/>
        <v>24.02628219297522</v>
      </c>
      <c r="N359" s="2">
        <f t="shared" si="65"/>
        <v>5.3785603109965701</v>
      </c>
      <c r="O359" s="2">
        <f t="shared" si="66"/>
        <v>0.84466612616364734</v>
      </c>
      <c r="P359" s="2">
        <f t="shared" si="67"/>
        <v>9.1602723177270737E-2</v>
      </c>
      <c r="Q359" s="2">
        <f t="shared" si="68"/>
        <v>7.0004425822731932E-3</v>
      </c>
      <c r="R359" s="8">
        <f t="shared" si="62"/>
        <v>262.36103629018356</v>
      </c>
      <c r="S359" s="8">
        <f>testdata[[#This Row],[alma]]+0.025*testdata[[#This Row],[alma]]</f>
        <v>268.92006219743814</v>
      </c>
      <c r="T359" s="8">
        <f>testdata[[#This Row],[alma]]-0.025*testdata[[#This Row],[alma]]</f>
        <v>255.80201038292898</v>
      </c>
      <c r="Z359" s="3">
        <v>43251</v>
      </c>
      <c r="AA359" s="8">
        <v>262.36103629018299</v>
      </c>
    </row>
    <row r="360" spans="1:27" x14ac:dyDescent="0.25">
      <c r="A360" s="6">
        <v>355</v>
      </c>
      <c r="B360" s="3">
        <v>43252</v>
      </c>
      <c r="C360" s="2">
        <v>263.42</v>
      </c>
      <c r="D360" s="2">
        <v>264.89999999999998</v>
      </c>
      <c r="E360" s="2">
        <v>263.33999999999997</v>
      </c>
      <c r="F360" s="2">
        <v>264.57</v>
      </c>
      <c r="G360" s="1">
        <v>73691520</v>
      </c>
      <c r="H360" s="2">
        <f t="shared" si="58"/>
        <v>190.57691503945443</v>
      </c>
      <c r="I360" s="2">
        <f t="shared" si="59"/>
        <v>256.27634504346355</v>
      </c>
      <c r="J360" s="2">
        <f t="shared" si="60"/>
        <v>244.30580461550068</v>
      </c>
      <c r="K360" s="2">
        <f t="shared" si="61"/>
        <v>159.36066195083237</v>
      </c>
      <c r="L360" s="2">
        <f t="shared" si="63"/>
        <v>74.344687087654407</v>
      </c>
      <c r="M360" s="2">
        <f t="shared" si="64"/>
        <v>23.977198878995704</v>
      </c>
      <c r="N360" s="2">
        <f t="shared" si="65"/>
        <v>5.3932508137237702</v>
      </c>
      <c r="O360" s="2">
        <f t="shared" si="66"/>
        <v>0.84233350048422151</v>
      </c>
      <c r="P360" s="2">
        <f t="shared" si="67"/>
        <v>9.2290520427944292E-2</v>
      </c>
      <c r="Q360" s="2">
        <f t="shared" si="68"/>
        <v>6.982876935372459E-3</v>
      </c>
      <c r="R360" s="8">
        <f t="shared" si="62"/>
        <v>262.75319270936762</v>
      </c>
      <c r="S360" s="8">
        <f>testdata[[#This Row],[alma]]+0.025*testdata[[#This Row],[alma]]</f>
        <v>269.32202252710181</v>
      </c>
      <c r="T360" s="8">
        <f>testdata[[#This Row],[alma]]-0.025*testdata[[#This Row],[alma]]</f>
        <v>256.18436289163344</v>
      </c>
      <c r="Z360" s="3">
        <v>43252</v>
      </c>
      <c r="AA360" s="8">
        <v>262.753192709367</v>
      </c>
    </row>
    <row r="361" spans="1:27" x14ac:dyDescent="0.25">
      <c r="A361" s="6">
        <v>356</v>
      </c>
      <c r="B361" s="3">
        <v>43255</v>
      </c>
      <c r="C361" s="2">
        <v>265.47000000000003</v>
      </c>
      <c r="D361" s="2">
        <v>266.10000000000002</v>
      </c>
      <c r="E361" s="2">
        <v>265.2</v>
      </c>
      <c r="F361" s="2">
        <v>265.82</v>
      </c>
      <c r="G361" s="1">
        <v>46934832</v>
      </c>
      <c r="H361" s="2">
        <f t="shared" si="58"/>
        <v>191.4773237925229</v>
      </c>
      <c r="I361" s="2">
        <f t="shared" si="59"/>
        <v>258.80007866006014</v>
      </c>
      <c r="J361" s="2">
        <f t="shared" si="60"/>
        <v>242.80443743111044</v>
      </c>
      <c r="K361" s="2">
        <f t="shared" si="61"/>
        <v>161.48636925063013</v>
      </c>
      <c r="L361" s="2">
        <f t="shared" si="63"/>
        <v>73.491514284018905</v>
      </c>
      <c r="M361" s="2">
        <f t="shared" si="64"/>
        <v>23.919935012686263</v>
      </c>
      <c r="N361" s="2">
        <f t="shared" si="65"/>
        <v>5.3822329366783705</v>
      </c>
      <c r="O361" s="2">
        <f t="shared" si="66"/>
        <v>0.84463417238721683</v>
      </c>
      <c r="P361" s="2">
        <f t="shared" si="67"/>
        <v>9.2035651395968809E-2</v>
      </c>
      <c r="Q361" s="2">
        <f t="shared" si="68"/>
        <v>7.0353077299095002E-3</v>
      </c>
      <c r="R361" s="8">
        <f t="shared" si="62"/>
        <v>263.61396338113184</v>
      </c>
      <c r="S361" s="8">
        <f>testdata[[#This Row],[alma]]+0.025*testdata[[#This Row],[alma]]</f>
        <v>270.20431246566011</v>
      </c>
      <c r="T361" s="8">
        <f>testdata[[#This Row],[alma]]-0.025*testdata[[#This Row],[alma]]</f>
        <v>257.02361429660357</v>
      </c>
      <c r="Z361" s="3">
        <v>43255</v>
      </c>
      <c r="AA361" s="8">
        <v>263.61396338113099</v>
      </c>
    </row>
    <row r="362" spans="1:27" x14ac:dyDescent="0.25">
      <c r="A362" s="6">
        <v>357</v>
      </c>
      <c r="B362" s="3">
        <v>43256</v>
      </c>
      <c r="C362" s="2">
        <v>265.97000000000003</v>
      </c>
      <c r="D362" s="2">
        <v>266.43</v>
      </c>
      <c r="E362" s="2">
        <v>265.13</v>
      </c>
      <c r="F362" s="2">
        <v>266.02</v>
      </c>
      <c r="G362" s="1">
        <v>52881036</v>
      </c>
      <c r="H362" s="2">
        <f t="shared" si="58"/>
        <v>191.62138919301381</v>
      </c>
      <c r="I362" s="2">
        <f t="shared" si="59"/>
        <v>260.0228178153879</v>
      </c>
      <c r="J362" s="2">
        <f t="shared" si="60"/>
        <v>245.19550368773193</v>
      </c>
      <c r="K362" s="2">
        <f t="shared" si="61"/>
        <v>160.49396411354874</v>
      </c>
      <c r="L362" s="2">
        <f t="shared" si="63"/>
        <v>74.471815485547111</v>
      </c>
      <c r="M362" s="2">
        <f t="shared" si="64"/>
        <v>23.645432034504498</v>
      </c>
      <c r="N362" s="2">
        <f t="shared" si="65"/>
        <v>5.3693787467920693</v>
      </c>
      <c r="O362" s="2">
        <f t="shared" si="66"/>
        <v>0.84290866845997037</v>
      </c>
      <c r="P362" s="2">
        <f t="shared" si="67"/>
        <v>9.2287029071341883E-2</v>
      </c>
      <c r="Q362" s="2">
        <f t="shared" si="68"/>
        <v>7.0158790598526281E-3</v>
      </c>
      <c r="R362" s="8">
        <f t="shared" si="62"/>
        <v>264.56490363623851</v>
      </c>
      <c r="S362" s="8">
        <f>testdata[[#This Row],[alma]]+0.025*testdata[[#This Row],[alma]]</f>
        <v>271.17902622714445</v>
      </c>
      <c r="T362" s="8">
        <f>testdata[[#This Row],[alma]]-0.025*testdata[[#This Row],[alma]]</f>
        <v>257.95078104533258</v>
      </c>
      <c r="Z362" s="3">
        <v>43256</v>
      </c>
      <c r="AA362" s="8">
        <v>264.564903636238</v>
      </c>
    </row>
    <row r="363" spans="1:27" x14ac:dyDescent="0.25">
      <c r="A363" s="6">
        <v>358</v>
      </c>
      <c r="B363" s="3">
        <v>43257</v>
      </c>
      <c r="C363" s="2">
        <v>266.68</v>
      </c>
      <c r="D363" s="2">
        <v>268.36</v>
      </c>
      <c r="E363" s="2">
        <v>266.01</v>
      </c>
      <c r="F363" s="2">
        <v>268.24</v>
      </c>
      <c r="G363" s="1">
        <v>64874192</v>
      </c>
      <c r="H363" s="2">
        <f t="shared" si="58"/>
        <v>193.22051513846341</v>
      </c>
      <c r="I363" s="2">
        <f t="shared" si="59"/>
        <v>260.21845608024034</v>
      </c>
      <c r="J363" s="2">
        <f t="shared" si="60"/>
        <v>246.35396602136635</v>
      </c>
      <c r="K363" s="2">
        <f t="shared" si="61"/>
        <v>162.07446118371539</v>
      </c>
      <c r="L363" s="2">
        <f t="shared" si="63"/>
        <v>74.014153253133372</v>
      </c>
      <c r="M363" s="2">
        <f t="shared" si="64"/>
        <v>23.960837774335864</v>
      </c>
      <c r="N363" s="2">
        <f t="shared" si="65"/>
        <v>5.3077602492418627</v>
      </c>
      <c r="O363" s="2">
        <f t="shared" si="66"/>
        <v>0.84089558054484936</v>
      </c>
      <c r="P363" s="2">
        <f t="shared" si="67"/>
        <v>9.2098495814812081E-2</v>
      </c>
      <c r="Q363" s="2">
        <f t="shared" si="68"/>
        <v>7.0350415837443381E-3</v>
      </c>
      <c r="R363" s="8">
        <f t="shared" si="62"/>
        <v>265.75537276654381</v>
      </c>
      <c r="S363" s="8">
        <f>testdata[[#This Row],[alma]]+0.025*testdata[[#This Row],[alma]]</f>
        <v>272.3992570857074</v>
      </c>
      <c r="T363" s="8">
        <f>testdata[[#This Row],[alma]]-0.025*testdata[[#This Row],[alma]]</f>
        <v>259.11148844738022</v>
      </c>
      <c r="Z363" s="3">
        <v>43257</v>
      </c>
      <c r="AA363" s="8">
        <v>265.75537276654302</v>
      </c>
    </row>
    <row r="364" spans="1:27" x14ac:dyDescent="0.25">
      <c r="A364" s="6">
        <v>359</v>
      </c>
      <c r="B364" s="3">
        <v>43258</v>
      </c>
      <c r="C364" s="2">
        <v>268.77</v>
      </c>
      <c r="D364" s="2">
        <v>269.08999999999997</v>
      </c>
      <c r="E364" s="2">
        <v>267.22000000000003</v>
      </c>
      <c r="F364" s="2">
        <v>268.20999999999998</v>
      </c>
      <c r="G364" s="1">
        <v>75460928</v>
      </c>
      <c r="H364" s="2">
        <f t="shared" si="58"/>
        <v>193.19890532838974</v>
      </c>
      <c r="I364" s="2">
        <f t="shared" si="59"/>
        <v>262.39004082010257</v>
      </c>
      <c r="J364" s="2">
        <f t="shared" si="60"/>
        <v>246.53931999474787</v>
      </c>
      <c r="K364" s="2">
        <f t="shared" si="61"/>
        <v>162.84020588825348</v>
      </c>
      <c r="L364" s="2">
        <f t="shared" si="63"/>
        <v>74.74302273438488</v>
      </c>
      <c r="M364" s="2">
        <f t="shared" si="64"/>
        <v>23.813587832397303</v>
      </c>
      <c r="N364" s="2">
        <f t="shared" si="65"/>
        <v>5.3785603109965701</v>
      </c>
      <c r="O364" s="2">
        <f t="shared" si="66"/>
        <v>0.83124554006284035</v>
      </c>
      <c r="P364" s="2">
        <f t="shared" si="67"/>
        <v>9.1878540348860643E-2</v>
      </c>
      <c r="Q364" s="2">
        <f t="shared" si="68"/>
        <v>7.0206696908255558E-3</v>
      </c>
      <c r="R364" s="8">
        <f t="shared" si="62"/>
        <v>266.78517742125166</v>
      </c>
      <c r="S364" s="8">
        <f>testdata[[#This Row],[alma]]+0.025*testdata[[#This Row],[alma]]</f>
        <v>273.45480685678297</v>
      </c>
      <c r="T364" s="8">
        <f>testdata[[#This Row],[alma]]-0.025*testdata[[#This Row],[alma]]</f>
        <v>260.11554798572035</v>
      </c>
      <c r="Z364" s="3">
        <v>43258</v>
      </c>
      <c r="AA364" s="8">
        <v>266.78517742125098</v>
      </c>
    </row>
    <row r="365" spans="1:27" x14ac:dyDescent="0.25">
      <c r="A365" s="6">
        <v>360</v>
      </c>
      <c r="B365" s="3">
        <v>43259</v>
      </c>
      <c r="C365" s="2">
        <v>267.70999999999998</v>
      </c>
      <c r="D365" s="2">
        <v>269.06</v>
      </c>
      <c r="E365" s="2">
        <v>267.52999999999997</v>
      </c>
      <c r="F365" s="2">
        <v>269</v>
      </c>
      <c r="G365" s="1">
        <v>74602920</v>
      </c>
      <c r="H365" s="2">
        <f t="shared" si="58"/>
        <v>193.767963660329</v>
      </c>
      <c r="I365" s="2">
        <f t="shared" si="59"/>
        <v>262.36069508037463</v>
      </c>
      <c r="J365" s="2">
        <f t="shared" si="60"/>
        <v>248.59674909928265</v>
      </c>
      <c r="K365" s="2">
        <f t="shared" si="61"/>
        <v>162.96272504097956</v>
      </c>
      <c r="L365" s="2">
        <f t="shared" si="63"/>
        <v>75.096157172975737</v>
      </c>
      <c r="M365" s="2">
        <f t="shared" si="64"/>
        <v>24.048096999188342</v>
      </c>
      <c r="N365" s="2">
        <f t="shared" si="65"/>
        <v>5.3455066798603665</v>
      </c>
      <c r="O365" s="2">
        <f t="shared" si="66"/>
        <v>0.84233350048422151</v>
      </c>
      <c r="P365" s="2">
        <f t="shared" si="67"/>
        <v>9.0824150654934654E-2</v>
      </c>
      <c r="Q365" s="2">
        <f t="shared" si="68"/>
        <v>7.0039024824203088E-3</v>
      </c>
      <c r="R365" s="8">
        <f t="shared" si="62"/>
        <v>267.6886249323411</v>
      </c>
      <c r="S365" s="8">
        <f>testdata[[#This Row],[alma]]+0.025*testdata[[#This Row],[alma]]</f>
        <v>274.38084055564963</v>
      </c>
      <c r="T365" s="8">
        <f>testdata[[#This Row],[alma]]-0.025*testdata[[#This Row],[alma]]</f>
        <v>260.99640930903257</v>
      </c>
      <c r="Z365" s="3">
        <v>43259</v>
      </c>
      <c r="AA365" s="8">
        <v>267.68862493234099</v>
      </c>
    </row>
    <row r="366" spans="1:27" x14ac:dyDescent="0.25">
      <c r="A366" s="6">
        <v>361</v>
      </c>
      <c r="B366" s="3">
        <v>43262</v>
      </c>
      <c r="C366" s="2">
        <v>269.25</v>
      </c>
      <c r="D366" s="2">
        <v>270.14999999999998</v>
      </c>
      <c r="E366" s="2">
        <v>269.12</v>
      </c>
      <c r="F366" s="2">
        <v>269.36</v>
      </c>
      <c r="G366" s="1">
        <v>60903392</v>
      </c>
      <c r="H366" s="2">
        <f t="shared" si="58"/>
        <v>194.02728138121273</v>
      </c>
      <c r="I366" s="2">
        <f t="shared" si="59"/>
        <v>263.13346622654183</v>
      </c>
      <c r="J366" s="2">
        <f t="shared" si="60"/>
        <v>248.56894600327541</v>
      </c>
      <c r="K366" s="2">
        <f t="shared" si="61"/>
        <v>164.32268763623924</v>
      </c>
      <c r="L366" s="2">
        <f t="shared" si="63"/>
        <v>75.152658683150264</v>
      </c>
      <c r="M366" s="2">
        <f t="shared" si="64"/>
        <v>24.161715781548342</v>
      </c>
      <c r="N366" s="2">
        <f t="shared" si="65"/>
        <v>5.3981476479661712</v>
      </c>
      <c r="O366" s="2">
        <f t="shared" si="66"/>
        <v>0.83715698870248167</v>
      </c>
      <c r="P366" s="2">
        <f t="shared" si="67"/>
        <v>9.2035651395968809E-2</v>
      </c>
      <c r="Q366" s="2">
        <f t="shared" si="68"/>
        <v>6.9235263405411874E-3</v>
      </c>
      <c r="R366" s="8">
        <f t="shared" si="62"/>
        <v>268.39915552195941</v>
      </c>
      <c r="S366" s="8">
        <f>testdata[[#This Row],[alma]]+0.025*testdata[[#This Row],[alma]]</f>
        <v>275.10913441000838</v>
      </c>
      <c r="T366" s="8">
        <f>testdata[[#This Row],[alma]]-0.025*testdata[[#This Row],[alma]]</f>
        <v>261.68917663391045</v>
      </c>
      <c r="Z366" s="3">
        <v>43262</v>
      </c>
      <c r="AA366" s="8">
        <v>268.39915552195902</v>
      </c>
    </row>
    <row r="367" spans="1:27" x14ac:dyDescent="0.25">
      <c r="A367" s="6">
        <v>362</v>
      </c>
      <c r="B367" s="3">
        <v>43263</v>
      </c>
      <c r="C367" s="2">
        <v>269.82</v>
      </c>
      <c r="D367" s="2">
        <v>270.11</v>
      </c>
      <c r="E367" s="2">
        <v>269</v>
      </c>
      <c r="F367" s="2">
        <v>269.70999999999998</v>
      </c>
      <c r="G367" s="1">
        <v>74798688</v>
      </c>
      <c r="H367" s="2">
        <f t="shared" si="58"/>
        <v>194.27939583207186</v>
      </c>
      <c r="I367" s="2">
        <f t="shared" si="59"/>
        <v>263.48561510327625</v>
      </c>
      <c r="J367" s="2">
        <f t="shared" si="60"/>
        <v>249.3010941981324</v>
      </c>
      <c r="K367" s="2">
        <f t="shared" si="61"/>
        <v>164.30430976333031</v>
      </c>
      <c r="L367" s="2">
        <f t="shared" si="63"/>
        <v>75.779825446087628</v>
      </c>
      <c r="M367" s="2">
        <f t="shared" si="64"/>
        <v>24.179894786725942</v>
      </c>
      <c r="N367" s="2">
        <f t="shared" si="65"/>
        <v>5.4236519929786731</v>
      </c>
      <c r="O367" s="2">
        <f t="shared" si="66"/>
        <v>0.84540106302154872</v>
      </c>
      <c r="P367" s="2">
        <f t="shared" si="67"/>
        <v>9.1470051626379389E-2</v>
      </c>
      <c r="Q367" s="2">
        <f t="shared" si="68"/>
        <v>7.0158790598526281E-3</v>
      </c>
      <c r="R367" s="8">
        <f t="shared" si="62"/>
        <v>268.94840205863784</v>
      </c>
      <c r="S367" s="8">
        <f>testdata[[#This Row],[alma]]+0.025*testdata[[#This Row],[alma]]</f>
        <v>275.6721121101038</v>
      </c>
      <c r="T367" s="8">
        <f>testdata[[#This Row],[alma]]-0.025*testdata[[#This Row],[alma]]</f>
        <v>262.22469200717188</v>
      </c>
      <c r="Z367" s="3">
        <v>43263</v>
      </c>
      <c r="AA367" s="8">
        <v>268.94840205863699</v>
      </c>
    </row>
    <row r="368" spans="1:27" x14ac:dyDescent="0.25">
      <c r="A368" s="6">
        <v>363</v>
      </c>
      <c r="B368" s="3">
        <v>43264</v>
      </c>
      <c r="C368" s="2">
        <v>269.97000000000003</v>
      </c>
      <c r="D368" s="2">
        <v>270.25</v>
      </c>
      <c r="E368" s="2">
        <v>268.63</v>
      </c>
      <c r="F368" s="2">
        <v>268.85000000000002</v>
      </c>
      <c r="G368" s="1">
        <v>81770464</v>
      </c>
      <c r="H368" s="2">
        <f t="shared" si="58"/>
        <v>193.65991460996082</v>
      </c>
      <c r="I368" s="2">
        <f t="shared" si="59"/>
        <v>263.82798206676802</v>
      </c>
      <c r="J368" s="2">
        <f t="shared" si="60"/>
        <v>249.63473135021911</v>
      </c>
      <c r="K368" s="2">
        <f t="shared" si="61"/>
        <v>164.7882604165984</v>
      </c>
      <c r="L368" s="2">
        <f t="shared" si="63"/>
        <v>75.771350219561427</v>
      </c>
      <c r="M368" s="2">
        <f t="shared" si="64"/>
        <v>24.381681744197305</v>
      </c>
      <c r="N368" s="2">
        <f t="shared" si="65"/>
        <v>5.4277326881806731</v>
      </c>
      <c r="O368" s="2">
        <f t="shared" si="66"/>
        <v>0.84939528507536033</v>
      </c>
      <c r="P368" s="2">
        <f t="shared" si="67"/>
        <v>9.2370821629799579E-2</v>
      </c>
      <c r="Q368" s="2">
        <f t="shared" si="68"/>
        <v>6.9727633810962785E-3</v>
      </c>
      <c r="R368" s="8">
        <f t="shared" si="62"/>
        <v>269.15271141113755</v>
      </c>
      <c r="S368" s="8">
        <f>testdata[[#This Row],[alma]]+0.025*testdata[[#This Row],[alma]]</f>
        <v>275.88152919641601</v>
      </c>
      <c r="T368" s="8">
        <f>testdata[[#This Row],[alma]]-0.025*testdata[[#This Row],[alma]]</f>
        <v>262.42389362585908</v>
      </c>
      <c r="Z368" s="3">
        <v>43264</v>
      </c>
      <c r="AA368" s="8">
        <v>269.15271141113698</v>
      </c>
    </row>
    <row r="369" spans="1:27" x14ac:dyDescent="0.25">
      <c r="A369" s="6">
        <v>364</v>
      </c>
      <c r="B369" s="3">
        <v>43265</v>
      </c>
      <c r="C369" s="2">
        <v>269.8</v>
      </c>
      <c r="D369" s="2">
        <v>270.11</v>
      </c>
      <c r="E369" s="2">
        <v>268.88</v>
      </c>
      <c r="F369" s="2">
        <v>269.52999999999997</v>
      </c>
      <c r="G369" s="1">
        <v>79730104</v>
      </c>
      <c r="H369" s="2">
        <f t="shared" si="58"/>
        <v>194.14973697163001</v>
      </c>
      <c r="I369" s="2">
        <f t="shared" si="59"/>
        <v>262.98673752790251</v>
      </c>
      <c r="J369" s="2">
        <f t="shared" si="60"/>
        <v>249.95910080363674</v>
      </c>
      <c r="K369" s="2">
        <f t="shared" si="61"/>
        <v>165.00879489150537</v>
      </c>
      <c r="L369" s="2">
        <f t="shared" si="63"/>
        <v>75.994531184750855</v>
      </c>
      <c r="M369" s="2">
        <f t="shared" si="64"/>
        <v>24.378954893420662</v>
      </c>
      <c r="N369" s="2">
        <f t="shared" si="65"/>
        <v>5.4730284049228777</v>
      </c>
      <c r="O369" s="2">
        <f t="shared" si="66"/>
        <v>0.8500343606039702</v>
      </c>
      <c r="P369" s="2">
        <f t="shared" si="67"/>
        <v>9.2807241205100061E-2</v>
      </c>
      <c r="Q369" s="2">
        <f t="shared" si="68"/>
        <v>7.0414290917082418E-3</v>
      </c>
      <c r="R369" s="8">
        <f t="shared" si="62"/>
        <v>269.27935313662249</v>
      </c>
      <c r="S369" s="8">
        <f>testdata[[#This Row],[alma]]+0.025*testdata[[#This Row],[alma]]</f>
        <v>276.01133696503803</v>
      </c>
      <c r="T369" s="8">
        <f>testdata[[#This Row],[alma]]-0.025*testdata[[#This Row],[alma]]</f>
        <v>262.54736930820695</v>
      </c>
      <c r="Z369" s="3">
        <v>43265</v>
      </c>
      <c r="AA369" s="8">
        <v>269.27935313662198</v>
      </c>
    </row>
    <row r="370" spans="1:27" x14ac:dyDescent="0.25">
      <c r="A370" s="6">
        <v>365</v>
      </c>
      <c r="B370" s="3">
        <v>43266</v>
      </c>
      <c r="C370" s="2">
        <v>268.67</v>
      </c>
      <c r="D370" s="2">
        <v>269.55</v>
      </c>
      <c r="E370" s="2">
        <v>267.45</v>
      </c>
      <c r="F370" s="2">
        <v>269.18</v>
      </c>
      <c r="G370" s="1">
        <v>123585600</v>
      </c>
      <c r="H370" s="2">
        <f t="shared" si="58"/>
        <v>193.89762252077088</v>
      </c>
      <c r="I370" s="2">
        <f t="shared" si="59"/>
        <v>263.65190762840081</v>
      </c>
      <c r="J370" s="2">
        <f t="shared" si="60"/>
        <v>249.16207871809627</v>
      </c>
      <c r="K370" s="2">
        <f t="shared" si="61"/>
        <v>165.22320340877602</v>
      </c>
      <c r="L370" s="2">
        <f t="shared" si="63"/>
        <v>76.096233903065027</v>
      </c>
      <c r="M370" s="2">
        <f t="shared" si="64"/>
        <v>24.450761963872186</v>
      </c>
      <c r="N370" s="2">
        <f t="shared" si="65"/>
        <v>5.4724163006425774</v>
      </c>
      <c r="O370" s="2">
        <f t="shared" si="66"/>
        <v>0.85712809897153963</v>
      </c>
      <c r="P370" s="2">
        <f t="shared" si="67"/>
        <v>9.2877068337148136E-2</v>
      </c>
      <c r="Q370" s="2">
        <f t="shared" si="68"/>
        <v>7.0746973623535729E-3</v>
      </c>
      <c r="R370" s="8">
        <f t="shared" si="62"/>
        <v>269.28225158028999</v>
      </c>
      <c r="S370" s="8">
        <f>testdata[[#This Row],[alma]]+0.025*testdata[[#This Row],[alma]]</f>
        <v>276.01430786979722</v>
      </c>
      <c r="T370" s="8">
        <f>testdata[[#This Row],[alma]]-0.025*testdata[[#This Row],[alma]]</f>
        <v>262.55019529078277</v>
      </c>
      <c r="Z370" s="3">
        <v>43266</v>
      </c>
      <c r="AA370" s="8">
        <v>269.28225158028903</v>
      </c>
    </row>
    <row r="371" spans="1:27" x14ac:dyDescent="0.25">
      <c r="A371" s="6">
        <v>366</v>
      </c>
      <c r="B371" s="3">
        <v>43269</v>
      </c>
      <c r="C371" s="2">
        <v>267.58999999999997</v>
      </c>
      <c r="D371" s="2">
        <v>268.77</v>
      </c>
      <c r="E371" s="2">
        <v>267.07</v>
      </c>
      <c r="F371" s="2">
        <v>268.63</v>
      </c>
      <c r="G371" s="1">
        <v>54479888</v>
      </c>
      <c r="H371" s="2">
        <f t="shared" si="58"/>
        <v>193.50144266942075</v>
      </c>
      <c r="I371" s="2">
        <f t="shared" si="59"/>
        <v>263.30954066490904</v>
      </c>
      <c r="J371" s="2">
        <f t="shared" si="60"/>
        <v>249.79228222759338</v>
      </c>
      <c r="K371" s="2">
        <f t="shared" si="61"/>
        <v>164.69637105205385</v>
      </c>
      <c r="L371" s="2">
        <f t="shared" si="63"/>
        <v>76.195111545870446</v>
      </c>
      <c r="M371" s="2">
        <f t="shared" si="64"/>
        <v>24.483484173191869</v>
      </c>
      <c r="N371" s="2">
        <f t="shared" si="65"/>
        <v>5.4885350466904788</v>
      </c>
      <c r="O371" s="2">
        <f t="shared" si="66"/>
        <v>0.85703223764224812</v>
      </c>
      <c r="P371" s="2">
        <f t="shared" si="67"/>
        <v>9.365214950288181E-2</v>
      </c>
      <c r="Q371" s="2">
        <f t="shared" si="68"/>
        <v>7.0800202856568257E-3</v>
      </c>
      <c r="R371" s="8">
        <f t="shared" si="62"/>
        <v>269.14834853930802</v>
      </c>
      <c r="S371" s="8">
        <f>testdata[[#This Row],[alma]]+0.025*testdata[[#This Row],[alma]]</f>
        <v>275.87705725279073</v>
      </c>
      <c r="T371" s="8">
        <f>testdata[[#This Row],[alma]]-0.025*testdata[[#This Row],[alma]]</f>
        <v>262.4196398258253</v>
      </c>
      <c r="Z371" s="3">
        <v>43269</v>
      </c>
      <c r="AA371" s="8">
        <v>269.14834853930802</v>
      </c>
    </row>
    <row r="372" spans="1:27" x14ac:dyDescent="0.25">
      <c r="A372" s="6">
        <v>367</v>
      </c>
      <c r="B372" s="3">
        <v>43270</v>
      </c>
      <c r="C372" s="2">
        <v>266.14</v>
      </c>
      <c r="D372" s="2">
        <v>267.83999999999997</v>
      </c>
      <c r="E372" s="2">
        <v>265.69</v>
      </c>
      <c r="F372" s="2">
        <v>267.60000000000002</v>
      </c>
      <c r="G372" s="1">
        <v>100410976</v>
      </c>
      <c r="H372" s="2">
        <f t="shared" si="58"/>
        <v>192.75950585689236</v>
      </c>
      <c r="I372" s="2">
        <f t="shared" si="59"/>
        <v>262.77153543656482</v>
      </c>
      <c r="J372" s="2">
        <f t="shared" si="60"/>
        <v>249.46791277417577</v>
      </c>
      <c r="K372" s="2">
        <f t="shared" si="61"/>
        <v>165.11293617132253</v>
      </c>
      <c r="L372" s="2">
        <f t="shared" si="63"/>
        <v>75.952155052119963</v>
      </c>
      <c r="M372" s="2">
        <f t="shared" si="64"/>
        <v>24.515297432252666</v>
      </c>
      <c r="N372" s="2">
        <f t="shared" si="65"/>
        <v>5.4958802980540797</v>
      </c>
      <c r="O372" s="2">
        <f t="shared" si="66"/>
        <v>0.85955658598025708</v>
      </c>
      <c r="P372" s="2">
        <f t="shared" si="67"/>
        <v>9.3641675433074598E-2</v>
      </c>
      <c r="Q372" s="2">
        <f t="shared" si="68"/>
        <v>7.1391047343229352E-3</v>
      </c>
      <c r="R372" s="8">
        <f t="shared" si="62"/>
        <v>268.76626556179309</v>
      </c>
      <c r="S372" s="8">
        <f>testdata[[#This Row],[alma]]+0.025*testdata[[#This Row],[alma]]</f>
        <v>275.48542220083795</v>
      </c>
      <c r="T372" s="8">
        <f>testdata[[#This Row],[alma]]-0.025*testdata[[#This Row],[alma]]</f>
        <v>262.04710892274824</v>
      </c>
      <c r="Z372" s="3">
        <v>43270</v>
      </c>
      <c r="AA372" s="8">
        <v>268.76626556179298</v>
      </c>
    </row>
    <row r="373" spans="1:27" x14ac:dyDescent="0.25">
      <c r="A373" s="6">
        <v>368</v>
      </c>
      <c r="B373" s="3">
        <v>43271</v>
      </c>
      <c r="C373" s="2">
        <v>268.35000000000002</v>
      </c>
      <c r="D373" s="2">
        <v>268.77999999999997</v>
      </c>
      <c r="E373" s="2">
        <v>267.69</v>
      </c>
      <c r="F373" s="2">
        <v>268.06</v>
      </c>
      <c r="G373" s="1">
        <v>55373416</v>
      </c>
      <c r="H373" s="2">
        <f t="shared" si="58"/>
        <v>193.09085627802153</v>
      </c>
      <c r="I373" s="2">
        <f t="shared" si="59"/>
        <v>261.76399837257475</v>
      </c>
      <c r="J373" s="2">
        <f t="shared" si="60"/>
        <v>248.95818934737659</v>
      </c>
      <c r="K373" s="2">
        <f t="shared" si="61"/>
        <v>164.89852765405189</v>
      </c>
      <c r="L373" s="2">
        <f t="shared" si="63"/>
        <v>76.144260186713367</v>
      </c>
      <c r="M373" s="2">
        <f t="shared" si="64"/>
        <v>24.437127709988989</v>
      </c>
      <c r="N373" s="2">
        <f t="shared" si="65"/>
        <v>5.50302151465758</v>
      </c>
      <c r="O373" s="2">
        <f t="shared" si="66"/>
        <v>0.8607069219317548</v>
      </c>
      <c r="P373" s="2">
        <f t="shared" si="67"/>
        <v>9.3917492604664504E-2</v>
      </c>
      <c r="Q373" s="2">
        <f t="shared" si="68"/>
        <v>7.1383062958274464E-3</v>
      </c>
      <c r="R373" s="8">
        <f t="shared" si="62"/>
        <v>268.41475942376775</v>
      </c>
      <c r="S373" s="8">
        <f>testdata[[#This Row],[alma]]+0.025*testdata[[#This Row],[alma]]</f>
        <v>275.12512840936193</v>
      </c>
      <c r="T373" s="8">
        <f>testdata[[#This Row],[alma]]-0.025*testdata[[#This Row],[alma]]</f>
        <v>261.70439043817356</v>
      </c>
      <c r="Z373" s="3">
        <v>43271</v>
      </c>
      <c r="AA373" s="8">
        <v>268.41475942376701</v>
      </c>
    </row>
    <row r="374" spans="1:27" x14ac:dyDescent="0.25">
      <c r="A374" s="6">
        <v>369</v>
      </c>
      <c r="B374" s="3">
        <v>43272</v>
      </c>
      <c r="C374" s="2">
        <v>268.05</v>
      </c>
      <c r="D374" s="2">
        <v>268.07</v>
      </c>
      <c r="E374" s="2">
        <v>265.83</v>
      </c>
      <c r="F374" s="2">
        <v>266.38</v>
      </c>
      <c r="G374" s="1">
        <v>73159376</v>
      </c>
      <c r="H374" s="2">
        <f t="shared" si="58"/>
        <v>191.88070691389754</v>
      </c>
      <c r="I374" s="2">
        <f t="shared" si="59"/>
        <v>262.21396638173536</v>
      </c>
      <c r="J374" s="2">
        <f t="shared" si="60"/>
        <v>248.00361638446185</v>
      </c>
      <c r="K374" s="2">
        <f t="shared" si="61"/>
        <v>164.56159998405511</v>
      </c>
      <c r="L374" s="2">
        <f t="shared" si="63"/>
        <v>76.045382543907934</v>
      </c>
      <c r="M374" s="2">
        <f t="shared" si="64"/>
        <v>24.498936327592823</v>
      </c>
      <c r="N374" s="2">
        <f t="shared" si="65"/>
        <v>5.4854745252889794</v>
      </c>
      <c r="O374" s="2">
        <f t="shared" si="66"/>
        <v>0.86182530410682201</v>
      </c>
      <c r="P374" s="2">
        <f t="shared" si="67"/>
        <v>9.4043181442351048E-2</v>
      </c>
      <c r="Q374" s="2">
        <f t="shared" si="68"/>
        <v>7.1593318428752961E-3</v>
      </c>
      <c r="R374" s="8">
        <f t="shared" si="62"/>
        <v>267.83569981126487</v>
      </c>
      <c r="S374" s="8">
        <f>testdata[[#This Row],[alma]]+0.025*testdata[[#This Row],[alma]]</f>
        <v>274.53159230654649</v>
      </c>
      <c r="T374" s="8">
        <f>testdata[[#This Row],[alma]]-0.025*testdata[[#This Row],[alma]]</f>
        <v>261.13980731598326</v>
      </c>
      <c r="Z374" s="3">
        <v>43272</v>
      </c>
      <c r="AA374" s="8">
        <v>267.83569981126402</v>
      </c>
    </row>
    <row r="375" spans="1:27" x14ac:dyDescent="0.25">
      <c r="A375" s="6">
        <v>370</v>
      </c>
      <c r="B375" s="3">
        <v>43273</v>
      </c>
      <c r="C375" s="2">
        <v>267.76</v>
      </c>
      <c r="D375" s="2">
        <v>267.88</v>
      </c>
      <c r="E375" s="2">
        <v>266.62</v>
      </c>
      <c r="F375" s="2">
        <v>266.86</v>
      </c>
      <c r="G375" s="1">
        <v>58283384</v>
      </c>
      <c r="H375" s="2">
        <f t="shared" si="58"/>
        <v>192.22646387507584</v>
      </c>
      <c r="I375" s="2">
        <f t="shared" si="59"/>
        <v>260.57060495697476</v>
      </c>
      <c r="J375" s="2">
        <f t="shared" si="60"/>
        <v>248.42993052323928</v>
      </c>
      <c r="K375" s="2">
        <f t="shared" si="61"/>
        <v>163.93062634751573</v>
      </c>
      <c r="L375" s="2">
        <f t="shared" si="63"/>
        <v>75.890003390927959</v>
      </c>
      <c r="M375" s="2">
        <f t="shared" si="64"/>
        <v>24.467123068532025</v>
      </c>
      <c r="N375" s="2">
        <f t="shared" si="65"/>
        <v>5.4993488889757796</v>
      </c>
      <c r="O375" s="2">
        <f t="shared" si="66"/>
        <v>0.85907727933379974</v>
      </c>
      <c r="P375" s="2">
        <f t="shared" si="67"/>
        <v>9.416537892343517E-2</v>
      </c>
      <c r="Q375" s="2">
        <f t="shared" si="68"/>
        <v>7.1689131048211516E-3</v>
      </c>
      <c r="R375" s="8">
        <f t="shared" si="62"/>
        <v>267.37405532630316</v>
      </c>
      <c r="S375" s="8">
        <f>testdata[[#This Row],[alma]]+0.025*testdata[[#This Row],[alma]]</f>
        <v>274.05840670946077</v>
      </c>
      <c r="T375" s="8">
        <f>testdata[[#This Row],[alma]]-0.025*testdata[[#This Row],[alma]]</f>
        <v>260.68970394314556</v>
      </c>
      <c r="Z375" s="3">
        <v>43273</v>
      </c>
      <c r="AA375" s="8">
        <v>267.37405532630299</v>
      </c>
    </row>
    <row r="376" spans="1:27" x14ac:dyDescent="0.25">
      <c r="A376" s="6">
        <v>371</v>
      </c>
      <c r="B376" s="3">
        <v>43276</v>
      </c>
      <c r="C376" s="2">
        <v>265.60000000000002</v>
      </c>
      <c r="D376" s="2">
        <v>265.77</v>
      </c>
      <c r="E376" s="2">
        <v>261.38</v>
      </c>
      <c r="F376" s="2">
        <v>263.23</v>
      </c>
      <c r="G376" s="1">
        <v>141924096</v>
      </c>
      <c r="H376" s="2">
        <f t="shared" si="58"/>
        <v>189.61167685616508</v>
      </c>
      <c r="I376" s="2">
        <f t="shared" si="59"/>
        <v>261.04013679262067</v>
      </c>
      <c r="J376" s="2">
        <f t="shared" si="60"/>
        <v>246.87295714683458</v>
      </c>
      <c r="K376" s="2">
        <f t="shared" si="61"/>
        <v>164.21242039878575</v>
      </c>
      <c r="L376" s="2">
        <f t="shared" si="63"/>
        <v>75.599020613529106</v>
      </c>
      <c r="M376" s="2">
        <f t="shared" si="64"/>
        <v>24.417130804293624</v>
      </c>
      <c r="N376" s="2">
        <f t="shared" si="65"/>
        <v>5.4922076723722792</v>
      </c>
      <c r="O376" s="2">
        <f t="shared" si="66"/>
        <v>0.86125013613107315</v>
      </c>
      <c r="P376" s="2">
        <f t="shared" si="67"/>
        <v>9.3865122255628458E-2</v>
      </c>
      <c r="Q376" s="2">
        <f t="shared" si="68"/>
        <v>7.1782282206018441E-3</v>
      </c>
      <c r="R376" s="8">
        <f t="shared" si="62"/>
        <v>266.33790724547401</v>
      </c>
      <c r="S376" s="8">
        <f>testdata[[#This Row],[alma]]+0.025*testdata[[#This Row],[alma]]</f>
        <v>272.99635492661088</v>
      </c>
      <c r="T376" s="8">
        <f>testdata[[#This Row],[alma]]-0.025*testdata[[#This Row],[alma]]</f>
        <v>259.67945956433715</v>
      </c>
      <c r="Z376" s="3">
        <v>43276</v>
      </c>
      <c r="AA376" s="8">
        <v>266.33790724547401</v>
      </c>
    </row>
    <row r="377" spans="1:27" x14ac:dyDescent="0.25">
      <c r="A377" s="6">
        <v>372</v>
      </c>
      <c r="B377" s="3">
        <v>43277</v>
      </c>
      <c r="C377" s="2">
        <v>263.85000000000002</v>
      </c>
      <c r="D377" s="2">
        <v>264.74</v>
      </c>
      <c r="E377" s="2">
        <v>263.02</v>
      </c>
      <c r="F377" s="2">
        <v>263.81</v>
      </c>
      <c r="G377" s="1">
        <v>70710976</v>
      </c>
      <c r="H377" s="2">
        <f t="shared" si="58"/>
        <v>190.02946651758884</v>
      </c>
      <c r="I377" s="2">
        <f t="shared" si="59"/>
        <v>257.48930228554877</v>
      </c>
      <c r="J377" s="2">
        <f t="shared" si="60"/>
        <v>247.31780668295025</v>
      </c>
      <c r="K377" s="2">
        <f t="shared" si="61"/>
        <v>163.18325951588653</v>
      </c>
      <c r="L377" s="2">
        <f t="shared" si="63"/>
        <v>75.728974086930535</v>
      </c>
      <c r="M377" s="2">
        <f t="shared" si="64"/>
        <v>24.323508927628986</v>
      </c>
      <c r="N377" s="2">
        <f t="shared" si="65"/>
        <v>5.480985760566778</v>
      </c>
      <c r="O377" s="2">
        <f t="shared" si="66"/>
        <v>0.86013175395600594</v>
      </c>
      <c r="P377" s="2">
        <f t="shared" si="67"/>
        <v>9.4102534504591898E-2</v>
      </c>
      <c r="Q377" s="2">
        <f t="shared" si="68"/>
        <v>7.1553396503978572E-3</v>
      </c>
      <c r="R377" s="8">
        <f t="shared" si="62"/>
        <v>265.32198287969823</v>
      </c>
      <c r="S377" s="8">
        <f>testdata[[#This Row],[alma]]+0.025*testdata[[#This Row],[alma]]</f>
        <v>271.95503245169067</v>
      </c>
      <c r="T377" s="8">
        <f>testdata[[#This Row],[alma]]-0.025*testdata[[#This Row],[alma]]</f>
        <v>258.68893330770578</v>
      </c>
      <c r="Z377" s="3">
        <v>43277</v>
      </c>
      <c r="AA377" s="8">
        <v>265.321982879698</v>
      </c>
    </row>
    <row r="378" spans="1:27" x14ac:dyDescent="0.25">
      <c r="A378" s="6">
        <v>373</v>
      </c>
      <c r="B378" s="3">
        <v>43278</v>
      </c>
      <c r="C378" s="2">
        <v>264.45</v>
      </c>
      <c r="D378" s="2">
        <v>266.01</v>
      </c>
      <c r="E378" s="2">
        <v>261.45999999999998</v>
      </c>
      <c r="F378" s="2">
        <v>261.63</v>
      </c>
      <c r="G378" s="1">
        <v>108213904</v>
      </c>
      <c r="H378" s="2">
        <f t="shared" si="58"/>
        <v>188.45915365223746</v>
      </c>
      <c r="I378" s="2">
        <f t="shared" si="59"/>
        <v>258.05665325362082</v>
      </c>
      <c r="J378" s="2">
        <f t="shared" si="60"/>
        <v>243.95363206607581</v>
      </c>
      <c r="K378" s="2">
        <f t="shared" si="61"/>
        <v>163.47730548242919</v>
      </c>
      <c r="L378" s="2">
        <f t="shared" si="63"/>
        <v>75.254361401464436</v>
      </c>
      <c r="M378" s="2">
        <f t="shared" si="64"/>
        <v>24.365320639537465</v>
      </c>
      <c r="N378" s="2">
        <f t="shared" si="65"/>
        <v>5.4599701802764766</v>
      </c>
      <c r="O378" s="2">
        <f t="shared" si="66"/>
        <v>0.85837429625232886</v>
      </c>
      <c r="P378" s="2">
        <f t="shared" si="67"/>
        <v>9.3980337023507776E-2</v>
      </c>
      <c r="Q378" s="2">
        <f t="shared" si="68"/>
        <v>7.1734375896289155E-3</v>
      </c>
      <c r="R378" s="8">
        <f t="shared" si="62"/>
        <v>264.07619379141721</v>
      </c>
      <c r="S378" s="8">
        <f>testdata[[#This Row],[alma]]+0.025*testdata[[#This Row],[alma]]</f>
        <v>270.67809863620266</v>
      </c>
      <c r="T378" s="8">
        <f>testdata[[#This Row],[alma]]-0.025*testdata[[#This Row],[alma]]</f>
        <v>257.47428894663176</v>
      </c>
      <c r="Z378" s="3">
        <v>43278</v>
      </c>
      <c r="AA378" s="8">
        <v>264.07619379141698</v>
      </c>
    </row>
    <row r="379" spans="1:27" x14ac:dyDescent="0.25">
      <c r="A379" s="6">
        <v>374</v>
      </c>
      <c r="B379" s="3">
        <v>43279</v>
      </c>
      <c r="C379" s="2">
        <v>261.57</v>
      </c>
      <c r="D379" s="2">
        <v>263.95999999999998</v>
      </c>
      <c r="E379" s="2">
        <v>260.79000000000002</v>
      </c>
      <c r="F379" s="2">
        <v>263.12</v>
      </c>
      <c r="G379" s="1">
        <v>78913504</v>
      </c>
      <c r="H379" s="2">
        <f t="shared" si="58"/>
        <v>189.53244088589506</v>
      </c>
      <c r="I379" s="2">
        <f t="shared" si="59"/>
        <v>255.92419616672913</v>
      </c>
      <c r="J379" s="2">
        <f t="shared" si="60"/>
        <v>244.49115858888217</v>
      </c>
      <c r="K379" s="2">
        <f t="shared" si="61"/>
        <v>161.25358286045056</v>
      </c>
      <c r="L379" s="2">
        <f t="shared" si="63"/>
        <v>75.389965025883328</v>
      </c>
      <c r="M379" s="2">
        <f t="shared" si="64"/>
        <v>24.212616996045625</v>
      </c>
      <c r="N379" s="2">
        <f t="shared" si="65"/>
        <v>5.4693557792410772</v>
      </c>
      <c r="O379" s="2">
        <f t="shared" si="66"/>
        <v>0.85508305727998812</v>
      </c>
      <c r="P379" s="2">
        <f t="shared" si="67"/>
        <v>9.3788312410375566E-2</v>
      </c>
      <c r="Q379" s="2">
        <f t="shared" si="68"/>
        <v>7.1641224738482239E-3</v>
      </c>
      <c r="R379" s="8">
        <f t="shared" si="62"/>
        <v>263.31790632688205</v>
      </c>
      <c r="S379" s="8">
        <f>testdata[[#This Row],[alma]]+0.025*testdata[[#This Row],[alma]]</f>
        <v>269.90085398505408</v>
      </c>
      <c r="T379" s="8">
        <f>testdata[[#This Row],[alma]]-0.025*testdata[[#This Row],[alma]]</f>
        <v>256.73495866871002</v>
      </c>
      <c r="Z379" s="3">
        <v>43279</v>
      </c>
      <c r="AA379" s="8">
        <v>263.317906326882</v>
      </c>
    </row>
    <row r="380" spans="1:27" x14ac:dyDescent="0.25">
      <c r="A380" s="6">
        <v>375</v>
      </c>
      <c r="B380" s="3">
        <v>43280</v>
      </c>
      <c r="C380" s="2">
        <v>264.32</v>
      </c>
      <c r="D380" s="2">
        <v>265.81</v>
      </c>
      <c r="E380" s="2">
        <v>263.37</v>
      </c>
      <c r="F380" s="2">
        <v>263.5</v>
      </c>
      <c r="G380" s="1">
        <v>100473760</v>
      </c>
      <c r="H380" s="2">
        <f t="shared" si="58"/>
        <v>189.80616514682785</v>
      </c>
      <c r="I380" s="2">
        <f t="shared" si="59"/>
        <v>257.38170123987987</v>
      </c>
      <c r="J380" s="2">
        <f t="shared" si="60"/>
        <v>242.47080027902371</v>
      </c>
      <c r="K380" s="2">
        <f t="shared" si="61"/>
        <v>161.60888840335622</v>
      </c>
      <c r="L380" s="2">
        <f t="shared" si="63"/>
        <v>74.364462616215505</v>
      </c>
      <c r="M380" s="2">
        <f t="shared" si="64"/>
        <v>24.256246608471866</v>
      </c>
      <c r="N380" s="2">
        <f t="shared" si="65"/>
        <v>5.4350779395442741</v>
      </c>
      <c r="O380" s="2">
        <f t="shared" si="66"/>
        <v>0.85655293099579077</v>
      </c>
      <c r="P380" s="2">
        <f t="shared" si="67"/>
        <v>9.3428702680327963E-2</v>
      </c>
      <c r="Q380" s="2">
        <f t="shared" si="68"/>
        <v>7.1494844347642778E-3</v>
      </c>
      <c r="R380" s="8">
        <f t="shared" si="62"/>
        <v>263.05688561671724</v>
      </c>
      <c r="S380" s="8">
        <f>testdata[[#This Row],[alma]]+0.025*testdata[[#This Row],[alma]]</f>
        <v>269.63330775713519</v>
      </c>
      <c r="T380" s="8">
        <f>testdata[[#This Row],[alma]]-0.025*testdata[[#This Row],[alma]]</f>
        <v>256.48046347629929</v>
      </c>
      <c r="Z380" s="3">
        <v>43280</v>
      </c>
      <c r="AA380" s="8">
        <v>263.05688561671701</v>
      </c>
    </row>
    <row r="381" spans="1:27" x14ac:dyDescent="0.25">
      <c r="A381" s="6">
        <v>376</v>
      </c>
      <c r="B381" s="3">
        <v>43283</v>
      </c>
      <c r="C381" s="2">
        <v>261.77999999999997</v>
      </c>
      <c r="D381" s="2">
        <v>264.24</v>
      </c>
      <c r="E381" s="2">
        <v>261.52</v>
      </c>
      <c r="F381" s="2">
        <v>264.06</v>
      </c>
      <c r="G381" s="1">
        <v>65431128</v>
      </c>
      <c r="H381" s="2">
        <f t="shared" si="58"/>
        <v>190.20954826820252</v>
      </c>
      <c r="I381" s="2">
        <f t="shared" si="59"/>
        <v>257.75341394309953</v>
      </c>
      <c r="J381" s="2">
        <f t="shared" si="60"/>
        <v>243.85168738071596</v>
      </c>
      <c r="K381" s="2">
        <f t="shared" si="61"/>
        <v>160.27342963864177</v>
      </c>
      <c r="L381" s="2">
        <f t="shared" si="63"/>
        <v>74.528316995721653</v>
      </c>
      <c r="M381" s="2">
        <f t="shared" si="64"/>
        <v>23.926297664498424</v>
      </c>
      <c r="N381" s="2">
        <f t="shared" si="65"/>
        <v>5.4448716080290751</v>
      </c>
      <c r="O381" s="2">
        <f t="shared" si="66"/>
        <v>0.85118469655546791</v>
      </c>
      <c r="P381" s="2">
        <f t="shared" si="67"/>
        <v>9.3589305084038538E-2</v>
      </c>
      <c r="Q381" s="2">
        <f t="shared" si="68"/>
        <v>7.1220713797525252E-3</v>
      </c>
      <c r="R381" s="8">
        <f t="shared" si="62"/>
        <v>263.23816233811135</v>
      </c>
      <c r="S381" s="8">
        <f>testdata[[#This Row],[alma]]+0.025*testdata[[#This Row],[alma]]</f>
        <v>269.81911639656414</v>
      </c>
      <c r="T381" s="8">
        <f>testdata[[#This Row],[alma]]-0.025*testdata[[#This Row],[alma]]</f>
        <v>256.65720827965856</v>
      </c>
      <c r="Z381" s="3">
        <v>43283</v>
      </c>
      <c r="AA381" s="8">
        <v>263.23816233811101</v>
      </c>
    </row>
    <row r="382" spans="1:27" x14ac:dyDescent="0.25">
      <c r="A382" s="6">
        <v>377</v>
      </c>
      <c r="B382" s="3">
        <v>43284</v>
      </c>
      <c r="C382" s="2">
        <v>265.05</v>
      </c>
      <c r="D382" s="2">
        <v>265.14999999999998</v>
      </c>
      <c r="E382" s="2">
        <v>262.67</v>
      </c>
      <c r="F382" s="2">
        <v>263.13</v>
      </c>
      <c r="G382" s="1">
        <v>43432576</v>
      </c>
      <c r="H382" s="2">
        <f t="shared" si="58"/>
        <v>189.5396441559196</v>
      </c>
      <c r="I382" s="2">
        <f t="shared" si="59"/>
        <v>258.3012010846864</v>
      </c>
      <c r="J382" s="2">
        <f t="shared" si="60"/>
        <v>244.20385993014085</v>
      </c>
      <c r="K382" s="2">
        <f t="shared" si="61"/>
        <v>161.18619732645118</v>
      </c>
      <c r="L382" s="2">
        <f t="shared" si="63"/>
        <v>73.9124505348192</v>
      </c>
      <c r="M382" s="2">
        <f t="shared" si="64"/>
        <v>23.979016779513461</v>
      </c>
      <c r="N382" s="2">
        <f t="shared" si="65"/>
        <v>5.3708069901127695</v>
      </c>
      <c r="O382" s="2">
        <f t="shared" si="66"/>
        <v>0.85271847782413168</v>
      </c>
      <c r="P382" s="2">
        <f t="shared" si="67"/>
        <v>9.300275717483468E-2</v>
      </c>
      <c r="Q382" s="2">
        <f t="shared" si="68"/>
        <v>7.1343141033500066E-3</v>
      </c>
      <c r="R382" s="8">
        <f t="shared" si="62"/>
        <v>263.37751155116513</v>
      </c>
      <c r="S382" s="8">
        <f>testdata[[#This Row],[alma]]+0.025*testdata[[#This Row],[alma]]</f>
        <v>269.96194933994428</v>
      </c>
      <c r="T382" s="8">
        <f>testdata[[#This Row],[alma]]-0.025*testdata[[#This Row],[alma]]</f>
        <v>256.79307376238597</v>
      </c>
      <c r="Z382" s="3">
        <v>43284</v>
      </c>
      <c r="AA382" s="8">
        <v>263.37751155116501</v>
      </c>
    </row>
    <row r="383" spans="1:27" x14ac:dyDescent="0.25">
      <c r="A383" s="6">
        <v>378</v>
      </c>
      <c r="B383" s="3">
        <v>43286</v>
      </c>
      <c r="C383" s="2">
        <v>264.36</v>
      </c>
      <c r="D383" s="2">
        <v>265.35000000000002</v>
      </c>
      <c r="E383" s="2">
        <v>263.19</v>
      </c>
      <c r="F383" s="2">
        <v>265.27999999999997</v>
      </c>
      <c r="G383" s="1">
        <v>58606568</v>
      </c>
      <c r="H383" s="2">
        <f t="shared" si="58"/>
        <v>191.08834721119729</v>
      </c>
      <c r="I383" s="2">
        <f t="shared" si="59"/>
        <v>257.39148315312252</v>
      </c>
      <c r="J383" s="2">
        <f t="shared" si="60"/>
        <v>244.72285105560908</v>
      </c>
      <c r="K383" s="2">
        <f t="shared" si="61"/>
        <v>161.41898371663078</v>
      </c>
      <c r="L383" s="2">
        <f t="shared" si="63"/>
        <v>74.333386785619496</v>
      </c>
      <c r="M383" s="2">
        <f t="shared" si="64"/>
        <v>23.78086562307762</v>
      </c>
      <c r="N383" s="2">
        <f t="shared" si="65"/>
        <v>5.3826410061985701</v>
      </c>
      <c r="O383" s="2">
        <f t="shared" si="66"/>
        <v>0.84111925697986278</v>
      </c>
      <c r="P383" s="2">
        <f t="shared" si="67"/>
        <v>9.3170342291750072E-2</v>
      </c>
      <c r="Q383" s="2">
        <f t="shared" si="68"/>
        <v>7.0896015476026811E-3</v>
      </c>
      <c r="R383" s="8">
        <f t="shared" si="62"/>
        <v>263.82147013908673</v>
      </c>
      <c r="S383" s="8">
        <f>testdata[[#This Row],[alma]]+0.025*testdata[[#This Row],[alma]]</f>
        <v>270.4170068925639</v>
      </c>
      <c r="T383" s="8">
        <f>testdata[[#This Row],[alma]]-0.025*testdata[[#This Row],[alma]]</f>
        <v>257.22593338560955</v>
      </c>
      <c r="Z383" s="3">
        <v>43286</v>
      </c>
      <c r="AA383" s="8">
        <v>263.82147013908599</v>
      </c>
    </row>
    <row r="384" spans="1:27" x14ac:dyDescent="0.25">
      <c r="A384" s="6">
        <v>379</v>
      </c>
      <c r="B384" s="3">
        <v>43287</v>
      </c>
      <c r="C384" s="2">
        <v>265.31</v>
      </c>
      <c r="D384" s="2">
        <v>267.93</v>
      </c>
      <c r="E384" s="2">
        <v>264.89</v>
      </c>
      <c r="F384" s="2">
        <v>267.52</v>
      </c>
      <c r="G384" s="1">
        <v>68456816</v>
      </c>
      <c r="H384" s="2">
        <f t="shared" si="58"/>
        <v>192.70187969669595</v>
      </c>
      <c r="I384" s="2">
        <f t="shared" si="59"/>
        <v>259.49459450028627</v>
      </c>
      <c r="J384" s="2">
        <f t="shared" si="60"/>
        <v>243.86095507938504</v>
      </c>
      <c r="K384" s="2">
        <f t="shared" si="61"/>
        <v>161.76203734426383</v>
      </c>
      <c r="L384" s="2">
        <f t="shared" si="63"/>
        <v>74.440739654951116</v>
      </c>
      <c r="M384" s="2">
        <f t="shared" si="64"/>
        <v>23.916299211650742</v>
      </c>
      <c r="N384" s="2">
        <f t="shared" si="65"/>
        <v>5.3381614284967656</v>
      </c>
      <c r="O384" s="2">
        <f t="shared" si="66"/>
        <v>0.84297257601283127</v>
      </c>
      <c r="P384" s="2">
        <f t="shared" si="67"/>
        <v>9.1902979845077476E-2</v>
      </c>
      <c r="Q384" s="2">
        <f t="shared" si="68"/>
        <v>7.1023765635304893E-3</v>
      </c>
      <c r="R384" s="8">
        <f t="shared" si="62"/>
        <v>264.75584788169817</v>
      </c>
      <c r="S384" s="8">
        <f>testdata[[#This Row],[alma]]+0.025*testdata[[#This Row],[alma]]</f>
        <v>271.3747440787406</v>
      </c>
      <c r="T384" s="8">
        <f>testdata[[#This Row],[alma]]-0.025*testdata[[#This Row],[alma]]</f>
        <v>258.13695168465574</v>
      </c>
      <c r="Z384" s="3">
        <v>43287</v>
      </c>
      <c r="AA384" s="8">
        <v>264.755847881698</v>
      </c>
    </row>
    <row r="385" spans="1:27" x14ac:dyDescent="0.25">
      <c r="A385" s="6">
        <v>380</v>
      </c>
      <c r="B385" s="3">
        <v>43290</v>
      </c>
      <c r="C385" s="2">
        <v>268.62</v>
      </c>
      <c r="D385" s="2">
        <v>269.99</v>
      </c>
      <c r="E385" s="2">
        <v>268.57</v>
      </c>
      <c r="F385" s="2">
        <v>269.93</v>
      </c>
      <c r="G385" s="1">
        <v>52042820</v>
      </c>
      <c r="H385" s="2">
        <f t="shared" si="58"/>
        <v>194.43786777261192</v>
      </c>
      <c r="I385" s="2">
        <f t="shared" si="59"/>
        <v>261.68574306663373</v>
      </c>
      <c r="J385" s="2">
        <f t="shared" si="60"/>
        <v>245.85351029323627</v>
      </c>
      <c r="K385" s="2">
        <f t="shared" si="61"/>
        <v>161.19232328408748</v>
      </c>
      <c r="L385" s="2">
        <f t="shared" si="63"/>
        <v>74.598943883439816</v>
      </c>
      <c r="M385" s="2">
        <f t="shared" si="64"/>
        <v>23.950839321488182</v>
      </c>
      <c r="N385" s="2">
        <f t="shared" si="65"/>
        <v>5.3685626077516684</v>
      </c>
      <c r="O385" s="2">
        <f t="shared" si="66"/>
        <v>0.83600665275098385</v>
      </c>
      <c r="P385" s="2">
        <f t="shared" si="67"/>
        <v>9.2105478528016885E-2</v>
      </c>
      <c r="Q385" s="2">
        <f t="shared" si="68"/>
        <v>7.0057655055764476E-3</v>
      </c>
      <c r="R385" s="8">
        <f t="shared" si="62"/>
        <v>266.28703451909837</v>
      </c>
      <c r="S385" s="8">
        <f>testdata[[#This Row],[alma]]+0.025*testdata[[#This Row],[alma]]</f>
        <v>272.94421038207582</v>
      </c>
      <c r="T385" s="8">
        <f>testdata[[#This Row],[alma]]-0.025*testdata[[#This Row],[alma]]</f>
        <v>259.62985865612092</v>
      </c>
      <c r="Z385" s="3">
        <v>43290</v>
      </c>
      <c r="AA385" s="8">
        <v>266.28703451909797</v>
      </c>
    </row>
    <row r="386" spans="1:27" x14ac:dyDescent="0.25">
      <c r="A386" s="6">
        <v>381</v>
      </c>
      <c r="B386" s="3">
        <v>43291</v>
      </c>
      <c r="C386" s="2">
        <v>270.43</v>
      </c>
      <c r="D386" s="2">
        <v>271.01</v>
      </c>
      <c r="E386" s="2">
        <v>270.11</v>
      </c>
      <c r="F386" s="2">
        <v>270.89999999999998</v>
      </c>
      <c r="G386" s="1">
        <v>53501064</v>
      </c>
      <c r="H386" s="2">
        <f t="shared" si="58"/>
        <v>195.13658496499303</v>
      </c>
      <c r="I386" s="2">
        <f t="shared" si="59"/>
        <v>264.0431841581057</v>
      </c>
      <c r="J386" s="2">
        <f t="shared" si="60"/>
        <v>247.9294747951092</v>
      </c>
      <c r="K386" s="2">
        <f t="shared" si="61"/>
        <v>162.509404175893</v>
      </c>
      <c r="L386" s="2">
        <f t="shared" si="63"/>
        <v>74.33621186112822</v>
      </c>
      <c r="M386" s="2">
        <f t="shared" si="64"/>
        <v>24.001740535985462</v>
      </c>
      <c r="N386" s="2">
        <f t="shared" si="65"/>
        <v>5.3763159286354689</v>
      </c>
      <c r="O386" s="2">
        <f t="shared" si="66"/>
        <v>0.84076776543912735</v>
      </c>
      <c r="P386" s="2">
        <f t="shared" si="67"/>
        <v>9.1344362788692846E-2</v>
      </c>
      <c r="Q386" s="2">
        <f t="shared" si="68"/>
        <v>7.0212019831558808E-3</v>
      </c>
      <c r="R386" s="8">
        <f t="shared" si="62"/>
        <v>268.00606965492341</v>
      </c>
      <c r="S386" s="8">
        <f>testdata[[#This Row],[alma]]+0.025*testdata[[#This Row],[alma]]</f>
        <v>274.70622139629648</v>
      </c>
      <c r="T386" s="8">
        <f>testdata[[#This Row],[alma]]-0.025*testdata[[#This Row],[alma]]</f>
        <v>261.30591791355033</v>
      </c>
      <c r="Z386" s="3">
        <v>43291</v>
      </c>
      <c r="AA386" s="8">
        <v>268.00606965492301</v>
      </c>
    </row>
    <row r="387" spans="1:27" x14ac:dyDescent="0.25">
      <c r="A387" s="6">
        <v>382</v>
      </c>
      <c r="B387" s="3">
        <v>43292</v>
      </c>
      <c r="C387" s="2">
        <v>269.2</v>
      </c>
      <c r="D387" s="2">
        <v>270.07</v>
      </c>
      <c r="E387" s="2">
        <v>268.58999999999997</v>
      </c>
      <c r="F387" s="2">
        <v>268.92</v>
      </c>
      <c r="G387" s="1">
        <v>79329656</v>
      </c>
      <c r="H387" s="2">
        <f t="shared" si="58"/>
        <v>193.71033750013262</v>
      </c>
      <c r="I387" s="2">
        <f t="shared" si="59"/>
        <v>264.99202974264006</v>
      </c>
      <c r="J387" s="2">
        <f t="shared" si="60"/>
        <v>250.16299017435642</v>
      </c>
      <c r="K387" s="2">
        <f t="shared" si="61"/>
        <v>163.88161868642527</v>
      </c>
      <c r="L387" s="2">
        <f t="shared" si="63"/>
        <v>74.943603095504471</v>
      </c>
      <c r="M387" s="2">
        <f t="shared" si="64"/>
        <v>23.91720816190962</v>
      </c>
      <c r="N387" s="2">
        <f t="shared" si="65"/>
        <v>5.38774187520107</v>
      </c>
      <c r="O387" s="2">
        <f t="shared" si="66"/>
        <v>0.84198200894348596</v>
      </c>
      <c r="P387" s="2">
        <f t="shared" si="67"/>
        <v>9.1864574922451023E-2</v>
      </c>
      <c r="Q387" s="2">
        <f t="shared" si="68"/>
        <v>6.9631821191504222E-3</v>
      </c>
      <c r="R387" s="8">
        <f t="shared" si="62"/>
        <v>269.01405480730898</v>
      </c>
      <c r="S387" s="8">
        <f>testdata[[#This Row],[alma]]+0.025*testdata[[#This Row],[alma]]</f>
        <v>275.73940617749173</v>
      </c>
      <c r="T387" s="8">
        <f>testdata[[#This Row],[alma]]-0.025*testdata[[#This Row],[alma]]</f>
        <v>262.28870343712623</v>
      </c>
      <c r="Z387" s="3">
        <v>43292</v>
      </c>
      <c r="AA387" s="8">
        <v>269.01405480730898</v>
      </c>
    </row>
    <row r="388" spans="1:27" x14ac:dyDescent="0.25">
      <c r="A388" s="6">
        <v>383</v>
      </c>
      <c r="B388" s="3">
        <v>43293</v>
      </c>
      <c r="C388" s="2">
        <v>270.3</v>
      </c>
      <c r="D388" s="2">
        <v>271.42</v>
      </c>
      <c r="E388" s="2">
        <v>269.64</v>
      </c>
      <c r="F388" s="2">
        <v>271.36</v>
      </c>
      <c r="G388" s="1">
        <v>61899772</v>
      </c>
      <c r="H388" s="2">
        <f t="shared" si="58"/>
        <v>195.46793538612224</v>
      </c>
      <c r="I388" s="2">
        <f t="shared" si="59"/>
        <v>263.05521092060087</v>
      </c>
      <c r="J388" s="2">
        <f t="shared" si="60"/>
        <v>251.06195694525672</v>
      </c>
      <c r="K388" s="2">
        <f t="shared" si="61"/>
        <v>165.35797447677473</v>
      </c>
      <c r="L388" s="2">
        <f t="shared" si="63"/>
        <v>75.576420009459284</v>
      </c>
      <c r="M388" s="2">
        <f t="shared" si="64"/>
        <v>24.112632467568822</v>
      </c>
      <c r="N388" s="2">
        <f t="shared" si="65"/>
        <v>5.3687666425117682</v>
      </c>
      <c r="O388" s="2">
        <f t="shared" si="66"/>
        <v>0.84377142042359365</v>
      </c>
      <c r="P388" s="2">
        <f t="shared" si="67"/>
        <v>9.199724647334237E-2</v>
      </c>
      <c r="Q388" s="2">
        <f t="shared" si="68"/>
        <v>7.0028378977596579E-3</v>
      </c>
      <c r="R388" s="8">
        <f t="shared" si="62"/>
        <v>269.84132119528414</v>
      </c>
      <c r="S388" s="8">
        <f>testdata[[#This Row],[alma]]+0.025*testdata[[#This Row],[alma]]</f>
        <v>276.58735422516622</v>
      </c>
      <c r="T388" s="8">
        <f>testdata[[#This Row],[alma]]-0.025*testdata[[#This Row],[alma]]</f>
        <v>263.09528816540205</v>
      </c>
      <c r="Z388" s="3">
        <v>43293</v>
      </c>
      <c r="AA388" s="8">
        <v>269.84132119528402</v>
      </c>
    </row>
    <row r="389" spans="1:27" x14ac:dyDescent="0.25">
      <c r="A389" s="6">
        <v>384</v>
      </c>
      <c r="B389" s="3">
        <v>43294</v>
      </c>
      <c r="C389" s="2">
        <v>271.16000000000003</v>
      </c>
      <c r="D389" s="2">
        <v>271.89999999999998</v>
      </c>
      <c r="E389" s="2">
        <v>270.67</v>
      </c>
      <c r="F389" s="2">
        <v>271.57</v>
      </c>
      <c r="G389" s="1">
        <v>49659024</v>
      </c>
      <c r="H389" s="2">
        <f t="shared" ref="H389:H452" si="69">$F389*H$2</f>
        <v>195.61920405663773</v>
      </c>
      <c r="I389" s="2">
        <f t="shared" ref="I389:I452" si="70">$F388*I$2</f>
        <v>265.44199775180073</v>
      </c>
      <c r="J389" s="2">
        <f t="shared" ref="J389:J452" si="71">$F387*J$2</f>
        <v>249.22695260877981</v>
      </c>
      <c r="K389" s="2">
        <f t="shared" ref="K389:K452" si="72">$F386*K$2</f>
        <v>165.95219236749628</v>
      </c>
      <c r="L389" s="2">
        <f t="shared" si="63"/>
        <v>76.257263207062451</v>
      </c>
      <c r="M389" s="2">
        <f t="shared" si="64"/>
        <v>24.316237325557942</v>
      </c>
      <c r="N389" s="2">
        <f t="shared" si="65"/>
        <v>5.4126341159332716</v>
      </c>
      <c r="O389" s="2">
        <f t="shared" si="66"/>
        <v>0.84079971921555774</v>
      </c>
      <c r="P389" s="2">
        <f t="shared" si="67"/>
        <v>9.2192762443076989E-2</v>
      </c>
      <c r="Q389" s="2">
        <f t="shared" si="68"/>
        <v>7.0129514520358384E-3</v>
      </c>
      <c r="R389" s="8">
        <f t="shared" si="62"/>
        <v>270.45278167334652</v>
      </c>
      <c r="S389" s="8">
        <f>testdata[[#This Row],[alma]]+0.025*testdata[[#This Row],[alma]]</f>
        <v>277.21410121518016</v>
      </c>
      <c r="T389" s="8">
        <f>testdata[[#This Row],[alma]]-0.025*testdata[[#This Row],[alma]]</f>
        <v>263.69146213151288</v>
      </c>
      <c r="Z389" s="3">
        <v>43294</v>
      </c>
      <c r="AA389" s="8">
        <v>270.45278167334601</v>
      </c>
    </row>
    <row r="390" spans="1:27" x14ac:dyDescent="0.25">
      <c r="A390" s="6">
        <v>385</v>
      </c>
      <c r="B390" s="3">
        <v>43297</v>
      </c>
      <c r="C390" s="2">
        <v>271.62</v>
      </c>
      <c r="D390" s="2">
        <v>271.77999999999997</v>
      </c>
      <c r="E390" s="2">
        <v>270.83999999999997</v>
      </c>
      <c r="F390" s="2">
        <v>271.33</v>
      </c>
      <c r="G390" s="1">
        <v>49624096</v>
      </c>
      <c r="H390" s="2">
        <f t="shared" si="69"/>
        <v>195.44632557604857</v>
      </c>
      <c r="I390" s="2">
        <f t="shared" si="70"/>
        <v>265.64741792989577</v>
      </c>
      <c r="J390" s="2">
        <f t="shared" si="71"/>
        <v>251.48827108403424</v>
      </c>
      <c r="K390" s="2">
        <f t="shared" si="72"/>
        <v>164.73925275550798</v>
      </c>
      <c r="L390" s="2">
        <f t="shared" si="63"/>
        <v>76.531295531408944</v>
      </c>
      <c r="M390" s="2">
        <f t="shared" si="64"/>
        <v>24.535294337948027</v>
      </c>
      <c r="N390" s="2">
        <f t="shared" si="65"/>
        <v>5.4583379021956757</v>
      </c>
      <c r="O390" s="2">
        <f t="shared" si="66"/>
        <v>0.84766978114811364</v>
      </c>
      <c r="P390" s="2">
        <f t="shared" si="67"/>
        <v>9.1868066279053417E-2</v>
      </c>
      <c r="Q390" s="2">
        <f t="shared" si="68"/>
        <v>7.0278556372849466E-3</v>
      </c>
      <c r="R390" s="8">
        <f t="shared" si="62"/>
        <v>270.90014264468073</v>
      </c>
      <c r="S390" s="8">
        <f>testdata[[#This Row],[alma]]+0.025*testdata[[#This Row],[alma]]</f>
        <v>277.67264621079772</v>
      </c>
      <c r="T390" s="8">
        <f>testdata[[#This Row],[alma]]-0.025*testdata[[#This Row],[alma]]</f>
        <v>264.12763907856373</v>
      </c>
      <c r="Z390" s="3">
        <v>43297</v>
      </c>
      <c r="AA390" s="8">
        <v>270.90014264467999</v>
      </c>
    </row>
    <row r="391" spans="1:27" x14ac:dyDescent="0.25">
      <c r="A391" s="6">
        <v>386</v>
      </c>
      <c r="B391" s="3">
        <v>43298</v>
      </c>
      <c r="C391" s="2">
        <v>270.48</v>
      </c>
      <c r="D391" s="2">
        <v>272.85000000000002</v>
      </c>
      <c r="E391" s="2">
        <v>270.43</v>
      </c>
      <c r="F391" s="2">
        <v>272.43</v>
      </c>
      <c r="G391" s="1">
        <v>53860032</v>
      </c>
      <c r="H391" s="2">
        <f t="shared" si="69"/>
        <v>196.23868527874882</v>
      </c>
      <c r="I391" s="2">
        <f t="shared" si="70"/>
        <v>265.41265201207284</v>
      </c>
      <c r="J391" s="2">
        <f t="shared" si="71"/>
        <v>251.68289275608481</v>
      </c>
      <c r="K391" s="2">
        <f t="shared" si="72"/>
        <v>166.23398641876634</v>
      </c>
      <c r="L391" s="2">
        <f t="shared" si="63"/>
        <v>75.971930580681047</v>
      </c>
      <c r="M391" s="2">
        <f t="shared" si="64"/>
        <v>24.623462513059387</v>
      </c>
      <c r="N391" s="2">
        <f t="shared" si="65"/>
        <v>5.5075102793797805</v>
      </c>
      <c r="O391" s="2">
        <f t="shared" si="66"/>
        <v>0.85482742706854409</v>
      </c>
      <c r="P391" s="2">
        <f t="shared" si="67"/>
        <v>9.2618707948570245E-2</v>
      </c>
      <c r="Q391" s="2">
        <f t="shared" si="68"/>
        <v>7.00310404392482E-3</v>
      </c>
      <c r="R391" s="8">
        <f t="shared" si="62"/>
        <v>271.40431777494001</v>
      </c>
      <c r="S391" s="8">
        <f>testdata[[#This Row],[alma]]+0.025*testdata[[#This Row],[alma]]</f>
        <v>278.18942571931353</v>
      </c>
      <c r="T391" s="8">
        <f>testdata[[#This Row],[alma]]-0.025*testdata[[#This Row],[alma]]</f>
        <v>264.61920983056649</v>
      </c>
      <c r="Z391" s="3">
        <v>43298</v>
      </c>
      <c r="AA391" s="8">
        <v>271.40431777494001</v>
      </c>
    </row>
    <row r="392" spans="1:27" x14ac:dyDescent="0.25">
      <c r="A392" s="6">
        <v>387</v>
      </c>
      <c r="B392" s="3">
        <v>43299</v>
      </c>
      <c r="C392" s="2">
        <v>272.51</v>
      </c>
      <c r="D392" s="2">
        <v>273.12</v>
      </c>
      <c r="E392" s="2">
        <v>272.02999999999997</v>
      </c>
      <c r="F392" s="2">
        <v>273</v>
      </c>
      <c r="G392" s="1">
        <v>45910016</v>
      </c>
      <c r="H392" s="2">
        <f t="shared" si="69"/>
        <v>196.64927167014804</v>
      </c>
      <c r="I392" s="2">
        <f t="shared" si="70"/>
        <v>266.48866246876133</v>
      </c>
      <c r="J392" s="2">
        <f t="shared" si="71"/>
        <v>251.46046798802698</v>
      </c>
      <c r="K392" s="2">
        <f t="shared" si="72"/>
        <v>166.36263152912872</v>
      </c>
      <c r="L392" s="2">
        <f t="shared" si="63"/>
        <v>76.661249004810387</v>
      </c>
      <c r="M392" s="2">
        <f t="shared" si="64"/>
        <v>24.443490361801146</v>
      </c>
      <c r="N392" s="2">
        <f t="shared" si="65"/>
        <v>5.5273016511094823</v>
      </c>
      <c r="O392" s="2">
        <f t="shared" si="66"/>
        <v>0.86252828718829289</v>
      </c>
      <c r="P392" s="2">
        <f t="shared" si="67"/>
        <v>9.3400771827508722E-2</v>
      </c>
      <c r="Q392" s="2">
        <f t="shared" si="68"/>
        <v>7.0603254694347898E-3</v>
      </c>
      <c r="R392" s="8">
        <f t="shared" si="62"/>
        <v>271.93536490117441</v>
      </c>
      <c r="S392" s="8">
        <f>testdata[[#This Row],[alma]]+0.025*testdata[[#This Row],[alma]]</f>
        <v>278.73374902370375</v>
      </c>
      <c r="T392" s="8">
        <f>testdata[[#This Row],[alma]]-0.025*testdata[[#This Row],[alma]]</f>
        <v>265.13698077864507</v>
      </c>
      <c r="Z392" s="3">
        <v>43299</v>
      </c>
      <c r="AA392" s="8">
        <v>271.93536490117401</v>
      </c>
    </row>
    <row r="393" spans="1:27" x14ac:dyDescent="0.25">
      <c r="A393" s="6">
        <v>388</v>
      </c>
      <c r="B393" s="3">
        <v>43300</v>
      </c>
      <c r="C393" s="2">
        <v>272.27</v>
      </c>
      <c r="D393" s="2">
        <v>272.69</v>
      </c>
      <c r="E393" s="2">
        <v>271.45</v>
      </c>
      <c r="F393" s="2">
        <v>271.97000000000003</v>
      </c>
      <c r="G393" s="1">
        <v>63225212</v>
      </c>
      <c r="H393" s="2">
        <f t="shared" si="69"/>
        <v>195.90733485761965</v>
      </c>
      <c r="I393" s="2">
        <f t="shared" si="70"/>
        <v>267.04623152359079</v>
      </c>
      <c r="J393" s="2">
        <f t="shared" si="71"/>
        <v>252.47991484162532</v>
      </c>
      <c r="K393" s="2">
        <f t="shared" si="72"/>
        <v>166.21560854585741</v>
      </c>
      <c r="L393" s="2">
        <f t="shared" si="63"/>
        <v>76.720575590493638</v>
      </c>
      <c r="M393" s="2">
        <f t="shared" si="64"/>
        <v>24.66527422496787</v>
      </c>
      <c r="N393" s="2">
        <f t="shared" si="65"/>
        <v>5.4869027686096796</v>
      </c>
      <c r="O393" s="2">
        <f t="shared" si="66"/>
        <v>0.8656278035020506</v>
      </c>
      <c r="P393" s="2">
        <f t="shared" si="67"/>
        <v>9.4242188768688062E-2</v>
      </c>
      <c r="Q393" s="2">
        <f t="shared" si="68"/>
        <v>7.1199422104312234E-3</v>
      </c>
      <c r="R393" s="8">
        <f t="shared" si="62"/>
        <v>272.19195395862556</v>
      </c>
      <c r="S393" s="8">
        <f>testdata[[#This Row],[alma]]+0.025*testdata[[#This Row],[alma]]</f>
        <v>278.99675280759118</v>
      </c>
      <c r="T393" s="8">
        <f>testdata[[#This Row],[alma]]-0.025*testdata[[#This Row],[alma]]</f>
        <v>265.38715510965994</v>
      </c>
      <c r="Z393" s="3">
        <v>43300</v>
      </c>
      <c r="AA393" s="8">
        <v>272.19195395862499</v>
      </c>
    </row>
    <row r="394" spans="1:27" x14ac:dyDescent="0.25">
      <c r="A394" s="6">
        <v>389</v>
      </c>
      <c r="B394" s="3">
        <v>43301</v>
      </c>
      <c r="C394" s="2">
        <v>271.75</v>
      </c>
      <c r="D394" s="2">
        <v>272.44</v>
      </c>
      <c r="E394" s="2">
        <v>271.48</v>
      </c>
      <c r="F394" s="2">
        <v>271.66000000000003</v>
      </c>
      <c r="G394" s="1">
        <v>84804656</v>
      </c>
      <c r="H394" s="2">
        <f t="shared" si="69"/>
        <v>195.68403348685868</v>
      </c>
      <c r="I394" s="2">
        <f t="shared" si="70"/>
        <v>266.03869445960072</v>
      </c>
      <c r="J394" s="2">
        <f t="shared" si="71"/>
        <v>253.00817366576263</v>
      </c>
      <c r="K394" s="2">
        <f t="shared" si="72"/>
        <v>166.88946388585094</v>
      </c>
      <c r="L394" s="2">
        <f t="shared" si="63"/>
        <v>76.6527737782842</v>
      </c>
      <c r="M394" s="2">
        <f t="shared" si="64"/>
        <v>24.684362180404346</v>
      </c>
      <c r="N394" s="2">
        <f t="shared" si="65"/>
        <v>5.5366872500740838</v>
      </c>
      <c r="O394" s="2">
        <f t="shared" si="66"/>
        <v>0.85930095576881316</v>
      </c>
      <c r="P394" s="2">
        <f t="shared" si="67"/>
        <v>9.4580850359121241E-2</v>
      </c>
      <c r="Q394" s="2">
        <f t="shared" si="68"/>
        <v>7.1840834362354227E-3</v>
      </c>
      <c r="R394" s="8">
        <f t="shared" si="62"/>
        <v>272.18271729320543</v>
      </c>
      <c r="S394" s="8">
        <f>testdata[[#This Row],[alma]]+0.025*testdata[[#This Row],[alma]]</f>
        <v>278.98728522553557</v>
      </c>
      <c r="T394" s="8">
        <f>testdata[[#This Row],[alma]]-0.025*testdata[[#This Row],[alma]]</f>
        <v>265.37814936087528</v>
      </c>
      <c r="Z394" s="3">
        <v>43301</v>
      </c>
      <c r="AA394" s="8">
        <v>272.18271729320497</v>
      </c>
    </row>
    <row r="395" spans="1:27" x14ac:dyDescent="0.25">
      <c r="A395" s="6">
        <v>390</v>
      </c>
      <c r="B395" s="3">
        <v>43304</v>
      </c>
      <c r="C395" s="2">
        <v>271.44</v>
      </c>
      <c r="D395" s="2">
        <v>272.39</v>
      </c>
      <c r="E395" s="2">
        <v>271.06</v>
      </c>
      <c r="F395" s="2">
        <v>272.16000000000003</v>
      </c>
      <c r="G395" s="1">
        <v>48436568</v>
      </c>
      <c r="H395" s="2">
        <f t="shared" si="69"/>
        <v>196.04419698808604</v>
      </c>
      <c r="I395" s="2">
        <f t="shared" si="70"/>
        <v>265.73545514907943</v>
      </c>
      <c r="J395" s="2">
        <f t="shared" si="71"/>
        <v>252.05360070284786</v>
      </c>
      <c r="K395" s="2">
        <f t="shared" si="72"/>
        <v>167.2386434711203</v>
      </c>
      <c r="L395" s="2">
        <f t="shared" si="63"/>
        <v>76.96353208424415</v>
      </c>
      <c r="M395" s="2">
        <f t="shared" si="64"/>
        <v>24.662547374191227</v>
      </c>
      <c r="N395" s="2">
        <f t="shared" si="65"/>
        <v>5.5409719800361836</v>
      </c>
      <c r="O395" s="2">
        <f t="shared" si="66"/>
        <v>0.86709767721785347</v>
      </c>
      <c r="P395" s="2">
        <f t="shared" si="67"/>
        <v>9.3889561751845277E-2</v>
      </c>
      <c r="Q395" s="2">
        <f t="shared" si="68"/>
        <v>7.2098996142561994E-3</v>
      </c>
      <c r="R395" s="8">
        <f t="shared" si="62"/>
        <v>272.11446643066881</v>
      </c>
      <c r="S395" s="8">
        <f>testdata[[#This Row],[alma]]+0.025*testdata[[#This Row],[alma]]</f>
        <v>278.91732809143554</v>
      </c>
      <c r="T395" s="8">
        <f>testdata[[#This Row],[alma]]-0.025*testdata[[#This Row],[alma]]</f>
        <v>265.31160476990209</v>
      </c>
      <c r="Z395" s="3">
        <v>43304</v>
      </c>
      <c r="AA395" s="8">
        <v>272.11446643066802</v>
      </c>
    </row>
    <row r="396" spans="1:27" x14ac:dyDescent="0.25">
      <c r="A396" s="6">
        <v>391</v>
      </c>
      <c r="B396" s="3">
        <v>43305</v>
      </c>
      <c r="C396" s="2">
        <v>273.70999999999998</v>
      </c>
      <c r="D396" s="2">
        <v>274.45999999999998</v>
      </c>
      <c r="E396" s="2">
        <v>272.58</v>
      </c>
      <c r="F396" s="2">
        <v>273.52999999999997</v>
      </c>
      <c r="G396" s="1">
        <v>70035320</v>
      </c>
      <c r="H396" s="2">
        <f t="shared" si="69"/>
        <v>197.03104498144901</v>
      </c>
      <c r="I396" s="2">
        <f t="shared" si="70"/>
        <v>266.22455081121052</v>
      </c>
      <c r="J396" s="2">
        <f t="shared" si="71"/>
        <v>251.76630204410651</v>
      </c>
      <c r="K396" s="2">
        <f t="shared" si="72"/>
        <v>166.60766983458092</v>
      </c>
      <c r="L396" s="2">
        <f t="shared" si="63"/>
        <v>77.124561388241574</v>
      </c>
      <c r="M396" s="2">
        <f t="shared" si="64"/>
        <v>24.76253190266803</v>
      </c>
      <c r="N396" s="2">
        <f t="shared" si="65"/>
        <v>5.5360751457937827</v>
      </c>
      <c r="O396" s="2">
        <f t="shared" si="66"/>
        <v>0.86776870652289373</v>
      </c>
      <c r="P396" s="2">
        <f t="shared" si="67"/>
        <v>9.4741452762831829E-2</v>
      </c>
      <c r="Q396" s="2">
        <f t="shared" si="68"/>
        <v>7.1572026735539952E-3</v>
      </c>
      <c r="R396" s="8">
        <f t="shared" si="62"/>
        <v>272.33873053464487</v>
      </c>
      <c r="S396" s="8">
        <f>testdata[[#This Row],[alma]]+0.025*testdata[[#This Row],[alma]]</f>
        <v>279.147198798011</v>
      </c>
      <c r="T396" s="8">
        <f>testdata[[#This Row],[alma]]-0.025*testdata[[#This Row],[alma]]</f>
        <v>265.53026227127873</v>
      </c>
      <c r="Z396" s="3">
        <v>43305</v>
      </c>
      <c r="AA396" s="8">
        <v>272.33873053464401</v>
      </c>
    </row>
    <row r="397" spans="1:27" x14ac:dyDescent="0.25">
      <c r="A397" s="6">
        <v>392</v>
      </c>
      <c r="B397" s="3">
        <v>43306</v>
      </c>
      <c r="C397" s="2">
        <v>273.26</v>
      </c>
      <c r="D397" s="2">
        <v>276.22000000000003</v>
      </c>
      <c r="E397" s="2">
        <v>273.20999999999998</v>
      </c>
      <c r="F397" s="2">
        <v>275.87</v>
      </c>
      <c r="G397" s="1">
        <v>81211824</v>
      </c>
      <c r="H397" s="2">
        <f t="shared" si="69"/>
        <v>198.71661016719318</v>
      </c>
      <c r="I397" s="2">
        <f t="shared" si="70"/>
        <v>267.56467292544977</v>
      </c>
      <c r="J397" s="2">
        <f t="shared" si="71"/>
        <v>252.22968697756028</v>
      </c>
      <c r="K397" s="2">
        <f t="shared" si="72"/>
        <v>166.41776514785548</v>
      </c>
      <c r="L397" s="2">
        <f t="shared" si="63"/>
        <v>76.833578610842721</v>
      </c>
      <c r="M397" s="2">
        <f t="shared" si="64"/>
        <v>24.814342067424189</v>
      </c>
      <c r="N397" s="2">
        <f t="shared" si="65"/>
        <v>5.5585189694047852</v>
      </c>
      <c r="O397" s="2">
        <f t="shared" si="66"/>
        <v>0.86700181588856184</v>
      </c>
      <c r="P397" s="2">
        <f t="shared" si="67"/>
        <v>9.4814771251482299E-2</v>
      </c>
      <c r="Q397" s="2">
        <f t="shared" si="68"/>
        <v>7.2221423378536816E-3</v>
      </c>
      <c r="R397" s="8">
        <f t="shared" si="62"/>
        <v>273.18648534736798</v>
      </c>
      <c r="S397" s="8">
        <f>testdata[[#This Row],[alma]]+0.025*testdata[[#This Row],[alma]]</f>
        <v>280.0161474810522</v>
      </c>
      <c r="T397" s="8">
        <f>testdata[[#This Row],[alma]]-0.025*testdata[[#This Row],[alma]]</f>
        <v>266.35682321368375</v>
      </c>
      <c r="Z397" s="3">
        <v>43306</v>
      </c>
      <c r="AA397" s="8">
        <v>273.18648534736798</v>
      </c>
    </row>
    <row r="398" spans="1:27" x14ac:dyDescent="0.25">
      <c r="A398" s="6">
        <v>393</v>
      </c>
      <c r="B398" s="3">
        <v>43307</v>
      </c>
      <c r="C398" s="2">
        <v>275.08</v>
      </c>
      <c r="D398" s="2">
        <v>275.95999999999998</v>
      </c>
      <c r="E398" s="2">
        <v>274.97000000000003</v>
      </c>
      <c r="F398" s="2">
        <v>275.20999999999998</v>
      </c>
      <c r="G398" s="1">
        <v>59629476</v>
      </c>
      <c r="H398" s="2">
        <f t="shared" si="69"/>
        <v>198.24119434557301</v>
      </c>
      <c r="I398" s="2">
        <f t="shared" si="70"/>
        <v>269.85364062422343</v>
      </c>
      <c r="J398" s="2">
        <f t="shared" si="71"/>
        <v>253.4993616952236</v>
      </c>
      <c r="K398" s="2">
        <f t="shared" si="72"/>
        <v>166.7240630296707</v>
      </c>
      <c r="L398" s="2">
        <f t="shared" si="63"/>
        <v>76.746001270072185</v>
      </c>
      <c r="M398" s="2">
        <f t="shared" si="64"/>
        <v>24.72072019075955</v>
      </c>
      <c r="N398" s="2">
        <f t="shared" si="65"/>
        <v>5.570148950730486</v>
      </c>
      <c r="O398" s="2">
        <f t="shared" si="66"/>
        <v>0.87051673129591611</v>
      </c>
      <c r="P398" s="2">
        <f t="shared" si="67"/>
        <v>9.4730978693024603E-2</v>
      </c>
      <c r="Q398" s="2">
        <f t="shared" si="68"/>
        <v>7.2277314073220973E-3</v>
      </c>
      <c r="R398" s="8">
        <f t="shared" ref="R398:R461" si="73">SUM($H398:$Q398)/norm</f>
        <v>274.07318697075203</v>
      </c>
      <c r="S398" s="8">
        <f>testdata[[#This Row],[alma]]+0.025*testdata[[#This Row],[alma]]</f>
        <v>280.92501664502083</v>
      </c>
      <c r="T398" s="8">
        <f>testdata[[#This Row],[alma]]-0.025*testdata[[#This Row],[alma]]</f>
        <v>267.22135729648323</v>
      </c>
      <c r="Z398" s="3">
        <v>43307</v>
      </c>
      <c r="AA398" s="8">
        <v>274.07318697075198</v>
      </c>
    </row>
    <row r="399" spans="1:27" x14ac:dyDescent="0.25">
      <c r="A399" s="6">
        <v>394</v>
      </c>
      <c r="B399" s="3">
        <v>43308</v>
      </c>
      <c r="C399" s="2">
        <v>275.57</v>
      </c>
      <c r="D399" s="2">
        <v>275.68</v>
      </c>
      <c r="E399" s="2">
        <v>272.33999999999997</v>
      </c>
      <c r="F399" s="2">
        <v>273.35000000000002</v>
      </c>
      <c r="G399" s="1">
        <v>79050080</v>
      </c>
      <c r="H399" s="2">
        <f t="shared" si="69"/>
        <v>196.90138612100719</v>
      </c>
      <c r="I399" s="2">
        <f t="shared" si="70"/>
        <v>269.20803435021031</v>
      </c>
      <c r="J399" s="2">
        <f t="shared" si="71"/>
        <v>255.66800318378731</v>
      </c>
      <c r="K399" s="2">
        <f t="shared" si="72"/>
        <v>167.56331922584445</v>
      </c>
      <c r="L399" s="2">
        <f t="shared" ref="L399:L462" si="74">$F395*L$2</f>
        <v>76.887255045508525</v>
      </c>
      <c r="M399" s="2">
        <f t="shared" ref="M399:M462" si="75">$F394*M$2</f>
        <v>24.692542732734271</v>
      </c>
      <c r="N399" s="2">
        <f t="shared" ref="N399:N462" si="76">$F393*N$2</f>
        <v>5.5491333704401846</v>
      </c>
      <c r="O399" s="2">
        <f t="shared" ref="O399:O462" si="77">$F392*O$2</f>
        <v>0.8723380965524542</v>
      </c>
      <c r="P399" s="2">
        <f t="shared" ref="P399:P462" si="78">$F391*P$2</f>
        <v>9.5115027919289039E-2</v>
      </c>
      <c r="Q399" s="2">
        <f t="shared" ref="Q399:Q462" si="79">$F390*Q$2</f>
        <v>7.2213438993581928E-3</v>
      </c>
      <c r="R399" s="8">
        <f t="shared" si="73"/>
        <v>274.38038442036498</v>
      </c>
      <c r="S399" s="8">
        <f>testdata[[#This Row],[alma]]+0.025*testdata[[#This Row],[alma]]</f>
        <v>281.2398940308741</v>
      </c>
      <c r="T399" s="8">
        <f>testdata[[#This Row],[alma]]-0.025*testdata[[#This Row],[alma]]</f>
        <v>267.52087480985585</v>
      </c>
      <c r="Z399" s="3">
        <v>43308</v>
      </c>
      <c r="AA399" s="8">
        <v>274.38038442036498</v>
      </c>
    </row>
    <row r="400" spans="1:27" x14ac:dyDescent="0.25">
      <c r="A400" s="6">
        <v>395</v>
      </c>
      <c r="B400" s="3">
        <v>43311</v>
      </c>
      <c r="C400" s="2">
        <v>273.44</v>
      </c>
      <c r="D400" s="2">
        <v>273.61</v>
      </c>
      <c r="E400" s="2">
        <v>271.35000000000002</v>
      </c>
      <c r="F400" s="2">
        <v>271.92</v>
      </c>
      <c r="G400" s="1">
        <v>65624404</v>
      </c>
      <c r="H400" s="2">
        <f t="shared" si="69"/>
        <v>195.87131850749691</v>
      </c>
      <c r="I400" s="2">
        <f t="shared" si="70"/>
        <v>267.38859848708262</v>
      </c>
      <c r="J400" s="2">
        <f t="shared" si="71"/>
        <v>255.0563350716283</v>
      </c>
      <c r="K400" s="2">
        <f t="shared" si="72"/>
        <v>168.99679331273978</v>
      </c>
      <c r="L400" s="2">
        <f t="shared" si="74"/>
        <v>77.274290390204087</v>
      </c>
      <c r="M400" s="2">
        <f t="shared" si="75"/>
        <v>24.737990245678269</v>
      </c>
      <c r="N400" s="2">
        <f t="shared" si="76"/>
        <v>5.5428082928770843</v>
      </c>
      <c r="O400" s="2">
        <f t="shared" si="77"/>
        <v>0.86904685758011357</v>
      </c>
      <c r="P400" s="2">
        <f t="shared" si="78"/>
        <v>9.5314035245626053E-2</v>
      </c>
      <c r="Q400" s="2">
        <f t="shared" si="79"/>
        <v>7.2506199775260851E-3</v>
      </c>
      <c r="R400" s="8">
        <f t="shared" si="73"/>
        <v>273.93898485744398</v>
      </c>
      <c r="S400" s="8">
        <f>testdata[[#This Row],[alma]]+0.025*testdata[[#This Row],[alma]]</f>
        <v>280.78745947888007</v>
      </c>
      <c r="T400" s="8">
        <f>testdata[[#This Row],[alma]]-0.025*testdata[[#This Row],[alma]]</f>
        <v>267.0905102360079</v>
      </c>
      <c r="Z400" s="3">
        <v>43311</v>
      </c>
      <c r="AA400" s="8">
        <v>273.93898485744302</v>
      </c>
    </row>
    <row r="401" spans="1:27" x14ac:dyDescent="0.25">
      <c r="A401" s="6">
        <v>396</v>
      </c>
      <c r="B401" s="3">
        <v>43312</v>
      </c>
      <c r="C401" s="2">
        <v>272.76</v>
      </c>
      <c r="D401" s="2">
        <v>273.93</v>
      </c>
      <c r="E401" s="2">
        <v>272.33999999999997</v>
      </c>
      <c r="F401" s="2">
        <v>273.26</v>
      </c>
      <c r="G401" s="1">
        <v>70594928</v>
      </c>
      <c r="H401" s="2">
        <f t="shared" si="69"/>
        <v>196.83655669078627</v>
      </c>
      <c r="I401" s="2">
        <f t="shared" si="70"/>
        <v>265.98978489338759</v>
      </c>
      <c r="J401" s="2">
        <f t="shared" si="71"/>
        <v>253.33254311918029</v>
      </c>
      <c r="K401" s="2">
        <f t="shared" si="72"/>
        <v>168.59248010874364</v>
      </c>
      <c r="L401" s="2">
        <f t="shared" si="74"/>
        <v>77.93535805924617</v>
      </c>
      <c r="M401" s="2">
        <f t="shared" si="75"/>
        <v>24.862516431144826</v>
      </c>
      <c r="N401" s="2">
        <f t="shared" si="76"/>
        <v>5.5530100308820849</v>
      </c>
      <c r="O401" s="2">
        <f t="shared" si="77"/>
        <v>0.86805629051076827</v>
      </c>
      <c r="P401" s="2">
        <f t="shared" si="78"/>
        <v>9.4954425515578464E-2</v>
      </c>
      <c r="Q401" s="2">
        <f t="shared" si="79"/>
        <v>7.2657903089403562E-3</v>
      </c>
      <c r="R401" s="8">
        <f t="shared" si="73"/>
        <v>273.45285197352058</v>
      </c>
      <c r="S401" s="8">
        <f>testdata[[#This Row],[alma]]+0.025*testdata[[#This Row],[alma]]</f>
        <v>280.28917327285859</v>
      </c>
      <c r="T401" s="8">
        <f>testdata[[#This Row],[alma]]-0.025*testdata[[#This Row],[alma]]</f>
        <v>266.61653067418257</v>
      </c>
      <c r="Z401" s="3">
        <v>43312</v>
      </c>
      <c r="AA401" s="8">
        <v>273.45285197352001</v>
      </c>
    </row>
    <row r="402" spans="1:27" x14ac:dyDescent="0.25">
      <c r="A402" s="6">
        <v>397</v>
      </c>
      <c r="B402" s="3">
        <v>43313</v>
      </c>
      <c r="C402" s="2">
        <v>273.49</v>
      </c>
      <c r="D402" s="2">
        <v>274.04000000000002</v>
      </c>
      <c r="E402" s="2">
        <v>272.10000000000002</v>
      </c>
      <c r="F402" s="2">
        <v>272.81</v>
      </c>
      <c r="G402" s="1">
        <v>55443260</v>
      </c>
      <c r="H402" s="2">
        <f t="shared" si="69"/>
        <v>196.51240953968161</v>
      </c>
      <c r="I402" s="2">
        <f t="shared" si="70"/>
        <v>267.30056126789896</v>
      </c>
      <c r="J402" s="2">
        <f t="shared" si="71"/>
        <v>252.00726220950247</v>
      </c>
      <c r="K402" s="2">
        <f t="shared" si="72"/>
        <v>167.453051988391</v>
      </c>
      <c r="L402" s="2">
        <f t="shared" si="74"/>
        <v>77.748903075670185</v>
      </c>
      <c r="M402" s="2">
        <f t="shared" si="75"/>
        <v>25.07521079172275</v>
      </c>
      <c r="N402" s="2">
        <f t="shared" si="76"/>
        <v>5.5809627930157868</v>
      </c>
      <c r="O402" s="2">
        <f t="shared" si="77"/>
        <v>0.86965397933229283</v>
      </c>
      <c r="P402" s="2">
        <f t="shared" si="78"/>
        <v>9.4846193460903949E-2</v>
      </c>
      <c r="Q402" s="2">
        <f t="shared" si="79"/>
        <v>7.2383772539286037E-3</v>
      </c>
      <c r="R402" s="8">
        <f t="shared" si="73"/>
        <v>273.06156629422537</v>
      </c>
      <c r="S402" s="8">
        <f>testdata[[#This Row],[alma]]+0.025*testdata[[#This Row],[alma]]</f>
        <v>279.888105451581</v>
      </c>
      <c r="T402" s="8">
        <f>testdata[[#This Row],[alma]]-0.025*testdata[[#This Row],[alma]]</f>
        <v>266.23502713686975</v>
      </c>
      <c r="Z402" s="3">
        <v>43313</v>
      </c>
      <c r="AA402" s="8">
        <v>273.06156629422497</v>
      </c>
    </row>
    <row r="403" spans="1:27" x14ac:dyDescent="0.25">
      <c r="A403" s="6">
        <v>398</v>
      </c>
      <c r="B403" s="3">
        <v>43314</v>
      </c>
      <c r="C403" s="2">
        <v>271.38</v>
      </c>
      <c r="D403" s="2">
        <v>274.48</v>
      </c>
      <c r="E403" s="2">
        <v>271.14999999999998</v>
      </c>
      <c r="F403" s="2">
        <v>274.29000000000002</v>
      </c>
      <c r="G403" s="1">
        <v>65298924</v>
      </c>
      <c r="H403" s="2">
        <f t="shared" si="69"/>
        <v>197.57849350331466</v>
      </c>
      <c r="I403" s="2">
        <f t="shared" si="70"/>
        <v>266.86037517198099</v>
      </c>
      <c r="J403" s="2">
        <f t="shared" si="71"/>
        <v>253.24913383115856</v>
      </c>
      <c r="K403" s="2">
        <f t="shared" si="72"/>
        <v>166.57704004639939</v>
      </c>
      <c r="L403" s="2">
        <f t="shared" si="74"/>
        <v>77.223439031047022</v>
      </c>
      <c r="M403" s="2">
        <f t="shared" si="75"/>
        <v>25.01522007463667</v>
      </c>
      <c r="N403" s="2">
        <f t="shared" si="76"/>
        <v>5.6287069268791914</v>
      </c>
      <c r="O403" s="2">
        <f t="shared" si="77"/>
        <v>0.87403164670327027</v>
      </c>
      <c r="P403" s="2">
        <f t="shared" si="78"/>
        <v>9.5020761291024144E-2</v>
      </c>
      <c r="Q403" s="2">
        <f t="shared" si="79"/>
        <v>7.230126722808562E-3</v>
      </c>
      <c r="R403" s="8">
        <f t="shared" si="73"/>
        <v>273.18771704015586</v>
      </c>
      <c r="S403" s="8">
        <f>testdata[[#This Row],[alma]]+0.025*testdata[[#This Row],[alma]]</f>
        <v>280.01740996615973</v>
      </c>
      <c r="T403" s="8">
        <f>testdata[[#This Row],[alma]]-0.025*testdata[[#This Row],[alma]]</f>
        <v>266.35802411415199</v>
      </c>
      <c r="Z403" s="3">
        <v>43314</v>
      </c>
      <c r="AA403" s="8">
        <v>273.18771704015501</v>
      </c>
    </row>
    <row r="404" spans="1:27" x14ac:dyDescent="0.25">
      <c r="A404" s="6">
        <v>399</v>
      </c>
      <c r="B404" s="3">
        <v>43315</v>
      </c>
      <c r="C404" s="2">
        <v>274.43</v>
      </c>
      <c r="D404" s="2">
        <v>275.52</v>
      </c>
      <c r="E404" s="2">
        <v>274.23</v>
      </c>
      <c r="F404" s="2">
        <v>275.47000000000003</v>
      </c>
      <c r="G404" s="1">
        <v>55527740</v>
      </c>
      <c r="H404" s="2">
        <f t="shared" si="69"/>
        <v>198.42847936621129</v>
      </c>
      <c r="I404" s="2">
        <f t="shared" si="70"/>
        <v>268.30809833188908</v>
      </c>
      <c r="J404" s="2">
        <f t="shared" si="71"/>
        <v>252.83208739105018</v>
      </c>
      <c r="K404" s="2">
        <f t="shared" si="72"/>
        <v>167.39791836966421</v>
      </c>
      <c r="L404" s="2">
        <f t="shared" si="74"/>
        <v>76.819453233299086</v>
      </c>
      <c r="M404" s="2">
        <f t="shared" si="75"/>
        <v>24.84615532648499</v>
      </c>
      <c r="N404" s="2">
        <f t="shared" si="76"/>
        <v>5.6152406327125899</v>
      </c>
      <c r="O404" s="2">
        <f t="shared" si="77"/>
        <v>0.88150883038800565</v>
      </c>
      <c r="P404" s="2">
        <f t="shared" si="78"/>
        <v>9.549907714555346E-2</v>
      </c>
      <c r="Q404" s="2">
        <f t="shared" si="79"/>
        <v>7.2434340310666943E-3</v>
      </c>
      <c r="R404" s="8">
        <f t="shared" si="73"/>
        <v>273.77171714143668</v>
      </c>
      <c r="S404" s="8">
        <f>testdata[[#This Row],[alma]]+0.025*testdata[[#This Row],[alma]]</f>
        <v>280.61601006997262</v>
      </c>
      <c r="T404" s="8">
        <f>testdata[[#This Row],[alma]]-0.025*testdata[[#This Row],[alma]]</f>
        <v>266.92742421290075</v>
      </c>
      <c r="Z404" s="3">
        <v>43315</v>
      </c>
      <c r="AA404" s="8">
        <v>273.771717141436</v>
      </c>
    </row>
    <row r="405" spans="1:27" x14ac:dyDescent="0.25">
      <c r="A405" s="6">
        <v>400</v>
      </c>
      <c r="B405" s="3">
        <v>43318</v>
      </c>
      <c r="C405" s="2">
        <v>275.51</v>
      </c>
      <c r="D405" s="2">
        <v>276.82</v>
      </c>
      <c r="E405" s="2">
        <v>275.08</v>
      </c>
      <c r="F405" s="2">
        <v>276.48</v>
      </c>
      <c r="G405" s="1">
        <v>40564136</v>
      </c>
      <c r="H405" s="2">
        <f t="shared" si="69"/>
        <v>199.15600963869059</v>
      </c>
      <c r="I405" s="2">
        <f t="shared" si="70"/>
        <v>269.46236409451853</v>
      </c>
      <c r="J405" s="2">
        <f t="shared" si="71"/>
        <v>254.20370679407338</v>
      </c>
      <c r="K405" s="2">
        <f t="shared" si="72"/>
        <v>167.12225027603051</v>
      </c>
      <c r="L405" s="2">
        <f t="shared" si="74"/>
        <v>77.198013351468461</v>
      </c>
      <c r="M405" s="2">
        <f t="shared" si="75"/>
        <v>24.71617543946515</v>
      </c>
      <c r="N405" s="2">
        <f t="shared" si="76"/>
        <v>5.5772901673339872</v>
      </c>
      <c r="O405" s="2">
        <f t="shared" si="77"/>
        <v>0.87939988114359302</v>
      </c>
      <c r="P405" s="2">
        <f t="shared" si="78"/>
        <v>9.6316054590515982E-2</v>
      </c>
      <c r="Q405" s="2">
        <f t="shared" si="79"/>
        <v>7.2798960556939756E-3</v>
      </c>
      <c r="R405" s="8">
        <f t="shared" si="73"/>
        <v>274.64844139302528</v>
      </c>
      <c r="S405" s="8">
        <f>testdata[[#This Row],[alma]]+0.025*testdata[[#This Row],[alma]]</f>
        <v>281.51465242785093</v>
      </c>
      <c r="T405" s="8">
        <f>testdata[[#This Row],[alma]]-0.025*testdata[[#This Row],[alma]]</f>
        <v>267.78223035819963</v>
      </c>
      <c r="Z405" s="3">
        <v>43318</v>
      </c>
      <c r="AA405" s="8">
        <v>274.648441393025</v>
      </c>
    </row>
    <row r="406" spans="1:27" x14ac:dyDescent="0.25">
      <c r="A406" s="6">
        <v>401</v>
      </c>
      <c r="B406" s="3">
        <v>43319</v>
      </c>
      <c r="C406" s="2">
        <v>277.20999999999998</v>
      </c>
      <c r="D406" s="2">
        <v>277.81</v>
      </c>
      <c r="E406" s="2">
        <v>277.06</v>
      </c>
      <c r="F406" s="2">
        <v>277.39</v>
      </c>
      <c r="G406" s="1">
        <v>44471960</v>
      </c>
      <c r="H406" s="2">
        <f t="shared" si="69"/>
        <v>199.81150721092439</v>
      </c>
      <c r="I406" s="2">
        <f t="shared" si="70"/>
        <v>270.45033733202337</v>
      </c>
      <c r="J406" s="2">
        <f t="shared" si="71"/>
        <v>255.29729523702431</v>
      </c>
      <c r="K406" s="2">
        <f t="shared" si="72"/>
        <v>168.02889200620362</v>
      </c>
      <c r="L406" s="2">
        <f t="shared" si="74"/>
        <v>77.070884953575771</v>
      </c>
      <c r="M406" s="2">
        <f t="shared" si="75"/>
        <v>24.837974774155068</v>
      </c>
      <c r="N406" s="2">
        <f t="shared" si="76"/>
        <v>5.5481131966396848</v>
      </c>
      <c r="O406" s="2">
        <f t="shared" si="77"/>
        <v>0.87345647872752152</v>
      </c>
      <c r="P406" s="2">
        <f t="shared" si="78"/>
        <v>9.6085625054757304E-2</v>
      </c>
      <c r="Q406" s="2">
        <f t="shared" si="79"/>
        <v>7.3421742583420369E-3</v>
      </c>
      <c r="R406" s="8">
        <f t="shared" si="73"/>
        <v>275.63958983009536</v>
      </c>
      <c r="S406" s="8">
        <f>testdata[[#This Row],[alma]]+0.025*testdata[[#This Row],[alma]]</f>
        <v>282.53057957584775</v>
      </c>
      <c r="T406" s="8">
        <f>testdata[[#This Row],[alma]]-0.025*testdata[[#This Row],[alma]]</f>
        <v>268.74860008434297</v>
      </c>
      <c r="Z406" s="3">
        <v>43319</v>
      </c>
      <c r="AA406" s="8">
        <v>275.63958983009502</v>
      </c>
    </row>
    <row r="407" spans="1:27" x14ac:dyDescent="0.25">
      <c r="A407" s="6">
        <v>402</v>
      </c>
      <c r="B407" s="3">
        <v>43320</v>
      </c>
      <c r="C407" s="2">
        <v>277.20999999999998</v>
      </c>
      <c r="D407" s="2">
        <v>277.70999999999998</v>
      </c>
      <c r="E407" s="2">
        <v>276.77</v>
      </c>
      <c r="F407" s="2">
        <v>277.27</v>
      </c>
      <c r="G407" s="1">
        <v>43357916</v>
      </c>
      <c r="H407" s="2">
        <f t="shared" si="69"/>
        <v>199.72506797062982</v>
      </c>
      <c r="I407" s="2">
        <f t="shared" si="70"/>
        <v>271.340491437102</v>
      </c>
      <c r="J407" s="2">
        <f t="shared" si="71"/>
        <v>256.2333328026009</v>
      </c>
      <c r="K407" s="2">
        <f t="shared" si="72"/>
        <v>168.75175500728758</v>
      </c>
      <c r="L407" s="2">
        <f t="shared" si="74"/>
        <v>77.488996128867342</v>
      </c>
      <c r="M407" s="2">
        <f t="shared" si="75"/>
        <v>24.79707201250547</v>
      </c>
      <c r="N407" s="2">
        <f t="shared" si="76"/>
        <v>5.5754538544930865</v>
      </c>
      <c r="O407" s="2">
        <f t="shared" si="77"/>
        <v>0.86888708869796105</v>
      </c>
      <c r="P407" s="2">
        <f t="shared" si="78"/>
        <v>9.5436232726710202E-2</v>
      </c>
      <c r="Q407" s="2">
        <f t="shared" si="79"/>
        <v>7.324608611441301E-3</v>
      </c>
      <c r="R407" s="8">
        <f t="shared" si="73"/>
        <v>276.42685876245957</v>
      </c>
      <c r="S407" s="8">
        <f>testdata[[#This Row],[alma]]+0.025*testdata[[#This Row],[alma]]</f>
        <v>283.33753023152104</v>
      </c>
      <c r="T407" s="8">
        <f>testdata[[#This Row],[alma]]-0.025*testdata[[#This Row],[alma]]</f>
        <v>269.5161872933981</v>
      </c>
      <c r="Z407" s="3">
        <v>43320</v>
      </c>
      <c r="AA407" s="8">
        <v>276.42685876245901</v>
      </c>
    </row>
    <row r="408" spans="1:27" x14ac:dyDescent="0.25">
      <c r="A408" s="6">
        <v>403</v>
      </c>
      <c r="B408" s="3">
        <v>43321</v>
      </c>
      <c r="C408" s="2">
        <v>277.33999999999997</v>
      </c>
      <c r="D408" s="2">
        <v>277.77</v>
      </c>
      <c r="E408" s="2">
        <v>276.74</v>
      </c>
      <c r="F408" s="2">
        <v>276.89999999999998</v>
      </c>
      <c r="G408" s="1">
        <v>36771464</v>
      </c>
      <c r="H408" s="2">
        <f t="shared" si="69"/>
        <v>199.45854697972155</v>
      </c>
      <c r="I408" s="2">
        <f t="shared" si="70"/>
        <v>271.22310847819051</v>
      </c>
      <c r="J408" s="2">
        <f t="shared" si="71"/>
        <v>257.07669338148679</v>
      </c>
      <c r="K408" s="2">
        <f t="shared" si="72"/>
        <v>169.37047672855437</v>
      </c>
      <c r="L408" s="2">
        <f t="shared" si="74"/>
        <v>77.822355038897101</v>
      </c>
      <c r="M408" s="2">
        <f t="shared" si="75"/>
        <v>24.93159665081971</v>
      </c>
      <c r="N408" s="2">
        <f t="shared" si="76"/>
        <v>5.5662722902885857</v>
      </c>
      <c r="O408" s="2">
        <f t="shared" si="77"/>
        <v>0.87316889473964698</v>
      </c>
      <c r="P408" s="2">
        <f t="shared" si="78"/>
        <v>9.4936968732566449E-2</v>
      </c>
      <c r="Q408" s="2">
        <f t="shared" si="79"/>
        <v>7.2751054247210496E-3</v>
      </c>
      <c r="R408" s="8">
        <f t="shared" si="73"/>
        <v>276.85065592994556</v>
      </c>
      <c r="S408" s="8">
        <f>testdata[[#This Row],[alma]]+0.025*testdata[[#This Row],[alma]]</f>
        <v>283.77192232819419</v>
      </c>
      <c r="T408" s="8">
        <f>testdata[[#This Row],[alma]]-0.025*testdata[[#This Row],[alma]]</f>
        <v>269.92938953169693</v>
      </c>
      <c r="Z408" s="3">
        <v>43321</v>
      </c>
      <c r="AA408" s="8">
        <v>276.85065592994499</v>
      </c>
    </row>
    <row r="409" spans="1:27" x14ac:dyDescent="0.25">
      <c r="A409" s="6">
        <v>404</v>
      </c>
      <c r="B409" s="3">
        <v>43322</v>
      </c>
      <c r="C409" s="2">
        <v>275.32</v>
      </c>
      <c r="D409" s="2">
        <v>275.91000000000003</v>
      </c>
      <c r="E409" s="2">
        <v>274.26</v>
      </c>
      <c r="F409" s="2">
        <v>275.04000000000002</v>
      </c>
      <c r="G409" s="1">
        <v>79351592</v>
      </c>
      <c r="H409" s="2">
        <f t="shared" si="69"/>
        <v>198.11873875515573</v>
      </c>
      <c r="I409" s="2">
        <f t="shared" si="70"/>
        <v>270.8611776882135</v>
      </c>
      <c r="J409" s="2">
        <f t="shared" si="71"/>
        <v>256.96548099745786</v>
      </c>
      <c r="K409" s="2">
        <f t="shared" si="72"/>
        <v>169.92793887345809</v>
      </c>
      <c r="L409" s="2">
        <f t="shared" si="74"/>
        <v>78.107687665278505</v>
      </c>
      <c r="M409" s="2">
        <f t="shared" si="75"/>
        <v>25.038852781367552</v>
      </c>
      <c r="N409" s="2">
        <f t="shared" si="76"/>
        <v>5.5964694347833888</v>
      </c>
      <c r="O409" s="2">
        <f t="shared" si="77"/>
        <v>0.87173097480027484</v>
      </c>
      <c r="P409" s="2">
        <f t="shared" si="78"/>
        <v>9.5404810517288552E-2</v>
      </c>
      <c r="Q409" s="2">
        <f t="shared" si="79"/>
        <v>7.2370465231027907E-3</v>
      </c>
      <c r="R409" s="8">
        <f t="shared" si="73"/>
        <v>276.62131573740811</v>
      </c>
      <c r="S409" s="8">
        <f>testdata[[#This Row],[alma]]+0.025*testdata[[#This Row],[alma]]</f>
        <v>283.53684863084334</v>
      </c>
      <c r="T409" s="8">
        <f>testdata[[#This Row],[alma]]-0.025*testdata[[#This Row],[alma]]</f>
        <v>269.70578284397288</v>
      </c>
      <c r="Z409" s="3">
        <v>43322</v>
      </c>
      <c r="AA409" s="8">
        <v>276.621315737408</v>
      </c>
    </row>
    <row r="410" spans="1:27" x14ac:dyDescent="0.25">
      <c r="A410" s="6">
        <v>405</v>
      </c>
      <c r="B410" s="3">
        <v>43325</v>
      </c>
      <c r="C410" s="2">
        <v>275.33999999999997</v>
      </c>
      <c r="D410" s="2">
        <v>276.01</v>
      </c>
      <c r="E410" s="2">
        <v>273.69</v>
      </c>
      <c r="F410" s="2">
        <v>274.01</v>
      </c>
      <c r="G410" s="1">
        <v>67673568</v>
      </c>
      <c r="H410" s="2">
        <f t="shared" si="69"/>
        <v>197.37680194262731</v>
      </c>
      <c r="I410" s="2">
        <f t="shared" si="70"/>
        <v>269.04174182508575</v>
      </c>
      <c r="J410" s="2">
        <f t="shared" si="71"/>
        <v>256.62257614670204</v>
      </c>
      <c r="K410" s="2">
        <f t="shared" si="72"/>
        <v>169.85442738182243</v>
      </c>
      <c r="L410" s="2">
        <f t="shared" si="74"/>
        <v>78.364769536572638</v>
      </c>
      <c r="M410" s="2">
        <f t="shared" si="75"/>
        <v>25.130656757514434</v>
      </c>
      <c r="N410" s="2">
        <f t="shared" si="76"/>
        <v>5.6205455364751913</v>
      </c>
      <c r="O410" s="2">
        <f t="shared" si="77"/>
        <v>0.87646013371198783</v>
      </c>
      <c r="P410" s="2">
        <f t="shared" si="78"/>
        <v>9.5247699470180386E-2</v>
      </c>
      <c r="Q410" s="2">
        <f t="shared" si="79"/>
        <v>7.2727101092345849E-3</v>
      </c>
      <c r="R410" s="8">
        <f t="shared" si="73"/>
        <v>275.90603855131485</v>
      </c>
      <c r="S410" s="8">
        <f>testdata[[#This Row],[alma]]+0.025*testdata[[#This Row],[alma]]</f>
        <v>282.80368951509774</v>
      </c>
      <c r="T410" s="8">
        <f>testdata[[#This Row],[alma]]-0.025*testdata[[#This Row],[alma]]</f>
        <v>269.00838758753196</v>
      </c>
      <c r="Z410" s="3">
        <v>43325</v>
      </c>
      <c r="AA410" s="8">
        <v>275.906038551314</v>
      </c>
    </row>
    <row r="411" spans="1:27" x14ac:dyDescent="0.25">
      <c r="A411" s="6">
        <v>406</v>
      </c>
      <c r="B411" s="3">
        <v>43326</v>
      </c>
      <c r="C411" s="2">
        <v>274.81</v>
      </c>
      <c r="D411" s="2">
        <v>276.02</v>
      </c>
      <c r="E411" s="2">
        <v>274.38</v>
      </c>
      <c r="F411" s="2">
        <v>275.76</v>
      </c>
      <c r="G411" s="1">
        <v>45136396</v>
      </c>
      <c r="H411" s="2">
        <f t="shared" si="69"/>
        <v>198.63737419692313</v>
      </c>
      <c r="I411" s="2">
        <f t="shared" si="70"/>
        <v>268.03420476109562</v>
      </c>
      <c r="J411" s="2">
        <f t="shared" si="71"/>
        <v>254.89878419425403</v>
      </c>
      <c r="K411" s="2">
        <f t="shared" si="72"/>
        <v>169.62776694927916</v>
      </c>
      <c r="L411" s="2">
        <f t="shared" si="74"/>
        <v>78.330868630467904</v>
      </c>
      <c r="M411" s="2">
        <f t="shared" si="75"/>
        <v>25.213371231072511</v>
      </c>
      <c r="N411" s="2">
        <f t="shared" si="76"/>
        <v>5.6411530472452931</v>
      </c>
      <c r="O411" s="2">
        <f t="shared" si="77"/>
        <v>0.88023067933078603</v>
      </c>
      <c r="P411" s="2">
        <f t="shared" si="78"/>
        <v>9.5764420247336168E-2</v>
      </c>
      <c r="Q411" s="2">
        <f t="shared" si="79"/>
        <v>7.2607335318022655E-3</v>
      </c>
      <c r="R411" s="8">
        <f t="shared" si="73"/>
        <v>275.45937990286313</v>
      </c>
      <c r="S411" s="8">
        <f>testdata[[#This Row],[alma]]+0.025*testdata[[#This Row],[alma]]</f>
        <v>282.34586440043472</v>
      </c>
      <c r="T411" s="8">
        <f>testdata[[#This Row],[alma]]-0.025*testdata[[#This Row],[alma]]</f>
        <v>268.57289540529155</v>
      </c>
      <c r="Z411" s="3">
        <v>43326</v>
      </c>
      <c r="AA411" s="8">
        <v>275.45937990286302</v>
      </c>
    </row>
    <row r="412" spans="1:27" x14ac:dyDescent="0.25">
      <c r="A412" s="6">
        <v>407</v>
      </c>
      <c r="B412" s="3">
        <v>43327</v>
      </c>
      <c r="C412" s="2">
        <v>274.27999999999997</v>
      </c>
      <c r="D412" s="2">
        <v>274.44</v>
      </c>
      <c r="E412" s="2">
        <v>272.13</v>
      </c>
      <c r="F412" s="2">
        <v>273.7</v>
      </c>
      <c r="G412" s="1">
        <v>105964064</v>
      </c>
      <c r="H412" s="2">
        <f t="shared" si="69"/>
        <v>197.15350057186635</v>
      </c>
      <c r="I412" s="2">
        <f t="shared" si="70"/>
        <v>269.74603957855453</v>
      </c>
      <c r="J412" s="2">
        <f t="shared" si="71"/>
        <v>253.94421123133924</v>
      </c>
      <c r="K412" s="2">
        <f t="shared" si="72"/>
        <v>168.48833882892649</v>
      </c>
      <c r="L412" s="2">
        <f t="shared" si="74"/>
        <v>78.226340836645022</v>
      </c>
      <c r="M412" s="2">
        <f t="shared" si="75"/>
        <v>25.20246382796595</v>
      </c>
      <c r="N412" s="2">
        <f t="shared" si="76"/>
        <v>5.6597202104143935</v>
      </c>
      <c r="O412" s="2">
        <f t="shared" si="77"/>
        <v>0.88345801075026575</v>
      </c>
      <c r="P412" s="2">
        <f t="shared" si="78"/>
        <v>9.6176400326419831E-2</v>
      </c>
      <c r="Q412" s="2">
        <f t="shared" si="79"/>
        <v>7.3001231642463383E-3</v>
      </c>
      <c r="R412" s="8">
        <f t="shared" si="73"/>
        <v>274.92042846329696</v>
      </c>
      <c r="S412" s="8">
        <f>testdata[[#This Row],[alma]]+0.025*testdata[[#This Row],[alma]]</f>
        <v>281.79343917487938</v>
      </c>
      <c r="T412" s="8">
        <f>testdata[[#This Row],[alma]]-0.025*testdata[[#This Row],[alma]]</f>
        <v>268.04741775171453</v>
      </c>
      <c r="Z412" s="3">
        <v>43327</v>
      </c>
      <c r="AA412" s="8">
        <v>274.92042846329599</v>
      </c>
    </row>
    <row r="413" spans="1:27" x14ac:dyDescent="0.25">
      <c r="A413" s="6">
        <v>408</v>
      </c>
      <c r="B413" s="3">
        <v>43328</v>
      </c>
      <c r="C413" s="2">
        <v>275.27</v>
      </c>
      <c r="D413" s="2">
        <v>276.87</v>
      </c>
      <c r="E413" s="2">
        <v>275.23</v>
      </c>
      <c r="F413" s="2">
        <v>275.91000000000003</v>
      </c>
      <c r="G413" s="1">
        <v>72033608</v>
      </c>
      <c r="H413" s="2">
        <f t="shared" si="69"/>
        <v>198.74542324729137</v>
      </c>
      <c r="I413" s="2">
        <f t="shared" si="70"/>
        <v>267.73096545057433</v>
      </c>
      <c r="J413" s="2">
        <f t="shared" si="71"/>
        <v>255.56605849842745</v>
      </c>
      <c r="K413" s="2">
        <f t="shared" si="72"/>
        <v>167.85736519238708</v>
      </c>
      <c r="L413" s="2">
        <f t="shared" si="74"/>
        <v>77.700876792021845</v>
      </c>
      <c r="M413" s="2">
        <f t="shared" si="75"/>
        <v>25.168832668387388</v>
      </c>
      <c r="N413" s="2">
        <f t="shared" si="76"/>
        <v>5.6572717932931935</v>
      </c>
      <c r="O413" s="2">
        <f t="shared" si="77"/>
        <v>0.88636580440544055</v>
      </c>
      <c r="P413" s="2">
        <f t="shared" si="78"/>
        <v>9.6529027343262616E-2</v>
      </c>
      <c r="Q413" s="2">
        <f t="shared" si="79"/>
        <v>7.3315284117355314E-3</v>
      </c>
      <c r="R413" s="8">
        <f t="shared" si="73"/>
        <v>274.92303360835558</v>
      </c>
      <c r="S413" s="8">
        <f>testdata[[#This Row],[alma]]+0.025*testdata[[#This Row],[alma]]</f>
        <v>281.79610944856449</v>
      </c>
      <c r="T413" s="8">
        <f>testdata[[#This Row],[alma]]-0.025*testdata[[#This Row],[alma]]</f>
        <v>268.04995776814667</v>
      </c>
      <c r="Z413" s="3">
        <v>43328</v>
      </c>
      <c r="AA413" s="8">
        <v>274.92303360835501</v>
      </c>
    </row>
    <row r="414" spans="1:27" x14ac:dyDescent="0.25">
      <c r="A414" s="6">
        <v>409</v>
      </c>
      <c r="B414" s="3">
        <v>43329</v>
      </c>
      <c r="C414" s="2">
        <v>275.69</v>
      </c>
      <c r="D414" s="2">
        <v>277.37</v>
      </c>
      <c r="E414" s="2">
        <v>275.24</v>
      </c>
      <c r="F414" s="2">
        <v>276.89</v>
      </c>
      <c r="G414" s="1">
        <v>67555760</v>
      </c>
      <c r="H414" s="2">
        <f t="shared" si="69"/>
        <v>199.451343709697</v>
      </c>
      <c r="I414" s="2">
        <f t="shared" si="70"/>
        <v>269.89276827719391</v>
      </c>
      <c r="J414" s="2">
        <f t="shared" si="71"/>
        <v>253.65691257259789</v>
      </c>
      <c r="K414" s="2">
        <f t="shared" si="72"/>
        <v>168.92940777874043</v>
      </c>
      <c r="L414" s="2">
        <f t="shared" si="74"/>
        <v>77.409894014622978</v>
      </c>
      <c r="M414" s="2">
        <f t="shared" si="75"/>
        <v>24.999767920235712</v>
      </c>
      <c r="N414" s="2">
        <f t="shared" si="76"/>
        <v>5.6497225071694928</v>
      </c>
      <c r="O414" s="2">
        <f t="shared" si="77"/>
        <v>0.88598235908827461</v>
      </c>
      <c r="P414" s="2">
        <f t="shared" si="78"/>
        <v>9.6846740794081357E-2</v>
      </c>
      <c r="Q414" s="2">
        <f t="shared" si="79"/>
        <v>7.358409174416959E-3</v>
      </c>
      <c r="R414" s="8">
        <f t="shared" si="73"/>
        <v>275.35298464280982</v>
      </c>
      <c r="S414" s="8">
        <f>testdata[[#This Row],[alma]]+0.025*testdata[[#This Row],[alma]]</f>
        <v>282.23680925888004</v>
      </c>
      <c r="T414" s="8">
        <f>testdata[[#This Row],[alma]]-0.025*testdata[[#This Row],[alma]]</f>
        <v>268.46916002673959</v>
      </c>
      <c r="Z414" s="3">
        <v>43329</v>
      </c>
      <c r="AA414" s="8">
        <v>275.35298464280902</v>
      </c>
    </row>
    <row r="415" spans="1:27" x14ac:dyDescent="0.25">
      <c r="A415" s="6">
        <v>410</v>
      </c>
      <c r="B415" s="3">
        <v>43332</v>
      </c>
      <c r="C415" s="2">
        <v>277.38</v>
      </c>
      <c r="D415" s="2">
        <v>277.77</v>
      </c>
      <c r="E415" s="2">
        <v>276.89</v>
      </c>
      <c r="F415" s="2">
        <v>277.48</v>
      </c>
      <c r="G415" s="1">
        <v>40982744</v>
      </c>
      <c r="H415" s="2">
        <f t="shared" si="69"/>
        <v>199.87633664114534</v>
      </c>
      <c r="I415" s="2">
        <f t="shared" si="70"/>
        <v>270.85139577497085</v>
      </c>
      <c r="J415" s="2">
        <f t="shared" si="71"/>
        <v>255.70507397846362</v>
      </c>
      <c r="K415" s="2">
        <f t="shared" si="72"/>
        <v>167.66746050566164</v>
      </c>
      <c r="L415" s="2">
        <f t="shared" si="74"/>
        <v>77.90428222865016</v>
      </c>
      <c r="M415" s="2">
        <f t="shared" si="75"/>
        <v>24.90614604357107</v>
      </c>
      <c r="N415" s="2">
        <f t="shared" si="76"/>
        <v>5.6117720417908901</v>
      </c>
      <c r="O415" s="2">
        <f t="shared" si="77"/>
        <v>0.88480006936034628</v>
      </c>
      <c r="P415" s="2">
        <f t="shared" si="78"/>
        <v>9.6804844514852509E-2</v>
      </c>
      <c r="Q415" s="2">
        <f t="shared" si="79"/>
        <v>7.3826284754467597E-3</v>
      </c>
      <c r="R415" s="8">
        <f t="shared" si="73"/>
        <v>276.04934464866096</v>
      </c>
      <c r="S415" s="8">
        <f>testdata[[#This Row],[alma]]+0.025*testdata[[#This Row],[alma]]</f>
        <v>282.95057826487749</v>
      </c>
      <c r="T415" s="8">
        <f>testdata[[#This Row],[alma]]-0.025*testdata[[#This Row],[alma]]</f>
        <v>269.14811103244443</v>
      </c>
      <c r="Z415" s="3">
        <v>43332</v>
      </c>
      <c r="AA415" s="8">
        <v>276.04934464866</v>
      </c>
    </row>
    <row r="416" spans="1:27" x14ac:dyDescent="0.25">
      <c r="A416" s="6">
        <v>411</v>
      </c>
      <c r="B416" s="3">
        <v>43333</v>
      </c>
      <c r="C416" s="2">
        <v>278.04000000000002</v>
      </c>
      <c r="D416" s="2">
        <v>279.07</v>
      </c>
      <c r="E416" s="2">
        <v>277.52</v>
      </c>
      <c r="F416" s="2">
        <v>278.13</v>
      </c>
      <c r="G416" s="1">
        <v>69258080</v>
      </c>
      <c r="H416" s="2">
        <f t="shared" si="69"/>
        <v>200.34454919274091</v>
      </c>
      <c r="I416" s="2">
        <f t="shared" si="70"/>
        <v>271.42852865628561</v>
      </c>
      <c r="J416" s="2">
        <f t="shared" si="71"/>
        <v>256.61330844803297</v>
      </c>
      <c r="K416" s="2">
        <f t="shared" si="72"/>
        <v>169.02129714328501</v>
      </c>
      <c r="L416" s="2">
        <f t="shared" si="74"/>
        <v>77.322316673852441</v>
      </c>
      <c r="M416" s="2">
        <f t="shared" si="75"/>
        <v>25.065212338875071</v>
      </c>
      <c r="N416" s="2">
        <f t="shared" si="76"/>
        <v>5.5907564615005878</v>
      </c>
      <c r="O416" s="2">
        <f t="shared" si="77"/>
        <v>0.87885666694427478</v>
      </c>
      <c r="P416" s="2">
        <f t="shared" si="78"/>
        <v>9.667566432056357E-2</v>
      </c>
      <c r="Q416" s="2">
        <f t="shared" si="79"/>
        <v>7.3794347214648079E-3</v>
      </c>
      <c r="R416" s="8">
        <f t="shared" si="73"/>
        <v>276.83537509201159</v>
      </c>
      <c r="S416" s="8">
        <f>testdata[[#This Row],[alma]]+0.025*testdata[[#This Row],[alma]]</f>
        <v>283.75625946931189</v>
      </c>
      <c r="T416" s="8">
        <f>testdata[[#This Row],[alma]]-0.025*testdata[[#This Row],[alma]]</f>
        <v>269.91449071471129</v>
      </c>
      <c r="Z416" s="3">
        <v>43333</v>
      </c>
      <c r="AA416" s="8">
        <v>276.83537509201102</v>
      </c>
    </row>
    <row r="417" spans="1:27" x14ac:dyDescent="0.25">
      <c r="A417" s="6">
        <v>412</v>
      </c>
      <c r="B417" s="3">
        <v>43334</v>
      </c>
      <c r="C417" s="2">
        <v>277.68</v>
      </c>
      <c r="D417" s="2">
        <v>278.54000000000002</v>
      </c>
      <c r="E417" s="2">
        <v>277.39</v>
      </c>
      <c r="F417" s="2">
        <v>277.95999999999998</v>
      </c>
      <c r="G417" s="1">
        <v>46321688</v>
      </c>
      <c r="H417" s="2">
        <f t="shared" si="69"/>
        <v>200.22209360232358</v>
      </c>
      <c r="I417" s="2">
        <f t="shared" si="70"/>
        <v>272.06435301705608</v>
      </c>
      <c r="J417" s="2">
        <f t="shared" si="71"/>
        <v>257.16010266950849</v>
      </c>
      <c r="K417" s="2">
        <f t="shared" si="72"/>
        <v>169.62164099164286</v>
      </c>
      <c r="L417" s="2">
        <f t="shared" si="74"/>
        <v>77.946658361281081</v>
      </c>
      <c r="M417" s="2">
        <f t="shared" si="75"/>
        <v>24.877968585545787</v>
      </c>
      <c r="N417" s="2">
        <f t="shared" si="76"/>
        <v>5.6264625445180911</v>
      </c>
      <c r="O417" s="2">
        <f t="shared" si="77"/>
        <v>0.87556542797193393</v>
      </c>
      <c r="P417" s="2">
        <f t="shared" si="78"/>
        <v>9.6026271992516454E-2</v>
      </c>
      <c r="Q417" s="2">
        <f t="shared" si="79"/>
        <v>7.3695873133537895E-3</v>
      </c>
      <c r="R417" s="8">
        <f t="shared" si="73"/>
        <v>277.4211267884628</v>
      </c>
      <c r="S417" s="8">
        <f>testdata[[#This Row],[alma]]+0.025*testdata[[#This Row],[alma]]</f>
        <v>284.35665495817437</v>
      </c>
      <c r="T417" s="8">
        <f>testdata[[#This Row],[alma]]-0.025*testdata[[#This Row],[alma]]</f>
        <v>270.48559861875123</v>
      </c>
      <c r="Z417" s="3">
        <v>43334</v>
      </c>
      <c r="AA417" s="8">
        <v>277.421126788462</v>
      </c>
    </row>
    <row r="418" spans="1:27" x14ac:dyDescent="0.25">
      <c r="A418" s="6">
        <v>413</v>
      </c>
      <c r="B418" s="3">
        <v>43335</v>
      </c>
      <c r="C418" s="2">
        <v>277.77</v>
      </c>
      <c r="D418" s="2">
        <v>278.70999999999998</v>
      </c>
      <c r="E418" s="2">
        <v>277.24</v>
      </c>
      <c r="F418" s="2">
        <v>277.58999999999997</v>
      </c>
      <c r="G418" s="1">
        <v>50657548</v>
      </c>
      <c r="H418" s="2">
        <f t="shared" si="69"/>
        <v>199.95557261141533</v>
      </c>
      <c r="I418" s="2">
        <f t="shared" si="70"/>
        <v>271.89806049193146</v>
      </c>
      <c r="J418" s="2">
        <f t="shared" si="71"/>
        <v>257.76250308299836</v>
      </c>
      <c r="K418" s="2">
        <f t="shared" si="72"/>
        <v>169.98307249218485</v>
      </c>
      <c r="L418" s="2">
        <f t="shared" si="74"/>
        <v>78.223515761136298</v>
      </c>
      <c r="M418" s="2">
        <f t="shared" si="75"/>
        <v>25.078846592758271</v>
      </c>
      <c r="N418" s="2">
        <f t="shared" si="76"/>
        <v>5.5844313839374875</v>
      </c>
      <c r="O418" s="2">
        <f t="shared" si="77"/>
        <v>0.88115733884727021</v>
      </c>
      <c r="P418" s="2">
        <f t="shared" si="78"/>
        <v>9.5666662262468852E-2</v>
      </c>
      <c r="Q418" s="2">
        <f t="shared" si="79"/>
        <v>7.3200841266335371E-3</v>
      </c>
      <c r="R418" s="8">
        <f t="shared" si="73"/>
        <v>277.68848184372962</v>
      </c>
      <c r="S418" s="8">
        <f>testdata[[#This Row],[alma]]+0.025*testdata[[#This Row],[alma]]</f>
        <v>284.63069388982285</v>
      </c>
      <c r="T418" s="8">
        <f>testdata[[#This Row],[alma]]-0.025*testdata[[#This Row],[alma]]</f>
        <v>270.74626979763639</v>
      </c>
      <c r="Z418" s="3">
        <v>43335</v>
      </c>
      <c r="AA418" s="8">
        <v>277.68848184372899</v>
      </c>
    </row>
    <row r="419" spans="1:27" x14ac:dyDescent="0.25">
      <c r="A419" s="6">
        <v>414</v>
      </c>
      <c r="B419" s="3">
        <v>43336</v>
      </c>
      <c r="C419" s="2">
        <v>278.23</v>
      </c>
      <c r="D419" s="2">
        <v>279.42</v>
      </c>
      <c r="E419" s="2">
        <v>278.17</v>
      </c>
      <c r="F419" s="2">
        <v>279.27</v>
      </c>
      <c r="G419" s="1">
        <v>59184624</v>
      </c>
      <c r="H419" s="2">
        <f t="shared" si="69"/>
        <v>201.16572197553933</v>
      </c>
      <c r="I419" s="2">
        <f t="shared" si="70"/>
        <v>271.53612970195445</v>
      </c>
      <c r="J419" s="2">
        <f t="shared" si="71"/>
        <v>257.60495220562404</v>
      </c>
      <c r="K419" s="2">
        <f t="shared" si="72"/>
        <v>170.38125973854466</v>
      </c>
      <c r="L419" s="2">
        <f t="shared" si="74"/>
        <v>78.390195216151184</v>
      </c>
      <c r="M419" s="2">
        <f t="shared" si="75"/>
        <v>25.16792371812851</v>
      </c>
      <c r="N419" s="2">
        <f t="shared" si="76"/>
        <v>5.6295230659195923</v>
      </c>
      <c r="O419" s="2">
        <f t="shared" si="77"/>
        <v>0.87457486090258862</v>
      </c>
      <c r="P419" s="2">
        <f t="shared" si="78"/>
        <v>9.6277649667889528E-2</v>
      </c>
      <c r="Q419" s="2">
        <f t="shared" si="79"/>
        <v>7.2926710716217837E-3</v>
      </c>
      <c r="R419" s="8">
        <f t="shared" si="73"/>
        <v>278.06911593008505</v>
      </c>
      <c r="S419" s="8">
        <f>testdata[[#This Row],[alma]]+0.025*testdata[[#This Row],[alma]]</f>
        <v>285.02084382833715</v>
      </c>
      <c r="T419" s="8">
        <f>testdata[[#This Row],[alma]]-0.025*testdata[[#This Row],[alma]]</f>
        <v>271.11738803183295</v>
      </c>
      <c r="Z419" s="3">
        <v>43336</v>
      </c>
      <c r="AA419" s="8">
        <v>278.06911593008499</v>
      </c>
    </row>
    <row r="420" spans="1:27" x14ac:dyDescent="0.25">
      <c r="A420" s="6">
        <v>415</v>
      </c>
      <c r="B420" s="3">
        <v>43339</v>
      </c>
      <c r="C420" s="2">
        <v>280.58</v>
      </c>
      <c r="D420" s="2">
        <v>281.58999999999997</v>
      </c>
      <c r="E420" s="2">
        <v>280.39999999999998</v>
      </c>
      <c r="F420" s="2">
        <v>281.47000000000003</v>
      </c>
      <c r="G420" s="1">
        <v>58757348</v>
      </c>
      <c r="H420" s="2">
        <f t="shared" si="69"/>
        <v>202.7504413809398</v>
      </c>
      <c r="I420" s="2">
        <f t="shared" si="70"/>
        <v>273.17949112671499</v>
      </c>
      <c r="J420" s="2">
        <f t="shared" si="71"/>
        <v>257.26204735486829</v>
      </c>
      <c r="K420" s="2">
        <f t="shared" si="72"/>
        <v>170.27711845872744</v>
      </c>
      <c r="L420" s="2">
        <f t="shared" si="74"/>
        <v>78.573825124218416</v>
      </c>
      <c r="M420" s="2">
        <f t="shared" si="75"/>
        <v>25.221551783402433</v>
      </c>
      <c r="N420" s="2">
        <f t="shared" si="76"/>
        <v>5.649518472409393</v>
      </c>
      <c r="O420" s="2">
        <f t="shared" si="77"/>
        <v>0.88163664549372767</v>
      </c>
      <c r="P420" s="2">
        <f t="shared" si="78"/>
        <v>9.5558430207794323E-2</v>
      </c>
      <c r="Q420" s="2">
        <f t="shared" si="79"/>
        <v>7.3392466505252472E-3</v>
      </c>
      <c r="R420" s="8">
        <f t="shared" si="73"/>
        <v>278.90665609696555</v>
      </c>
      <c r="S420" s="8">
        <f>testdata[[#This Row],[alma]]+0.025*testdata[[#This Row],[alma]]</f>
        <v>285.87932249938967</v>
      </c>
      <c r="T420" s="8">
        <f>testdata[[#This Row],[alma]]-0.025*testdata[[#This Row],[alma]]</f>
        <v>271.93398969454142</v>
      </c>
      <c r="Z420" s="3">
        <v>43339</v>
      </c>
      <c r="AA420" s="8">
        <v>278.90665609696498</v>
      </c>
    </row>
    <row r="421" spans="1:27" x14ac:dyDescent="0.25">
      <c r="A421" s="6">
        <v>416</v>
      </c>
      <c r="B421" s="3">
        <v>43340</v>
      </c>
      <c r="C421" s="2">
        <v>281.98</v>
      </c>
      <c r="D421" s="2">
        <v>282.08999999999997</v>
      </c>
      <c r="E421" s="2">
        <v>281.10000000000002</v>
      </c>
      <c r="F421" s="2">
        <v>281.61</v>
      </c>
      <c r="G421" s="1">
        <v>48329404</v>
      </c>
      <c r="H421" s="2">
        <f t="shared" si="69"/>
        <v>202.85128716128347</v>
      </c>
      <c r="I421" s="2">
        <f t="shared" si="70"/>
        <v>275.33151204009198</v>
      </c>
      <c r="J421" s="2">
        <f t="shared" si="71"/>
        <v>258.81902073127299</v>
      </c>
      <c r="K421" s="2">
        <f t="shared" si="72"/>
        <v>170.05045802618417</v>
      </c>
      <c r="L421" s="2">
        <f t="shared" si="74"/>
        <v>78.525798840570062</v>
      </c>
      <c r="M421" s="2">
        <f t="shared" si="75"/>
        <v>25.280633550229631</v>
      </c>
      <c r="N421" s="2">
        <f t="shared" si="76"/>
        <v>5.6615565232552942</v>
      </c>
      <c r="O421" s="2">
        <f t="shared" si="77"/>
        <v>0.88476811558391588</v>
      </c>
      <c r="P421" s="2">
        <f t="shared" si="78"/>
        <v>9.6330020016925602E-2</v>
      </c>
      <c r="Q421" s="2">
        <f t="shared" si="79"/>
        <v>7.2844205405017412E-3</v>
      </c>
      <c r="R421" s="8">
        <f t="shared" si="73"/>
        <v>279.89974057381733</v>
      </c>
      <c r="S421" s="8">
        <f>testdata[[#This Row],[alma]]+0.025*testdata[[#This Row],[alma]]</f>
        <v>286.89723408816275</v>
      </c>
      <c r="T421" s="8">
        <f>testdata[[#This Row],[alma]]-0.025*testdata[[#This Row],[alma]]</f>
        <v>272.9022470594719</v>
      </c>
      <c r="Z421" s="3">
        <v>43340</v>
      </c>
      <c r="AA421" s="8">
        <v>279.89974057381698</v>
      </c>
    </row>
    <row r="422" spans="1:27" x14ac:dyDescent="0.25">
      <c r="A422" s="6">
        <v>417</v>
      </c>
      <c r="B422" s="3">
        <v>43341</v>
      </c>
      <c r="C422" s="2">
        <v>281.83999999999997</v>
      </c>
      <c r="D422" s="2">
        <v>283.37</v>
      </c>
      <c r="E422" s="2">
        <v>281.57</v>
      </c>
      <c r="F422" s="2">
        <v>283.12</v>
      </c>
      <c r="G422" s="1">
        <v>63300776</v>
      </c>
      <c r="H422" s="2">
        <f t="shared" si="69"/>
        <v>203.93898093499016</v>
      </c>
      <c r="I422" s="2">
        <f t="shared" si="70"/>
        <v>275.46845882548865</v>
      </c>
      <c r="J422" s="2">
        <f t="shared" si="71"/>
        <v>260.85791443846961</v>
      </c>
      <c r="K422" s="2">
        <f t="shared" si="72"/>
        <v>171.07961890908339</v>
      </c>
      <c r="L422" s="2">
        <f t="shared" si="74"/>
        <v>78.421271046747165</v>
      </c>
      <c r="M422" s="2">
        <f t="shared" si="75"/>
        <v>25.26518139582867</v>
      </c>
      <c r="N422" s="2">
        <f t="shared" si="76"/>
        <v>5.6748187826617951</v>
      </c>
      <c r="O422" s="2">
        <f t="shared" si="77"/>
        <v>0.88665338839331509</v>
      </c>
      <c r="P422" s="2">
        <f t="shared" si="78"/>
        <v>9.6672172963961162E-2</v>
      </c>
      <c r="Q422" s="2">
        <f t="shared" si="79"/>
        <v>7.3432388430026878E-3</v>
      </c>
      <c r="R422" s="8">
        <f t="shared" si="73"/>
        <v>281.05186240097379</v>
      </c>
      <c r="S422" s="8">
        <f>testdata[[#This Row],[alma]]+0.025*testdata[[#This Row],[alma]]</f>
        <v>288.07815896099811</v>
      </c>
      <c r="T422" s="8">
        <f>testdata[[#This Row],[alma]]-0.025*testdata[[#This Row],[alma]]</f>
        <v>274.02556584094947</v>
      </c>
      <c r="Z422" s="3">
        <v>43341</v>
      </c>
      <c r="AA422" s="8">
        <v>281.05186240097299</v>
      </c>
    </row>
    <row r="423" spans="1:27" x14ac:dyDescent="0.25">
      <c r="A423" s="6">
        <v>418</v>
      </c>
      <c r="B423" s="3">
        <v>43342</v>
      </c>
      <c r="C423" s="2">
        <v>282.60000000000002</v>
      </c>
      <c r="D423" s="2">
        <v>283</v>
      </c>
      <c r="E423" s="2">
        <v>281.32</v>
      </c>
      <c r="F423" s="2">
        <v>281.98</v>
      </c>
      <c r="G423" s="1">
        <v>63037208</v>
      </c>
      <c r="H423" s="2">
        <f t="shared" si="69"/>
        <v>203.11780815219174</v>
      </c>
      <c r="I423" s="2">
        <f t="shared" si="70"/>
        <v>276.94552772512463</v>
      </c>
      <c r="J423" s="2">
        <f t="shared" si="71"/>
        <v>260.98766221983669</v>
      </c>
      <c r="K423" s="2">
        <f t="shared" si="72"/>
        <v>172.42732958907047</v>
      </c>
      <c r="L423" s="2">
        <f t="shared" si="74"/>
        <v>78.895883732213264</v>
      </c>
      <c r="M423" s="2">
        <f t="shared" si="75"/>
        <v>25.231550236250108</v>
      </c>
      <c r="N423" s="2">
        <f t="shared" si="76"/>
        <v>5.6713501917400944</v>
      </c>
      <c r="O423" s="2">
        <f t="shared" si="77"/>
        <v>0.88873038386129699</v>
      </c>
      <c r="P423" s="2">
        <f t="shared" si="78"/>
        <v>9.6878163003503007E-2</v>
      </c>
      <c r="Q423" s="2">
        <f t="shared" si="79"/>
        <v>7.3693211671886265E-3</v>
      </c>
      <c r="R423" s="8">
        <f t="shared" si="73"/>
        <v>281.7597005681223</v>
      </c>
      <c r="S423" s="8">
        <f>testdata[[#This Row],[alma]]+0.025*testdata[[#This Row],[alma]]</f>
        <v>288.80369308232537</v>
      </c>
      <c r="T423" s="8">
        <f>testdata[[#This Row],[alma]]-0.025*testdata[[#This Row],[alma]]</f>
        <v>274.71570805391923</v>
      </c>
      <c r="Z423" s="3">
        <v>43342</v>
      </c>
      <c r="AA423" s="8">
        <v>281.75970056812201</v>
      </c>
    </row>
    <row r="424" spans="1:27" x14ac:dyDescent="0.25">
      <c r="A424" s="6">
        <v>419</v>
      </c>
      <c r="B424" s="3">
        <v>43343</v>
      </c>
      <c r="C424" s="2">
        <v>281.52999999999997</v>
      </c>
      <c r="D424" s="2">
        <v>282.47000000000003</v>
      </c>
      <c r="E424" s="2">
        <v>280.99</v>
      </c>
      <c r="F424" s="2">
        <v>281.98</v>
      </c>
      <c r="G424" s="1">
        <v>68093544</v>
      </c>
      <c r="H424" s="2">
        <f t="shared" si="69"/>
        <v>203.11780815219174</v>
      </c>
      <c r="I424" s="2">
        <f t="shared" si="70"/>
        <v>275.83038961546572</v>
      </c>
      <c r="J424" s="2">
        <f t="shared" si="71"/>
        <v>262.38708471886707</v>
      </c>
      <c r="K424" s="2">
        <f t="shared" si="72"/>
        <v>172.51309299597872</v>
      </c>
      <c r="L424" s="2">
        <f t="shared" si="74"/>
        <v>79.517400344133179</v>
      </c>
      <c r="M424" s="2">
        <f t="shared" si="75"/>
        <v>25.384253879741951</v>
      </c>
      <c r="N424" s="2">
        <f t="shared" si="76"/>
        <v>5.6638009056163936</v>
      </c>
      <c r="O424" s="2">
        <f t="shared" si="77"/>
        <v>0.88818716966197853</v>
      </c>
      <c r="P424" s="2">
        <f t="shared" si="78"/>
        <v>9.7105101182659248E-2</v>
      </c>
      <c r="Q424" s="2">
        <f t="shared" si="79"/>
        <v>7.3850237909332244E-3</v>
      </c>
      <c r="R424" s="8">
        <f t="shared" si="73"/>
        <v>282.07231035021169</v>
      </c>
      <c r="S424" s="8">
        <f>testdata[[#This Row],[alma]]+0.025*testdata[[#This Row],[alma]]</f>
        <v>289.12411810896697</v>
      </c>
      <c r="T424" s="8">
        <f>testdata[[#This Row],[alma]]-0.025*testdata[[#This Row],[alma]]</f>
        <v>275.02050259145642</v>
      </c>
      <c r="Z424" s="3">
        <v>43343</v>
      </c>
      <c r="AA424" s="8">
        <v>282.07231035021101</v>
      </c>
    </row>
    <row r="425" spans="1:27" x14ac:dyDescent="0.25">
      <c r="A425" s="6">
        <v>420</v>
      </c>
      <c r="B425" s="3">
        <v>43347</v>
      </c>
      <c r="C425" s="2">
        <v>281.52999999999997</v>
      </c>
      <c r="D425" s="2">
        <v>281.89</v>
      </c>
      <c r="E425" s="2">
        <v>280.39999999999998</v>
      </c>
      <c r="F425" s="2">
        <v>281.5</v>
      </c>
      <c r="G425" s="1">
        <v>59294748</v>
      </c>
      <c r="H425" s="2">
        <f t="shared" si="69"/>
        <v>202.77205119101345</v>
      </c>
      <c r="I425" s="2">
        <f t="shared" si="70"/>
        <v>275.83038961546572</v>
      </c>
      <c r="J425" s="2">
        <f t="shared" si="71"/>
        <v>261.33056707059245</v>
      </c>
      <c r="K425" s="2">
        <f t="shared" si="72"/>
        <v>173.43811259906073</v>
      </c>
      <c r="L425" s="2">
        <f t="shared" si="74"/>
        <v>79.556951401255347</v>
      </c>
      <c r="M425" s="2">
        <f t="shared" si="75"/>
        <v>25.584222936695557</v>
      </c>
      <c r="N425" s="2">
        <f t="shared" si="76"/>
        <v>5.6980787453131967</v>
      </c>
      <c r="O425" s="2">
        <f t="shared" si="77"/>
        <v>0.88700487993405031</v>
      </c>
      <c r="P425" s="2">
        <f t="shared" si="78"/>
        <v>9.7045748120418385E-2</v>
      </c>
      <c r="Q425" s="2">
        <f t="shared" si="79"/>
        <v>7.4023232916687956E-3</v>
      </c>
      <c r="R425" s="8">
        <f t="shared" si="73"/>
        <v>282.01600589556017</v>
      </c>
      <c r="S425" s="8">
        <f>testdata[[#This Row],[alma]]+0.025*testdata[[#This Row],[alma]]</f>
        <v>289.06640604294915</v>
      </c>
      <c r="T425" s="8">
        <f>testdata[[#This Row],[alma]]-0.025*testdata[[#This Row],[alma]]</f>
        <v>274.96560574817119</v>
      </c>
      <c r="Z425" s="3">
        <v>43347</v>
      </c>
      <c r="AA425" s="8">
        <v>282.01600589556</v>
      </c>
    </row>
    <row r="426" spans="1:27" x14ac:dyDescent="0.25">
      <c r="A426" s="6">
        <v>421</v>
      </c>
      <c r="B426" s="3">
        <v>43348</v>
      </c>
      <c r="C426" s="2">
        <v>281.11</v>
      </c>
      <c r="D426" s="2">
        <v>281.33</v>
      </c>
      <c r="E426" s="2">
        <v>279.63</v>
      </c>
      <c r="F426" s="2">
        <v>280.74</v>
      </c>
      <c r="G426" s="1">
        <v>74591480</v>
      </c>
      <c r="H426" s="2">
        <f t="shared" si="69"/>
        <v>202.22460266914783</v>
      </c>
      <c r="I426" s="2">
        <f t="shared" si="70"/>
        <v>275.36085777981981</v>
      </c>
      <c r="J426" s="2">
        <f t="shared" si="71"/>
        <v>261.33056707059245</v>
      </c>
      <c r="K426" s="2">
        <f t="shared" si="72"/>
        <v>172.73975342852199</v>
      </c>
      <c r="L426" s="2">
        <f t="shared" si="74"/>
        <v>79.983537803073091</v>
      </c>
      <c r="M426" s="2">
        <f t="shared" si="75"/>
        <v>25.596948240319875</v>
      </c>
      <c r="N426" s="2">
        <f t="shared" si="76"/>
        <v>5.7429663925352017</v>
      </c>
      <c r="O426" s="2">
        <f t="shared" si="77"/>
        <v>0.89237311437437317</v>
      </c>
      <c r="P426" s="2">
        <f t="shared" si="78"/>
        <v>9.6916567926129432E-2</v>
      </c>
      <c r="Q426" s="2">
        <f t="shared" si="79"/>
        <v>7.3977988068610299E-3</v>
      </c>
      <c r="R426" s="8">
        <f t="shared" si="73"/>
        <v>281.67877960036265</v>
      </c>
      <c r="S426" s="8">
        <f>testdata[[#This Row],[alma]]+0.025*testdata[[#This Row],[alma]]</f>
        <v>288.72074909037173</v>
      </c>
      <c r="T426" s="8">
        <f>testdata[[#This Row],[alma]]-0.025*testdata[[#This Row],[alma]]</f>
        <v>274.63681011035357</v>
      </c>
      <c r="Z426" s="3">
        <v>43348</v>
      </c>
      <c r="AA426" s="8">
        <v>281.67877960036202</v>
      </c>
    </row>
    <row r="427" spans="1:27" x14ac:dyDescent="0.25">
      <c r="A427" s="6">
        <v>422</v>
      </c>
      <c r="B427" s="3">
        <v>43349</v>
      </c>
      <c r="C427" s="2">
        <v>280.86</v>
      </c>
      <c r="D427" s="2">
        <v>281.19</v>
      </c>
      <c r="E427" s="2">
        <v>278.77</v>
      </c>
      <c r="F427" s="2">
        <v>279.89999999999998</v>
      </c>
      <c r="G427" s="1">
        <v>67855744</v>
      </c>
      <c r="H427" s="2">
        <f t="shared" si="69"/>
        <v>201.6195279870858</v>
      </c>
      <c r="I427" s="2">
        <f t="shared" si="70"/>
        <v>274.6174323733805</v>
      </c>
      <c r="J427" s="2">
        <f t="shared" si="71"/>
        <v>260.88571753447684</v>
      </c>
      <c r="K427" s="2">
        <f t="shared" si="72"/>
        <v>172.73975342852199</v>
      </c>
      <c r="L427" s="2">
        <f t="shared" si="74"/>
        <v>79.661479195078243</v>
      </c>
      <c r="M427" s="2">
        <f t="shared" si="75"/>
        <v>25.734199729410758</v>
      </c>
      <c r="N427" s="2">
        <f t="shared" si="76"/>
        <v>5.7458228791766022</v>
      </c>
      <c r="O427" s="2">
        <f t="shared" si="77"/>
        <v>0.8994029451890817</v>
      </c>
      <c r="P427" s="2">
        <f t="shared" si="78"/>
        <v>9.750311583533329E-2</v>
      </c>
      <c r="Q427" s="2">
        <f t="shared" si="79"/>
        <v>7.3879513987500124E-3</v>
      </c>
      <c r="R427" s="8">
        <f t="shared" si="73"/>
        <v>281.13749971677339</v>
      </c>
      <c r="S427" s="8">
        <f>testdata[[#This Row],[alma]]+0.025*testdata[[#This Row],[alma]]</f>
        <v>288.16593720969274</v>
      </c>
      <c r="T427" s="8">
        <f>testdata[[#This Row],[alma]]-0.025*testdata[[#This Row],[alma]]</f>
        <v>274.10906222385404</v>
      </c>
      <c r="Z427" s="3">
        <v>43349</v>
      </c>
      <c r="AA427" s="8">
        <v>281.13749971677299</v>
      </c>
    </row>
    <row r="428" spans="1:27" x14ac:dyDescent="0.25">
      <c r="A428" s="6">
        <v>423</v>
      </c>
      <c r="B428" s="3">
        <v>43350</v>
      </c>
      <c r="C428" s="2">
        <v>278.75</v>
      </c>
      <c r="D428" s="2">
        <v>280.42</v>
      </c>
      <c r="E428" s="2">
        <v>278.49</v>
      </c>
      <c r="F428" s="2">
        <v>279.35000000000002</v>
      </c>
      <c r="G428" s="1">
        <v>75695528</v>
      </c>
      <c r="H428" s="2">
        <f t="shared" si="69"/>
        <v>201.22334813573573</v>
      </c>
      <c r="I428" s="2">
        <f t="shared" si="70"/>
        <v>273.79575166100022</v>
      </c>
      <c r="J428" s="2">
        <f t="shared" si="71"/>
        <v>260.18137243562711</v>
      </c>
      <c r="K428" s="2">
        <f t="shared" si="72"/>
        <v>172.44570746197937</v>
      </c>
      <c r="L428" s="2">
        <f t="shared" si="74"/>
        <v>79.661479195078243</v>
      </c>
      <c r="M428" s="2">
        <f t="shared" si="75"/>
        <v>25.630579399898437</v>
      </c>
      <c r="N428" s="2">
        <f t="shared" si="76"/>
        <v>5.7766321279517046</v>
      </c>
      <c r="O428" s="2">
        <f t="shared" si="77"/>
        <v>0.89985029805910854</v>
      </c>
      <c r="P428" s="2">
        <f t="shared" si="78"/>
        <v>9.827121428786216E-2</v>
      </c>
      <c r="Q428" s="2">
        <f t="shared" si="79"/>
        <v>7.4326639544973379E-3</v>
      </c>
      <c r="R428" s="8">
        <f t="shared" si="73"/>
        <v>280.50816320994011</v>
      </c>
      <c r="S428" s="8">
        <f>testdata[[#This Row],[alma]]+0.025*testdata[[#This Row],[alma]]</f>
        <v>287.52086729018862</v>
      </c>
      <c r="T428" s="8">
        <f>testdata[[#This Row],[alma]]-0.025*testdata[[#This Row],[alma]]</f>
        <v>273.4954591296916</v>
      </c>
      <c r="Z428" s="3">
        <v>43350</v>
      </c>
      <c r="AA428" s="8">
        <v>280.50816320993999</v>
      </c>
    </row>
    <row r="429" spans="1:27" x14ac:dyDescent="0.25">
      <c r="A429" s="6">
        <v>424</v>
      </c>
      <c r="B429" s="3">
        <v>43353</v>
      </c>
      <c r="C429" s="2">
        <v>280.45999999999998</v>
      </c>
      <c r="D429" s="2">
        <v>280.75</v>
      </c>
      <c r="E429" s="2">
        <v>279.62</v>
      </c>
      <c r="F429" s="2">
        <v>279.83999999999997</v>
      </c>
      <c r="G429" s="1">
        <v>51693300</v>
      </c>
      <c r="H429" s="2">
        <f t="shared" si="69"/>
        <v>201.57630836693852</v>
      </c>
      <c r="I429" s="2">
        <f t="shared" si="70"/>
        <v>273.25774643265601</v>
      </c>
      <c r="J429" s="2">
        <f t="shared" si="71"/>
        <v>259.4028857474247</v>
      </c>
      <c r="K429" s="2">
        <f t="shared" si="72"/>
        <v>171.9801346816202</v>
      </c>
      <c r="L429" s="2">
        <f t="shared" si="74"/>
        <v>79.525875570659352</v>
      </c>
      <c r="M429" s="2">
        <f t="shared" si="75"/>
        <v>25.630579399898437</v>
      </c>
      <c r="N429" s="2">
        <f t="shared" si="76"/>
        <v>5.7533721653003029</v>
      </c>
      <c r="O429" s="2">
        <f t="shared" si="77"/>
        <v>0.90467531830011294</v>
      </c>
      <c r="P429" s="2">
        <f t="shared" si="78"/>
        <v>9.8320093280295812E-2</v>
      </c>
      <c r="Q429" s="2">
        <f t="shared" si="79"/>
        <v>7.4912161108331215E-3</v>
      </c>
      <c r="R429" s="8">
        <f t="shared" si="73"/>
        <v>280.07269639165304</v>
      </c>
      <c r="S429" s="8">
        <f>testdata[[#This Row],[alma]]+0.025*testdata[[#This Row],[alma]]</f>
        <v>287.07451380144437</v>
      </c>
      <c r="T429" s="8">
        <f>testdata[[#This Row],[alma]]-0.025*testdata[[#This Row],[alma]]</f>
        <v>273.07087898186171</v>
      </c>
      <c r="Z429" s="3">
        <v>43353</v>
      </c>
      <c r="AA429" s="8">
        <v>280.07269639165298</v>
      </c>
    </row>
    <row r="430" spans="1:27" x14ac:dyDescent="0.25">
      <c r="A430" s="6">
        <v>425</v>
      </c>
      <c r="B430" s="3">
        <v>43354</v>
      </c>
      <c r="C430" s="2">
        <v>279.13</v>
      </c>
      <c r="D430" s="2">
        <v>281.25</v>
      </c>
      <c r="E430" s="2">
        <v>278.75</v>
      </c>
      <c r="F430" s="2">
        <v>280.76</v>
      </c>
      <c r="G430" s="1">
        <v>52022324</v>
      </c>
      <c r="H430" s="2">
        <f t="shared" si="69"/>
        <v>202.23900920919692</v>
      </c>
      <c r="I430" s="2">
        <f t="shared" si="70"/>
        <v>273.73706018154445</v>
      </c>
      <c r="J430" s="2">
        <f t="shared" si="71"/>
        <v>258.89316232062561</v>
      </c>
      <c r="K430" s="2">
        <f t="shared" si="72"/>
        <v>171.46555424017058</v>
      </c>
      <c r="L430" s="2">
        <f t="shared" si="74"/>
        <v>79.311169831996125</v>
      </c>
      <c r="M430" s="2">
        <f t="shared" si="75"/>
        <v>25.586949787472193</v>
      </c>
      <c r="N430" s="2">
        <f t="shared" si="76"/>
        <v>5.7533721653003029</v>
      </c>
      <c r="O430" s="2">
        <f t="shared" si="77"/>
        <v>0.90103258778703677</v>
      </c>
      <c r="P430" s="2">
        <f t="shared" si="78"/>
        <v>9.8847288127258792E-2</v>
      </c>
      <c r="Q430" s="2">
        <f t="shared" si="79"/>
        <v>7.4949421571453984E-3</v>
      </c>
      <c r="R430" s="8">
        <f t="shared" si="73"/>
        <v>280.03315688338756</v>
      </c>
      <c r="S430" s="8">
        <f>testdata[[#This Row],[alma]]+0.025*testdata[[#This Row],[alma]]</f>
        <v>287.03398580547224</v>
      </c>
      <c r="T430" s="8">
        <f>testdata[[#This Row],[alma]]-0.025*testdata[[#This Row],[alma]]</f>
        <v>273.03232796130288</v>
      </c>
      <c r="Z430" s="3">
        <v>43354</v>
      </c>
      <c r="AA430" s="8">
        <v>280.03315688338699</v>
      </c>
    </row>
    <row r="431" spans="1:27" x14ac:dyDescent="0.25">
      <c r="A431" s="6">
        <v>426</v>
      </c>
      <c r="B431" s="3">
        <v>43355</v>
      </c>
      <c r="C431" s="2">
        <v>280.77</v>
      </c>
      <c r="D431" s="2">
        <v>281.49</v>
      </c>
      <c r="E431" s="2">
        <v>279.95999999999998</v>
      </c>
      <c r="F431" s="2">
        <v>280.83</v>
      </c>
      <c r="G431" s="1">
        <v>61576576</v>
      </c>
      <c r="H431" s="2">
        <f t="shared" si="69"/>
        <v>202.28943209936875</v>
      </c>
      <c r="I431" s="2">
        <f t="shared" si="70"/>
        <v>274.63699619986573</v>
      </c>
      <c r="J431" s="2">
        <f t="shared" si="71"/>
        <v>259.3472795554103</v>
      </c>
      <c r="K431" s="2">
        <f t="shared" si="72"/>
        <v>171.12862657017385</v>
      </c>
      <c r="L431" s="2">
        <f t="shared" si="74"/>
        <v>79.073863489263061</v>
      </c>
      <c r="M431" s="2">
        <f t="shared" si="75"/>
        <v>25.517869567797316</v>
      </c>
      <c r="N431" s="2">
        <f t="shared" si="76"/>
        <v>5.743578496815501</v>
      </c>
      <c r="O431" s="2">
        <f t="shared" si="77"/>
        <v>0.90103258778703677</v>
      </c>
      <c r="P431" s="2">
        <f t="shared" si="78"/>
        <v>9.844927347458475E-2</v>
      </c>
      <c r="Q431" s="2">
        <f t="shared" si="79"/>
        <v>7.5351302280849582E-3</v>
      </c>
      <c r="R431" s="8">
        <f t="shared" si="73"/>
        <v>280.23974738330168</v>
      </c>
      <c r="S431" s="8">
        <f>testdata[[#This Row],[alma]]+0.025*testdata[[#This Row],[alma]]</f>
        <v>287.24574106788424</v>
      </c>
      <c r="T431" s="8">
        <f>testdata[[#This Row],[alma]]-0.025*testdata[[#This Row],[alma]]</f>
        <v>273.23375369871911</v>
      </c>
      <c r="Z431" s="3">
        <v>43355</v>
      </c>
      <c r="AA431" s="8">
        <v>280.23974738330099</v>
      </c>
    </row>
    <row r="432" spans="1:27" x14ac:dyDescent="0.25">
      <c r="A432" s="6">
        <v>427</v>
      </c>
      <c r="B432" s="3">
        <v>43356</v>
      </c>
      <c r="C432" s="2">
        <v>281.99</v>
      </c>
      <c r="D432" s="2">
        <v>282.69</v>
      </c>
      <c r="E432" s="2">
        <v>281.68</v>
      </c>
      <c r="F432" s="2">
        <v>282.49</v>
      </c>
      <c r="G432" s="1">
        <v>52540928</v>
      </c>
      <c r="H432" s="2">
        <f t="shared" si="69"/>
        <v>203.48517492344365</v>
      </c>
      <c r="I432" s="2">
        <f t="shared" si="70"/>
        <v>274.7054695925641</v>
      </c>
      <c r="J432" s="2">
        <f t="shared" si="71"/>
        <v>260.19990783296521</v>
      </c>
      <c r="K432" s="2">
        <f t="shared" si="72"/>
        <v>171.42879849435275</v>
      </c>
      <c r="L432" s="2">
        <f t="shared" si="74"/>
        <v>78.9184843362831</v>
      </c>
      <c r="M432" s="2">
        <f t="shared" si="75"/>
        <v>25.441517746051392</v>
      </c>
      <c r="N432" s="2">
        <f t="shared" si="76"/>
        <v>5.7280718550479</v>
      </c>
      <c r="O432" s="2">
        <f t="shared" si="77"/>
        <v>0.89949880651837311</v>
      </c>
      <c r="P432" s="2">
        <f t="shared" si="78"/>
        <v>9.844927347458475E-2</v>
      </c>
      <c r="Q432" s="2">
        <f t="shared" si="79"/>
        <v>7.5047895652564168E-3</v>
      </c>
      <c r="R432" s="8">
        <f t="shared" si="73"/>
        <v>280.83618725317785</v>
      </c>
      <c r="S432" s="8">
        <f>testdata[[#This Row],[alma]]+0.025*testdata[[#This Row],[alma]]</f>
        <v>287.85709193450731</v>
      </c>
      <c r="T432" s="8">
        <f>testdata[[#This Row],[alma]]-0.025*testdata[[#This Row],[alma]]</f>
        <v>273.8152825718484</v>
      </c>
      <c r="Z432" s="3">
        <v>43356</v>
      </c>
      <c r="AA432" s="8">
        <v>280.836187253177</v>
      </c>
    </row>
    <row r="433" spans="1:27" x14ac:dyDescent="0.25">
      <c r="A433" s="6">
        <v>428</v>
      </c>
      <c r="B433" s="3">
        <v>43357</v>
      </c>
      <c r="C433" s="2">
        <v>282.70999999999998</v>
      </c>
      <c r="D433" s="2">
        <v>282.92</v>
      </c>
      <c r="E433" s="2">
        <v>281.68</v>
      </c>
      <c r="F433" s="2">
        <v>282.54000000000002</v>
      </c>
      <c r="G433" s="1">
        <v>56706020</v>
      </c>
      <c r="H433" s="2">
        <f t="shared" si="69"/>
        <v>203.52119127356639</v>
      </c>
      <c r="I433" s="2">
        <f t="shared" si="70"/>
        <v>276.3292671908394</v>
      </c>
      <c r="J433" s="2">
        <f t="shared" si="71"/>
        <v>260.26478172364875</v>
      </c>
      <c r="K433" s="2">
        <f t="shared" si="72"/>
        <v>171.9923865968928</v>
      </c>
      <c r="L433" s="2">
        <f t="shared" si="74"/>
        <v>79.056913036210702</v>
      </c>
      <c r="M433" s="2">
        <f t="shared" si="75"/>
        <v>25.391525481812995</v>
      </c>
      <c r="N433" s="2">
        <f t="shared" si="76"/>
        <v>5.710932935199498</v>
      </c>
      <c r="O433" s="2">
        <f t="shared" si="77"/>
        <v>0.89707031950965566</v>
      </c>
      <c r="P433" s="2">
        <f t="shared" si="78"/>
        <v>9.8281688357669358E-2</v>
      </c>
      <c r="Q433" s="2">
        <f t="shared" si="79"/>
        <v>7.5047895652564168E-3</v>
      </c>
      <c r="R433" s="8">
        <f t="shared" si="73"/>
        <v>281.4845526101351</v>
      </c>
      <c r="S433" s="8">
        <f>testdata[[#This Row],[alma]]+0.025*testdata[[#This Row],[alma]]</f>
        <v>288.5216664253885</v>
      </c>
      <c r="T433" s="8">
        <f>testdata[[#This Row],[alma]]-0.025*testdata[[#This Row],[alma]]</f>
        <v>274.44743879488169</v>
      </c>
      <c r="Z433" s="3">
        <v>43357</v>
      </c>
      <c r="AA433" s="8">
        <v>281.48455261013498</v>
      </c>
    </row>
    <row r="434" spans="1:27" x14ac:dyDescent="0.25">
      <c r="A434" s="6">
        <v>429</v>
      </c>
      <c r="B434" s="3">
        <v>43360</v>
      </c>
      <c r="C434" s="2">
        <v>282.48</v>
      </c>
      <c r="D434" s="2">
        <v>282.52</v>
      </c>
      <c r="E434" s="2">
        <v>280.74</v>
      </c>
      <c r="F434" s="2">
        <v>281.04000000000002</v>
      </c>
      <c r="G434" s="1">
        <v>70258840</v>
      </c>
      <c r="H434" s="2">
        <f t="shared" si="69"/>
        <v>202.44070076988427</v>
      </c>
      <c r="I434" s="2">
        <f t="shared" si="70"/>
        <v>276.37817675705253</v>
      </c>
      <c r="J434" s="2">
        <f t="shared" si="71"/>
        <v>261.8032197027153</v>
      </c>
      <c r="K434" s="2">
        <f t="shared" si="72"/>
        <v>172.03526830034693</v>
      </c>
      <c r="L434" s="2">
        <f t="shared" si="74"/>
        <v>79.316819983013559</v>
      </c>
      <c r="M434" s="2">
        <f t="shared" si="75"/>
        <v>25.43606404449811</v>
      </c>
      <c r="N434" s="2">
        <f t="shared" si="76"/>
        <v>5.6997110233939976</v>
      </c>
      <c r="O434" s="2">
        <f t="shared" si="77"/>
        <v>0.89438620228949417</v>
      </c>
      <c r="P434" s="2">
        <f t="shared" si="78"/>
        <v>9.8016345255886664E-2</v>
      </c>
      <c r="Q434" s="2">
        <f t="shared" si="79"/>
        <v>7.4920145493286095E-3</v>
      </c>
      <c r="R434" s="8">
        <f t="shared" si="73"/>
        <v>281.71562269713058</v>
      </c>
      <c r="S434" s="8">
        <f>testdata[[#This Row],[alma]]+0.025*testdata[[#This Row],[alma]]</f>
        <v>288.75851326455887</v>
      </c>
      <c r="T434" s="8">
        <f>testdata[[#This Row],[alma]]-0.025*testdata[[#This Row],[alma]]</f>
        <v>274.6727321297023</v>
      </c>
      <c r="Z434" s="3">
        <v>43360</v>
      </c>
      <c r="AA434" s="8">
        <v>281.71562269713002</v>
      </c>
    </row>
    <row r="435" spans="1:27" x14ac:dyDescent="0.25">
      <c r="A435" s="6">
        <v>430</v>
      </c>
      <c r="B435" s="3">
        <v>43361</v>
      </c>
      <c r="C435" s="2">
        <v>281.27999999999997</v>
      </c>
      <c r="D435" s="2">
        <v>283.22000000000003</v>
      </c>
      <c r="E435" s="2">
        <v>281.25</v>
      </c>
      <c r="F435" s="2">
        <v>282.57</v>
      </c>
      <c r="G435" s="1">
        <v>63758804</v>
      </c>
      <c r="H435" s="2">
        <f t="shared" si="69"/>
        <v>203.54280108364003</v>
      </c>
      <c r="I435" s="2">
        <f t="shared" si="70"/>
        <v>274.9108897706592</v>
      </c>
      <c r="J435" s="2">
        <f t="shared" si="71"/>
        <v>261.84955819606068</v>
      </c>
      <c r="K435" s="2">
        <f t="shared" si="72"/>
        <v>173.05217726797355</v>
      </c>
      <c r="L435" s="2">
        <f t="shared" si="74"/>
        <v>79.336595511574657</v>
      </c>
      <c r="M435" s="2">
        <f t="shared" si="75"/>
        <v>25.519687468315073</v>
      </c>
      <c r="N435" s="2">
        <f t="shared" si="76"/>
        <v>5.7097087266388975</v>
      </c>
      <c r="O435" s="2">
        <f t="shared" si="77"/>
        <v>0.8926287445858172</v>
      </c>
      <c r="P435" s="2">
        <f t="shared" si="78"/>
        <v>9.7723071301284728E-2</v>
      </c>
      <c r="Q435" s="2">
        <f t="shared" si="79"/>
        <v>7.4717874407762477E-3</v>
      </c>
      <c r="R435" s="8">
        <f t="shared" si="73"/>
        <v>281.93827148479039</v>
      </c>
      <c r="S435" s="8">
        <f>testdata[[#This Row],[alma]]+0.025*testdata[[#This Row],[alma]]</f>
        <v>288.98672827191012</v>
      </c>
      <c r="T435" s="8">
        <f>testdata[[#This Row],[alma]]-0.025*testdata[[#This Row],[alma]]</f>
        <v>274.88981469767066</v>
      </c>
      <c r="Z435" s="3">
        <v>43361</v>
      </c>
      <c r="AA435" s="8">
        <v>281.93827148478999</v>
      </c>
    </row>
    <row r="436" spans="1:27" x14ac:dyDescent="0.25">
      <c r="A436" s="6">
        <v>431</v>
      </c>
      <c r="B436" s="3">
        <v>43362</v>
      </c>
      <c r="C436" s="2">
        <v>282.63</v>
      </c>
      <c r="D436" s="2">
        <v>283.33</v>
      </c>
      <c r="E436" s="2">
        <v>282.48</v>
      </c>
      <c r="F436" s="2">
        <v>282.87</v>
      </c>
      <c r="G436" s="1">
        <v>50529584</v>
      </c>
      <c r="H436" s="2">
        <f t="shared" si="69"/>
        <v>203.75889918437645</v>
      </c>
      <c r="I436" s="2">
        <f t="shared" si="70"/>
        <v>276.40752249678042</v>
      </c>
      <c r="J436" s="2">
        <f t="shared" si="71"/>
        <v>260.45940339569938</v>
      </c>
      <c r="K436" s="2">
        <f t="shared" si="72"/>
        <v>173.08280705615508</v>
      </c>
      <c r="L436" s="2">
        <f t="shared" si="74"/>
        <v>79.805558046023307</v>
      </c>
      <c r="M436" s="2">
        <f t="shared" si="75"/>
        <v>25.526050120127234</v>
      </c>
      <c r="N436" s="2">
        <f t="shared" si="76"/>
        <v>5.7284799245680995</v>
      </c>
      <c r="O436" s="2">
        <f t="shared" si="77"/>
        <v>0.89419447963091125</v>
      </c>
      <c r="P436" s="2">
        <f t="shared" si="78"/>
        <v>9.7531046688152531E-2</v>
      </c>
      <c r="Q436" s="2">
        <f t="shared" si="79"/>
        <v>7.4494311629025841E-3</v>
      </c>
      <c r="R436" s="8">
        <f t="shared" si="73"/>
        <v>282.17172199104527</v>
      </c>
      <c r="S436" s="8">
        <f>testdata[[#This Row],[alma]]+0.025*testdata[[#This Row],[alma]]</f>
        <v>289.22601504082138</v>
      </c>
      <c r="T436" s="8">
        <f>testdata[[#This Row],[alma]]-0.025*testdata[[#This Row],[alma]]</f>
        <v>275.11742894126917</v>
      </c>
      <c r="Z436" s="3">
        <v>43362</v>
      </c>
      <c r="AA436" s="8">
        <v>282.17172199104499</v>
      </c>
    </row>
    <row r="437" spans="1:27" x14ac:dyDescent="0.25">
      <c r="A437" s="6">
        <v>432</v>
      </c>
      <c r="B437" s="3">
        <v>43363</v>
      </c>
      <c r="C437" s="2">
        <v>284.25</v>
      </c>
      <c r="D437" s="2">
        <v>285.51</v>
      </c>
      <c r="E437" s="2">
        <v>282.88</v>
      </c>
      <c r="F437" s="2">
        <v>285.16000000000003</v>
      </c>
      <c r="G437" s="1">
        <v>103323632</v>
      </c>
      <c r="H437" s="2">
        <f t="shared" si="69"/>
        <v>205.40844801999785</v>
      </c>
      <c r="I437" s="2">
        <f t="shared" si="70"/>
        <v>276.70097989405906</v>
      </c>
      <c r="J437" s="2">
        <f t="shared" si="71"/>
        <v>261.87736129206792</v>
      </c>
      <c r="K437" s="2">
        <f t="shared" si="72"/>
        <v>172.16391341070934</v>
      </c>
      <c r="L437" s="2">
        <f t="shared" si="74"/>
        <v>79.819683423566943</v>
      </c>
      <c r="M437" s="2">
        <f t="shared" si="75"/>
        <v>25.676935863101317</v>
      </c>
      <c r="N437" s="2">
        <f t="shared" si="76"/>
        <v>5.7299081678887998</v>
      </c>
      <c r="O437" s="2">
        <f t="shared" si="77"/>
        <v>0.89713422706251655</v>
      </c>
      <c r="P437" s="2">
        <f t="shared" si="78"/>
        <v>9.7702123161670304E-2</v>
      </c>
      <c r="Q437" s="2">
        <f t="shared" si="79"/>
        <v>7.4347931238186397E-3</v>
      </c>
      <c r="R437" s="8">
        <f t="shared" si="73"/>
        <v>282.89013146272447</v>
      </c>
      <c r="S437" s="8">
        <f>testdata[[#This Row],[alma]]+0.025*testdata[[#This Row],[alma]]</f>
        <v>289.9623847492926</v>
      </c>
      <c r="T437" s="8">
        <f>testdata[[#This Row],[alma]]-0.025*testdata[[#This Row],[alma]]</f>
        <v>275.81787817615634</v>
      </c>
      <c r="Z437" s="3">
        <v>43363</v>
      </c>
      <c r="AA437" s="8">
        <v>282.89013146272401</v>
      </c>
    </row>
    <row r="438" spans="1:27" x14ac:dyDescent="0.25">
      <c r="A438" s="6">
        <v>433</v>
      </c>
      <c r="B438" s="3">
        <v>43364</v>
      </c>
      <c r="C438" s="2">
        <v>285.97000000000003</v>
      </c>
      <c r="D438" s="2">
        <v>286.10000000000002</v>
      </c>
      <c r="E438" s="2">
        <v>284.72000000000003</v>
      </c>
      <c r="F438" s="2">
        <v>284.89999999999998</v>
      </c>
      <c r="G438" s="1">
        <v>108104552</v>
      </c>
      <c r="H438" s="2">
        <f t="shared" si="69"/>
        <v>205.22116299935959</v>
      </c>
      <c r="I438" s="2">
        <f t="shared" si="70"/>
        <v>278.94103802661959</v>
      </c>
      <c r="J438" s="2">
        <f t="shared" si="71"/>
        <v>262.15539225214019</v>
      </c>
      <c r="K438" s="2">
        <f t="shared" si="72"/>
        <v>173.10118492906398</v>
      </c>
      <c r="L438" s="2">
        <f t="shared" si="74"/>
        <v>79.395922097257923</v>
      </c>
      <c r="M438" s="2">
        <f t="shared" si="75"/>
        <v>25.681480614395717</v>
      </c>
      <c r="N438" s="2">
        <f t="shared" si="76"/>
        <v>5.7637779380654033</v>
      </c>
      <c r="O438" s="2">
        <f t="shared" si="77"/>
        <v>0.89735790349753008</v>
      </c>
      <c r="P438" s="2">
        <f t="shared" si="78"/>
        <v>9.8023327969091467E-2</v>
      </c>
      <c r="Q438" s="2">
        <f t="shared" si="79"/>
        <v>7.4478342859116082E-3</v>
      </c>
      <c r="R438" s="8">
        <f t="shared" si="73"/>
        <v>283.6832757784984</v>
      </c>
      <c r="S438" s="8">
        <f>testdata[[#This Row],[alma]]+0.025*testdata[[#This Row],[alma]]</f>
        <v>290.77535767296087</v>
      </c>
      <c r="T438" s="8">
        <f>testdata[[#This Row],[alma]]-0.025*testdata[[#This Row],[alma]]</f>
        <v>276.59119388403593</v>
      </c>
      <c r="Z438" s="3">
        <v>43364</v>
      </c>
      <c r="AA438" s="8">
        <v>283.683275778498</v>
      </c>
    </row>
    <row r="439" spans="1:27" x14ac:dyDescent="0.25">
      <c r="A439" s="6">
        <v>434</v>
      </c>
      <c r="B439" s="3">
        <v>43367</v>
      </c>
      <c r="C439" s="2">
        <v>284.27</v>
      </c>
      <c r="D439" s="2">
        <v>284.42</v>
      </c>
      <c r="E439" s="2">
        <v>283.32</v>
      </c>
      <c r="F439" s="2">
        <v>283.95</v>
      </c>
      <c r="G439" s="1">
        <v>54738760</v>
      </c>
      <c r="H439" s="2">
        <f t="shared" si="69"/>
        <v>204.53685234702758</v>
      </c>
      <c r="I439" s="2">
        <f t="shared" si="70"/>
        <v>278.68670828231137</v>
      </c>
      <c r="J439" s="2">
        <f t="shared" si="71"/>
        <v>264.27769524735851</v>
      </c>
      <c r="K439" s="2">
        <f t="shared" si="72"/>
        <v>173.28496365815312</v>
      </c>
      <c r="L439" s="2">
        <f t="shared" si="74"/>
        <v>79.828158650093116</v>
      </c>
      <c r="M439" s="2">
        <f t="shared" si="75"/>
        <v>25.545138075563717</v>
      </c>
      <c r="N439" s="2">
        <f t="shared" si="76"/>
        <v>5.764798111865904</v>
      </c>
      <c r="O439" s="2">
        <f t="shared" si="77"/>
        <v>0.90266223038499194</v>
      </c>
      <c r="P439" s="2">
        <f t="shared" si="78"/>
        <v>9.80477674653083E-2</v>
      </c>
      <c r="Q439" s="2">
        <f t="shared" si="79"/>
        <v>7.4723197331065727E-3</v>
      </c>
      <c r="R439" s="8">
        <f t="shared" si="73"/>
        <v>284.14258494610488</v>
      </c>
      <c r="S439" s="8">
        <f>testdata[[#This Row],[alma]]+0.025*testdata[[#This Row],[alma]]</f>
        <v>291.24614956975751</v>
      </c>
      <c r="T439" s="8">
        <f>testdata[[#This Row],[alma]]-0.025*testdata[[#This Row],[alma]]</f>
        <v>277.03902032245225</v>
      </c>
      <c r="Z439" s="3">
        <v>43367</v>
      </c>
      <c r="AA439" s="8">
        <v>284.14258494610402</v>
      </c>
    </row>
    <row r="440" spans="1:27" x14ac:dyDescent="0.25">
      <c r="A440" s="6">
        <v>435</v>
      </c>
      <c r="B440" s="3">
        <v>43368</v>
      </c>
      <c r="C440" s="2">
        <v>284.45</v>
      </c>
      <c r="D440" s="2">
        <v>284.57</v>
      </c>
      <c r="E440" s="2">
        <v>283.43</v>
      </c>
      <c r="F440" s="2">
        <v>283.69</v>
      </c>
      <c r="G440" s="1">
        <v>45474200</v>
      </c>
      <c r="H440" s="2">
        <f t="shared" si="69"/>
        <v>204.34956732638935</v>
      </c>
      <c r="I440" s="2">
        <f t="shared" si="70"/>
        <v>277.75742652426226</v>
      </c>
      <c r="J440" s="2">
        <f t="shared" si="71"/>
        <v>264.03673508196249</v>
      </c>
      <c r="K440" s="2">
        <f t="shared" si="72"/>
        <v>174.68780795686692</v>
      </c>
      <c r="L440" s="2">
        <f t="shared" si="74"/>
        <v>79.912910915354928</v>
      </c>
      <c r="M440" s="2">
        <f t="shared" si="75"/>
        <v>25.684207465172356</v>
      </c>
      <c r="N440" s="2">
        <f t="shared" si="76"/>
        <v>5.7341928978509014</v>
      </c>
      <c r="O440" s="2">
        <f t="shared" si="77"/>
        <v>0.90282199926714446</v>
      </c>
      <c r="P440" s="2">
        <f t="shared" si="78"/>
        <v>9.8627332661307354E-2</v>
      </c>
      <c r="Q440" s="2">
        <f t="shared" si="79"/>
        <v>7.4741827562627107E-3</v>
      </c>
      <c r="R440" s="8">
        <f t="shared" si="73"/>
        <v>284.20840552501448</v>
      </c>
      <c r="S440" s="8">
        <f>testdata[[#This Row],[alma]]+0.025*testdata[[#This Row],[alma]]</f>
        <v>291.31361566313984</v>
      </c>
      <c r="T440" s="8">
        <f>testdata[[#This Row],[alma]]-0.025*testdata[[#This Row],[alma]]</f>
        <v>277.10319538688913</v>
      </c>
      <c r="Z440" s="3">
        <v>43368</v>
      </c>
      <c r="AA440" s="8">
        <v>284.20840552501397</v>
      </c>
    </row>
    <row r="441" spans="1:27" x14ac:dyDescent="0.25">
      <c r="A441" s="6">
        <v>436</v>
      </c>
      <c r="B441" s="3">
        <v>43369</v>
      </c>
      <c r="C441" s="2">
        <v>283.85000000000002</v>
      </c>
      <c r="D441" s="2">
        <v>285.14</v>
      </c>
      <c r="E441" s="2">
        <v>282.38</v>
      </c>
      <c r="F441" s="2">
        <v>282.83999999999997</v>
      </c>
      <c r="G441" s="1">
        <v>81724024</v>
      </c>
      <c r="H441" s="2">
        <f t="shared" si="69"/>
        <v>203.7372893743028</v>
      </c>
      <c r="I441" s="2">
        <f t="shared" si="70"/>
        <v>277.50309677995409</v>
      </c>
      <c r="J441" s="2">
        <f t="shared" si="71"/>
        <v>263.15630370840034</v>
      </c>
      <c r="K441" s="2">
        <f t="shared" si="72"/>
        <v>174.52853305832298</v>
      </c>
      <c r="L441" s="2">
        <f t="shared" si="74"/>
        <v>80.559853206853361</v>
      </c>
      <c r="M441" s="2">
        <f t="shared" si="75"/>
        <v>25.711475972938757</v>
      </c>
      <c r="N441" s="2">
        <f t="shared" si="76"/>
        <v>5.7654102161462033</v>
      </c>
      <c r="O441" s="2">
        <f t="shared" si="77"/>
        <v>0.89802893280257046</v>
      </c>
      <c r="P441" s="2">
        <f t="shared" si="78"/>
        <v>9.864478944431937E-2</v>
      </c>
      <c r="Q441" s="2">
        <f t="shared" si="79"/>
        <v>7.518363019679712E-3</v>
      </c>
      <c r="R441" s="8">
        <f t="shared" si="73"/>
        <v>283.8767602223499</v>
      </c>
      <c r="S441" s="8">
        <f>testdata[[#This Row],[alma]]+0.025*testdata[[#This Row],[alma]]</f>
        <v>290.97367922790863</v>
      </c>
      <c r="T441" s="8">
        <f>testdata[[#This Row],[alma]]-0.025*testdata[[#This Row],[alma]]</f>
        <v>276.77984121679117</v>
      </c>
      <c r="Z441" s="3">
        <v>43369</v>
      </c>
      <c r="AA441" s="8">
        <v>283.87676022234899</v>
      </c>
    </row>
    <row r="442" spans="1:27" x14ac:dyDescent="0.25">
      <c r="A442" s="6">
        <v>437</v>
      </c>
      <c r="B442" s="3">
        <v>43370</v>
      </c>
      <c r="C442" s="2">
        <v>283.36</v>
      </c>
      <c r="D442" s="2">
        <v>284.82</v>
      </c>
      <c r="E442" s="2">
        <v>283.06</v>
      </c>
      <c r="F442" s="2">
        <v>283.63</v>
      </c>
      <c r="G442" s="1">
        <v>60723896</v>
      </c>
      <c r="H442" s="2">
        <f t="shared" si="69"/>
        <v>204.30634770624206</v>
      </c>
      <c r="I442" s="2">
        <f t="shared" si="70"/>
        <v>276.67163415433117</v>
      </c>
      <c r="J442" s="2">
        <f t="shared" si="71"/>
        <v>262.91534354300438</v>
      </c>
      <c r="K442" s="2">
        <f t="shared" si="72"/>
        <v>173.94656708287403</v>
      </c>
      <c r="L442" s="2">
        <f t="shared" si="74"/>
        <v>80.48640124362646</v>
      </c>
      <c r="M442" s="2">
        <f t="shared" si="75"/>
        <v>25.919625582222281</v>
      </c>
      <c r="N442" s="2">
        <f t="shared" si="76"/>
        <v>5.7715312589492038</v>
      </c>
      <c r="O442" s="2">
        <f t="shared" si="77"/>
        <v>0.90291786059643586</v>
      </c>
      <c r="P442" s="2">
        <f t="shared" si="78"/>
        <v>9.8121085953958784E-2</v>
      </c>
      <c r="Q442" s="2">
        <f t="shared" si="79"/>
        <v>7.519693750505525E-3</v>
      </c>
      <c r="R442" s="8">
        <f t="shared" si="73"/>
        <v>283.61814188519082</v>
      </c>
      <c r="S442" s="8">
        <f>testdata[[#This Row],[alma]]+0.025*testdata[[#This Row],[alma]]</f>
        <v>290.70859543232058</v>
      </c>
      <c r="T442" s="8">
        <f>testdata[[#This Row],[alma]]-0.025*testdata[[#This Row],[alma]]</f>
        <v>276.52768833806107</v>
      </c>
      <c r="Z442" s="3">
        <v>43370</v>
      </c>
      <c r="AA442" s="8">
        <v>283.61814188519003</v>
      </c>
    </row>
    <row r="443" spans="1:27" x14ac:dyDescent="0.25">
      <c r="A443" s="6">
        <v>438</v>
      </c>
      <c r="B443" s="3">
        <v>43371</v>
      </c>
      <c r="C443" s="2">
        <v>282.95</v>
      </c>
      <c r="D443" s="2">
        <v>284.20999999999998</v>
      </c>
      <c r="E443" s="2">
        <v>282.91000000000003</v>
      </c>
      <c r="F443" s="2">
        <v>283.66000000000003</v>
      </c>
      <c r="G443" s="1">
        <v>71835632</v>
      </c>
      <c r="H443" s="2">
        <f t="shared" si="69"/>
        <v>204.32795751631573</v>
      </c>
      <c r="I443" s="2">
        <f t="shared" si="70"/>
        <v>277.44440530049837</v>
      </c>
      <c r="J443" s="2">
        <f t="shared" si="71"/>
        <v>262.12758915613296</v>
      </c>
      <c r="K443" s="2">
        <f t="shared" si="72"/>
        <v>173.78729218433011</v>
      </c>
      <c r="L443" s="2">
        <f t="shared" si="74"/>
        <v>80.218019070297416</v>
      </c>
      <c r="M443" s="2">
        <f t="shared" si="75"/>
        <v>25.895992875491395</v>
      </c>
      <c r="N443" s="2">
        <f t="shared" si="76"/>
        <v>5.8182552190121086</v>
      </c>
      <c r="O443" s="2">
        <f t="shared" si="77"/>
        <v>0.90387647388935066</v>
      </c>
      <c r="P443" s="2">
        <f t="shared" si="78"/>
        <v>9.8655263514126582E-2</v>
      </c>
      <c r="Q443" s="2">
        <f t="shared" si="79"/>
        <v>7.4797718257311281E-3</v>
      </c>
      <c r="R443" s="8">
        <f t="shared" si="73"/>
        <v>283.50907506297415</v>
      </c>
      <c r="S443" s="8">
        <f>testdata[[#This Row],[alma]]+0.025*testdata[[#This Row],[alma]]</f>
        <v>290.59680193954853</v>
      </c>
      <c r="T443" s="8">
        <f>testdata[[#This Row],[alma]]-0.025*testdata[[#This Row],[alma]]</f>
        <v>276.42134818639977</v>
      </c>
      <c r="Z443" s="3">
        <v>43371</v>
      </c>
      <c r="AA443" s="8">
        <v>283.50907506297398</v>
      </c>
    </row>
    <row r="444" spans="1:27" x14ac:dyDescent="0.25">
      <c r="A444" s="6">
        <v>439</v>
      </c>
      <c r="B444" s="3">
        <v>43374</v>
      </c>
      <c r="C444" s="2">
        <v>285.02</v>
      </c>
      <c r="D444" s="2">
        <v>285.82</v>
      </c>
      <c r="E444" s="2">
        <v>283.91000000000003</v>
      </c>
      <c r="F444" s="2">
        <v>284.64999999999998</v>
      </c>
      <c r="G444" s="1">
        <v>63623792</v>
      </c>
      <c r="H444" s="2">
        <f t="shared" si="69"/>
        <v>205.04108124874591</v>
      </c>
      <c r="I444" s="2">
        <f t="shared" si="70"/>
        <v>277.47375104022626</v>
      </c>
      <c r="J444" s="2">
        <f t="shared" si="71"/>
        <v>262.85973735098992</v>
      </c>
      <c r="K444" s="2">
        <f t="shared" si="72"/>
        <v>173.26658578524419</v>
      </c>
      <c r="L444" s="2">
        <f t="shared" si="74"/>
        <v>80.144567107070515</v>
      </c>
      <c r="M444" s="2">
        <f t="shared" si="75"/>
        <v>25.809642600897796</v>
      </c>
      <c r="N444" s="2">
        <f t="shared" si="76"/>
        <v>5.8129503152495072</v>
      </c>
      <c r="O444" s="2">
        <f t="shared" si="77"/>
        <v>0.91119388869193352</v>
      </c>
      <c r="P444" s="2">
        <f t="shared" si="78"/>
        <v>9.8760004212198702E-2</v>
      </c>
      <c r="Q444" s="2">
        <f t="shared" si="79"/>
        <v>7.5204921890010129E-3</v>
      </c>
      <c r="R444" s="8">
        <f t="shared" si="73"/>
        <v>283.72811489862687</v>
      </c>
      <c r="S444" s="8">
        <f>testdata[[#This Row],[alma]]+0.025*testdata[[#This Row],[alma]]</f>
        <v>290.82131777109254</v>
      </c>
      <c r="T444" s="8">
        <f>testdata[[#This Row],[alma]]-0.025*testdata[[#This Row],[alma]]</f>
        <v>276.6349120261612</v>
      </c>
      <c r="Z444" s="3">
        <v>43374</v>
      </c>
      <c r="AA444" s="8">
        <v>283.72811489862602</v>
      </c>
    </row>
    <row r="445" spans="1:27" x14ac:dyDescent="0.25">
      <c r="A445" s="6">
        <v>440</v>
      </c>
      <c r="B445" s="3">
        <v>43375</v>
      </c>
      <c r="C445" s="2">
        <v>284.48</v>
      </c>
      <c r="D445" s="2">
        <v>285.26</v>
      </c>
      <c r="E445" s="2">
        <v>284.07</v>
      </c>
      <c r="F445" s="2">
        <v>284.48</v>
      </c>
      <c r="G445" s="1">
        <v>48434264</v>
      </c>
      <c r="H445" s="2">
        <f t="shared" si="69"/>
        <v>204.91862565832861</v>
      </c>
      <c r="I445" s="2">
        <f t="shared" si="70"/>
        <v>278.44216045124585</v>
      </c>
      <c r="J445" s="2">
        <f t="shared" si="71"/>
        <v>262.88754044699715</v>
      </c>
      <c r="K445" s="2">
        <f t="shared" si="72"/>
        <v>173.75053643851228</v>
      </c>
      <c r="L445" s="2">
        <f t="shared" si="74"/>
        <v>79.904435688828741</v>
      </c>
      <c r="M445" s="2">
        <f t="shared" si="75"/>
        <v>25.786009894166916</v>
      </c>
      <c r="N445" s="2">
        <f t="shared" si="76"/>
        <v>5.7935670130400059</v>
      </c>
      <c r="O445" s="2">
        <f t="shared" si="77"/>
        <v>0.91036309050474062</v>
      </c>
      <c r="P445" s="2">
        <f t="shared" si="78"/>
        <v>9.9559524874149194E-2</v>
      </c>
      <c r="Q445" s="2">
        <f t="shared" si="79"/>
        <v>7.5284765739558925E-3</v>
      </c>
      <c r="R445" s="8">
        <f t="shared" si="73"/>
        <v>284.0237021504858</v>
      </c>
      <c r="S445" s="8">
        <f>testdata[[#This Row],[alma]]+0.025*testdata[[#This Row],[alma]]</f>
        <v>291.12429470424797</v>
      </c>
      <c r="T445" s="8">
        <f>testdata[[#This Row],[alma]]-0.025*testdata[[#This Row],[alma]]</f>
        <v>276.92310959672363</v>
      </c>
      <c r="Z445" s="3">
        <v>43375</v>
      </c>
      <c r="AA445" s="8">
        <v>284.02370215048501</v>
      </c>
    </row>
    <row r="446" spans="1:27" x14ac:dyDescent="0.25">
      <c r="A446" s="6">
        <v>441</v>
      </c>
      <c r="B446" s="3">
        <v>43376</v>
      </c>
      <c r="C446" s="2">
        <v>285.63</v>
      </c>
      <c r="D446" s="2">
        <v>286.08999999999997</v>
      </c>
      <c r="E446" s="2">
        <v>284.25</v>
      </c>
      <c r="F446" s="2">
        <v>284.64</v>
      </c>
      <c r="G446" s="1">
        <v>66304540</v>
      </c>
      <c r="H446" s="2">
        <f t="shared" si="69"/>
        <v>205.03387797872136</v>
      </c>
      <c r="I446" s="2">
        <f t="shared" si="70"/>
        <v>278.27586792612129</v>
      </c>
      <c r="J446" s="2">
        <f t="shared" si="71"/>
        <v>263.80504261523561</v>
      </c>
      <c r="K446" s="2">
        <f t="shared" si="72"/>
        <v>173.76891431142121</v>
      </c>
      <c r="L446" s="2">
        <f t="shared" si="74"/>
        <v>80.127616654018155</v>
      </c>
      <c r="M446" s="2">
        <f t="shared" si="75"/>
        <v>25.708749122162114</v>
      </c>
      <c r="N446" s="2">
        <f t="shared" si="76"/>
        <v>5.7882621092774054</v>
      </c>
      <c r="O446" s="2">
        <f t="shared" si="77"/>
        <v>0.90732748174384381</v>
      </c>
      <c r="P446" s="2">
        <f t="shared" si="78"/>
        <v>9.9468749602486681E-2</v>
      </c>
      <c r="Q446" s="2">
        <f t="shared" si="79"/>
        <v>7.58942404577814E-3</v>
      </c>
      <c r="R446" s="8">
        <f t="shared" si="73"/>
        <v>284.30494458410499</v>
      </c>
      <c r="S446" s="8">
        <f>testdata[[#This Row],[alma]]+0.025*testdata[[#This Row],[alma]]</f>
        <v>291.41256819870762</v>
      </c>
      <c r="T446" s="8">
        <f>testdata[[#This Row],[alma]]-0.025*testdata[[#This Row],[alma]]</f>
        <v>277.19732096950236</v>
      </c>
      <c r="Z446" s="3">
        <v>43376</v>
      </c>
      <c r="AA446" s="8">
        <v>284.30494458410402</v>
      </c>
    </row>
    <row r="447" spans="1:27" x14ac:dyDescent="0.25">
      <c r="A447" s="6">
        <v>442</v>
      </c>
      <c r="B447" s="3">
        <v>43377</v>
      </c>
      <c r="C447" s="2">
        <v>284.11</v>
      </c>
      <c r="D447" s="2">
        <v>284.17</v>
      </c>
      <c r="E447" s="2">
        <v>280.68</v>
      </c>
      <c r="F447" s="2">
        <v>282.41000000000003</v>
      </c>
      <c r="G447" s="1">
        <v>114321768</v>
      </c>
      <c r="H447" s="2">
        <f t="shared" si="69"/>
        <v>203.42754876324727</v>
      </c>
      <c r="I447" s="2">
        <f t="shared" si="70"/>
        <v>278.43237853800321</v>
      </c>
      <c r="J447" s="2">
        <f t="shared" si="71"/>
        <v>263.64749173786134</v>
      </c>
      <c r="K447" s="2">
        <f t="shared" si="72"/>
        <v>174.37538411741534</v>
      </c>
      <c r="L447" s="2">
        <f t="shared" si="74"/>
        <v>80.136091880544342</v>
      </c>
      <c r="M447" s="2">
        <f t="shared" si="75"/>
        <v>25.780556192613634</v>
      </c>
      <c r="N447" s="2">
        <f t="shared" si="76"/>
        <v>5.7709191546689036</v>
      </c>
      <c r="O447" s="2">
        <f t="shared" si="77"/>
        <v>0.90649668355665103</v>
      </c>
      <c r="P447" s="2">
        <f t="shared" si="78"/>
        <v>9.9137070725258306E-2</v>
      </c>
      <c r="Q447" s="2">
        <f t="shared" si="79"/>
        <v>7.5825042454839096E-3</v>
      </c>
      <c r="R447" s="8">
        <f t="shared" si="73"/>
        <v>284.04660558345796</v>
      </c>
      <c r="S447" s="8">
        <f>testdata[[#This Row],[alma]]+0.025*testdata[[#This Row],[alma]]</f>
        <v>291.1477707230444</v>
      </c>
      <c r="T447" s="8">
        <f>testdata[[#This Row],[alma]]-0.025*testdata[[#This Row],[alma]]</f>
        <v>276.94544044387152</v>
      </c>
      <c r="Z447" s="3">
        <v>43377</v>
      </c>
      <c r="AA447" s="8">
        <v>284.04660558345699</v>
      </c>
    </row>
    <row r="448" spans="1:27" x14ac:dyDescent="0.25">
      <c r="A448" s="6">
        <v>443</v>
      </c>
      <c r="B448" s="3">
        <v>43378</v>
      </c>
      <c r="C448" s="2">
        <v>282.66000000000003</v>
      </c>
      <c r="D448" s="2">
        <v>283.22000000000003</v>
      </c>
      <c r="E448" s="2">
        <v>279.27</v>
      </c>
      <c r="F448" s="2">
        <v>280.83</v>
      </c>
      <c r="G448" s="1">
        <v>108588344</v>
      </c>
      <c r="H448" s="2">
        <f t="shared" si="69"/>
        <v>202.28943209936875</v>
      </c>
      <c r="I448" s="2">
        <f t="shared" si="70"/>
        <v>276.25101188489845</v>
      </c>
      <c r="J448" s="2">
        <f t="shared" si="71"/>
        <v>263.79577491656653</v>
      </c>
      <c r="K448" s="2">
        <f t="shared" si="72"/>
        <v>174.27124283759818</v>
      </c>
      <c r="L448" s="2">
        <f t="shared" si="74"/>
        <v>80.415774355908283</v>
      </c>
      <c r="M448" s="2">
        <f t="shared" si="75"/>
        <v>25.783283043390277</v>
      </c>
      <c r="N448" s="2">
        <f t="shared" si="76"/>
        <v>5.7870379007168049</v>
      </c>
      <c r="O448" s="2">
        <f t="shared" si="77"/>
        <v>0.90378061256005904</v>
      </c>
      <c r="P448" s="2">
        <f t="shared" si="78"/>
        <v>9.9046295453595806E-2</v>
      </c>
      <c r="Q448" s="2">
        <f t="shared" si="79"/>
        <v>7.557220359793458E-3</v>
      </c>
      <c r="R448" s="8">
        <f t="shared" si="73"/>
        <v>283.22695456995609</v>
      </c>
      <c r="S448" s="8">
        <f>testdata[[#This Row],[alma]]+0.025*testdata[[#This Row],[alma]]</f>
        <v>290.30762843420501</v>
      </c>
      <c r="T448" s="8">
        <f>testdata[[#This Row],[alma]]-0.025*testdata[[#This Row],[alma]]</f>
        <v>276.14628070570717</v>
      </c>
      <c r="Z448" s="3">
        <v>43378</v>
      </c>
      <c r="AA448" s="8">
        <v>283.22695456995598</v>
      </c>
    </row>
    <row r="449" spans="1:27" x14ac:dyDescent="0.25">
      <c r="A449" s="6">
        <v>444</v>
      </c>
      <c r="B449" s="3">
        <v>43381</v>
      </c>
      <c r="C449" s="2">
        <v>280.08</v>
      </c>
      <c r="D449" s="2">
        <v>281.22000000000003</v>
      </c>
      <c r="E449" s="2">
        <v>278.57</v>
      </c>
      <c r="F449" s="2">
        <v>280.83</v>
      </c>
      <c r="G449" s="1">
        <v>89925664</v>
      </c>
      <c r="H449" s="2">
        <f t="shared" si="69"/>
        <v>202.28943209936875</v>
      </c>
      <c r="I449" s="2">
        <f t="shared" si="70"/>
        <v>274.7054695925641</v>
      </c>
      <c r="J449" s="2">
        <f t="shared" si="71"/>
        <v>261.72907811336273</v>
      </c>
      <c r="K449" s="2">
        <f t="shared" si="72"/>
        <v>174.36925815977904</v>
      </c>
      <c r="L449" s="2">
        <f t="shared" si="74"/>
        <v>80.367748072259943</v>
      </c>
      <c r="M449" s="2">
        <f t="shared" si="75"/>
        <v>25.873269119019394</v>
      </c>
      <c r="N449" s="2">
        <f t="shared" si="76"/>
        <v>5.787650004997106</v>
      </c>
      <c r="O449" s="2">
        <f t="shared" si="77"/>
        <v>0.90630496089806811</v>
      </c>
      <c r="P449" s="2">
        <f t="shared" si="78"/>
        <v>9.8749530142391476E-2</v>
      </c>
      <c r="Q449" s="2">
        <f t="shared" si="79"/>
        <v>7.5503005594992293E-3</v>
      </c>
      <c r="R449" s="8">
        <f t="shared" si="73"/>
        <v>282.27257162957937</v>
      </c>
      <c r="S449" s="8">
        <f>testdata[[#This Row],[alma]]+0.025*testdata[[#This Row],[alma]]</f>
        <v>289.32938592031888</v>
      </c>
      <c r="T449" s="8">
        <f>testdata[[#This Row],[alma]]-0.025*testdata[[#This Row],[alma]]</f>
        <v>275.21575733883986</v>
      </c>
      <c r="Z449" s="3">
        <v>43381</v>
      </c>
      <c r="AA449" s="8">
        <v>282.27257162957898</v>
      </c>
    </row>
    <row r="450" spans="1:27" x14ac:dyDescent="0.25">
      <c r="A450" s="6">
        <v>445</v>
      </c>
      <c r="B450" s="3">
        <v>43382</v>
      </c>
      <c r="C450" s="2">
        <v>280.41000000000003</v>
      </c>
      <c r="D450" s="2">
        <v>281.85000000000002</v>
      </c>
      <c r="E450" s="2">
        <v>279.81</v>
      </c>
      <c r="F450" s="2">
        <v>280.42</v>
      </c>
      <c r="G450" s="1">
        <v>76188928</v>
      </c>
      <c r="H450" s="2">
        <f t="shared" si="69"/>
        <v>201.99409802836232</v>
      </c>
      <c r="I450" s="2">
        <f t="shared" si="70"/>
        <v>274.7054695925641</v>
      </c>
      <c r="J450" s="2">
        <f t="shared" si="71"/>
        <v>260.26478172364875</v>
      </c>
      <c r="K450" s="2">
        <f t="shared" si="72"/>
        <v>173.00316960688312</v>
      </c>
      <c r="L450" s="2">
        <f t="shared" si="74"/>
        <v>80.412949280399559</v>
      </c>
      <c r="M450" s="2">
        <f t="shared" si="75"/>
        <v>25.85781696461844</v>
      </c>
      <c r="N450" s="2">
        <f t="shared" si="76"/>
        <v>5.8078494462470065</v>
      </c>
      <c r="O450" s="2">
        <f t="shared" si="77"/>
        <v>0.90640082222735963</v>
      </c>
      <c r="P450" s="2">
        <f t="shared" si="78"/>
        <v>9.9025347313981382E-2</v>
      </c>
      <c r="Q450" s="2">
        <f t="shared" si="79"/>
        <v>7.5276781354604036E-3</v>
      </c>
      <c r="R450" s="8">
        <f t="shared" si="73"/>
        <v>281.42657423190991</v>
      </c>
      <c r="S450" s="8">
        <f>testdata[[#This Row],[alma]]+0.025*testdata[[#This Row],[alma]]</f>
        <v>288.46223858770765</v>
      </c>
      <c r="T450" s="8">
        <f>testdata[[#This Row],[alma]]-0.025*testdata[[#This Row],[alma]]</f>
        <v>274.39090987611218</v>
      </c>
      <c r="Z450" s="3">
        <v>43382</v>
      </c>
      <c r="AA450" s="8">
        <v>281.426574231909</v>
      </c>
    </row>
    <row r="451" spans="1:27" x14ac:dyDescent="0.25">
      <c r="A451" s="6">
        <v>446</v>
      </c>
      <c r="B451" s="3">
        <v>43383</v>
      </c>
      <c r="C451" s="2">
        <v>279.87</v>
      </c>
      <c r="D451" s="2">
        <v>279.94</v>
      </c>
      <c r="E451" s="2">
        <v>271.13</v>
      </c>
      <c r="F451" s="2">
        <v>271.54000000000002</v>
      </c>
      <c r="G451" s="1">
        <v>220074688</v>
      </c>
      <c r="H451" s="2">
        <f t="shared" si="69"/>
        <v>195.59759424656409</v>
      </c>
      <c r="I451" s="2">
        <f t="shared" si="70"/>
        <v>274.30441114961661</v>
      </c>
      <c r="J451" s="2">
        <f t="shared" si="71"/>
        <v>260.26478172364875</v>
      </c>
      <c r="K451" s="2">
        <f t="shared" si="72"/>
        <v>172.03526830034693</v>
      </c>
      <c r="L451" s="2">
        <f t="shared" si="74"/>
        <v>79.782957441953499</v>
      </c>
      <c r="M451" s="2">
        <f t="shared" si="75"/>
        <v>25.872360168760515</v>
      </c>
      <c r="N451" s="2">
        <f t="shared" si="76"/>
        <v>5.8043808553253067</v>
      </c>
      <c r="O451" s="2">
        <f t="shared" si="77"/>
        <v>0.90956424609397823</v>
      </c>
      <c r="P451" s="2">
        <f t="shared" si="78"/>
        <v>9.9035821383788608E-2</v>
      </c>
      <c r="Q451" s="2">
        <f t="shared" si="79"/>
        <v>7.5487036825082534E-3</v>
      </c>
      <c r="R451" s="8">
        <f t="shared" si="73"/>
        <v>279.12104912243711</v>
      </c>
      <c r="S451" s="8">
        <f>testdata[[#This Row],[alma]]+0.025*testdata[[#This Row],[alma]]</f>
        <v>286.09907535049803</v>
      </c>
      <c r="T451" s="8">
        <f>testdata[[#This Row],[alma]]-0.025*testdata[[#This Row],[alma]]</f>
        <v>272.1430228943762</v>
      </c>
      <c r="Z451" s="3">
        <v>43383</v>
      </c>
      <c r="AA451" s="8">
        <v>279.121049122437</v>
      </c>
    </row>
    <row r="452" spans="1:27" x14ac:dyDescent="0.25">
      <c r="A452" s="6">
        <v>447</v>
      </c>
      <c r="B452" s="3">
        <v>43384</v>
      </c>
      <c r="C452" s="2">
        <v>270.35000000000002</v>
      </c>
      <c r="D452" s="2">
        <v>272.13</v>
      </c>
      <c r="E452" s="2">
        <v>263.8</v>
      </c>
      <c r="F452" s="2">
        <v>265.56</v>
      </c>
      <c r="G452" s="1">
        <v>281680000</v>
      </c>
      <c r="H452" s="2">
        <f t="shared" si="69"/>
        <v>191.29003877188464</v>
      </c>
      <c r="I452" s="2">
        <f t="shared" si="70"/>
        <v>265.61807219016794</v>
      </c>
      <c r="J452" s="2">
        <f t="shared" si="71"/>
        <v>259.88480607821668</v>
      </c>
      <c r="K452" s="2">
        <f t="shared" si="72"/>
        <v>172.03526830034693</v>
      </c>
      <c r="L452" s="2">
        <f t="shared" si="74"/>
        <v>79.336595511574657</v>
      </c>
      <c r="M452" s="2">
        <f t="shared" si="75"/>
        <v>25.669664261030277</v>
      </c>
      <c r="N452" s="2">
        <f t="shared" si="76"/>
        <v>5.8076454114869067</v>
      </c>
      <c r="O452" s="2">
        <f t="shared" si="77"/>
        <v>0.90902103189465999</v>
      </c>
      <c r="P452" s="2">
        <f t="shared" si="78"/>
        <v>9.9381465687426576E-2</v>
      </c>
      <c r="Q452" s="2">
        <f t="shared" si="79"/>
        <v>7.5495021210037422E-3</v>
      </c>
      <c r="R452" s="8">
        <f t="shared" si="73"/>
        <v>275.26441830529359</v>
      </c>
      <c r="S452" s="8">
        <f>testdata[[#This Row],[alma]]+0.025*testdata[[#This Row],[alma]]</f>
        <v>282.14602876292594</v>
      </c>
      <c r="T452" s="8">
        <f>testdata[[#This Row],[alma]]-0.025*testdata[[#This Row],[alma]]</f>
        <v>268.38280784766124</v>
      </c>
      <c r="Z452" s="3">
        <v>43384</v>
      </c>
      <c r="AA452" s="8">
        <v>275.26441830529302</v>
      </c>
    </row>
    <row r="453" spans="1:27" x14ac:dyDescent="0.25">
      <c r="A453" s="6">
        <v>448</v>
      </c>
      <c r="B453" s="3">
        <v>43385</v>
      </c>
      <c r="C453" s="2">
        <v>270.05</v>
      </c>
      <c r="D453" s="2">
        <v>270.36</v>
      </c>
      <c r="E453" s="2">
        <v>265.76</v>
      </c>
      <c r="F453" s="2">
        <v>269.25</v>
      </c>
      <c r="G453" s="1">
        <v>187745152</v>
      </c>
      <c r="H453" s="2">
        <f t="shared" ref="H453:H506" si="80">$F453*H$2</f>
        <v>193.94804541094268</v>
      </c>
      <c r="I453" s="2">
        <f t="shared" ref="I453:I506" si="81">$F452*I$2</f>
        <v>259.76848807107973</v>
      </c>
      <c r="J453" s="2">
        <f t="shared" ref="J453:J506" si="82">$F451*J$2</f>
        <v>251.65508966007761</v>
      </c>
      <c r="K453" s="2">
        <f t="shared" ref="K453:K506" si="83">$F450*K$2</f>
        <v>171.78410403725846</v>
      </c>
      <c r="L453" s="2">
        <f t="shared" si="74"/>
        <v>79.336595511574657</v>
      </c>
      <c r="M453" s="2">
        <f t="shared" si="75"/>
        <v>25.526050120127234</v>
      </c>
      <c r="N453" s="2">
        <f t="shared" si="76"/>
        <v>5.7621456599846033</v>
      </c>
      <c r="O453" s="2">
        <f t="shared" si="77"/>
        <v>0.90953229231754784</v>
      </c>
      <c r="P453" s="2">
        <f t="shared" si="78"/>
        <v>9.9322112625185727E-2</v>
      </c>
      <c r="Q453" s="2">
        <f t="shared" si="79"/>
        <v>7.575850591354843E-3</v>
      </c>
      <c r="R453" s="8">
        <f t="shared" si="73"/>
        <v>272.00162827515686</v>
      </c>
      <c r="S453" s="8">
        <f>testdata[[#This Row],[alma]]+0.025*testdata[[#This Row],[alma]]</f>
        <v>278.80166898203578</v>
      </c>
      <c r="T453" s="8">
        <f>testdata[[#This Row],[alma]]-0.025*testdata[[#This Row],[alma]]</f>
        <v>265.20158756827794</v>
      </c>
      <c r="Z453" s="3">
        <v>43385</v>
      </c>
      <c r="AA453" s="8">
        <v>272.00162827515601</v>
      </c>
    </row>
    <row r="454" spans="1:27" x14ac:dyDescent="0.25">
      <c r="A454" s="6">
        <v>449</v>
      </c>
      <c r="B454" s="3">
        <v>43388</v>
      </c>
      <c r="C454" s="2">
        <v>268.86</v>
      </c>
      <c r="D454" s="2">
        <v>270.31</v>
      </c>
      <c r="E454" s="2">
        <v>267.64</v>
      </c>
      <c r="F454" s="2">
        <v>267.74</v>
      </c>
      <c r="G454" s="1">
        <v>104808584</v>
      </c>
      <c r="H454" s="2">
        <f t="shared" si="80"/>
        <v>192.86035163723602</v>
      </c>
      <c r="I454" s="2">
        <f t="shared" si="81"/>
        <v>263.3780140576074</v>
      </c>
      <c r="J454" s="2">
        <f t="shared" si="82"/>
        <v>246.11300585597041</v>
      </c>
      <c r="K454" s="2">
        <f t="shared" si="83"/>
        <v>166.34425365621982</v>
      </c>
      <c r="L454" s="2">
        <f t="shared" si="74"/>
        <v>79.220767415716864</v>
      </c>
      <c r="M454" s="2">
        <f t="shared" si="75"/>
        <v>25.526050120127234</v>
      </c>
      <c r="N454" s="2">
        <f t="shared" si="76"/>
        <v>5.7299081678887998</v>
      </c>
      <c r="O454" s="2">
        <f t="shared" si="77"/>
        <v>0.90240660017354801</v>
      </c>
      <c r="P454" s="2">
        <f t="shared" si="78"/>
        <v>9.9377974330824181E-2</v>
      </c>
      <c r="Q454" s="2">
        <f t="shared" si="79"/>
        <v>7.5713261065470791E-3</v>
      </c>
      <c r="R454" s="8">
        <f t="shared" si="73"/>
        <v>269.63171822240326</v>
      </c>
      <c r="S454" s="8">
        <f>testdata[[#This Row],[alma]]+0.025*testdata[[#This Row],[alma]]</f>
        <v>276.37251117796336</v>
      </c>
      <c r="T454" s="8">
        <f>testdata[[#This Row],[alma]]-0.025*testdata[[#This Row],[alma]]</f>
        <v>262.89092526684317</v>
      </c>
      <c r="Z454" s="3">
        <v>43388</v>
      </c>
      <c r="AA454" s="8">
        <v>269.63171822240298</v>
      </c>
    </row>
    <row r="455" spans="1:27" x14ac:dyDescent="0.25">
      <c r="A455" s="6">
        <v>450</v>
      </c>
      <c r="B455" s="3">
        <v>43389</v>
      </c>
      <c r="C455" s="2">
        <v>269.88</v>
      </c>
      <c r="D455" s="2">
        <v>274</v>
      </c>
      <c r="E455" s="2">
        <v>269.37</v>
      </c>
      <c r="F455" s="2">
        <v>273.58999999999997</v>
      </c>
      <c r="G455" s="1">
        <v>121198672</v>
      </c>
      <c r="H455" s="2">
        <f t="shared" si="80"/>
        <v>197.07426460159633</v>
      </c>
      <c r="I455" s="2">
        <f t="shared" si="81"/>
        <v>261.90094515797142</v>
      </c>
      <c r="J455" s="2">
        <f t="shared" si="82"/>
        <v>249.53278666485929</v>
      </c>
      <c r="K455" s="2">
        <f t="shared" si="83"/>
        <v>162.68093098970957</v>
      </c>
      <c r="L455" s="2">
        <f t="shared" si="74"/>
        <v>76.712100363967465</v>
      </c>
      <c r="M455" s="2">
        <f t="shared" si="75"/>
        <v>25.488783159513154</v>
      </c>
      <c r="N455" s="2">
        <f t="shared" si="76"/>
        <v>5.7299081678887998</v>
      </c>
      <c r="O455" s="2">
        <f t="shared" si="77"/>
        <v>0.89735790349753008</v>
      </c>
      <c r="P455" s="2">
        <f t="shared" si="78"/>
        <v>9.8599401808488127E-2</v>
      </c>
      <c r="Q455" s="2">
        <f t="shared" si="79"/>
        <v>7.5755844451896809E-3</v>
      </c>
      <c r="R455" s="8">
        <f t="shared" si="73"/>
        <v>269.61563827273739</v>
      </c>
      <c r="S455" s="8">
        <f>testdata[[#This Row],[alma]]+0.025*testdata[[#This Row],[alma]]</f>
        <v>276.35602922955582</v>
      </c>
      <c r="T455" s="8">
        <f>testdata[[#This Row],[alma]]-0.025*testdata[[#This Row],[alma]]</f>
        <v>262.87524731591895</v>
      </c>
      <c r="Z455" s="3">
        <v>43389</v>
      </c>
      <c r="AA455" s="8">
        <v>269.61563827273699</v>
      </c>
    </row>
    <row r="456" spans="1:27" x14ac:dyDescent="0.25">
      <c r="A456" s="6">
        <v>451</v>
      </c>
      <c r="B456" s="3">
        <v>43390</v>
      </c>
      <c r="C456" s="2">
        <v>273.63</v>
      </c>
      <c r="D456" s="2">
        <v>274.32</v>
      </c>
      <c r="E456" s="2">
        <v>270.82</v>
      </c>
      <c r="F456" s="2">
        <v>273.64</v>
      </c>
      <c r="G456" s="1">
        <v>113378952</v>
      </c>
      <c r="H456" s="2">
        <f t="shared" si="80"/>
        <v>197.11028095171906</v>
      </c>
      <c r="I456" s="2">
        <f t="shared" si="81"/>
        <v>267.62336440490549</v>
      </c>
      <c r="J456" s="2">
        <f t="shared" si="82"/>
        <v>248.13336416582888</v>
      </c>
      <c r="K456" s="2">
        <f t="shared" si="83"/>
        <v>164.94140935750602</v>
      </c>
      <c r="L456" s="2">
        <f t="shared" si="74"/>
        <v>75.022705209748835</v>
      </c>
      <c r="M456" s="2">
        <f t="shared" si="75"/>
        <v>24.68163532962771</v>
      </c>
      <c r="N456" s="2">
        <f t="shared" si="76"/>
        <v>5.7215427427246999</v>
      </c>
      <c r="O456" s="2">
        <f t="shared" si="77"/>
        <v>0.89735790349753008</v>
      </c>
      <c r="P456" s="2">
        <f t="shared" si="78"/>
        <v>9.80477674653083E-2</v>
      </c>
      <c r="Q456" s="2">
        <f t="shared" si="79"/>
        <v>7.5162338503584111E-3</v>
      </c>
      <c r="R456" s="8">
        <f t="shared" si="73"/>
        <v>270.74732370481667</v>
      </c>
      <c r="S456" s="8">
        <f>testdata[[#This Row],[alma]]+0.025*testdata[[#This Row],[alma]]</f>
        <v>277.51600679743706</v>
      </c>
      <c r="T456" s="8">
        <f>testdata[[#This Row],[alma]]-0.025*testdata[[#This Row],[alma]]</f>
        <v>263.97864061219627</v>
      </c>
      <c r="Z456" s="3">
        <v>43390</v>
      </c>
      <c r="AA456" s="8">
        <v>270.74732370481598</v>
      </c>
    </row>
    <row r="457" spans="1:27" x14ac:dyDescent="0.25">
      <c r="A457" s="6">
        <v>452</v>
      </c>
      <c r="B457" s="3">
        <v>43391</v>
      </c>
      <c r="C457" s="2">
        <v>272.62</v>
      </c>
      <c r="D457" s="2">
        <v>273.27</v>
      </c>
      <c r="E457" s="2">
        <v>268.29000000000002</v>
      </c>
      <c r="F457" s="2">
        <v>269.69</v>
      </c>
      <c r="G457" s="1">
        <v>137906032</v>
      </c>
      <c r="H457" s="2">
        <f t="shared" si="80"/>
        <v>194.26498929202279</v>
      </c>
      <c r="I457" s="2">
        <f t="shared" si="81"/>
        <v>267.67227397111861</v>
      </c>
      <c r="J457" s="2">
        <f t="shared" si="82"/>
        <v>253.55496788723804</v>
      </c>
      <c r="K457" s="2">
        <f t="shared" si="83"/>
        <v>164.01638975442398</v>
      </c>
      <c r="L457" s="2">
        <f t="shared" si="74"/>
        <v>76.065158072469018</v>
      </c>
      <c r="M457" s="2">
        <f t="shared" si="75"/>
        <v>24.138083074817462</v>
      </c>
      <c r="N457" s="2">
        <f t="shared" si="76"/>
        <v>5.5403598757558843</v>
      </c>
      <c r="O457" s="2">
        <f t="shared" si="77"/>
        <v>0.89604779866387996</v>
      </c>
      <c r="P457" s="2">
        <f t="shared" si="78"/>
        <v>9.80477674653083E-2</v>
      </c>
      <c r="Q457" s="2">
        <f t="shared" si="79"/>
        <v>7.4741827562627107E-3</v>
      </c>
      <c r="R457" s="8">
        <f t="shared" si="73"/>
        <v>271.30204798275315</v>
      </c>
      <c r="S457" s="8">
        <f>testdata[[#This Row],[alma]]+0.025*testdata[[#This Row],[alma]]</f>
        <v>278.08459918232199</v>
      </c>
      <c r="T457" s="8">
        <f>testdata[[#This Row],[alma]]-0.025*testdata[[#This Row],[alma]]</f>
        <v>264.51949678318431</v>
      </c>
      <c r="Z457" s="3">
        <v>43391</v>
      </c>
      <c r="AA457" s="8">
        <v>271.30204798275298</v>
      </c>
    </row>
    <row r="458" spans="1:27" x14ac:dyDescent="0.25">
      <c r="A458" s="6">
        <v>453</v>
      </c>
      <c r="B458" s="3">
        <v>43392</v>
      </c>
      <c r="C458" s="2">
        <v>270.39999999999998</v>
      </c>
      <c r="D458" s="2">
        <v>272.52</v>
      </c>
      <c r="E458" s="2">
        <v>268.77999999999997</v>
      </c>
      <c r="F458" s="2">
        <v>269.54000000000002</v>
      </c>
      <c r="G458" s="1">
        <v>143383136</v>
      </c>
      <c r="H458" s="2">
        <f t="shared" si="80"/>
        <v>194.15694024165458</v>
      </c>
      <c r="I458" s="2">
        <f t="shared" si="81"/>
        <v>263.80841824028278</v>
      </c>
      <c r="J458" s="2">
        <f t="shared" si="82"/>
        <v>253.60130638058342</v>
      </c>
      <c r="K458" s="2">
        <f t="shared" si="83"/>
        <v>167.60007497166228</v>
      </c>
      <c r="L458" s="2">
        <f t="shared" si="74"/>
        <v>75.638571670651288</v>
      </c>
      <c r="M458" s="2">
        <f t="shared" si="75"/>
        <v>24.473485720344186</v>
      </c>
      <c r="N458" s="2">
        <f t="shared" si="76"/>
        <v>5.4183470892160726</v>
      </c>
      <c r="O458" s="2">
        <f t="shared" si="77"/>
        <v>0.86767284519360233</v>
      </c>
      <c r="P458" s="2">
        <f t="shared" si="78"/>
        <v>9.790462184460974E-2</v>
      </c>
      <c r="Q458" s="2">
        <f t="shared" si="79"/>
        <v>7.4741827562627107E-3</v>
      </c>
      <c r="R458" s="8">
        <f t="shared" si="73"/>
        <v>271.1415104889125</v>
      </c>
      <c r="S458" s="8">
        <f>testdata[[#This Row],[alma]]+0.025*testdata[[#This Row],[alma]]</f>
        <v>277.92004825113531</v>
      </c>
      <c r="T458" s="8">
        <f>testdata[[#This Row],[alma]]-0.025*testdata[[#This Row],[alma]]</f>
        <v>264.36297272668969</v>
      </c>
      <c r="Z458" s="3">
        <v>43392</v>
      </c>
      <c r="AA458" s="8">
        <v>271.14151048891199</v>
      </c>
    </row>
    <row r="459" spans="1:27" x14ac:dyDescent="0.25">
      <c r="A459" s="6">
        <v>454</v>
      </c>
      <c r="B459" s="3">
        <v>43395</v>
      </c>
      <c r="C459" s="2">
        <v>270.27</v>
      </c>
      <c r="D459" s="2">
        <v>270.63</v>
      </c>
      <c r="E459" s="2">
        <v>267.75</v>
      </c>
      <c r="F459" s="2">
        <v>268.33</v>
      </c>
      <c r="G459" s="1">
        <v>84466760</v>
      </c>
      <c r="H459" s="2">
        <f t="shared" si="80"/>
        <v>193.28534456868431</v>
      </c>
      <c r="I459" s="2">
        <f t="shared" si="81"/>
        <v>263.66168954164345</v>
      </c>
      <c r="J459" s="2">
        <f t="shared" si="82"/>
        <v>249.94056540629862</v>
      </c>
      <c r="K459" s="2">
        <f t="shared" si="83"/>
        <v>167.63070475984381</v>
      </c>
      <c r="L459" s="2">
        <f t="shared" si="74"/>
        <v>77.291240843256446</v>
      </c>
      <c r="M459" s="2">
        <f t="shared" si="75"/>
        <v>24.336234231253307</v>
      </c>
      <c r="N459" s="2">
        <f t="shared" si="76"/>
        <v>5.4936359156929795</v>
      </c>
      <c r="O459" s="2">
        <f t="shared" si="77"/>
        <v>0.84856448688816755</v>
      </c>
      <c r="P459" s="2">
        <f t="shared" si="78"/>
        <v>9.4804297181675101E-2</v>
      </c>
      <c r="Q459" s="2">
        <f t="shared" si="79"/>
        <v>7.4632707634910431E-3</v>
      </c>
      <c r="R459" s="8">
        <f t="shared" si="73"/>
        <v>270.29426773913207</v>
      </c>
      <c r="S459" s="8">
        <f>testdata[[#This Row],[alma]]+0.025*testdata[[#This Row],[alma]]</f>
        <v>277.05162443261037</v>
      </c>
      <c r="T459" s="8">
        <f>testdata[[#This Row],[alma]]-0.025*testdata[[#This Row],[alma]]</f>
        <v>263.53691104565377</v>
      </c>
      <c r="Z459" s="3">
        <v>43395</v>
      </c>
      <c r="AA459" s="8">
        <v>270.29426773913201</v>
      </c>
    </row>
    <row r="460" spans="1:27" x14ac:dyDescent="0.25">
      <c r="A460" s="6">
        <v>455</v>
      </c>
      <c r="B460" s="3">
        <v>43396</v>
      </c>
      <c r="C460" s="2">
        <v>264.37</v>
      </c>
      <c r="D460" s="2">
        <v>268.2</v>
      </c>
      <c r="E460" s="2">
        <v>262.08999999999997</v>
      </c>
      <c r="F460" s="2">
        <v>266.97000000000003</v>
      </c>
      <c r="G460" s="1">
        <v>149994752</v>
      </c>
      <c r="H460" s="2">
        <f t="shared" si="80"/>
        <v>192.30569984534588</v>
      </c>
      <c r="I460" s="2">
        <f t="shared" si="81"/>
        <v>262.47807803928612</v>
      </c>
      <c r="J460" s="2">
        <f t="shared" si="82"/>
        <v>249.80154992626248</v>
      </c>
      <c r="K460" s="2">
        <f t="shared" si="83"/>
        <v>165.21095149350342</v>
      </c>
      <c r="L460" s="2">
        <f t="shared" si="74"/>
        <v>77.305366220800082</v>
      </c>
      <c r="M460" s="2">
        <f t="shared" si="75"/>
        <v>24.867970132698108</v>
      </c>
      <c r="N460" s="2">
        <f t="shared" si="76"/>
        <v>5.4628266669178771</v>
      </c>
      <c r="O460" s="2">
        <f t="shared" si="77"/>
        <v>0.86035543039101936</v>
      </c>
      <c r="P460" s="2">
        <f t="shared" si="78"/>
        <v>9.2716465933437575E-2</v>
      </c>
      <c r="Q460" s="2">
        <f t="shared" si="79"/>
        <v>7.2269329688266102E-3</v>
      </c>
      <c r="R460" s="8">
        <f t="shared" si="73"/>
        <v>269.13960346382464</v>
      </c>
      <c r="S460" s="8">
        <f>testdata[[#This Row],[alma]]+0.025*testdata[[#This Row],[alma]]</f>
        <v>275.86809355042027</v>
      </c>
      <c r="T460" s="8">
        <f>testdata[[#This Row],[alma]]-0.025*testdata[[#This Row],[alma]]</f>
        <v>262.41111337722901</v>
      </c>
      <c r="Z460" s="3">
        <v>43396</v>
      </c>
      <c r="AA460" s="8">
        <v>269.13960346382402</v>
      </c>
    </row>
    <row r="461" spans="1:27" x14ac:dyDescent="0.25">
      <c r="A461" s="6">
        <v>456</v>
      </c>
      <c r="B461" s="3">
        <v>43397</v>
      </c>
      <c r="C461" s="2">
        <v>266.69</v>
      </c>
      <c r="D461" s="2">
        <v>267.11</v>
      </c>
      <c r="E461" s="2">
        <v>258.27</v>
      </c>
      <c r="F461" s="2">
        <v>258.88</v>
      </c>
      <c r="G461" s="1">
        <v>182231472</v>
      </c>
      <c r="H461" s="2">
        <f t="shared" si="80"/>
        <v>186.47825439548689</v>
      </c>
      <c r="I461" s="2">
        <f t="shared" si="81"/>
        <v>261.14773783828952</v>
      </c>
      <c r="J461" s="2">
        <f t="shared" si="82"/>
        <v>248.68015838730432</v>
      </c>
      <c r="K461" s="2">
        <f t="shared" si="83"/>
        <v>165.11906212895886</v>
      </c>
      <c r="L461" s="2">
        <f t="shared" si="74"/>
        <v>76.189461394852998</v>
      </c>
      <c r="M461" s="2">
        <f t="shared" si="75"/>
        <v>24.872514883992508</v>
      </c>
      <c r="N461" s="2">
        <f t="shared" si="76"/>
        <v>5.5821870015763864</v>
      </c>
      <c r="O461" s="2">
        <f t="shared" si="77"/>
        <v>0.85553041015001496</v>
      </c>
      <c r="P461" s="2">
        <f t="shared" si="78"/>
        <v>9.4004776519724609E-2</v>
      </c>
      <c r="Q461" s="2">
        <f t="shared" si="79"/>
        <v>7.0677775620593443E-3</v>
      </c>
      <c r="R461" s="8">
        <f t="shared" si="73"/>
        <v>266.56296266582473</v>
      </c>
      <c r="S461" s="8">
        <f>testdata[[#This Row],[alma]]+0.025*testdata[[#This Row],[alma]]</f>
        <v>273.22703673247037</v>
      </c>
      <c r="T461" s="8">
        <f>testdata[[#This Row],[alma]]-0.025*testdata[[#This Row],[alma]]</f>
        <v>259.89888859917909</v>
      </c>
      <c r="Z461" s="3">
        <v>43397</v>
      </c>
      <c r="AA461" s="8">
        <v>266.56296266582399</v>
      </c>
    </row>
    <row r="462" spans="1:27" x14ac:dyDescent="0.25">
      <c r="A462" s="6">
        <v>457</v>
      </c>
      <c r="B462" s="3">
        <v>43398</v>
      </c>
      <c r="C462" s="2">
        <v>260.89</v>
      </c>
      <c r="D462" s="2">
        <v>265.20999999999998</v>
      </c>
      <c r="E462" s="2">
        <v>259.77</v>
      </c>
      <c r="F462" s="2">
        <v>263.52</v>
      </c>
      <c r="G462" s="1">
        <v>141497248</v>
      </c>
      <c r="H462" s="2">
        <f t="shared" si="80"/>
        <v>189.82057168687695</v>
      </c>
      <c r="I462" s="2">
        <f t="shared" si="81"/>
        <v>253.23417002500798</v>
      </c>
      <c r="J462" s="2">
        <f t="shared" si="82"/>
        <v>247.41975136831007</v>
      </c>
      <c r="K462" s="2">
        <f t="shared" si="83"/>
        <v>164.37782125496597</v>
      </c>
      <c r="L462" s="2">
        <f t="shared" si="74"/>
        <v>76.147085262222106</v>
      </c>
      <c r="M462" s="2">
        <f t="shared" si="75"/>
        <v>24.513479531734905</v>
      </c>
      <c r="N462" s="2">
        <f t="shared" si="76"/>
        <v>5.583207175376887</v>
      </c>
      <c r="O462" s="2">
        <f t="shared" si="77"/>
        <v>0.87422336936185319</v>
      </c>
      <c r="P462" s="2">
        <f t="shared" si="78"/>
        <v>9.3477581672761614E-2</v>
      </c>
      <c r="Q462" s="2">
        <f t="shared" si="79"/>
        <v>7.1659854970043627E-3</v>
      </c>
      <c r="R462" s="8">
        <f t="shared" ref="R462:R506" si="84">SUM($H462:$Q462)/norm</f>
        <v>264.64975052239197</v>
      </c>
      <c r="S462" s="8">
        <f>testdata[[#This Row],[alma]]+0.025*testdata[[#This Row],[alma]]</f>
        <v>271.26599428545177</v>
      </c>
      <c r="T462" s="8">
        <f>testdata[[#This Row],[alma]]-0.025*testdata[[#This Row],[alma]]</f>
        <v>258.03350675933217</v>
      </c>
      <c r="Z462" s="3">
        <v>43398</v>
      </c>
      <c r="AA462" s="8">
        <v>264.649750522391</v>
      </c>
    </row>
    <row r="463" spans="1:27" x14ac:dyDescent="0.25">
      <c r="A463" s="6">
        <v>458</v>
      </c>
      <c r="B463" s="3">
        <v>43399</v>
      </c>
      <c r="C463" s="2">
        <v>259.45999999999998</v>
      </c>
      <c r="D463" s="2">
        <v>264.42</v>
      </c>
      <c r="E463" s="2">
        <v>255.92</v>
      </c>
      <c r="F463" s="2">
        <v>258.89</v>
      </c>
      <c r="G463" s="1">
        <v>206590848</v>
      </c>
      <c r="H463" s="2">
        <f t="shared" si="80"/>
        <v>186.48545766551143</v>
      </c>
      <c r="I463" s="2">
        <f t="shared" si="81"/>
        <v>257.77297776958477</v>
      </c>
      <c r="J463" s="2">
        <f t="shared" si="82"/>
        <v>239.92218314502793</v>
      </c>
      <c r="K463" s="2">
        <f t="shared" si="83"/>
        <v>163.54469101642854</v>
      </c>
      <c r="L463" s="2">
        <f t="shared" ref="L463:L506" si="85">$F459*L$2</f>
        <v>75.80525112566616</v>
      </c>
      <c r="M463" s="2">
        <f t="shared" ref="M463:M506" si="86">$F458*M$2</f>
        <v>24.499845277851708</v>
      </c>
      <c r="N463" s="2">
        <f t="shared" ref="N463:N506" si="87">$F457*N$2</f>
        <v>5.5026134451373805</v>
      </c>
      <c r="O463" s="2">
        <f t="shared" ref="O463:O506" si="88">$F456*O$2</f>
        <v>0.87438313824400571</v>
      </c>
      <c r="P463" s="2">
        <f t="shared" ref="P463:P506" si="89">$F455*P$2</f>
        <v>9.5520025285167884E-2</v>
      </c>
      <c r="Q463" s="2">
        <f t="shared" ref="Q463:Q506" si="90">$F454*Q$2</f>
        <v>7.125797426064802E-3</v>
      </c>
      <c r="R463" s="8">
        <f t="shared" si="84"/>
        <v>262.56987110026699</v>
      </c>
      <c r="S463" s="8">
        <f>testdata[[#This Row],[alma]]+0.025*testdata[[#This Row],[alma]]</f>
        <v>269.13411787777369</v>
      </c>
      <c r="T463" s="8">
        <f>testdata[[#This Row],[alma]]-0.025*testdata[[#This Row],[alma]]</f>
        <v>256.0056243227603</v>
      </c>
      <c r="Z463" s="3">
        <v>43399</v>
      </c>
      <c r="AA463" s="8">
        <v>262.56987110026603</v>
      </c>
    </row>
    <row r="464" spans="1:27" x14ac:dyDescent="0.25">
      <c r="A464" s="6">
        <v>459</v>
      </c>
      <c r="B464" s="3">
        <v>43402</v>
      </c>
      <c r="C464" s="2">
        <v>262.27</v>
      </c>
      <c r="D464" s="2">
        <v>263.69</v>
      </c>
      <c r="E464" s="2">
        <v>253.54</v>
      </c>
      <c r="F464" s="2">
        <v>257.45</v>
      </c>
      <c r="G464" s="1">
        <v>164749392</v>
      </c>
      <c r="H464" s="2">
        <f t="shared" si="80"/>
        <v>185.44818678197657</v>
      </c>
      <c r="I464" s="2">
        <f t="shared" si="81"/>
        <v>253.2439519382506</v>
      </c>
      <c r="J464" s="2">
        <f t="shared" si="82"/>
        <v>244.22239532747898</v>
      </c>
      <c r="K464" s="2">
        <f t="shared" si="83"/>
        <v>158.58879128865797</v>
      </c>
      <c r="L464" s="2">
        <f t="shared" si="85"/>
        <v>75.421040856479323</v>
      </c>
      <c r="M464" s="2">
        <f t="shared" si="86"/>
        <v>24.389862296527223</v>
      </c>
      <c r="N464" s="2">
        <f t="shared" si="87"/>
        <v>5.4995529237358802</v>
      </c>
      <c r="O464" s="2">
        <f t="shared" si="88"/>
        <v>0.86176139655396111</v>
      </c>
      <c r="P464" s="2">
        <f t="shared" si="89"/>
        <v>9.5537482068179899E-2</v>
      </c>
      <c r="Q464" s="2">
        <f t="shared" si="90"/>
        <v>7.2814929326849524E-3</v>
      </c>
      <c r="R464" s="8">
        <f t="shared" si="84"/>
        <v>260.71809584504933</v>
      </c>
      <c r="S464" s="8">
        <f>testdata[[#This Row],[alma]]+0.025*testdata[[#This Row],[alma]]</f>
        <v>267.23604824117558</v>
      </c>
      <c r="T464" s="8">
        <f>testdata[[#This Row],[alma]]-0.025*testdata[[#This Row],[alma]]</f>
        <v>254.20014344892309</v>
      </c>
      <c r="Z464" s="3">
        <v>43402</v>
      </c>
      <c r="AA464" s="8">
        <v>260.71809584504899</v>
      </c>
    </row>
    <row r="465" spans="1:27" x14ac:dyDescent="0.25">
      <c r="A465" s="6">
        <v>460</v>
      </c>
      <c r="B465" s="3">
        <v>43403</v>
      </c>
      <c r="C465" s="2">
        <v>257.27</v>
      </c>
      <c r="D465" s="2">
        <v>261.61</v>
      </c>
      <c r="E465" s="2">
        <v>256.73</v>
      </c>
      <c r="F465" s="2">
        <v>261.27</v>
      </c>
      <c r="G465" s="1">
        <v>161025888</v>
      </c>
      <c r="H465" s="2">
        <f t="shared" si="80"/>
        <v>188.19983593135373</v>
      </c>
      <c r="I465" s="2">
        <f t="shared" si="81"/>
        <v>251.83535643131299</v>
      </c>
      <c r="J465" s="2">
        <f t="shared" si="82"/>
        <v>239.93145084369701</v>
      </c>
      <c r="K465" s="2">
        <f t="shared" si="83"/>
        <v>161.43123563190338</v>
      </c>
      <c r="L465" s="2">
        <f t="shared" si="85"/>
        <v>73.135554769919338</v>
      </c>
      <c r="M465" s="2">
        <f t="shared" si="86"/>
        <v>24.266245061319548</v>
      </c>
      <c r="N465" s="2">
        <f t="shared" si="87"/>
        <v>5.4748647177637775</v>
      </c>
      <c r="O465" s="2">
        <f t="shared" si="88"/>
        <v>0.86128208990750377</v>
      </c>
      <c r="P465" s="2">
        <f t="shared" si="89"/>
        <v>9.4158396210230366E-2</v>
      </c>
      <c r="Q465" s="2">
        <f t="shared" si="90"/>
        <v>7.2828236635107653E-3</v>
      </c>
      <c r="R465" s="8">
        <f t="shared" si="84"/>
        <v>260.01908276423217</v>
      </c>
      <c r="S465" s="8">
        <f>testdata[[#This Row],[alma]]+0.025*testdata[[#This Row],[alma]]</f>
        <v>266.51955983333795</v>
      </c>
      <c r="T465" s="8">
        <f>testdata[[#This Row],[alma]]-0.025*testdata[[#This Row],[alma]]</f>
        <v>253.51860569512635</v>
      </c>
      <c r="Z465" s="3">
        <v>43403</v>
      </c>
      <c r="AA465" s="8">
        <v>260.019082764232</v>
      </c>
    </row>
    <row r="466" spans="1:27" x14ac:dyDescent="0.25">
      <c r="A466" s="6">
        <v>461</v>
      </c>
      <c r="B466" s="3">
        <v>43404</v>
      </c>
      <c r="C466" s="2">
        <v>264.08</v>
      </c>
      <c r="D466" s="2">
        <v>266.60000000000002</v>
      </c>
      <c r="E466" s="2">
        <v>263.56</v>
      </c>
      <c r="F466" s="2">
        <v>264.06</v>
      </c>
      <c r="G466" s="1">
        <v>131489024</v>
      </c>
      <c r="H466" s="2">
        <f t="shared" si="80"/>
        <v>190.20954826820252</v>
      </c>
      <c r="I466" s="2">
        <f t="shared" si="81"/>
        <v>255.57204728999471</v>
      </c>
      <c r="J466" s="2">
        <f t="shared" si="82"/>
        <v>238.59690223535011</v>
      </c>
      <c r="K466" s="2">
        <f t="shared" si="83"/>
        <v>158.59491724629427</v>
      </c>
      <c r="L466" s="2">
        <f t="shared" si="85"/>
        <v>74.446389805968565</v>
      </c>
      <c r="M466" s="2">
        <f t="shared" si="86"/>
        <v>23.53090430188562</v>
      </c>
      <c r="N466" s="2">
        <f t="shared" si="87"/>
        <v>5.4471159903901762</v>
      </c>
      <c r="O466" s="2">
        <f t="shared" si="88"/>
        <v>0.85741568295941395</v>
      </c>
      <c r="P466" s="2">
        <f t="shared" si="89"/>
        <v>9.410602586119432E-2</v>
      </c>
      <c r="Q466" s="2">
        <f t="shared" si="90"/>
        <v>7.1776959282715191E-3</v>
      </c>
      <c r="R466" s="8">
        <f t="shared" si="84"/>
        <v>260.60205542159167</v>
      </c>
      <c r="S466" s="8">
        <f>testdata[[#This Row],[alma]]+0.025*testdata[[#This Row],[alma]]</f>
        <v>267.11710680713145</v>
      </c>
      <c r="T466" s="8">
        <f>testdata[[#This Row],[alma]]-0.025*testdata[[#This Row],[alma]]</f>
        <v>254.08700403605189</v>
      </c>
      <c r="Z466" s="3">
        <v>43404</v>
      </c>
      <c r="AA466" s="8">
        <v>260.60205542159099</v>
      </c>
    </row>
    <row r="467" spans="1:27" x14ac:dyDescent="0.25">
      <c r="A467" s="6">
        <v>462</v>
      </c>
      <c r="B467" s="3">
        <v>43405</v>
      </c>
      <c r="C467" s="2">
        <v>265.01</v>
      </c>
      <c r="D467" s="2">
        <v>267.08</v>
      </c>
      <c r="E467" s="2">
        <v>263.81</v>
      </c>
      <c r="F467" s="2">
        <v>266.87</v>
      </c>
      <c r="G467" s="1">
        <v>101971008</v>
      </c>
      <c r="H467" s="2">
        <f t="shared" si="80"/>
        <v>192.23366714510038</v>
      </c>
      <c r="I467" s="2">
        <f t="shared" si="81"/>
        <v>258.3012010846864</v>
      </c>
      <c r="J467" s="2">
        <f t="shared" si="82"/>
        <v>242.13716312693697</v>
      </c>
      <c r="K467" s="2">
        <f t="shared" si="83"/>
        <v>157.71277934666637</v>
      </c>
      <c r="L467" s="2">
        <f t="shared" si="85"/>
        <v>73.138379845428062</v>
      </c>
      <c r="M467" s="2">
        <f t="shared" si="86"/>
        <v>23.952657222005939</v>
      </c>
      <c r="N467" s="2">
        <f t="shared" si="87"/>
        <v>5.2820518694692611</v>
      </c>
      <c r="O467" s="2">
        <f t="shared" si="88"/>
        <v>0.85306996936486712</v>
      </c>
      <c r="P467" s="2">
        <f t="shared" si="89"/>
        <v>9.3683571712303446E-2</v>
      </c>
      <c r="Q467" s="2">
        <f t="shared" si="90"/>
        <v>7.1737037357940793E-3</v>
      </c>
      <c r="R467" s="8">
        <f t="shared" si="84"/>
        <v>262.35029360892116</v>
      </c>
      <c r="S467" s="8">
        <f>testdata[[#This Row],[alma]]+0.025*testdata[[#This Row],[alma]]</f>
        <v>268.90905094914422</v>
      </c>
      <c r="T467" s="8">
        <f>testdata[[#This Row],[alma]]-0.025*testdata[[#This Row],[alma]]</f>
        <v>255.79153626869814</v>
      </c>
      <c r="Z467" s="3">
        <v>43405</v>
      </c>
      <c r="AA467" s="8">
        <v>262.35029360892099</v>
      </c>
    </row>
    <row r="468" spans="1:27" x14ac:dyDescent="0.25">
      <c r="A468" s="6">
        <v>463</v>
      </c>
      <c r="B468" s="3">
        <v>43406</v>
      </c>
      <c r="C468" s="2">
        <v>268.08</v>
      </c>
      <c r="D468" s="2">
        <v>268.55</v>
      </c>
      <c r="E468" s="2">
        <v>263.04000000000002</v>
      </c>
      <c r="F468" s="2">
        <v>265.29000000000002</v>
      </c>
      <c r="G468" s="1">
        <v>125685896</v>
      </c>
      <c r="H468" s="2">
        <f t="shared" si="80"/>
        <v>191.09555048122189</v>
      </c>
      <c r="I468" s="2">
        <f t="shared" si="81"/>
        <v>261.04991870586326</v>
      </c>
      <c r="J468" s="2">
        <f t="shared" si="82"/>
        <v>244.72285105560908</v>
      </c>
      <c r="K468" s="2">
        <f t="shared" si="83"/>
        <v>160.0528951637348</v>
      </c>
      <c r="L468" s="2">
        <f t="shared" si="85"/>
        <v>72.731568972171402</v>
      </c>
      <c r="M468" s="2">
        <f t="shared" si="86"/>
        <v>23.531813252144499</v>
      </c>
      <c r="N468" s="2">
        <f t="shared" si="87"/>
        <v>5.3767239981556694</v>
      </c>
      <c r="O468" s="2">
        <f t="shared" si="88"/>
        <v>0.82721936423259834</v>
      </c>
      <c r="P468" s="2">
        <f t="shared" si="89"/>
        <v>9.3208747214376525E-2</v>
      </c>
      <c r="Q468" s="2">
        <f t="shared" si="90"/>
        <v>7.1415000498093982E-3</v>
      </c>
      <c r="R468" s="8">
        <f t="shared" si="84"/>
        <v>263.93946812378317</v>
      </c>
      <c r="S468" s="8">
        <f>testdata[[#This Row],[alma]]+0.025*testdata[[#This Row],[alma]]</f>
        <v>270.53795482687775</v>
      </c>
      <c r="T468" s="8">
        <f>testdata[[#This Row],[alma]]-0.025*testdata[[#This Row],[alma]]</f>
        <v>257.34098142068859</v>
      </c>
      <c r="Z468" s="3">
        <v>43406</v>
      </c>
      <c r="AA468" s="8">
        <v>263.939468123783</v>
      </c>
    </row>
    <row r="469" spans="1:27" x14ac:dyDescent="0.25">
      <c r="A469" s="6">
        <v>464</v>
      </c>
      <c r="B469" s="3">
        <v>43409</v>
      </c>
      <c r="C469" s="2">
        <v>265.82</v>
      </c>
      <c r="D469" s="2">
        <v>267.36</v>
      </c>
      <c r="E469" s="2">
        <v>264.76</v>
      </c>
      <c r="F469" s="2">
        <v>266.75</v>
      </c>
      <c r="G469" s="1">
        <v>67255520</v>
      </c>
      <c r="H469" s="2">
        <f t="shared" si="80"/>
        <v>192.14722790480582</v>
      </c>
      <c r="I469" s="2">
        <f t="shared" si="81"/>
        <v>259.50437641352897</v>
      </c>
      <c r="J469" s="2">
        <f t="shared" si="82"/>
        <v>247.3270743816193</v>
      </c>
      <c r="K469" s="2">
        <f t="shared" si="83"/>
        <v>161.76203734426383</v>
      </c>
      <c r="L469" s="2">
        <f t="shared" si="85"/>
        <v>73.810747816505028</v>
      </c>
      <c r="M469" s="2">
        <f t="shared" si="86"/>
        <v>23.400924414865777</v>
      </c>
      <c r="N469" s="2">
        <f t="shared" si="87"/>
        <v>5.2822559042293609</v>
      </c>
      <c r="O469" s="2">
        <f t="shared" si="88"/>
        <v>0.84204591649634697</v>
      </c>
      <c r="P469" s="2">
        <f t="shared" si="89"/>
        <v>9.0384239723031778E-2</v>
      </c>
      <c r="Q469" s="2">
        <f t="shared" si="90"/>
        <v>7.105304171347279E-3</v>
      </c>
      <c r="R469" s="8">
        <f t="shared" si="84"/>
        <v>265.22831319488563</v>
      </c>
      <c r="S469" s="8">
        <f>testdata[[#This Row],[alma]]+0.025*testdata[[#This Row],[alma]]</f>
        <v>271.85902102475779</v>
      </c>
      <c r="T469" s="8">
        <f>testdata[[#This Row],[alma]]-0.025*testdata[[#This Row],[alma]]</f>
        <v>258.59760536501346</v>
      </c>
      <c r="Z469" s="3">
        <v>43409</v>
      </c>
      <c r="AA469" s="8">
        <v>265.228313194885</v>
      </c>
    </row>
    <row r="470" spans="1:27" x14ac:dyDescent="0.25">
      <c r="A470" s="6">
        <v>465</v>
      </c>
      <c r="B470" s="3">
        <v>43410</v>
      </c>
      <c r="C470" s="2">
        <v>266.68</v>
      </c>
      <c r="D470" s="2">
        <v>268.62</v>
      </c>
      <c r="E470" s="2">
        <v>266.62</v>
      </c>
      <c r="F470" s="2">
        <v>268.44</v>
      </c>
      <c r="G470" s="1">
        <v>61581152</v>
      </c>
      <c r="H470" s="2">
        <f t="shared" si="80"/>
        <v>193.36458053895433</v>
      </c>
      <c r="I470" s="2">
        <f t="shared" si="81"/>
        <v>260.93253574695183</v>
      </c>
      <c r="J470" s="2">
        <f t="shared" si="82"/>
        <v>245.86277799190538</v>
      </c>
      <c r="K470" s="2">
        <f t="shared" si="83"/>
        <v>163.48343144006549</v>
      </c>
      <c r="L470" s="2">
        <f t="shared" si="85"/>
        <v>74.598943883439816</v>
      </c>
      <c r="M470" s="2">
        <f t="shared" si="86"/>
        <v>23.748143413757941</v>
      </c>
      <c r="N470" s="2">
        <f t="shared" si="87"/>
        <v>5.2528748987749578</v>
      </c>
      <c r="O470" s="2">
        <f t="shared" si="88"/>
        <v>0.82725131800902874</v>
      </c>
      <c r="P470" s="2">
        <f t="shared" si="89"/>
        <v>9.2004229186547173E-2</v>
      </c>
      <c r="Q470" s="2">
        <f t="shared" si="90"/>
        <v>6.8899919237306933E-3</v>
      </c>
      <c r="R470" s="8">
        <f t="shared" si="84"/>
        <v>266.32734120447122</v>
      </c>
      <c r="S470" s="8">
        <f>testdata[[#This Row],[alma]]+0.025*testdata[[#This Row],[alma]]</f>
        <v>272.98552473458301</v>
      </c>
      <c r="T470" s="8">
        <f>testdata[[#This Row],[alma]]-0.025*testdata[[#This Row],[alma]]</f>
        <v>259.66915767435944</v>
      </c>
      <c r="Z470" s="3">
        <v>43410</v>
      </c>
      <c r="AA470" s="8">
        <v>266.327341204471</v>
      </c>
    </row>
    <row r="471" spans="1:27" x14ac:dyDescent="0.25">
      <c r="A471" s="6">
        <v>466</v>
      </c>
      <c r="B471" s="3">
        <v>43411</v>
      </c>
      <c r="C471" s="2">
        <v>270.82</v>
      </c>
      <c r="D471" s="2">
        <v>274.27</v>
      </c>
      <c r="E471" s="2">
        <v>270.35000000000002</v>
      </c>
      <c r="F471" s="2">
        <v>274.19</v>
      </c>
      <c r="G471" s="1">
        <v>105309120</v>
      </c>
      <c r="H471" s="2">
        <f t="shared" si="80"/>
        <v>197.50646080306919</v>
      </c>
      <c r="I471" s="2">
        <f t="shared" si="81"/>
        <v>262.58567908495496</v>
      </c>
      <c r="J471" s="2">
        <f t="shared" si="82"/>
        <v>247.21586199759039</v>
      </c>
      <c r="K471" s="2">
        <f t="shared" si="83"/>
        <v>162.51553013352932</v>
      </c>
      <c r="L471" s="2">
        <f t="shared" si="85"/>
        <v>75.392790101392052</v>
      </c>
      <c r="M471" s="2">
        <f t="shared" si="86"/>
        <v>24.001740535985462</v>
      </c>
      <c r="N471" s="2">
        <f t="shared" si="87"/>
        <v>5.3308161771331646</v>
      </c>
      <c r="O471" s="2">
        <f t="shared" si="88"/>
        <v>0.82264997420303776</v>
      </c>
      <c r="P471" s="2">
        <f t="shared" si="89"/>
        <v>9.0387731079634173E-2</v>
      </c>
      <c r="Q471" s="2">
        <f t="shared" si="90"/>
        <v>7.0134837443661634E-3</v>
      </c>
      <c r="R471" s="8">
        <f t="shared" si="84"/>
        <v>268.33531155177843</v>
      </c>
      <c r="S471" s="8">
        <f>testdata[[#This Row],[alma]]+0.025*testdata[[#This Row],[alma]]</f>
        <v>275.04369434057287</v>
      </c>
      <c r="T471" s="8">
        <f>testdata[[#This Row],[alma]]-0.025*testdata[[#This Row],[alma]]</f>
        <v>261.62692876298399</v>
      </c>
      <c r="Z471" s="3">
        <v>43411</v>
      </c>
      <c r="AA471" s="8">
        <v>268.33531155177798</v>
      </c>
    </row>
    <row r="472" spans="1:27" x14ac:dyDescent="0.25">
      <c r="A472" s="6">
        <v>467</v>
      </c>
      <c r="B472" s="3">
        <v>43412</v>
      </c>
      <c r="C472" s="2">
        <v>273.31</v>
      </c>
      <c r="D472" s="2">
        <v>274.39</v>
      </c>
      <c r="E472" s="2">
        <v>272.44</v>
      </c>
      <c r="F472" s="2">
        <v>273.69</v>
      </c>
      <c r="G472" s="1">
        <v>67216992</v>
      </c>
      <c r="H472" s="2">
        <f t="shared" si="80"/>
        <v>197.1462973018418</v>
      </c>
      <c r="I472" s="2">
        <f t="shared" si="81"/>
        <v>268.21027919946283</v>
      </c>
      <c r="J472" s="2">
        <f t="shared" si="82"/>
        <v>248.78210307266417</v>
      </c>
      <c r="K472" s="2">
        <f t="shared" si="83"/>
        <v>163.40991994842983</v>
      </c>
      <c r="L472" s="2">
        <f t="shared" si="85"/>
        <v>74.946428171013224</v>
      </c>
      <c r="M472" s="2">
        <f t="shared" si="86"/>
        <v>24.257155558730744</v>
      </c>
      <c r="N472" s="2">
        <f t="shared" si="87"/>
        <v>5.38774187520107</v>
      </c>
      <c r="O472" s="2">
        <f t="shared" si="88"/>
        <v>0.83485631679948602</v>
      </c>
      <c r="P472" s="2">
        <f t="shared" si="89"/>
        <v>8.9884975728888011E-2</v>
      </c>
      <c r="Q472" s="2">
        <f t="shared" si="90"/>
        <v>6.8902580698958563E-3</v>
      </c>
      <c r="R472" s="8">
        <f t="shared" si="84"/>
        <v>270.4266679541845</v>
      </c>
      <c r="S472" s="8">
        <f>testdata[[#This Row],[alma]]+0.025*testdata[[#This Row],[alma]]</f>
        <v>277.1873346530391</v>
      </c>
      <c r="T472" s="8">
        <f>testdata[[#This Row],[alma]]-0.025*testdata[[#This Row],[alma]]</f>
        <v>263.66600125532989</v>
      </c>
      <c r="Z472" s="3">
        <v>43412</v>
      </c>
      <c r="AA472" s="8">
        <v>270.42666795418398</v>
      </c>
    </row>
    <row r="473" spans="1:27" x14ac:dyDescent="0.25">
      <c r="A473" s="6">
        <v>468</v>
      </c>
      <c r="B473" s="3">
        <v>43413</v>
      </c>
      <c r="C473" s="2">
        <v>272.25</v>
      </c>
      <c r="D473" s="2">
        <v>272.45999999999998</v>
      </c>
      <c r="E473" s="2">
        <v>269.47000000000003</v>
      </c>
      <c r="F473" s="2">
        <v>271.02</v>
      </c>
      <c r="G473" s="1">
        <v>101271544</v>
      </c>
      <c r="H473" s="2">
        <f t="shared" si="80"/>
        <v>195.2230242052876</v>
      </c>
      <c r="I473" s="2">
        <f t="shared" si="81"/>
        <v>267.72118353733174</v>
      </c>
      <c r="J473" s="2">
        <f t="shared" si="82"/>
        <v>254.11102980738261</v>
      </c>
      <c r="K473" s="2">
        <f t="shared" si="83"/>
        <v>164.44520678896532</v>
      </c>
      <c r="L473" s="2">
        <f t="shared" si="85"/>
        <v>75.358889195287333</v>
      </c>
      <c r="M473" s="2">
        <f t="shared" si="86"/>
        <v>24.113541417827705</v>
      </c>
      <c r="N473" s="2">
        <f t="shared" si="87"/>
        <v>5.4450756427891758</v>
      </c>
      <c r="O473" s="2">
        <f t="shared" si="88"/>
        <v>0.84377142042359365</v>
      </c>
      <c r="P473" s="2">
        <f t="shared" si="89"/>
        <v>9.1218673951006302E-2</v>
      </c>
      <c r="Q473" s="2">
        <f t="shared" si="90"/>
        <v>6.8519330221124344E-3</v>
      </c>
      <c r="R473" s="8">
        <f t="shared" si="84"/>
        <v>271.60629048516722</v>
      </c>
      <c r="S473" s="8">
        <f>testdata[[#This Row],[alma]]+0.025*testdata[[#This Row],[alma]]</f>
        <v>278.39644774729641</v>
      </c>
      <c r="T473" s="8">
        <f>testdata[[#This Row],[alma]]-0.025*testdata[[#This Row],[alma]]</f>
        <v>264.81613322303804</v>
      </c>
      <c r="Z473" s="3">
        <v>43413</v>
      </c>
      <c r="AA473" s="8">
        <v>271.60629048516699</v>
      </c>
    </row>
    <row r="474" spans="1:27" x14ac:dyDescent="0.25">
      <c r="A474" s="6">
        <v>469</v>
      </c>
      <c r="B474" s="3">
        <v>43416</v>
      </c>
      <c r="C474" s="2">
        <v>270.45999999999998</v>
      </c>
      <c r="D474" s="2">
        <v>270.72000000000003</v>
      </c>
      <c r="E474" s="2">
        <v>265.39</v>
      </c>
      <c r="F474" s="2">
        <v>265.95</v>
      </c>
      <c r="G474" s="1">
        <v>102153984</v>
      </c>
      <c r="H474" s="2">
        <f t="shared" si="80"/>
        <v>191.57096630284201</v>
      </c>
      <c r="I474" s="2">
        <f t="shared" si="81"/>
        <v>265.10941270155155</v>
      </c>
      <c r="J474" s="2">
        <f t="shared" si="82"/>
        <v>253.64764487392881</v>
      </c>
      <c r="K474" s="2">
        <f t="shared" si="83"/>
        <v>167.96763242984056</v>
      </c>
      <c r="L474" s="2">
        <f t="shared" si="85"/>
        <v>75.836326956262155</v>
      </c>
      <c r="M474" s="2">
        <f t="shared" si="86"/>
        <v>24.246248155624183</v>
      </c>
      <c r="N474" s="2">
        <f t="shared" si="87"/>
        <v>5.4128381506933732</v>
      </c>
      <c r="O474" s="2">
        <f t="shared" si="88"/>
        <v>0.85275043160056208</v>
      </c>
      <c r="P474" s="2">
        <f t="shared" si="89"/>
        <v>9.2192762443076989E-2</v>
      </c>
      <c r="Q474" s="2">
        <f t="shared" si="90"/>
        <v>6.9536008572045668E-3</v>
      </c>
      <c r="R474" s="8">
        <f t="shared" si="84"/>
        <v>270.88644501676055</v>
      </c>
      <c r="S474" s="8">
        <f>testdata[[#This Row],[alma]]+0.025*testdata[[#This Row],[alma]]</f>
        <v>277.65860614217956</v>
      </c>
      <c r="T474" s="8">
        <f>testdata[[#This Row],[alma]]-0.025*testdata[[#This Row],[alma]]</f>
        <v>264.11428389134153</v>
      </c>
      <c r="Z474" s="3">
        <v>43416</v>
      </c>
      <c r="AA474" s="8">
        <v>270.88644501675998</v>
      </c>
    </row>
    <row r="475" spans="1:27" x14ac:dyDescent="0.25">
      <c r="A475" s="6">
        <v>470</v>
      </c>
      <c r="B475" s="3">
        <v>43417</v>
      </c>
      <c r="C475" s="2">
        <v>266.45999999999998</v>
      </c>
      <c r="D475" s="2">
        <v>268.64</v>
      </c>
      <c r="E475" s="2">
        <v>264.66000000000003</v>
      </c>
      <c r="F475" s="2">
        <v>265.45</v>
      </c>
      <c r="G475" s="1">
        <v>100619768</v>
      </c>
      <c r="H475" s="2">
        <f t="shared" si="80"/>
        <v>191.21080280161462</v>
      </c>
      <c r="I475" s="2">
        <f t="shared" si="81"/>
        <v>260.14998268754198</v>
      </c>
      <c r="J475" s="2">
        <f t="shared" si="82"/>
        <v>251.17316932928563</v>
      </c>
      <c r="K475" s="2">
        <f t="shared" si="83"/>
        <v>167.66133454802534</v>
      </c>
      <c r="L475" s="2">
        <f t="shared" si="85"/>
        <v>77.460745373780057</v>
      </c>
      <c r="M475" s="2">
        <f t="shared" si="86"/>
        <v>24.399860749374906</v>
      </c>
      <c r="N475" s="2">
        <f t="shared" si="87"/>
        <v>5.4426272256679749</v>
      </c>
      <c r="O475" s="2">
        <f t="shared" si="88"/>
        <v>0.84770173492454426</v>
      </c>
      <c r="P475" s="2">
        <f t="shared" si="89"/>
        <v>9.317383364835248E-2</v>
      </c>
      <c r="Q475" s="2">
        <f t="shared" si="90"/>
        <v>7.0278556372849466E-3</v>
      </c>
      <c r="R475" s="8">
        <f t="shared" si="84"/>
        <v>269.15437131222842</v>
      </c>
      <c r="S475" s="8">
        <f>testdata[[#This Row],[alma]]+0.025*testdata[[#This Row],[alma]]</f>
        <v>275.88323059503415</v>
      </c>
      <c r="T475" s="8">
        <f>testdata[[#This Row],[alma]]-0.025*testdata[[#This Row],[alma]]</f>
        <v>262.42551202942269</v>
      </c>
      <c r="Z475" s="3">
        <v>43417</v>
      </c>
      <c r="AA475" s="8">
        <v>269.15437131222802</v>
      </c>
    </row>
    <row r="476" spans="1:27" x14ac:dyDescent="0.25">
      <c r="A476" s="6">
        <v>471</v>
      </c>
      <c r="B476" s="3">
        <v>43418</v>
      </c>
      <c r="C476" s="2">
        <v>267.5</v>
      </c>
      <c r="D476" s="2">
        <v>267.94</v>
      </c>
      <c r="E476" s="2">
        <v>261.93</v>
      </c>
      <c r="F476" s="2">
        <v>263.64</v>
      </c>
      <c r="G476" s="1">
        <v>128454960</v>
      </c>
      <c r="H476" s="2">
        <f t="shared" si="80"/>
        <v>189.90701092717151</v>
      </c>
      <c r="I476" s="2">
        <f t="shared" si="81"/>
        <v>259.66088702541089</v>
      </c>
      <c r="J476" s="2">
        <f t="shared" si="82"/>
        <v>246.47444610406433</v>
      </c>
      <c r="K476" s="2">
        <f t="shared" si="83"/>
        <v>166.02570385913194</v>
      </c>
      <c r="L476" s="2">
        <f t="shared" si="85"/>
        <v>77.319491598343717</v>
      </c>
      <c r="M476" s="2">
        <f t="shared" si="86"/>
        <v>24.92250714823091</v>
      </c>
      <c r="N476" s="2">
        <f t="shared" si="87"/>
        <v>5.4771091001248777</v>
      </c>
      <c r="O476" s="2">
        <f t="shared" si="88"/>
        <v>0.85236698628339613</v>
      </c>
      <c r="P476" s="2">
        <f t="shared" si="89"/>
        <v>9.2622199305172667E-2</v>
      </c>
      <c r="Q476" s="2">
        <f t="shared" si="90"/>
        <v>7.1026427096956514E-3</v>
      </c>
      <c r="R476" s="8">
        <f t="shared" si="84"/>
        <v>267.03425441931108</v>
      </c>
      <c r="S476" s="8">
        <f>testdata[[#This Row],[alma]]+0.025*testdata[[#This Row],[alma]]</f>
        <v>273.71011077979387</v>
      </c>
      <c r="T476" s="8">
        <f>testdata[[#This Row],[alma]]-0.025*testdata[[#This Row],[alma]]</f>
        <v>260.3583980588283</v>
      </c>
      <c r="Z476" s="3">
        <v>43418</v>
      </c>
      <c r="AA476" s="8">
        <v>267.03425441931103</v>
      </c>
    </row>
    <row r="477" spans="1:27" x14ac:dyDescent="0.25">
      <c r="A477" s="6">
        <v>472</v>
      </c>
      <c r="B477" s="3">
        <v>43419</v>
      </c>
      <c r="C477" s="2">
        <v>262.25</v>
      </c>
      <c r="D477" s="2">
        <v>266.89999999999998</v>
      </c>
      <c r="E477" s="2">
        <v>260.52999999999997</v>
      </c>
      <c r="F477" s="2">
        <v>266.39</v>
      </c>
      <c r="G477" s="1">
        <v>138463488</v>
      </c>
      <c r="H477" s="2">
        <f t="shared" si="80"/>
        <v>191.88791018392209</v>
      </c>
      <c r="I477" s="2">
        <f t="shared" si="81"/>
        <v>257.8903607284962</v>
      </c>
      <c r="J477" s="2">
        <f t="shared" si="82"/>
        <v>246.01106117061056</v>
      </c>
      <c r="K477" s="2">
        <f t="shared" si="83"/>
        <v>162.91984333752544</v>
      </c>
      <c r="L477" s="2">
        <f t="shared" si="85"/>
        <v>76.565196437513663</v>
      </c>
      <c r="M477" s="2">
        <f t="shared" si="86"/>
        <v>24.877059635286908</v>
      </c>
      <c r="N477" s="2">
        <f t="shared" si="87"/>
        <v>5.5944290871823883</v>
      </c>
      <c r="O477" s="2">
        <f t="shared" si="88"/>
        <v>0.8577671745001495</v>
      </c>
      <c r="P477" s="2">
        <f t="shared" si="89"/>
        <v>9.3131937369123632E-2</v>
      </c>
      <c r="Q477" s="2">
        <f t="shared" si="90"/>
        <v>7.0605916155999536E-3</v>
      </c>
      <c r="R477" s="8">
        <f t="shared" si="84"/>
        <v>265.92417534833822</v>
      </c>
      <c r="S477" s="8">
        <f>testdata[[#This Row],[alma]]+0.025*testdata[[#This Row],[alma]]</f>
        <v>272.5722797320467</v>
      </c>
      <c r="T477" s="8">
        <f>testdata[[#This Row],[alma]]-0.025*testdata[[#This Row],[alma]]</f>
        <v>259.27607096462975</v>
      </c>
      <c r="Z477" s="3">
        <v>43419</v>
      </c>
      <c r="AA477" s="8">
        <v>265.924175348338</v>
      </c>
    </row>
    <row r="478" spans="1:27" x14ac:dyDescent="0.25">
      <c r="A478" s="6">
        <v>473</v>
      </c>
      <c r="B478" s="3">
        <v>43420</v>
      </c>
      <c r="C478" s="2">
        <v>265.19</v>
      </c>
      <c r="D478" s="2">
        <v>268.08</v>
      </c>
      <c r="E478" s="2">
        <v>264.62</v>
      </c>
      <c r="F478" s="2">
        <v>267.08</v>
      </c>
      <c r="G478" s="1">
        <v>129820216</v>
      </c>
      <c r="H478" s="2">
        <f t="shared" si="80"/>
        <v>192.38493581561588</v>
      </c>
      <c r="I478" s="2">
        <f t="shared" si="81"/>
        <v>260.58038687021741</v>
      </c>
      <c r="J478" s="2">
        <f t="shared" si="82"/>
        <v>244.33360771150788</v>
      </c>
      <c r="K478" s="2">
        <f t="shared" si="83"/>
        <v>162.61354545571018</v>
      </c>
      <c r="L478" s="2">
        <f t="shared" si="85"/>
        <v>75.13288315458918</v>
      </c>
      <c r="M478" s="2">
        <f t="shared" si="86"/>
        <v>24.634369916165944</v>
      </c>
      <c r="N478" s="2">
        <f t="shared" si="87"/>
        <v>5.5842273491773877</v>
      </c>
      <c r="O478" s="2">
        <f t="shared" si="88"/>
        <v>0.87614059594768279</v>
      </c>
      <c r="P478" s="2">
        <f t="shared" si="89"/>
        <v>9.3721976634929885E-2</v>
      </c>
      <c r="Q478" s="2">
        <f t="shared" si="90"/>
        <v>7.0994489557136995E-3</v>
      </c>
      <c r="R478" s="8">
        <f t="shared" si="84"/>
        <v>265.79683869439941</v>
      </c>
      <c r="S478" s="8">
        <f>testdata[[#This Row],[alma]]+0.025*testdata[[#This Row],[alma]]</f>
        <v>272.44175966175942</v>
      </c>
      <c r="T478" s="8">
        <f>testdata[[#This Row],[alma]]-0.025*testdata[[#This Row],[alma]]</f>
        <v>259.1519177270394</v>
      </c>
      <c r="Z478" s="3">
        <v>43420</v>
      </c>
      <c r="AA478" s="8">
        <v>265.79683869439901</v>
      </c>
    </row>
    <row r="479" spans="1:27" x14ac:dyDescent="0.25">
      <c r="A479" s="6">
        <v>474</v>
      </c>
      <c r="B479" s="3">
        <v>43423</v>
      </c>
      <c r="C479" s="2">
        <v>266.42</v>
      </c>
      <c r="D479" s="2">
        <v>266.74</v>
      </c>
      <c r="E479" s="2">
        <v>261.56</v>
      </c>
      <c r="F479" s="2">
        <v>262.57</v>
      </c>
      <c r="G479" s="1">
        <v>105626432</v>
      </c>
      <c r="H479" s="2">
        <f t="shared" si="80"/>
        <v>189.13626103454493</v>
      </c>
      <c r="I479" s="2">
        <f t="shared" si="81"/>
        <v>261.2553388839583</v>
      </c>
      <c r="J479" s="2">
        <f t="shared" si="82"/>
        <v>246.88222484550366</v>
      </c>
      <c r="K479" s="2">
        <f t="shared" si="83"/>
        <v>161.50474712353903</v>
      </c>
      <c r="L479" s="2">
        <f t="shared" si="85"/>
        <v>74.99162937915284</v>
      </c>
      <c r="M479" s="2">
        <f t="shared" si="86"/>
        <v>24.173532134913781</v>
      </c>
      <c r="N479" s="2">
        <f t="shared" si="87"/>
        <v>5.5297500682306824</v>
      </c>
      <c r="O479" s="2">
        <f t="shared" si="88"/>
        <v>0.87454290712615823</v>
      </c>
      <c r="P479" s="2">
        <f t="shared" si="89"/>
        <v>9.5729506681312124E-2</v>
      </c>
      <c r="Q479" s="2">
        <f t="shared" si="90"/>
        <v>7.1444276576261879E-3</v>
      </c>
      <c r="R479" s="8">
        <f t="shared" si="84"/>
        <v>265.30443445842047</v>
      </c>
      <c r="S479" s="8">
        <f>testdata[[#This Row],[alma]]+0.025*testdata[[#This Row],[alma]]</f>
        <v>271.93704531988101</v>
      </c>
      <c r="T479" s="8">
        <f>testdata[[#This Row],[alma]]-0.025*testdata[[#This Row],[alma]]</f>
        <v>258.67182359695994</v>
      </c>
      <c r="Z479" s="3">
        <v>43423</v>
      </c>
      <c r="AA479" s="8">
        <v>265.30443445842002</v>
      </c>
    </row>
    <row r="480" spans="1:27" x14ac:dyDescent="0.25">
      <c r="A480" s="6">
        <v>475</v>
      </c>
      <c r="B480" s="3">
        <v>43424</v>
      </c>
      <c r="C480" s="2">
        <v>258.92</v>
      </c>
      <c r="D480" s="2">
        <v>260.52</v>
      </c>
      <c r="E480" s="2">
        <v>256.76</v>
      </c>
      <c r="F480" s="2">
        <v>257.70999999999998</v>
      </c>
      <c r="G480" s="1">
        <v>139406240</v>
      </c>
      <c r="H480" s="2">
        <f t="shared" si="80"/>
        <v>185.6354718026148</v>
      </c>
      <c r="I480" s="2">
        <f t="shared" si="81"/>
        <v>256.84369601153566</v>
      </c>
      <c r="J480" s="2">
        <f t="shared" si="82"/>
        <v>247.52169605366987</v>
      </c>
      <c r="K480" s="2">
        <f t="shared" si="83"/>
        <v>163.18938547352283</v>
      </c>
      <c r="L480" s="2">
        <f t="shared" si="85"/>
        <v>74.480290712073284</v>
      </c>
      <c r="M480" s="2">
        <f t="shared" si="86"/>
        <v>24.128084621969784</v>
      </c>
      <c r="N480" s="2">
        <f t="shared" si="87"/>
        <v>5.4263044448599738</v>
      </c>
      <c r="O480" s="2">
        <f t="shared" si="88"/>
        <v>0.86601124881921654</v>
      </c>
      <c r="P480" s="2">
        <f t="shared" si="89"/>
        <v>9.5554938851191928E-2</v>
      </c>
      <c r="Q480" s="2">
        <f t="shared" si="90"/>
        <v>7.2974617025947115E-3</v>
      </c>
      <c r="R480" s="8">
        <f t="shared" si="84"/>
        <v>263.58320803086718</v>
      </c>
      <c r="S480" s="8">
        <f>testdata[[#This Row],[alma]]+0.025*testdata[[#This Row],[alma]]</f>
        <v>270.17278823163889</v>
      </c>
      <c r="T480" s="8">
        <f>testdata[[#This Row],[alma]]-0.025*testdata[[#This Row],[alma]]</f>
        <v>256.99362783009548</v>
      </c>
      <c r="Z480" s="3">
        <v>43424</v>
      </c>
      <c r="AA480" s="8">
        <v>263.58320803086701</v>
      </c>
    </row>
    <row r="481" spans="1:27" x14ac:dyDescent="0.25">
      <c r="A481" s="6">
        <v>476</v>
      </c>
      <c r="B481" s="3">
        <v>43425</v>
      </c>
      <c r="C481" s="2">
        <v>259.39999999999998</v>
      </c>
      <c r="D481" s="2">
        <v>260.66000000000003</v>
      </c>
      <c r="E481" s="2">
        <v>258.58</v>
      </c>
      <c r="F481" s="2">
        <v>258.58</v>
      </c>
      <c r="G481" s="1">
        <v>77444168</v>
      </c>
      <c r="H481" s="2">
        <f t="shared" si="80"/>
        <v>186.26215629475044</v>
      </c>
      <c r="I481" s="2">
        <f t="shared" si="81"/>
        <v>252.08968617562115</v>
      </c>
      <c r="J481" s="2">
        <f t="shared" si="82"/>
        <v>243.3419639539168</v>
      </c>
      <c r="K481" s="2">
        <f t="shared" si="83"/>
        <v>163.61207655042787</v>
      </c>
      <c r="L481" s="2">
        <f t="shared" si="85"/>
        <v>75.25718647697316</v>
      </c>
      <c r="M481" s="2">
        <f t="shared" si="86"/>
        <v>23.9635646251125</v>
      </c>
      <c r="N481" s="2">
        <f t="shared" si="87"/>
        <v>5.4161027068549723</v>
      </c>
      <c r="O481" s="2">
        <f t="shared" si="88"/>
        <v>0.84981068416895666</v>
      </c>
      <c r="P481" s="2">
        <f t="shared" si="89"/>
        <v>9.4622746638350089E-2</v>
      </c>
      <c r="Q481" s="2">
        <f t="shared" si="90"/>
        <v>7.2841543943365792E-3</v>
      </c>
      <c r="R481" s="8">
        <f t="shared" si="84"/>
        <v>261.57528119321347</v>
      </c>
      <c r="S481" s="8">
        <f>testdata[[#This Row],[alma]]+0.025*testdata[[#This Row],[alma]]</f>
        <v>268.11466322304381</v>
      </c>
      <c r="T481" s="8">
        <f>testdata[[#This Row],[alma]]-0.025*testdata[[#This Row],[alma]]</f>
        <v>255.03589916338314</v>
      </c>
      <c r="Z481" s="3">
        <v>43425</v>
      </c>
      <c r="AA481" s="8">
        <v>261.57528119321302</v>
      </c>
    </row>
    <row r="482" spans="1:27" x14ac:dyDescent="0.25">
      <c r="A482" s="6">
        <v>477</v>
      </c>
      <c r="B482" s="3">
        <v>43427</v>
      </c>
      <c r="C482" s="2">
        <v>256.79000000000002</v>
      </c>
      <c r="D482" s="2">
        <v>258.39</v>
      </c>
      <c r="E482" s="2">
        <v>256.68</v>
      </c>
      <c r="F482" s="2">
        <v>256.86</v>
      </c>
      <c r="G482" s="1">
        <v>43873168</v>
      </c>
      <c r="H482" s="2">
        <f t="shared" si="80"/>
        <v>185.02319385052829</v>
      </c>
      <c r="I482" s="2">
        <f t="shared" si="81"/>
        <v>252.94071262772931</v>
      </c>
      <c r="J482" s="2">
        <f t="shared" si="82"/>
        <v>238.83786240074608</v>
      </c>
      <c r="K482" s="2">
        <f t="shared" si="83"/>
        <v>160.84926965645442</v>
      </c>
      <c r="L482" s="2">
        <f t="shared" si="85"/>
        <v>75.452116687075304</v>
      </c>
      <c r="M482" s="2">
        <f t="shared" si="86"/>
        <v>24.213525946304504</v>
      </c>
      <c r="N482" s="2">
        <f t="shared" si="87"/>
        <v>5.3791724152768694</v>
      </c>
      <c r="O482" s="2">
        <f t="shared" si="88"/>
        <v>0.84821299534743211</v>
      </c>
      <c r="P482" s="2">
        <f t="shared" si="89"/>
        <v>9.2852628840931317E-2</v>
      </c>
      <c r="Q482" s="2">
        <f t="shared" si="90"/>
        <v>7.2130933682381512E-3</v>
      </c>
      <c r="R482" s="8">
        <f t="shared" si="84"/>
        <v>259.58083793533933</v>
      </c>
      <c r="S482" s="8">
        <f>testdata[[#This Row],[alma]]+0.025*testdata[[#This Row],[alma]]</f>
        <v>266.0703588837228</v>
      </c>
      <c r="T482" s="8">
        <f>testdata[[#This Row],[alma]]-0.025*testdata[[#This Row],[alma]]</f>
        <v>253.09131698695586</v>
      </c>
      <c r="Z482" s="3">
        <v>43427</v>
      </c>
      <c r="AA482" s="8">
        <v>259.58083793533899</v>
      </c>
    </row>
    <row r="483" spans="1:27" x14ac:dyDescent="0.25">
      <c r="A483" s="6">
        <v>478</v>
      </c>
      <c r="B483" s="3">
        <v>43430</v>
      </c>
      <c r="C483" s="2">
        <v>259.33</v>
      </c>
      <c r="D483" s="2">
        <v>261.25</v>
      </c>
      <c r="E483" s="2">
        <v>258.89999999999998</v>
      </c>
      <c r="F483" s="2">
        <v>261</v>
      </c>
      <c r="G483" s="1">
        <v>81971728</v>
      </c>
      <c r="H483" s="2">
        <f t="shared" si="80"/>
        <v>188.00534764069096</v>
      </c>
      <c r="I483" s="2">
        <f t="shared" si="81"/>
        <v>251.25822354999829</v>
      </c>
      <c r="J483" s="2">
        <f t="shared" si="82"/>
        <v>239.64415218495566</v>
      </c>
      <c r="K483" s="2">
        <f t="shared" si="83"/>
        <v>157.87205424521028</v>
      </c>
      <c r="L483" s="2">
        <f t="shared" si="85"/>
        <v>74.17800763263952</v>
      </c>
      <c r="M483" s="2">
        <f t="shared" si="86"/>
        <v>24.276243514167223</v>
      </c>
      <c r="N483" s="2">
        <f t="shared" si="87"/>
        <v>5.4352819743043739</v>
      </c>
      <c r="O483" s="2">
        <f t="shared" si="88"/>
        <v>0.84242936181351291</v>
      </c>
      <c r="P483" s="2">
        <f t="shared" si="89"/>
        <v>9.2678061010811122E-2</v>
      </c>
      <c r="Q483" s="2">
        <f t="shared" si="90"/>
        <v>7.0781572625006877E-3</v>
      </c>
      <c r="R483" s="8">
        <f t="shared" si="84"/>
        <v>259.02169351558882</v>
      </c>
      <c r="S483" s="8">
        <f>testdata[[#This Row],[alma]]+0.025*testdata[[#This Row],[alma]]</f>
        <v>265.49723585347851</v>
      </c>
      <c r="T483" s="8">
        <f>testdata[[#This Row],[alma]]-0.025*testdata[[#This Row],[alma]]</f>
        <v>252.5461511776991</v>
      </c>
      <c r="Z483" s="3">
        <v>43430</v>
      </c>
      <c r="AA483" s="8">
        <v>259.02169351558803</v>
      </c>
    </row>
    <row r="484" spans="1:27" x14ac:dyDescent="0.25">
      <c r="A484" s="6">
        <v>479</v>
      </c>
      <c r="B484" s="3">
        <v>43431</v>
      </c>
      <c r="C484" s="2">
        <v>259.87</v>
      </c>
      <c r="D484" s="2">
        <v>261.88</v>
      </c>
      <c r="E484" s="2">
        <v>259.20999999999998</v>
      </c>
      <c r="F484" s="2">
        <v>261.88</v>
      </c>
      <c r="G484" s="1">
        <v>77381344</v>
      </c>
      <c r="H484" s="2">
        <f t="shared" si="80"/>
        <v>188.63923540285114</v>
      </c>
      <c r="I484" s="2">
        <f t="shared" si="81"/>
        <v>255.30793563244393</v>
      </c>
      <c r="J484" s="2">
        <f t="shared" si="82"/>
        <v>238.05010801387468</v>
      </c>
      <c r="K484" s="2">
        <f t="shared" si="83"/>
        <v>158.4050125595688</v>
      </c>
      <c r="L484" s="2">
        <f t="shared" si="85"/>
        <v>72.805020935398289</v>
      </c>
      <c r="M484" s="2">
        <f t="shared" si="86"/>
        <v>23.86630694741234</v>
      </c>
      <c r="N484" s="2">
        <f t="shared" si="87"/>
        <v>5.4493603727512756</v>
      </c>
      <c r="O484" s="2">
        <f t="shared" si="88"/>
        <v>0.85121665033189842</v>
      </c>
      <c r="P484" s="2">
        <f t="shared" si="89"/>
        <v>9.2046125465776021E-2</v>
      </c>
      <c r="Q484" s="2">
        <f t="shared" si="90"/>
        <v>7.0648499542425545E-3</v>
      </c>
      <c r="R484" s="8">
        <f t="shared" si="84"/>
        <v>259.53384686505945</v>
      </c>
      <c r="S484" s="8">
        <f>testdata[[#This Row],[alma]]+0.025*testdata[[#This Row],[alma]]</f>
        <v>266.02219303668591</v>
      </c>
      <c r="T484" s="8">
        <f>testdata[[#This Row],[alma]]-0.025*testdata[[#This Row],[alma]]</f>
        <v>253.04550069343296</v>
      </c>
      <c r="Z484" s="3">
        <v>43431</v>
      </c>
      <c r="AA484" s="8">
        <v>259.53384686505899</v>
      </c>
    </row>
    <row r="485" spans="1:27" x14ac:dyDescent="0.25">
      <c r="A485" s="6">
        <v>480</v>
      </c>
      <c r="B485" s="3">
        <v>43432</v>
      </c>
      <c r="C485" s="2">
        <v>263.05</v>
      </c>
      <c r="D485" s="2">
        <v>267.91000000000003</v>
      </c>
      <c r="E485" s="2">
        <v>261.81</v>
      </c>
      <c r="F485" s="2">
        <v>267.91000000000003</v>
      </c>
      <c r="G485" s="1">
        <v>130805744</v>
      </c>
      <c r="H485" s="2">
        <f t="shared" si="80"/>
        <v>192.98280722765335</v>
      </c>
      <c r="I485" s="2">
        <f t="shared" si="81"/>
        <v>256.16874399779471</v>
      </c>
      <c r="J485" s="2">
        <f t="shared" si="82"/>
        <v>241.88693526287196</v>
      </c>
      <c r="K485" s="2">
        <f t="shared" si="83"/>
        <v>157.35134784612441</v>
      </c>
      <c r="L485" s="2">
        <f t="shared" si="85"/>
        <v>73.050802504657526</v>
      </c>
      <c r="M485" s="2">
        <f t="shared" si="86"/>
        <v>23.424557121596656</v>
      </c>
      <c r="N485" s="2">
        <f t="shared" si="87"/>
        <v>5.3573406959461671</v>
      </c>
      <c r="O485" s="2">
        <f t="shared" si="88"/>
        <v>0.85342146090560245</v>
      </c>
      <c r="P485" s="2">
        <f t="shared" si="89"/>
        <v>9.3006248531437088E-2</v>
      </c>
      <c r="Q485" s="2">
        <f t="shared" si="90"/>
        <v>7.0166774983481152E-3</v>
      </c>
      <c r="R485" s="8">
        <f t="shared" si="84"/>
        <v>261.65272395840657</v>
      </c>
      <c r="S485" s="8">
        <f>testdata[[#This Row],[alma]]+0.025*testdata[[#This Row],[alma]]</f>
        <v>268.19404205736674</v>
      </c>
      <c r="T485" s="8">
        <f>testdata[[#This Row],[alma]]-0.025*testdata[[#This Row],[alma]]</f>
        <v>255.11140585944639</v>
      </c>
      <c r="Z485" s="3">
        <v>43432</v>
      </c>
      <c r="AA485" s="8">
        <v>261.652723958406</v>
      </c>
    </row>
    <row r="486" spans="1:27" x14ac:dyDescent="0.25">
      <c r="A486" s="6">
        <v>481</v>
      </c>
      <c r="B486" s="3">
        <v>43433</v>
      </c>
      <c r="C486" s="2">
        <v>267.06</v>
      </c>
      <c r="D486" s="2">
        <v>268.86</v>
      </c>
      <c r="E486" s="2">
        <v>265.82</v>
      </c>
      <c r="F486" s="2">
        <v>267.33</v>
      </c>
      <c r="G486" s="1">
        <v>84395640</v>
      </c>
      <c r="H486" s="2">
        <f t="shared" si="80"/>
        <v>192.56501756622956</v>
      </c>
      <c r="I486" s="2">
        <f t="shared" si="81"/>
        <v>262.06723768309604</v>
      </c>
      <c r="J486" s="2">
        <f t="shared" si="82"/>
        <v>242.70249274575059</v>
      </c>
      <c r="K486" s="2">
        <f t="shared" si="83"/>
        <v>159.88749430755456</v>
      </c>
      <c r="L486" s="2">
        <f t="shared" si="85"/>
        <v>72.56488951715653</v>
      </c>
      <c r="M486" s="2">
        <f t="shared" si="86"/>
        <v>23.503635794119216</v>
      </c>
      <c r="N486" s="2">
        <f t="shared" si="87"/>
        <v>5.2581798025375583</v>
      </c>
      <c r="O486" s="2">
        <f t="shared" si="88"/>
        <v>0.83901030773545016</v>
      </c>
      <c r="P486" s="2">
        <f t="shared" si="89"/>
        <v>9.324715213700295E-2</v>
      </c>
      <c r="Q486" s="2">
        <f t="shared" si="90"/>
        <v>7.0898676937678441E-3</v>
      </c>
      <c r="R486" s="8">
        <f t="shared" si="84"/>
        <v>263.9393040375279</v>
      </c>
      <c r="S486" s="8">
        <f>testdata[[#This Row],[alma]]+0.025*testdata[[#This Row],[alma]]</f>
        <v>270.53778663846612</v>
      </c>
      <c r="T486" s="8">
        <f>testdata[[#This Row],[alma]]-0.025*testdata[[#This Row],[alma]]</f>
        <v>257.34082143658969</v>
      </c>
      <c r="Z486" s="3">
        <v>43433</v>
      </c>
      <c r="AA486" s="8">
        <v>263.93930403752699</v>
      </c>
    </row>
    <row r="487" spans="1:27" x14ac:dyDescent="0.25">
      <c r="A487" s="6">
        <v>482</v>
      </c>
      <c r="B487" s="3">
        <v>43434</v>
      </c>
      <c r="C487" s="2">
        <v>267.16000000000003</v>
      </c>
      <c r="D487" s="2">
        <v>269.57</v>
      </c>
      <c r="E487" s="2">
        <v>266.81</v>
      </c>
      <c r="F487" s="2">
        <v>268.95999999999998</v>
      </c>
      <c r="G487" s="1">
        <v>100648032</v>
      </c>
      <c r="H487" s="2">
        <f t="shared" si="80"/>
        <v>193.73915058023081</v>
      </c>
      <c r="I487" s="2">
        <f t="shared" si="81"/>
        <v>261.49988671502388</v>
      </c>
      <c r="J487" s="2">
        <f t="shared" si="82"/>
        <v>248.29091504320317</v>
      </c>
      <c r="K487" s="2">
        <f t="shared" si="83"/>
        <v>160.42657857954939</v>
      </c>
      <c r="L487" s="2">
        <f t="shared" si="85"/>
        <v>73.734470777769417</v>
      </c>
      <c r="M487" s="2">
        <f t="shared" si="86"/>
        <v>23.347296349591858</v>
      </c>
      <c r="N487" s="2">
        <f t="shared" si="87"/>
        <v>5.2759308266662606</v>
      </c>
      <c r="O487" s="2">
        <f t="shared" si="88"/>
        <v>0.82348077239023065</v>
      </c>
      <c r="P487" s="2">
        <f t="shared" si="89"/>
        <v>9.1672550309318798E-2</v>
      </c>
      <c r="Q487" s="2">
        <f t="shared" si="90"/>
        <v>7.108231779164067E-3</v>
      </c>
      <c r="R487" s="8">
        <f t="shared" si="84"/>
        <v>266.07070406313431</v>
      </c>
      <c r="S487" s="8">
        <f>testdata[[#This Row],[alma]]+0.025*testdata[[#This Row],[alma]]</f>
        <v>272.72247166471266</v>
      </c>
      <c r="T487" s="8">
        <f>testdata[[#This Row],[alma]]-0.025*testdata[[#This Row],[alma]]</f>
        <v>259.41893646155597</v>
      </c>
      <c r="Z487" s="3">
        <v>43434</v>
      </c>
      <c r="AA487" s="8">
        <v>266.07070406313397</v>
      </c>
    </row>
    <row r="488" spans="1:27" x14ac:dyDescent="0.25">
      <c r="A488" s="6">
        <v>483</v>
      </c>
      <c r="B488" s="3">
        <v>43437</v>
      </c>
      <c r="C488" s="2">
        <v>273.47000000000003</v>
      </c>
      <c r="D488" s="2">
        <v>273.58999999999997</v>
      </c>
      <c r="E488" s="2">
        <v>270.77</v>
      </c>
      <c r="F488" s="2">
        <v>272.52</v>
      </c>
      <c r="G488" s="1">
        <v>105581352</v>
      </c>
      <c r="H488" s="2">
        <f t="shared" si="80"/>
        <v>196.30351470896974</v>
      </c>
      <c r="I488" s="2">
        <f t="shared" si="81"/>
        <v>263.09433857357135</v>
      </c>
      <c r="J488" s="2">
        <f t="shared" si="82"/>
        <v>247.75338852039675</v>
      </c>
      <c r="K488" s="2">
        <f t="shared" si="83"/>
        <v>164.1205310342412</v>
      </c>
      <c r="L488" s="2">
        <f t="shared" si="85"/>
        <v>73.983077422537377</v>
      </c>
      <c r="M488" s="2">
        <f t="shared" si="86"/>
        <v>23.723601756768179</v>
      </c>
      <c r="N488" s="2">
        <f t="shared" si="87"/>
        <v>5.2408368479290575</v>
      </c>
      <c r="O488" s="2">
        <f t="shared" si="88"/>
        <v>0.82626075093968354</v>
      </c>
      <c r="P488" s="2">
        <f t="shared" si="89"/>
        <v>8.9975751000550511E-2</v>
      </c>
      <c r="Q488" s="2">
        <f t="shared" si="90"/>
        <v>6.9881998586757118E-3</v>
      </c>
      <c r="R488" s="8">
        <f t="shared" si="84"/>
        <v>268.24551980255251</v>
      </c>
      <c r="S488" s="8">
        <f>testdata[[#This Row],[alma]]+0.025*testdata[[#This Row],[alma]]</f>
        <v>274.95165779761635</v>
      </c>
      <c r="T488" s="8">
        <f>testdata[[#This Row],[alma]]-0.025*testdata[[#This Row],[alma]]</f>
        <v>261.53938180748867</v>
      </c>
      <c r="Z488" s="3">
        <v>43437</v>
      </c>
      <c r="AA488" s="8">
        <v>268.245519802552</v>
      </c>
    </row>
    <row r="489" spans="1:27" x14ac:dyDescent="0.25">
      <c r="A489" s="6">
        <v>484</v>
      </c>
      <c r="B489" s="3">
        <v>43438</v>
      </c>
      <c r="C489" s="2">
        <v>271.61</v>
      </c>
      <c r="D489" s="2">
        <v>272.08</v>
      </c>
      <c r="E489" s="2">
        <v>263.35000000000002</v>
      </c>
      <c r="F489" s="2">
        <v>263.69</v>
      </c>
      <c r="G489" s="1">
        <v>182415248</v>
      </c>
      <c r="H489" s="2">
        <f t="shared" si="80"/>
        <v>189.94302727729425</v>
      </c>
      <c r="I489" s="2">
        <f t="shared" si="81"/>
        <v>266.57669968794488</v>
      </c>
      <c r="J489" s="2">
        <f t="shared" si="82"/>
        <v>249.26402340345606</v>
      </c>
      <c r="K489" s="2">
        <f t="shared" si="83"/>
        <v>163.76522549133549</v>
      </c>
      <c r="L489" s="2">
        <f t="shared" si="85"/>
        <v>75.686597954299643</v>
      </c>
      <c r="M489" s="2">
        <f t="shared" si="86"/>
        <v>23.803589379549621</v>
      </c>
      <c r="N489" s="2">
        <f t="shared" si="87"/>
        <v>5.3253072386104652</v>
      </c>
      <c r="O489" s="2">
        <f t="shared" si="88"/>
        <v>0.82076470139363877</v>
      </c>
      <c r="P489" s="2">
        <f t="shared" si="89"/>
        <v>9.0279499024959645E-2</v>
      </c>
      <c r="Q489" s="2">
        <f t="shared" si="90"/>
        <v>6.8588528224066631E-3</v>
      </c>
      <c r="R489" s="8">
        <f t="shared" si="84"/>
        <v>268.28399294497927</v>
      </c>
      <c r="S489" s="8">
        <f>testdata[[#This Row],[alma]]+0.025*testdata[[#This Row],[alma]]</f>
        <v>274.99109276860378</v>
      </c>
      <c r="T489" s="8">
        <f>testdata[[#This Row],[alma]]-0.025*testdata[[#This Row],[alma]]</f>
        <v>261.57689312135477</v>
      </c>
      <c r="Z489" s="3">
        <v>43438</v>
      </c>
      <c r="AA489" s="8">
        <v>268.28399294497899</v>
      </c>
    </row>
    <row r="490" spans="1:27" x14ac:dyDescent="0.25">
      <c r="A490" s="6">
        <v>485</v>
      </c>
      <c r="B490" s="3">
        <v>43440</v>
      </c>
      <c r="C490" s="2">
        <v>259.45999999999998</v>
      </c>
      <c r="D490" s="2">
        <v>263.41000000000003</v>
      </c>
      <c r="E490" s="2">
        <v>256.07</v>
      </c>
      <c r="F490" s="2">
        <v>263.29000000000002</v>
      </c>
      <c r="G490" s="1">
        <v>209266640</v>
      </c>
      <c r="H490" s="2">
        <f t="shared" si="80"/>
        <v>189.65489647631236</v>
      </c>
      <c r="I490" s="2">
        <f t="shared" si="81"/>
        <v>257.93927029470933</v>
      </c>
      <c r="J490" s="2">
        <f t="shared" si="82"/>
        <v>252.56332412964696</v>
      </c>
      <c r="K490" s="2">
        <f t="shared" si="83"/>
        <v>164.76375658605315</v>
      </c>
      <c r="L490" s="2">
        <f t="shared" si="85"/>
        <v>75.522743574793481</v>
      </c>
      <c r="M490" s="2">
        <f t="shared" si="86"/>
        <v>24.351686385654268</v>
      </c>
      <c r="N490" s="2">
        <f t="shared" si="87"/>
        <v>5.3432622974992663</v>
      </c>
      <c r="O490" s="2">
        <f t="shared" si="88"/>
        <v>0.83399356483586284</v>
      </c>
      <c r="P490" s="2">
        <f t="shared" si="89"/>
        <v>8.9678985689346194E-2</v>
      </c>
      <c r="Q490" s="2">
        <f t="shared" si="90"/>
        <v>6.8820075387758138E-3</v>
      </c>
      <c r="R490" s="8">
        <f t="shared" si="84"/>
        <v>267.12509980824592</v>
      </c>
      <c r="S490" s="8">
        <f>testdata[[#This Row],[alma]]+0.025*testdata[[#This Row],[alma]]</f>
        <v>273.80322730345205</v>
      </c>
      <c r="T490" s="8">
        <f>testdata[[#This Row],[alma]]-0.025*testdata[[#This Row],[alma]]</f>
        <v>260.44697231303979</v>
      </c>
      <c r="Z490" s="3">
        <v>43440</v>
      </c>
      <c r="AA490" s="8">
        <v>267.12509980824501</v>
      </c>
    </row>
    <row r="491" spans="1:27" x14ac:dyDescent="0.25">
      <c r="A491" s="6">
        <v>486</v>
      </c>
      <c r="B491" s="3">
        <v>43441</v>
      </c>
      <c r="C491" s="2">
        <v>262.92</v>
      </c>
      <c r="D491" s="2">
        <v>264.63</v>
      </c>
      <c r="E491" s="2">
        <v>256.25</v>
      </c>
      <c r="F491" s="2">
        <v>257.17</v>
      </c>
      <c r="G491" s="1">
        <v>165025936</v>
      </c>
      <c r="H491" s="2">
        <f t="shared" si="80"/>
        <v>185.24649522128928</v>
      </c>
      <c r="I491" s="2">
        <f t="shared" si="81"/>
        <v>257.54799376500449</v>
      </c>
      <c r="J491" s="2">
        <f t="shared" si="82"/>
        <v>244.37994620485327</v>
      </c>
      <c r="K491" s="2">
        <f t="shared" si="83"/>
        <v>166.94459750457767</v>
      </c>
      <c r="L491" s="2">
        <f t="shared" si="85"/>
        <v>75.983230882715944</v>
      </c>
      <c r="M491" s="2">
        <f t="shared" si="86"/>
        <v>24.298967270639224</v>
      </c>
      <c r="N491" s="2">
        <f t="shared" si="87"/>
        <v>5.4662952578395778</v>
      </c>
      <c r="O491" s="2">
        <f t="shared" si="88"/>
        <v>0.83680549716174613</v>
      </c>
      <c r="P491" s="2">
        <f t="shared" si="89"/>
        <v>9.1124407322741394E-2</v>
      </c>
      <c r="Q491" s="2">
        <f t="shared" si="90"/>
        <v>6.8362303983678391E-3</v>
      </c>
      <c r="R491" s="8">
        <f t="shared" si="84"/>
        <v>264.30076293908417</v>
      </c>
      <c r="S491" s="8">
        <f>testdata[[#This Row],[alma]]+0.025*testdata[[#This Row],[alma]]</f>
        <v>270.90828201256124</v>
      </c>
      <c r="T491" s="8">
        <f>testdata[[#This Row],[alma]]-0.025*testdata[[#This Row],[alma]]</f>
        <v>257.69324386560709</v>
      </c>
      <c r="Z491" s="3">
        <v>43441</v>
      </c>
      <c r="AA491" s="8">
        <v>264.300762939084</v>
      </c>
    </row>
    <row r="492" spans="1:27" x14ac:dyDescent="0.25">
      <c r="A492" s="6">
        <v>487</v>
      </c>
      <c r="B492" s="3">
        <v>43444</v>
      </c>
      <c r="C492" s="2">
        <v>256.98</v>
      </c>
      <c r="D492" s="2">
        <v>258.72000000000003</v>
      </c>
      <c r="E492" s="2">
        <v>252.34</v>
      </c>
      <c r="F492" s="2">
        <v>257.66000000000003</v>
      </c>
      <c r="G492" s="1">
        <v>155214672</v>
      </c>
      <c r="H492" s="2">
        <f t="shared" si="80"/>
        <v>185.59945545249209</v>
      </c>
      <c r="I492" s="2">
        <f t="shared" si="81"/>
        <v>251.56146286051958</v>
      </c>
      <c r="J492" s="2">
        <f t="shared" si="82"/>
        <v>244.00923825809028</v>
      </c>
      <c r="K492" s="2">
        <f t="shared" si="83"/>
        <v>161.53537691172056</v>
      </c>
      <c r="L492" s="2">
        <f t="shared" si="85"/>
        <v>76.988957763822683</v>
      </c>
      <c r="M492" s="2">
        <f t="shared" si="86"/>
        <v>24.447126162836664</v>
      </c>
      <c r="N492" s="2">
        <f t="shared" si="87"/>
        <v>5.4544612417537754</v>
      </c>
      <c r="O492" s="2">
        <f t="shared" si="88"/>
        <v>0.85607362434933343</v>
      </c>
      <c r="P492" s="2">
        <f t="shared" si="89"/>
        <v>9.1431646703752936E-2</v>
      </c>
      <c r="Q492" s="2">
        <f t="shared" si="90"/>
        <v>6.946414910745176E-3</v>
      </c>
      <c r="R492" s="8">
        <f t="shared" si="84"/>
        <v>261.48067340064824</v>
      </c>
      <c r="S492" s="8">
        <f>testdata[[#This Row],[alma]]+0.025*testdata[[#This Row],[alma]]</f>
        <v>268.01769023566447</v>
      </c>
      <c r="T492" s="8">
        <f>testdata[[#This Row],[alma]]-0.025*testdata[[#This Row],[alma]]</f>
        <v>254.94365656563204</v>
      </c>
      <c r="Z492" s="3">
        <v>43444</v>
      </c>
      <c r="AA492" s="8">
        <v>261.48067340064802</v>
      </c>
    </row>
    <row r="493" spans="1:27" x14ac:dyDescent="0.25">
      <c r="A493" s="6">
        <v>488</v>
      </c>
      <c r="B493" s="3">
        <v>43445</v>
      </c>
      <c r="C493" s="2">
        <v>261.16000000000003</v>
      </c>
      <c r="D493" s="2">
        <v>261.37</v>
      </c>
      <c r="E493" s="2">
        <v>256.11</v>
      </c>
      <c r="F493" s="2">
        <v>257.72000000000003</v>
      </c>
      <c r="G493" s="1">
        <v>124528112</v>
      </c>
      <c r="H493" s="2">
        <f t="shared" si="80"/>
        <v>185.64267507263941</v>
      </c>
      <c r="I493" s="2">
        <f t="shared" si="81"/>
        <v>252.04077660940808</v>
      </c>
      <c r="J493" s="2">
        <f t="shared" si="82"/>
        <v>238.33740667261603</v>
      </c>
      <c r="K493" s="2">
        <f t="shared" si="83"/>
        <v>161.29033860626839</v>
      </c>
      <c r="L493" s="2">
        <f t="shared" si="85"/>
        <v>74.494416089616919</v>
      </c>
      <c r="M493" s="2">
        <f t="shared" si="86"/>
        <v>24.770712454997948</v>
      </c>
      <c r="N493" s="2">
        <f t="shared" si="87"/>
        <v>5.4877189076500787</v>
      </c>
      <c r="O493" s="2">
        <f t="shared" si="88"/>
        <v>0.85422030531636473</v>
      </c>
      <c r="P493" s="2">
        <f t="shared" si="89"/>
        <v>9.3536934735002492E-2</v>
      </c>
      <c r="Q493" s="2">
        <f t="shared" si="90"/>
        <v>6.9698357732794888E-3</v>
      </c>
      <c r="R493" s="8">
        <f t="shared" si="84"/>
        <v>259.40881155568746</v>
      </c>
      <c r="S493" s="8">
        <f>testdata[[#This Row],[alma]]+0.025*testdata[[#This Row],[alma]]</f>
        <v>265.89403184457967</v>
      </c>
      <c r="T493" s="8">
        <f>testdata[[#This Row],[alma]]-0.025*testdata[[#This Row],[alma]]</f>
        <v>252.92359126679528</v>
      </c>
      <c r="Z493" s="3">
        <v>43445</v>
      </c>
      <c r="AA493" s="8">
        <v>259.40881155568701</v>
      </c>
    </row>
    <row r="494" spans="1:27" x14ac:dyDescent="0.25">
      <c r="A494" s="6">
        <v>489</v>
      </c>
      <c r="B494" s="3">
        <v>43446</v>
      </c>
      <c r="C494" s="2">
        <v>260.98</v>
      </c>
      <c r="D494" s="2">
        <v>262.47000000000003</v>
      </c>
      <c r="E494" s="2">
        <v>258.93</v>
      </c>
      <c r="F494" s="2">
        <v>259.01</v>
      </c>
      <c r="G494" s="1">
        <v>100414888</v>
      </c>
      <c r="H494" s="2">
        <f t="shared" si="80"/>
        <v>186.571896905806</v>
      </c>
      <c r="I494" s="2">
        <f t="shared" si="81"/>
        <v>252.09946808886383</v>
      </c>
      <c r="J494" s="2">
        <f t="shared" si="82"/>
        <v>238.79152390740074</v>
      </c>
      <c r="K494" s="2">
        <f t="shared" si="83"/>
        <v>157.54125253284985</v>
      </c>
      <c r="L494" s="2">
        <f t="shared" si="85"/>
        <v>74.381413069267865</v>
      </c>
      <c r="M494" s="2">
        <f t="shared" si="86"/>
        <v>23.9681093764069</v>
      </c>
      <c r="N494" s="2">
        <f t="shared" si="87"/>
        <v>5.560355282245685</v>
      </c>
      <c r="O494" s="2">
        <f t="shared" si="88"/>
        <v>0.85942877087453506</v>
      </c>
      <c r="P494" s="2">
        <f t="shared" si="89"/>
        <v>9.3334436052063055E-2</v>
      </c>
      <c r="Q494" s="2">
        <f t="shared" si="90"/>
        <v>7.1303219108725677E-3</v>
      </c>
      <c r="R494" s="8">
        <f t="shared" si="84"/>
        <v>258.5437130997563</v>
      </c>
      <c r="S494" s="8">
        <f>testdata[[#This Row],[alma]]+0.025*testdata[[#This Row],[alma]]</f>
        <v>265.00730592725023</v>
      </c>
      <c r="T494" s="8">
        <f>testdata[[#This Row],[alma]]-0.025*testdata[[#This Row],[alma]]</f>
        <v>252.08012027226241</v>
      </c>
      <c r="Z494" s="3">
        <v>43446</v>
      </c>
      <c r="AA494" s="8">
        <v>258.54371309975602</v>
      </c>
    </row>
    <row r="495" spans="1:27" x14ac:dyDescent="0.25">
      <c r="A495" s="6">
        <v>490</v>
      </c>
      <c r="B495" s="3">
        <v>43447</v>
      </c>
      <c r="C495" s="2">
        <v>260.05</v>
      </c>
      <c r="D495" s="2">
        <v>260.99</v>
      </c>
      <c r="E495" s="2">
        <v>257.70999999999998</v>
      </c>
      <c r="F495" s="2">
        <v>258.93</v>
      </c>
      <c r="G495" s="1">
        <v>99068200</v>
      </c>
      <c r="H495" s="2">
        <f t="shared" si="80"/>
        <v>186.51427074560962</v>
      </c>
      <c r="I495" s="2">
        <f t="shared" si="81"/>
        <v>253.36133489716207</v>
      </c>
      <c r="J495" s="2">
        <f t="shared" si="82"/>
        <v>238.84713009941518</v>
      </c>
      <c r="K495" s="2">
        <f t="shared" si="83"/>
        <v>157.84142445702881</v>
      </c>
      <c r="L495" s="2">
        <f t="shared" si="85"/>
        <v>72.652466857927053</v>
      </c>
      <c r="M495" s="2">
        <f t="shared" si="86"/>
        <v>23.931751366051703</v>
      </c>
      <c r="N495" s="2">
        <f t="shared" si="87"/>
        <v>5.3801925890773692</v>
      </c>
      <c r="O495" s="2">
        <f t="shared" si="88"/>
        <v>0.87080431528379043</v>
      </c>
      <c r="P495" s="2">
        <f t="shared" si="89"/>
        <v>9.3903527178254884E-2</v>
      </c>
      <c r="Q495" s="2">
        <f t="shared" si="90"/>
        <v>7.1148854332931328E-3</v>
      </c>
      <c r="R495" s="8">
        <f t="shared" si="84"/>
        <v>258.44096423596426</v>
      </c>
      <c r="S495" s="8">
        <f>testdata[[#This Row],[alma]]+0.025*testdata[[#This Row],[alma]]</f>
        <v>264.90198834186339</v>
      </c>
      <c r="T495" s="8">
        <f>testdata[[#This Row],[alma]]-0.025*testdata[[#This Row],[alma]]</f>
        <v>251.97994013006516</v>
      </c>
      <c r="Z495" s="3">
        <v>43447</v>
      </c>
      <c r="AA495" s="8">
        <v>258.44096423596397</v>
      </c>
    </row>
    <row r="496" spans="1:27" x14ac:dyDescent="0.25">
      <c r="A496" s="6">
        <v>491</v>
      </c>
      <c r="B496" s="3">
        <v>43448</v>
      </c>
      <c r="C496" s="2">
        <v>256.58</v>
      </c>
      <c r="D496" s="2">
        <v>257.62</v>
      </c>
      <c r="E496" s="2">
        <v>253.54</v>
      </c>
      <c r="F496" s="2">
        <v>254.15</v>
      </c>
      <c r="G496" s="1">
        <v>119871688</v>
      </c>
      <c r="H496" s="2">
        <f t="shared" si="80"/>
        <v>183.0711076738759</v>
      </c>
      <c r="I496" s="2">
        <f t="shared" si="81"/>
        <v>253.28307959122111</v>
      </c>
      <c r="J496" s="2">
        <f t="shared" si="82"/>
        <v>240.04266322772591</v>
      </c>
      <c r="K496" s="2">
        <f t="shared" si="83"/>
        <v>157.87818020284664</v>
      </c>
      <c r="L496" s="2">
        <f t="shared" si="85"/>
        <v>72.790895557854668</v>
      </c>
      <c r="M496" s="2">
        <f t="shared" si="86"/>
        <v>23.375473807617141</v>
      </c>
      <c r="N496" s="2">
        <f t="shared" si="87"/>
        <v>5.3720311986733691</v>
      </c>
      <c r="O496" s="2">
        <f t="shared" si="88"/>
        <v>0.84258913069566532</v>
      </c>
      <c r="P496" s="2">
        <f t="shared" si="89"/>
        <v>9.5146450128710661E-2</v>
      </c>
      <c r="Q496" s="2">
        <f t="shared" si="90"/>
        <v>7.1582672582146453E-3</v>
      </c>
      <c r="R496" s="8">
        <f t="shared" si="84"/>
        <v>257.68666666882456</v>
      </c>
      <c r="S496" s="8">
        <f>testdata[[#This Row],[alma]]+0.025*testdata[[#This Row],[alma]]</f>
        <v>264.12883333554515</v>
      </c>
      <c r="T496" s="8">
        <f>testdata[[#This Row],[alma]]-0.025*testdata[[#This Row],[alma]]</f>
        <v>251.24450000210393</v>
      </c>
      <c r="Z496" s="3">
        <v>43448</v>
      </c>
      <c r="AA496" s="8">
        <v>257.68666666882399</v>
      </c>
    </row>
    <row r="497" spans="1:27" x14ac:dyDescent="0.25">
      <c r="A497" s="6">
        <v>492</v>
      </c>
      <c r="B497" s="3">
        <v>43451</v>
      </c>
      <c r="C497" s="2">
        <v>253.1</v>
      </c>
      <c r="D497" s="2">
        <v>254.32</v>
      </c>
      <c r="E497" s="2">
        <v>247.37</v>
      </c>
      <c r="F497" s="2">
        <v>249.16</v>
      </c>
      <c r="G497" s="1">
        <v>169610592</v>
      </c>
      <c r="H497" s="2">
        <f t="shared" si="80"/>
        <v>179.47667593162666</v>
      </c>
      <c r="I497" s="2">
        <f t="shared" si="81"/>
        <v>248.60732506124762</v>
      </c>
      <c r="J497" s="2">
        <f t="shared" si="82"/>
        <v>239.96852163837332</v>
      </c>
      <c r="K497" s="2">
        <f t="shared" si="83"/>
        <v>158.66842873792993</v>
      </c>
      <c r="L497" s="2">
        <f t="shared" si="85"/>
        <v>72.807846010907042</v>
      </c>
      <c r="M497" s="2">
        <f t="shared" si="86"/>
        <v>23.42001237030226</v>
      </c>
      <c r="N497" s="2">
        <f t="shared" si="87"/>
        <v>5.2471619254921587</v>
      </c>
      <c r="O497" s="2">
        <f t="shared" si="88"/>
        <v>0.8413109796384457</v>
      </c>
      <c r="P497" s="2">
        <f t="shared" si="89"/>
        <v>9.2063582248788037E-2</v>
      </c>
      <c r="Q497" s="2">
        <f t="shared" si="90"/>
        <v>7.2530152930125489E-3</v>
      </c>
      <c r="R497" s="8">
        <f t="shared" si="84"/>
        <v>255.5900563936284</v>
      </c>
      <c r="S497" s="8">
        <f>testdata[[#This Row],[alma]]+0.025*testdata[[#This Row],[alma]]</f>
        <v>261.9798078034691</v>
      </c>
      <c r="T497" s="8">
        <f>testdata[[#This Row],[alma]]-0.025*testdata[[#This Row],[alma]]</f>
        <v>249.2003049837877</v>
      </c>
      <c r="Z497" s="3">
        <v>43451</v>
      </c>
      <c r="AA497" s="8">
        <v>255.590056393628</v>
      </c>
    </row>
    <row r="498" spans="1:27" x14ac:dyDescent="0.25">
      <c r="A498" s="6">
        <v>493</v>
      </c>
      <c r="B498" s="3">
        <v>43452</v>
      </c>
      <c r="C498" s="2">
        <v>250.95</v>
      </c>
      <c r="D498" s="2">
        <v>251.69</v>
      </c>
      <c r="E498" s="2">
        <v>247.13</v>
      </c>
      <c r="F498" s="2">
        <v>248.89</v>
      </c>
      <c r="G498" s="1">
        <v>137862544</v>
      </c>
      <c r="H498" s="2">
        <f t="shared" si="80"/>
        <v>179.28218764096388</v>
      </c>
      <c r="I498" s="2">
        <f t="shared" si="81"/>
        <v>243.72615035317904</v>
      </c>
      <c r="J498" s="2">
        <f t="shared" si="82"/>
        <v>235.53856167455521</v>
      </c>
      <c r="K498" s="2">
        <f t="shared" si="83"/>
        <v>158.6194210768395</v>
      </c>
      <c r="L498" s="2">
        <f t="shared" si="85"/>
        <v>73.172280751532782</v>
      </c>
      <c r="M498" s="2">
        <f t="shared" si="86"/>
        <v>23.425466071855542</v>
      </c>
      <c r="N498" s="2">
        <f t="shared" si="87"/>
        <v>5.2571596287370594</v>
      </c>
      <c r="O498" s="2">
        <f t="shared" si="88"/>
        <v>0.82175526846298408</v>
      </c>
      <c r="P498" s="2">
        <f t="shared" si="89"/>
        <v>9.19239279846919E-2</v>
      </c>
      <c r="Q498" s="2">
        <f t="shared" si="90"/>
        <v>7.018008229173929E-3</v>
      </c>
      <c r="R498" s="8">
        <f t="shared" si="84"/>
        <v>253.06075395789861</v>
      </c>
      <c r="S498" s="8">
        <f>testdata[[#This Row],[alma]]+0.025*testdata[[#This Row],[alma]]</f>
        <v>259.38727280684606</v>
      </c>
      <c r="T498" s="8">
        <f>testdata[[#This Row],[alma]]-0.025*testdata[[#This Row],[alma]]</f>
        <v>246.73423510895114</v>
      </c>
      <c r="Z498" s="3">
        <v>43452</v>
      </c>
      <c r="AA498" s="8">
        <v>253.06075395789799</v>
      </c>
    </row>
    <row r="499" spans="1:27" x14ac:dyDescent="0.25">
      <c r="A499" s="6">
        <v>494</v>
      </c>
      <c r="B499" s="3">
        <v>43453</v>
      </c>
      <c r="C499" s="2">
        <v>248.97</v>
      </c>
      <c r="D499" s="2">
        <v>253.1</v>
      </c>
      <c r="E499" s="2">
        <v>243.3</v>
      </c>
      <c r="F499" s="2">
        <v>245.16</v>
      </c>
      <c r="G499" s="1">
        <v>220342928</v>
      </c>
      <c r="H499" s="2">
        <f t="shared" si="80"/>
        <v>176.59536792180765</v>
      </c>
      <c r="I499" s="2">
        <f t="shared" si="81"/>
        <v>243.46203869562822</v>
      </c>
      <c r="J499" s="2">
        <f t="shared" si="82"/>
        <v>230.9139800386865</v>
      </c>
      <c r="K499" s="2">
        <f t="shared" si="83"/>
        <v>155.69121332668581</v>
      </c>
      <c r="L499" s="2">
        <f t="shared" si="85"/>
        <v>73.149680147462973</v>
      </c>
      <c r="M499" s="2">
        <f t="shared" si="86"/>
        <v>23.54272065525106</v>
      </c>
      <c r="N499" s="2">
        <f t="shared" si="87"/>
        <v>5.2583838372976599</v>
      </c>
      <c r="O499" s="2">
        <f t="shared" si="88"/>
        <v>0.82332100350807824</v>
      </c>
      <c r="P499" s="2">
        <f t="shared" si="89"/>
        <v>8.9787217744020709E-2</v>
      </c>
      <c r="Q499" s="2">
        <f t="shared" si="90"/>
        <v>7.0073623825674235E-3</v>
      </c>
      <c r="R499" s="8">
        <f t="shared" si="84"/>
        <v>250.197569223454</v>
      </c>
      <c r="S499" s="8">
        <f>testdata[[#This Row],[alma]]+0.025*testdata[[#This Row],[alma]]</f>
        <v>256.45250845404036</v>
      </c>
      <c r="T499" s="8">
        <f>testdata[[#This Row],[alma]]-0.025*testdata[[#This Row],[alma]]</f>
        <v>243.94262999286764</v>
      </c>
      <c r="Z499" s="3">
        <v>43453</v>
      </c>
      <c r="AA499" s="8">
        <v>250.197569223453</v>
      </c>
    </row>
    <row r="500" spans="1:27" x14ac:dyDescent="0.25">
      <c r="A500" s="6">
        <v>495</v>
      </c>
      <c r="B500" s="3">
        <v>43454</v>
      </c>
      <c r="C500" s="2">
        <v>243.79</v>
      </c>
      <c r="D500" s="2">
        <v>245.51</v>
      </c>
      <c r="E500" s="2">
        <v>238.71</v>
      </c>
      <c r="F500" s="2">
        <v>241.17</v>
      </c>
      <c r="G500" s="1">
        <v>258325808</v>
      </c>
      <c r="H500" s="2">
        <f t="shared" si="80"/>
        <v>173.72126318201319</v>
      </c>
      <c r="I500" s="2">
        <f t="shared" si="81"/>
        <v>239.8133850561301</v>
      </c>
      <c r="J500" s="2">
        <f t="shared" si="82"/>
        <v>230.66375217462144</v>
      </c>
      <c r="K500" s="2">
        <f t="shared" si="83"/>
        <v>152.63436046616971</v>
      </c>
      <c r="L500" s="2">
        <f t="shared" si="85"/>
        <v>71.799294054291565</v>
      </c>
      <c r="M500" s="2">
        <f t="shared" si="86"/>
        <v>23.53544905318002</v>
      </c>
      <c r="N500" s="2">
        <f t="shared" si="87"/>
        <v>5.2847043213505609</v>
      </c>
      <c r="O500" s="2">
        <f t="shared" si="88"/>
        <v>0.82351272616666127</v>
      </c>
      <c r="P500" s="2">
        <f t="shared" si="89"/>
        <v>8.9958294217538509E-2</v>
      </c>
      <c r="Q500" s="2">
        <f t="shared" si="90"/>
        <v>6.8444809294878808E-3</v>
      </c>
      <c r="R500" s="8">
        <f t="shared" si="84"/>
        <v>247.12736986944228</v>
      </c>
      <c r="S500" s="8">
        <f>testdata[[#This Row],[alma]]+0.025*testdata[[#This Row],[alma]]</f>
        <v>253.30555411617834</v>
      </c>
      <c r="T500" s="8">
        <f>testdata[[#This Row],[alma]]-0.025*testdata[[#This Row],[alma]]</f>
        <v>240.94918562270621</v>
      </c>
      <c r="Z500" s="3">
        <v>43454</v>
      </c>
      <c r="AA500" s="8">
        <v>247.12736986944199</v>
      </c>
    </row>
    <row r="501" spans="1:27" x14ac:dyDescent="0.25">
      <c r="A501" s="6">
        <v>496</v>
      </c>
      <c r="B501" s="3">
        <v>43455</v>
      </c>
      <c r="C501" s="2">
        <v>242.16</v>
      </c>
      <c r="D501" s="2">
        <v>245.07</v>
      </c>
      <c r="E501" s="2">
        <v>235.52</v>
      </c>
      <c r="F501" s="2">
        <v>236.23</v>
      </c>
      <c r="G501" s="1">
        <v>260180208</v>
      </c>
      <c r="H501" s="2">
        <f t="shared" si="80"/>
        <v>170.16284778988668</v>
      </c>
      <c r="I501" s="2">
        <f t="shared" si="81"/>
        <v>235.91040167232376</v>
      </c>
      <c r="J501" s="2">
        <f t="shared" si="82"/>
        <v>227.20690057105628</v>
      </c>
      <c r="K501" s="2">
        <f t="shared" si="83"/>
        <v>152.4689596099895</v>
      </c>
      <c r="L501" s="2">
        <f t="shared" si="85"/>
        <v>70.38958137543689</v>
      </c>
      <c r="M501" s="2">
        <f t="shared" si="86"/>
        <v>23.100970829435376</v>
      </c>
      <c r="N501" s="2">
        <f t="shared" si="87"/>
        <v>5.2830720432697609</v>
      </c>
      <c r="O501" s="2">
        <f t="shared" si="88"/>
        <v>0.82763476332619468</v>
      </c>
      <c r="P501" s="2">
        <f t="shared" si="89"/>
        <v>8.9979242357152933E-2</v>
      </c>
      <c r="Q501" s="2">
        <f t="shared" si="90"/>
        <v>6.857522091580851E-3</v>
      </c>
      <c r="R501" s="8">
        <f t="shared" si="84"/>
        <v>243.57182931831642</v>
      </c>
      <c r="S501" s="8">
        <f>testdata[[#This Row],[alma]]+0.025*testdata[[#This Row],[alma]]</f>
        <v>249.66112505127433</v>
      </c>
      <c r="T501" s="8">
        <f>testdata[[#This Row],[alma]]-0.025*testdata[[#This Row],[alma]]</f>
        <v>237.48253358535851</v>
      </c>
      <c r="Z501" s="3">
        <v>43455</v>
      </c>
      <c r="AA501" s="8">
        <v>243.57182931831599</v>
      </c>
    </row>
    <row r="502" spans="1:27" x14ac:dyDescent="0.25">
      <c r="A502" s="6">
        <v>497</v>
      </c>
      <c r="B502" s="3">
        <v>43458</v>
      </c>
      <c r="C502" s="2">
        <v>234.6</v>
      </c>
      <c r="D502" s="2">
        <v>236.36</v>
      </c>
      <c r="E502" s="2">
        <v>229.92</v>
      </c>
      <c r="F502" s="2">
        <v>229.99</v>
      </c>
      <c r="G502" s="1">
        <v>150100704</v>
      </c>
      <c r="H502" s="2">
        <f t="shared" si="80"/>
        <v>165.66800729456904</v>
      </c>
      <c r="I502" s="2">
        <f t="shared" si="81"/>
        <v>231.0781365304683</v>
      </c>
      <c r="J502" s="2">
        <f t="shared" si="82"/>
        <v>223.50908880209511</v>
      </c>
      <c r="K502" s="2">
        <f t="shared" si="83"/>
        <v>150.18397741164782</v>
      </c>
      <c r="L502" s="2">
        <f t="shared" si="85"/>
        <v>70.313304336701265</v>
      </c>
      <c r="M502" s="2">
        <f t="shared" si="86"/>
        <v>22.647404650254252</v>
      </c>
      <c r="N502" s="2">
        <f t="shared" si="87"/>
        <v>5.185543427941953</v>
      </c>
      <c r="O502" s="2">
        <f t="shared" si="88"/>
        <v>0.82737913311475086</v>
      </c>
      <c r="P502" s="2">
        <f t="shared" si="89"/>
        <v>9.0429627358863021E-2</v>
      </c>
      <c r="Q502" s="2">
        <f t="shared" si="90"/>
        <v>6.8591189685718269E-3</v>
      </c>
      <c r="R502" s="8">
        <f t="shared" si="84"/>
        <v>239.18780449003125</v>
      </c>
      <c r="S502" s="8">
        <f>testdata[[#This Row],[alma]]+0.025*testdata[[#This Row],[alma]]</f>
        <v>245.16749960228205</v>
      </c>
      <c r="T502" s="8">
        <f>testdata[[#This Row],[alma]]-0.025*testdata[[#This Row],[alma]]</f>
        <v>233.20810937778046</v>
      </c>
      <c r="Z502" s="3">
        <v>43458</v>
      </c>
      <c r="AA502" s="8">
        <v>239.187804490031</v>
      </c>
    </row>
    <row r="503" spans="1:27" x14ac:dyDescent="0.25">
      <c r="A503" s="6">
        <v>498</v>
      </c>
      <c r="B503" s="3">
        <v>43460</v>
      </c>
      <c r="C503" s="2">
        <v>231.59</v>
      </c>
      <c r="D503" s="2">
        <v>241.61</v>
      </c>
      <c r="E503" s="2">
        <v>229.42</v>
      </c>
      <c r="F503" s="2">
        <v>241.61</v>
      </c>
      <c r="G503" s="1">
        <v>222622048</v>
      </c>
      <c r="H503" s="2">
        <f t="shared" si="80"/>
        <v>174.0382070630933</v>
      </c>
      <c r="I503" s="2">
        <f t="shared" si="81"/>
        <v>224.97422266707196</v>
      </c>
      <c r="J503" s="2">
        <f t="shared" si="82"/>
        <v>218.93084565957179</v>
      </c>
      <c r="K503" s="2">
        <f t="shared" si="83"/>
        <v>147.7397203147622</v>
      </c>
      <c r="L503" s="2">
        <f t="shared" si="85"/>
        <v>69.259551171946171</v>
      </c>
      <c r="M503" s="2">
        <f t="shared" si="86"/>
        <v>22.622862993264491</v>
      </c>
      <c r="N503" s="2">
        <f t="shared" si="87"/>
        <v>5.0837300826520435</v>
      </c>
      <c r="O503" s="2">
        <f t="shared" si="88"/>
        <v>0.81210522798097529</v>
      </c>
      <c r="P503" s="2">
        <f t="shared" si="89"/>
        <v>9.0401696506043794E-2</v>
      </c>
      <c r="Q503" s="2">
        <f t="shared" si="90"/>
        <v>6.8934518238778081E-3</v>
      </c>
      <c r="R503" s="8">
        <f t="shared" si="84"/>
        <v>237.5506208659105</v>
      </c>
      <c r="S503" s="8">
        <f>testdata[[#This Row],[alma]]+0.025*testdata[[#This Row],[alma]]</f>
        <v>243.48938638755826</v>
      </c>
      <c r="T503" s="8">
        <f>testdata[[#This Row],[alma]]-0.025*testdata[[#This Row],[alma]]</f>
        <v>231.61185534426275</v>
      </c>
      <c r="Z503" s="3">
        <v>43460</v>
      </c>
      <c r="AA503" s="8">
        <v>237.55062086590999</v>
      </c>
    </row>
    <row r="504" spans="1:27" x14ac:dyDescent="0.25">
      <c r="A504" s="6">
        <v>499</v>
      </c>
      <c r="B504" s="3">
        <v>43461</v>
      </c>
      <c r="C504" s="2">
        <v>238.06</v>
      </c>
      <c r="D504" s="2">
        <v>243.68</v>
      </c>
      <c r="E504" s="2">
        <v>234.52</v>
      </c>
      <c r="F504" s="2">
        <v>243.46</v>
      </c>
      <c r="G504" s="1">
        <v>189794032</v>
      </c>
      <c r="H504" s="2">
        <f t="shared" si="80"/>
        <v>175.37081201763459</v>
      </c>
      <c r="I504" s="2">
        <f t="shared" si="81"/>
        <v>236.34080585499916</v>
      </c>
      <c r="J504" s="2">
        <f t="shared" si="82"/>
        <v>213.14780169006866</v>
      </c>
      <c r="K504" s="2">
        <f t="shared" si="83"/>
        <v>144.71349724242765</v>
      </c>
      <c r="L504" s="2">
        <f t="shared" si="85"/>
        <v>68.132346043964176</v>
      </c>
      <c r="M504" s="2">
        <f t="shared" si="86"/>
        <v>22.283824546702249</v>
      </c>
      <c r="N504" s="2">
        <f t="shared" si="87"/>
        <v>5.0782211441293432</v>
      </c>
      <c r="O504" s="2">
        <f t="shared" si="88"/>
        <v>0.79616029354215934</v>
      </c>
      <c r="P504" s="2">
        <f t="shared" si="89"/>
        <v>8.8732828050094734E-2</v>
      </c>
      <c r="Q504" s="2">
        <f t="shared" si="90"/>
        <v>6.8913226545565072E-3</v>
      </c>
      <c r="R504" s="8">
        <f t="shared" si="84"/>
        <v>238.21097305641541</v>
      </c>
      <c r="S504" s="8">
        <f>testdata[[#This Row],[alma]]+0.025*testdata[[#This Row],[alma]]</f>
        <v>244.16624738282579</v>
      </c>
      <c r="T504" s="8">
        <f>testdata[[#This Row],[alma]]-0.025*testdata[[#This Row],[alma]]</f>
        <v>232.25569873000504</v>
      </c>
      <c r="Z504" s="3">
        <v>43461</v>
      </c>
      <c r="AA504" s="8">
        <v>238.21097305641501</v>
      </c>
    </row>
    <row r="505" spans="1:27" x14ac:dyDescent="0.25">
      <c r="A505" s="6">
        <v>500</v>
      </c>
      <c r="B505" s="3">
        <v>43462</v>
      </c>
      <c r="C505" s="2">
        <v>244.94</v>
      </c>
      <c r="D505" s="2">
        <v>246.73</v>
      </c>
      <c r="E505" s="2">
        <v>241.87</v>
      </c>
      <c r="F505" s="2">
        <v>243.15</v>
      </c>
      <c r="G505" s="1">
        <v>155998912</v>
      </c>
      <c r="H505" s="2">
        <f t="shared" si="80"/>
        <v>175.1475106468736</v>
      </c>
      <c r="I505" s="2">
        <f t="shared" si="81"/>
        <v>238.15045980488429</v>
      </c>
      <c r="J505" s="2">
        <f t="shared" si="82"/>
        <v>223.91686754353447</v>
      </c>
      <c r="K505" s="2">
        <f t="shared" si="83"/>
        <v>140.89089967737348</v>
      </c>
      <c r="L505" s="2">
        <f t="shared" si="85"/>
        <v>66.736758742653137</v>
      </c>
      <c r="M505" s="2">
        <f t="shared" si="86"/>
        <v>21.921153393409124</v>
      </c>
      <c r="N505" s="2">
        <f t="shared" si="87"/>
        <v>5.0021161786120363</v>
      </c>
      <c r="O505" s="2">
        <f t="shared" si="88"/>
        <v>0.79529754157853594</v>
      </c>
      <c r="P505" s="2">
        <f t="shared" si="89"/>
        <v>8.6990641105495189E-2</v>
      </c>
      <c r="Q505" s="2">
        <f t="shared" si="90"/>
        <v>6.7641047876087603E-3</v>
      </c>
      <c r="R505" s="8">
        <f t="shared" si="84"/>
        <v>240.05285594640861</v>
      </c>
      <c r="S505" s="8">
        <f>testdata[[#This Row],[alma]]+0.025*testdata[[#This Row],[alma]]</f>
        <v>246.05417734506884</v>
      </c>
      <c r="T505" s="8">
        <f>testdata[[#This Row],[alma]]-0.025*testdata[[#This Row],[alma]]</f>
        <v>234.05153454774839</v>
      </c>
      <c r="Z505" s="3">
        <v>43462</v>
      </c>
      <c r="AA505" s="8">
        <v>240.05285594640799</v>
      </c>
    </row>
    <row r="506" spans="1:27" x14ac:dyDescent="0.25">
      <c r="A506" s="6">
        <v>501</v>
      </c>
      <c r="B506" s="3">
        <v>43465</v>
      </c>
      <c r="C506" s="2">
        <v>244.92</v>
      </c>
      <c r="D506" s="2">
        <v>245.54</v>
      </c>
      <c r="E506" s="2">
        <v>242.87</v>
      </c>
      <c r="F506" s="2">
        <v>245.28</v>
      </c>
      <c r="G506" s="1">
        <v>147031456</v>
      </c>
      <c r="H506" s="2">
        <f t="shared" si="80"/>
        <v>176.68180716210222</v>
      </c>
      <c r="I506" s="2">
        <f t="shared" si="81"/>
        <v>237.847220494363</v>
      </c>
      <c r="J506" s="2">
        <f t="shared" si="82"/>
        <v>225.63139179731343</v>
      </c>
      <c r="K506" s="2">
        <f t="shared" si="83"/>
        <v>148.00926245075962</v>
      </c>
      <c r="L506" s="2">
        <f t="shared" si="85"/>
        <v>64.97391162520762</v>
      </c>
      <c r="M506" s="2">
        <f t="shared" si="86"/>
        <v>21.472131965522401</v>
      </c>
      <c r="N506" s="2">
        <f t="shared" si="87"/>
        <v>4.9207063093321288</v>
      </c>
      <c r="O506" s="2">
        <f t="shared" si="88"/>
        <v>0.78337878296996211</v>
      </c>
      <c r="P506" s="2">
        <f t="shared" si="89"/>
        <v>8.6896374477230282E-2</v>
      </c>
      <c r="Q506" s="2">
        <f t="shared" si="90"/>
        <v>6.6312978511925977E-3</v>
      </c>
      <c r="R506" s="10">
        <f t="shared" si="84"/>
        <v>242.18709601629033</v>
      </c>
      <c r="S506" s="10">
        <f>testdata[[#This Row],[alma]]+0.025*testdata[[#This Row],[alma]]</f>
        <v>248.24177341669758</v>
      </c>
      <c r="T506" s="10">
        <f>testdata[[#This Row],[alma]]-0.025*testdata[[#This Row],[alma]]</f>
        <v>236.13241861588307</v>
      </c>
      <c r="Z506" s="3">
        <v>43465</v>
      </c>
      <c r="AA506" s="10">
        <v>242.18709601629001</v>
      </c>
    </row>
  </sheetData>
  <phoneticPr fontId="19" type="noConversion"/>
  <pageMargins left="0.7" right="0.7" top="0.75" bottom="0.75" header="0.3" footer="0.3"/>
  <pageSetup orientation="portrait" r:id="rId1"/>
  <ignoredErrors>
    <ignoredError sqref="R14:R506 J14:K506" calculatedColumn="1"/>
  </ignoredErrors>
  <drawing r:id="rId2"/>
  <legacy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ALMA</vt:lpstr>
      <vt:lpstr>norm</vt:lpstr>
      <vt:lpstr>offset</vt:lpstr>
      <vt:lpstr>offsetAdj</vt:lpstr>
      <vt:lpstr>sigma</vt:lpstr>
      <vt:lpstr>sigmaAdj</vt:lpstr>
      <vt:lpstr>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2022-04-29T22:36:16Z</dcterms:modified>
</cp:coreProperties>
</file>