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StochRsi\"/>
    </mc:Choice>
  </mc:AlternateContent>
  <xr:revisionPtr revIDLastSave="0" documentId="13_ncr:1_{483C5C70-2458-4575-A4E7-CDBD6AEA4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hR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  <c r="K16" i="1" l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J16" i="1"/>
  <c r="J17" i="1" l="1"/>
  <c r="L16" i="1"/>
  <c r="M16" i="1" s="1"/>
  <c r="J18" i="1" l="1"/>
  <c r="L17" i="1"/>
  <c r="M17" i="1" s="1"/>
  <c r="J19" i="1" l="1"/>
  <c r="L18" i="1"/>
  <c r="M18" i="1" s="1"/>
  <c r="J20" i="1" l="1"/>
  <c r="L19" i="1"/>
  <c r="M19" i="1" s="1"/>
  <c r="J21" i="1" l="1"/>
  <c r="L20" i="1"/>
  <c r="M20" i="1" s="1"/>
  <c r="J22" i="1" l="1"/>
  <c r="L21" i="1"/>
  <c r="M21" i="1" s="1"/>
  <c r="J23" i="1" l="1"/>
  <c r="L22" i="1"/>
  <c r="M22" i="1" s="1"/>
  <c r="J24" i="1" l="1"/>
  <c r="L23" i="1"/>
  <c r="M23" i="1" s="1"/>
  <c r="J25" i="1" l="1"/>
  <c r="L24" i="1"/>
  <c r="M24" i="1" s="1"/>
  <c r="J26" i="1" l="1"/>
  <c r="L25" i="1"/>
  <c r="M25" i="1" s="1"/>
  <c r="J27" i="1" l="1"/>
  <c r="L26" i="1"/>
  <c r="M26" i="1" s="1"/>
  <c r="J28" i="1" l="1"/>
  <c r="L27" i="1"/>
  <c r="M27" i="1" s="1"/>
  <c r="J29" i="1" l="1"/>
  <c r="L28" i="1"/>
  <c r="M28" i="1" s="1"/>
  <c r="J30" i="1" l="1"/>
  <c r="L29" i="1"/>
  <c r="M29" i="1" s="1"/>
  <c r="N29" i="1" l="1"/>
  <c r="O29" i="1"/>
  <c r="J31" i="1"/>
  <c r="L30" i="1"/>
  <c r="M30" i="1" s="1"/>
  <c r="P29" i="1" l="1"/>
  <c r="N30" i="1"/>
  <c r="P30" i="1" s="1"/>
  <c r="O30" i="1"/>
  <c r="J32" i="1"/>
  <c r="L31" i="1"/>
  <c r="M31" i="1" s="1"/>
  <c r="O31" i="1" l="1"/>
  <c r="N31" i="1"/>
  <c r="P31" i="1" s="1"/>
  <c r="J33" i="1"/>
  <c r="L32" i="1"/>
  <c r="M32" i="1" s="1"/>
  <c r="Q31" i="1" l="1"/>
  <c r="N32" i="1"/>
  <c r="P32" i="1" s="1"/>
  <c r="O32" i="1"/>
  <c r="J34" i="1"/>
  <c r="L33" i="1"/>
  <c r="M33" i="1" s="1"/>
  <c r="Q32" i="1" l="1"/>
  <c r="O33" i="1"/>
  <c r="N33" i="1"/>
  <c r="P33" i="1" s="1"/>
  <c r="J35" i="1"/>
  <c r="L34" i="1"/>
  <c r="M34" i="1" s="1"/>
  <c r="Q33" i="1" l="1"/>
  <c r="O34" i="1"/>
  <c r="N34" i="1"/>
  <c r="P34" i="1" s="1"/>
  <c r="J36" i="1"/>
  <c r="L35" i="1"/>
  <c r="M35" i="1" s="1"/>
  <c r="Q34" i="1" l="1"/>
  <c r="R34" i="1" s="1"/>
  <c r="O35" i="1"/>
  <c r="N35" i="1"/>
  <c r="R33" i="1"/>
  <c r="J37" i="1"/>
  <c r="L36" i="1"/>
  <c r="M36" i="1" s="1"/>
  <c r="P35" i="1" l="1"/>
  <c r="Q35" i="1"/>
  <c r="O36" i="1"/>
  <c r="N36" i="1"/>
  <c r="P36" i="1" s="1"/>
  <c r="J38" i="1"/>
  <c r="L37" i="1"/>
  <c r="M37" i="1" s="1"/>
  <c r="Q36" i="1" l="1"/>
  <c r="R35" i="1"/>
  <c r="O37" i="1"/>
  <c r="N37" i="1"/>
  <c r="P37" i="1" s="1"/>
  <c r="J39" i="1"/>
  <c r="L38" i="1"/>
  <c r="M38" i="1" s="1"/>
  <c r="Q37" i="1" l="1"/>
  <c r="R36" i="1"/>
  <c r="O38" i="1"/>
  <c r="N38" i="1"/>
  <c r="P38" i="1" s="1"/>
  <c r="J40" i="1"/>
  <c r="L39" i="1"/>
  <c r="M39" i="1" s="1"/>
  <c r="Q38" i="1" l="1"/>
  <c r="R38" i="1" s="1"/>
  <c r="R37" i="1"/>
  <c r="O39" i="1"/>
  <c r="N39" i="1"/>
  <c r="P39" i="1" s="1"/>
  <c r="J41" i="1"/>
  <c r="L40" i="1"/>
  <c r="M40" i="1" s="1"/>
  <c r="Q39" i="1" l="1"/>
  <c r="R39" i="1"/>
  <c r="O40" i="1"/>
  <c r="N40" i="1"/>
  <c r="P40" i="1" s="1"/>
  <c r="J42" i="1"/>
  <c r="L41" i="1"/>
  <c r="M41" i="1" s="1"/>
  <c r="Q40" i="1" l="1"/>
  <c r="O41" i="1"/>
  <c r="N41" i="1"/>
  <c r="P41" i="1" s="1"/>
  <c r="J43" i="1"/>
  <c r="L42" i="1"/>
  <c r="M42" i="1" s="1"/>
  <c r="Q41" i="1" l="1"/>
  <c r="R40" i="1"/>
  <c r="N42" i="1"/>
  <c r="P42" i="1" s="1"/>
  <c r="O42" i="1"/>
  <c r="J44" i="1"/>
  <c r="L43" i="1"/>
  <c r="M43" i="1" s="1"/>
  <c r="Q42" i="1" l="1"/>
  <c r="R41" i="1"/>
  <c r="O43" i="1"/>
  <c r="N43" i="1"/>
  <c r="P43" i="1" s="1"/>
  <c r="J45" i="1"/>
  <c r="L44" i="1"/>
  <c r="M44" i="1" s="1"/>
  <c r="Q43" i="1" l="1"/>
  <c r="R42" i="1"/>
  <c r="O44" i="1"/>
  <c r="N44" i="1"/>
  <c r="P44" i="1" s="1"/>
  <c r="J46" i="1"/>
  <c r="L45" i="1"/>
  <c r="M45" i="1" s="1"/>
  <c r="Q44" i="1" l="1"/>
  <c r="R43" i="1"/>
  <c r="O45" i="1"/>
  <c r="N45" i="1"/>
  <c r="P45" i="1" s="1"/>
  <c r="Q45" i="1" s="1"/>
  <c r="J47" i="1"/>
  <c r="L46" i="1"/>
  <c r="M46" i="1" s="1"/>
  <c r="R45" i="1" l="1"/>
  <c r="R44" i="1"/>
  <c r="O46" i="1"/>
  <c r="N46" i="1"/>
  <c r="P46" i="1" s="1"/>
  <c r="J48" i="1"/>
  <c r="L47" i="1"/>
  <c r="M47" i="1" s="1"/>
  <c r="Q46" i="1" l="1"/>
  <c r="N47" i="1"/>
  <c r="O47" i="1"/>
  <c r="J49" i="1"/>
  <c r="L48" i="1"/>
  <c r="M48" i="1" s="1"/>
  <c r="P47" i="1" l="1"/>
  <c r="Q47" i="1"/>
  <c r="R47" i="1" s="1"/>
  <c r="R46" i="1"/>
  <c r="N48" i="1"/>
  <c r="P48" i="1" s="1"/>
  <c r="O48" i="1"/>
  <c r="J50" i="1"/>
  <c r="L49" i="1"/>
  <c r="M49" i="1" s="1"/>
  <c r="Q48" i="1" l="1"/>
  <c r="O49" i="1"/>
  <c r="N49" i="1"/>
  <c r="J51" i="1"/>
  <c r="L50" i="1"/>
  <c r="M50" i="1" s="1"/>
  <c r="P49" i="1" l="1"/>
  <c r="Q49" i="1"/>
  <c r="R49" i="1" s="1"/>
  <c r="R48" i="1"/>
  <c r="N50" i="1"/>
  <c r="P50" i="1" s="1"/>
  <c r="O50" i="1"/>
  <c r="J52" i="1"/>
  <c r="L51" i="1"/>
  <c r="M51" i="1" s="1"/>
  <c r="Q50" i="1" l="1"/>
  <c r="N51" i="1"/>
  <c r="O51" i="1"/>
  <c r="J53" i="1"/>
  <c r="L52" i="1"/>
  <c r="M52" i="1" s="1"/>
  <c r="P51" i="1" l="1"/>
  <c r="Q51" i="1"/>
  <c r="R50" i="1"/>
  <c r="O52" i="1"/>
  <c r="N52" i="1"/>
  <c r="P52" i="1" s="1"/>
  <c r="J54" i="1"/>
  <c r="L53" i="1"/>
  <c r="M53" i="1" s="1"/>
  <c r="R51" i="1" l="1"/>
  <c r="Q52" i="1"/>
  <c r="N53" i="1"/>
  <c r="P53" i="1" s="1"/>
  <c r="O53" i="1"/>
  <c r="J55" i="1"/>
  <c r="L54" i="1"/>
  <c r="M54" i="1" s="1"/>
  <c r="R52" i="1" l="1"/>
  <c r="Q53" i="1"/>
  <c r="R53" i="1" s="1"/>
  <c r="O54" i="1"/>
  <c r="N54" i="1"/>
  <c r="P54" i="1" s="1"/>
  <c r="J56" i="1"/>
  <c r="L55" i="1"/>
  <c r="M55" i="1" s="1"/>
  <c r="Q54" i="1" l="1"/>
  <c r="R54" i="1"/>
  <c r="O55" i="1"/>
  <c r="N55" i="1"/>
  <c r="P55" i="1" s="1"/>
  <c r="J57" i="1"/>
  <c r="L56" i="1"/>
  <c r="M56" i="1" s="1"/>
  <c r="Q55" i="1" l="1"/>
  <c r="N56" i="1"/>
  <c r="O56" i="1"/>
  <c r="J58" i="1"/>
  <c r="L57" i="1"/>
  <c r="M57" i="1" s="1"/>
  <c r="P56" i="1" l="1"/>
  <c r="Q56" i="1"/>
  <c r="R55" i="1"/>
  <c r="N57" i="1"/>
  <c r="P57" i="1" s="1"/>
  <c r="O57" i="1"/>
  <c r="J59" i="1"/>
  <c r="L58" i="1"/>
  <c r="M58" i="1" s="1"/>
  <c r="R56" i="1" l="1"/>
  <c r="Q57" i="1"/>
  <c r="N58" i="1"/>
  <c r="P58" i="1" s="1"/>
  <c r="O58" i="1"/>
  <c r="J60" i="1"/>
  <c r="L59" i="1"/>
  <c r="M59" i="1" s="1"/>
  <c r="Q58" i="1" l="1"/>
  <c r="R57" i="1"/>
  <c r="R58" i="1"/>
  <c r="O59" i="1"/>
  <c r="N59" i="1"/>
  <c r="P59" i="1" s="1"/>
  <c r="J61" i="1"/>
  <c r="L60" i="1"/>
  <c r="M60" i="1" s="1"/>
  <c r="Q59" i="1" l="1"/>
  <c r="O60" i="1"/>
  <c r="N60" i="1"/>
  <c r="J62" i="1"/>
  <c r="L61" i="1"/>
  <c r="M61" i="1" s="1"/>
  <c r="P60" i="1" l="1"/>
  <c r="Q60" i="1"/>
  <c r="R60" i="1" s="1"/>
  <c r="R59" i="1"/>
  <c r="N61" i="1"/>
  <c r="P61" i="1" s="1"/>
  <c r="O61" i="1"/>
  <c r="J63" i="1"/>
  <c r="L62" i="1"/>
  <c r="M62" i="1" s="1"/>
  <c r="Q61" i="1" l="1"/>
  <c r="O62" i="1"/>
  <c r="N62" i="1"/>
  <c r="J64" i="1"/>
  <c r="L63" i="1"/>
  <c r="M63" i="1" s="1"/>
  <c r="P62" i="1" l="1"/>
  <c r="Q62" i="1"/>
  <c r="R61" i="1"/>
  <c r="O63" i="1"/>
  <c r="N63" i="1"/>
  <c r="P63" i="1" s="1"/>
  <c r="J65" i="1"/>
  <c r="L64" i="1"/>
  <c r="M64" i="1" s="1"/>
  <c r="Q63" i="1" l="1"/>
  <c r="R62" i="1"/>
  <c r="N64" i="1"/>
  <c r="P64" i="1" s="1"/>
  <c r="O64" i="1"/>
  <c r="J66" i="1"/>
  <c r="L65" i="1"/>
  <c r="M65" i="1" s="1"/>
  <c r="R63" i="1" l="1"/>
  <c r="Q64" i="1"/>
  <c r="N65" i="1"/>
  <c r="P65" i="1" s="1"/>
  <c r="Q65" i="1" s="1"/>
  <c r="O65" i="1"/>
  <c r="J67" i="1"/>
  <c r="L66" i="1"/>
  <c r="M66" i="1" s="1"/>
  <c r="R64" i="1" l="1"/>
  <c r="R65" i="1"/>
  <c r="O66" i="1"/>
  <c r="N66" i="1"/>
  <c r="P66" i="1" s="1"/>
  <c r="J68" i="1"/>
  <c r="L67" i="1"/>
  <c r="M67" i="1" s="1"/>
  <c r="Q66" i="1" l="1"/>
  <c r="O67" i="1"/>
  <c r="N67" i="1"/>
  <c r="P67" i="1" s="1"/>
  <c r="J69" i="1"/>
  <c r="L68" i="1"/>
  <c r="M68" i="1" s="1"/>
  <c r="Q67" i="1" l="1"/>
  <c r="R67" i="1" s="1"/>
  <c r="R66" i="1"/>
  <c r="N68" i="1"/>
  <c r="P68" i="1" s="1"/>
  <c r="O68" i="1"/>
  <c r="J70" i="1"/>
  <c r="L69" i="1"/>
  <c r="M69" i="1" s="1"/>
  <c r="Q68" i="1" l="1"/>
  <c r="O69" i="1"/>
  <c r="P69" i="1" s="1"/>
  <c r="N69" i="1"/>
  <c r="J71" i="1"/>
  <c r="L70" i="1"/>
  <c r="M70" i="1" s="1"/>
  <c r="Q69" i="1" l="1"/>
  <c r="R68" i="1"/>
  <c r="N70" i="1"/>
  <c r="P70" i="1" s="1"/>
  <c r="O70" i="1"/>
  <c r="J72" i="1"/>
  <c r="L71" i="1"/>
  <c r="M71" i="1" s="1"/>
  <c r="Q70" i="1" l="1"/>
  <c r="R69" i="1"/>
  <c r="N71" i="1"/>
  <c r="O71" i="1"/>
  <c r="P71" i="1" s="1"/>
  <c r="J73" i="1"/>
  <c r="L72" i="1"/>
  <c r="M72" i="1" s="1"/>
  <c r="Q71" i="1" l="1"/>
  <c r="R70" i="1"/>
  <c r="O72" i="1"/>
  <c r="N72" i="1"/>
  <c r="J74" i="1"/>
  <c r="L73" i="1"/>
  <c r="M73" i="1" s="1"/>
  <c r="P72" i="1" l="1"/>
  <c r="Q72" i="1" s="1"/>
  <c r="R72" i="1" s="1"/>
  <c r="R71" i="1"/>
  <c r="O73" i="1"/>
  <c r="N73" i="1"/>
  <c r="P73" i="1" s="1"/>
  <c r="J75" i="1"/>
  <c r="L74" i="1"/>
  <c r="M74" i="1" s="1"/>
  <c r="Q73" i="1" l="1"/>
  <c r="O74" i="1"/>
  <c r="N74" i="1"/>
  <c r="P74" i="1" s="1"/>
  <c r="J76" i="1"/>
  <c r="L75" i="1"/>
  <c r="M75" i="1" s="1"/>
  <c r="Q74" i="1" l="1"/>
  <c r="R74" i="1" s="1"/>
  <c r="R73" i="1"/>
  <c r="N75" i="1"/>
  <c r="P75" i="1" s="1"/>
  <c r="Q75" i="1" s="1"/>
  <c r="O75" i="1"/>
  <c r="J77" i="1"/>
  <c r="L76" i="1"/>
  <c r="M76" i="1" s="1"/>
  <c r="R75" i="1" l="1"/>
  <c r="O76" i="1"/>
  <c r="N76" i="1"/>
  <c r="P76" i="1" s="1"/>
  <c r="J78" i="1"/>
  <c r="L77" i="1"/>
  <c r="M77" i="1" s="1"/>
  <c r="Q76" i="1" l="1"/>
  <c r="O77" i="1"/>
  <c r="N77" i="1"/>
  <c r="P77" i="1" s="1"/>
  <c r="J79" i="1"/>
  <c r="L78" i="1"/>
  <c r="M78" i="1" s="1"/>
  <c r="Q77" i="1" l="1"/>
  <c r="R77" i="1"/>
  <c r="R76" i="1"/>
  <c r="O78" i="1"/>
  <c r="N78" i="1"/>
  <c r="P78" i="1" s="1"/>
  <c r="J80" i="1"/>
  <c r="L79" i="1"/>
  <c r="M79" i="1" s="1"/>
  <c r="Q78" i="1" l="1"/>
  <c r="N79" i="1"/>
  <c r="O79" i="1"/>
  <c r="J81" i="1"/>
  <c r="L80" i="1"/>
  <c r="M80" i="1" s="1"/>
  <c r="P79" i="1" l="1"/>
  <c r="Q79" i="1" s="1"/>
  <c r="R79" i="1" s="1"/>
  <c r="R78" i="1"/>
  <c r="O80" i="1"/>
  <c r="N80" i="1"/>
  <c r="P80" i="1" s="1"/>
  <c r="J82" i="1"/>
  <c r="L81" i="1"/>
  <c r="M81" i="1" s="1"/>
  <c r="Q80" i="1" l="1"/>
  <c r="O81" i="1"/>
  <c r="N81" i="1"/>
  <c r="P81" i="1" s="1"/>
  <c r="J83" i="1"/>
  <c r="L82" i="1"/>
  <c r="M82" i="1" s="1"/>
  <c r="Q81" i="1" l="1"/>
  <c r="R80" i="1"/>
  <c r="O82" i="1"/>
  <c r="N82" i="1"/>
  <c r="P82" i="1" s="1"/>
  <c r="J84" i="1"/>
  <c r="L83" i="1"/>
  <c r="M83" i="1" s="1"/>
  <c r="R81" i="1" l="1"/>
  <c r="Q82" i="1"/>
  <c r="N83" i="1"/>
  <c r="P83" i="1" s="1"/>
  <c r="O83" i="1"/>
  <c r="J85" i="1"/>
  <c r="L84" i="1"/>
  <c r="M84" i="1" s="1"/>
  <c r="Q83" i="1" l="1"/>
  <c r="R82" i="1"/>
  <c r="N84" i="1"/>
  <c r="P84" i="1" s="1"/>
  <c r="O84" i="1"/>
  <c r="J86" i="1"/>
  <c r="L85" i="1"/>
  <c r="M85" i="1" s="1"/>
  <c r="R83" i="1" l="1"/>
  <c r="Q84" i="1"/>
  <c r="O85" i="1"/>
  <c r="N85" i="1"/>
  <c r="P85" i="1" s="1"/>
  <c r="J87" i="1"/>
  <c r="L86" i="1"/>
  <c r="M86" i="1" s="1"/>
  <c r="Q85" i="1" l="1"/>
  <c r="R84" i="1"/>
  <c r="R85" i="1"/>
  <c r="O86" i="1"/>
  <c r="N86" i="1"/>
  <c r="P86" i="1" s="1"/>
  <c r="J88" i="1"/>
  <c r="L87" i="1"/>
  <c r="M87" i="1" s="1"/>
  <c r="Q86" i="1" l="1"/>
  <c r="O87" i="1"/>
  <c r="N87" i="1"/>
  <c r="P87" i="1" s="1"/>
  <c r="J89" i="1"/>
  <c r="L88" i="1"/>
  <c r="M88" i="1" s="1"/>
  <c r="Q87" i="1" l="1"/>
  <c r="R87" i="1" s="1"/>
  <c r="R86" i="1"/>
  <c r="N88" i="1"/>
  <c r="O88" i="1"/>
  <c r="J90" i="1"/>
  <c r="L89" i="1"/>
  <c r="M89" i="1" s="1"/>
  <c r="P88" i="1" l="1"/>
  <c r="Q88" i="1"/>
  <c r="N89" i="1"/>
  <c r="O89" i="1"/>
  <c r="J91" i="1"/>
  <c r="L90" i="1"/>
  <c r="M90" i="1" s="1"/>
  <c r="P89" i="1" l="1"/>
  <c r="Q89" i="1"/>
  <c r="R88" i="1"/>
  <c r="N90" i="1"/>
  <c r="O90" i="1"/>
  <c r="J92" i="1"/>
  <c r="L91" i="1"/>
  <c r="M91" i="1" s="1"/>
  <c r="P90" i="1" l="1"/>
  <c r="Q90" i="1" s="1"/>
  <c r="R89" i="1"/>
  <c r="O91" i="1"/>
  <c r="N91" i="1"/>
  <c r="P91" i="1" s="1"/>
  <c r="J93" i="1"/>
  <c r="L92" i="1"/>
  <c r="M92" i="1" s="1"/>
  <c r="Q91" i="1" l="1"/>
  <c r="R90" i="1"/>
  <c r="O92" i="1"/>
  <c r="N92" i="1"/>
  <c r="P92" i="1" s="1"/>
  <c r="J94" i="1"/>
  <c r="L93" i="1"/>
  <c r="M93" i="1" s="1"/>
  <c r="R91" i="1" l="1"/>
  <c r="Q92" i="1"/>
  <c r="O93" i="1"/>
  <c r="P93" i="1" s="1"/>
  <c r="N93" i="1"/>
  <c r="J95" i="1"/>
  <c r="L94" i="1"/>
  <c r="M94" i="1" s="1"/>
  <c r="Q93" i="1" l="1"/>
  <c r="R92" i="1"/>
  <c r="R93" i="1"/>
  <c r="O94" i="1"/>
  <c r="N94" i="1"/>
  <c r="P94" i="1" s="1"/>
  <c r="J96" i="1"/>
  <c r="L95" i="1"/>
  <c r="M95" i="1" s="1"/>
  <c r="Q94" i="1" l="1"/>
  <c r="O95" i="1"/>
  <c r="N95" i="1"/>
  <c r="P95" i="1" s="1"/>
  <c r="J97" i="1"/>
  <c r="L96" i="1"/>
  <c r="M96" i="1" s="1"/>
  <c r="Q95" i="1" l="1"/>
  <c r="R95" i="1" s="1"/>
  <c r="R94" i="1"/>
  <c r="N96" i="1"/>
  <c r="O96" i="1"/>
  <c r="J98" i="1"/>
  <c r="L97" i="1"/>
  <c r="M97" i="1" s="1"/>
  <c r="P96" i="1" l="1"/>
  <c r="Q96" i="1" s="1"/>
  <c r="O97" i="1"/>
  <c r="N97" i="1"/>
  <c r="P97" i="1" s="1"/>
  <c r="J99" i="1"/>
  <c r="L98" i="1"/>
  <c r="M98" i="1" s="1"/>
  <c r="Q97" i="1" l="1"/>
  <c r="R96" i="1"/>
  <c r="O98" i="1"/>
  <c r="N98" i="1"/>
  <c r="P98" i="1" s="1"/>
  <c r="J100" i="1"/>
  <c r="L99" i="1"/>
  <c r="M99" i="1" s="1"/>
  <c r="R97" i="1" l="1"/>
  <c r="Q98" i="1"/>
  <c r="N99" i="1"/>
  <c r="P99" i="1" s="1"/>
  <c r="O99" i="1"/>
  <c r="J101" i="1"/>
  <c r="L100" i="1"/>
  <c r="M100" i="1" s="1"/>
  <c r="Q99" i="1" l="1"/>
  <c r="R98" i="1"/>
  <c r="R99" i="1"/>
  <c r="O100" i="1"/>
  <c r="N100" i="1"/>
  <c r="P100" i="1" s="1"/>
  <c r="Q100" i="1" s="1"/>
  <c r="R100" i="1" s="1"/>
  <c r="J102" i="1"/>
  <c r="L101" i="1"/>
  <c r="M101" i="1" s="1"/>
  <c r="O101" i="1" l="1"/>
  <c r="N101" i="1"/>
  <c r="J103" i="1"/>
  <c r="L102" i="1"/>
  <c r="M102" i="1" s="1"/>
  <c r="P101" i="1" l="1"/>
  <c r="Q101" i="1" s="1"/>
  <c r="N102" i="1"/>
  <c r="P102" i="1" s="1"/>
  <c r="O102" i="1"/>
  <c r="J104" i="1"/>
  <c r="L103" i="1"/>
  <c r="M103" i="1" s="1"/>
  <c r="Q102" i="1" l="1"/>
  <c r="R102" i="1"/>
  <c r="R101" i="1"/>
  <c r="N103" i="1"/>
  <c r="O103" i="1"/>
  <c r="J105" i="1"/>
  <c r="L104" i="1"/>
  <c r="M104" i="1" s="1"/>
  <c r="P103" i="1" l="1"/>
  <c r="Q103" i="1"/>
  <c r="N104" i="1"/>
  <c r="O104" i="1"/>
  <c r="J106" i="1"/>
  <c r="L105" i="1"/>
  <c r="M105" i="1" s="1"/>
  <c r="P104" i="1" l="1"/>
  <c r="Q104" i="1" s="1"/>
  <c r="R104" i="1" s="1"/>
  <c r="R103" i="1"/>
  <c r="N105" i="1"/>
  <c r="P105" i="1" s="1"/>
  <c r="O105" i="1"/>
  <c r="J107" i="1"/>
  <c r="L106" i="1"/>
  <c r="M106" i="1" s="1"/>
  <c r="Q105" i="1" l="1"/>
  <c r="N106" i="1"/>
  <c r="P106" i="1" s="1"/>
  <c r="O106" i="1"/>
  <c r="J108" i="1"/>
  <c r="L107" i="1"/>
  <c r="M107" i="1" s="1"/>
  <c r="Q106" i="1" l="1"/>
  <c r="R105" i="1"/>
  <c r="N107" i="1"/>
  <c r="P107" i="1" s="1"/>
  <c r="O107" i="1"/>
  <c r="J109" i="1"/>
  <c r="L108" i="1"/>
  <c r="M108" i="1" s="1"/>
  <c r="Q107" i="1" l="1"/>
  <c r="R106" i="1"/>
  <c r="N108" i="1"/>
  <c r="O108" i="1"/>
  <c r="J110" i="1"/>
  <c r="L109" i="1"/>
  <c r="M109" i="1" s="1"/>
  <c r="P108" i="1" l="1"/>
  <c r="Q108" i="1" s="1"/>
  <c r="R107" i="1"/>
  <c r="O109" i="1"/>
  <c r="N109" i="1"/>
  <c r="J111" i="1"/>
  <c r="L110" i="1"/>
  <c r="M110" i="1" s="1"/>
  <c r="P109" i="1" l="1"/>
  <c r="Q109" i="1"/>
  <c r="R108" i="1"/>
  <c r="O110" i="1"/>
  <c r="P110" i="1" s="1"/>
  <c r="N110" i="1"/>
  <c r="J112" i="1"/>
  <c r="L111" i="1"/>
  <c r="M111" i="1" s="1"/>
  <c r="Q110" i="1" l="1"/>
  <c r="R109" i="1"/>
  <c r="O111" i="1"/>
  <c r="N111" i="1"/>
  <c r="J113" i="1"/>
  <c r="L112" i="1"/>
  <c r="M112" i="1" s="1"/>
  <c r="P111" i="1" l="1"/>
  <c r="Q111" i="1"/>
  <c r="R110" i="1"/>
  <c r="O112" i="1"/>
  <c r="P112" i="1" s="1"/>
  <c r="N112" i="1"/>
  <c r="J114" i="1"/>
  <c r="L113" i="1"/>
  <c r="M113" i="1" s="1"/>
  <c r="Q112" i="1" l="1"/>
  <c r="R111" i="1"/>
  <c r="O113" i="1"/>
  <c r="N113" i="1"/>
  <c r="J115" i="1"/>
  <c r="L114" i="1"/>
  <c r="M114" i="1" s="1"/>
  <c r="P113" i="1" l="1"/>
  <c r="Q113" i="1"/>
  <c r="R112" i="1"/>
  <c r="O114" i="1"/>
  <c r="P114" i="1" s="1"/>
  <c r="N114" i="1"/>
  <c r="J116" i="1"/>
  <c r="L115" i="1"/>
  <c r="M115" i="1" s="1"/>
  <c r="Q114" i="1" l="1"/>
  <c r="R113" i="1"/>
  <c r="O115" i="1"/>
  <c r="N115" i="1"/>
  <c r="P115" i="1" s="1"/>
  <c r="J117" i="1"/>
  <c r="L116" i="1"/>
  <c r="M116" i="1" s="1"/>
  <c r="R114" i="1" l="1"/>
  <c r="Q115" i="1"/>
  <c r="O116" i="1"/>
  <c r="N116" i="1"/>
  <c r="P116" i="1" s="1"/>
  <c r="J118" i="1"/>
  <c r="L117" i="1"/>
  <c r="M117" i="1" s="1"/>
  <c r="Q116" i="1" l="1"/>
  <c r="R115" i="1"/>
  <c r="N117" i="1"/>
  <c r="O117" i="1"/>
  <c r="J119" i="1"/>
  <c r="L118" i="1"/>
  <c r="M118" i="1" s="1"/>
  <c r="P117" i="1" l="1"/>
  <c r="Q117" i="1" s="1"/>
  <c r="R116" i="1"/>
  <c r="N118" i="1"/>
  <c r="O118" i="1"/>
  <c r="J120" i="1"/>
  <c r="L119" i="1"/>
  <c r="M119" i="1" s="1"/>
  <c r="P118" i="1" l="1"/>
  <c r="Q118" i="1"/>
  <c r="R117" i="1"/>
  <c r="N119" i="1"/>
  <c r="P119" i="1" s="1"/>
  <c r="O119" i="1"/>
  <c r="J121" i="1"/>
  <c r="L120" i="1"/>
  <c r="M120" i="1" s="1"/>
  <c r="Q119" i="1" l="1"/>
  <c r="R118" i="1"/>
  <c r="O120" i="1"/>
  <c r="N120" i="1"/>
  <c r="P120" i="1" s="1"/>
  <c r="Q120" i="1" s="1"/>
  <c r="J122" i="1"/>
  <c r="L121" i="1"/>
  <c r="M121" i="1" s="1"/>
  <c r="R120" i="1" l="1"/>
  <c r="R119" i="1"/>
  <c r="N121" i="1"/>
  <c r="O121" i="1"/>
  <c r="J123" i="1"/>
  <c r="L122" i="1"/>
  <c r="M122" i="1" s="1"/>
  <c r="P121" i="1" l="1"/>
  <c r="Q121" i="1" s="1"/>
  <c r="O122" i="1"/>
  <c r="N122" i="1"/>
  <c r="J124" i="1"/>
  <c r="L123" i="1"/>
  <c r="M123" i="1" s="1"/>
  <c r="P122" i="1" l="1"/>
  <c r="Q122" i="1"/>
  <c r="R122" i="1"/>
  <c r="R121" i="1"/>
  <c r="O123" i="1"/>
  <c r="N123" i="1"/>
  <c r="P123" i="1" s="1"/>
  <c r="J125" i="1"/>
  <c r="L124" i="1"/>
  <c r="M124" i="1" s="1"/>
  <c r="Q123" i="1" l="1"/>
  <c r="O124" i="1"/>
  <c r="N124" i="1"/>
  <c r="P124" i="1" s="1"/>
  <c r="J126" i="1"/>
  <c r="L125" i="1"/>
  <c r="M125" i="1" s="1"/>
  <c r="Q124" i="1" l="1"/>
  <c r="R123" i="1"/>
  <c r="R124" i="1"/>
  <c r="O125" i="1"/>
  <c r="N125" i="1"/>
  <c r="J127" i="1"/>
  <c r="L126" i="1"/>
  <c r="M126" i="1" s="1"/>
  <c r="P125" i="1" l="1"/>
  <c r="Q125" i="1"/>
  <c r="O126" i="1"/>
  <c r="N126" i="1"/>
  <c r="J128" i="1"/>
  <c r="L127" i="1"/>
  <c r="M127" i="1" s="1"/>
  <c r="P126" i="1" l="1"/>
  <c r="Q126" i="1" s="1"/>
  <c r="R126" i="1" s="1"/>
  <c r="R125" i="1"/>
  <c r="O127" i="1"/>
  <c r="N127" i="1"/>
  <c r="J129" i="1"/>
  <c r="L128" i="1"/>
  <c r="M128" i="1" s="1"/>
  <c r="P127" i="1" l="1"/>
  <c r="Q127" i="1"/>
  <c r="N128" i="1"/>
  <c r="P128" i="1" s="1"/>
  <c r="O128" i="1"/>
  <c r="J130" i="1"/>
  <c r="L129" i="1"/>
  <c r="M129" i="1" s="1"/>
  <c r="Q128" i="1" l="1"/>
  <c r="R127" i="1"/>
  <c r="O129" i="1"/>
  <c r="N129" i="1"/>
  <c r="P129" i="1" s="1"/>
  <c r="J131" i="1"/>
  <c r="L130" i="1"/>
  <c r="M130" i="1" s="1"/>
  <c r="R128" i="1" l="1"/>
  <c r="Q129" i="1"/>
  <c r="R129" i="1"/>
  <c r="N130" i="1"/>
  <c r="P130" i="1" s="1"/>
  <c r="Q130" i="1" s="1"/>
  <c r="O130" i="1"/>
  <c r="J132" i="1"/>
  <c r="L131" i="1"/>
  <c r="M131" i="1" s="1"/>
  <c r="R130" i="1" l="1"/>
  <c r="O131" i="1"/>
  <c r="N131" i="1"/>
  <c r="P131" i="1" s="1"/>
  <c r="Q131" i="1" s="1"/>
  <c r="J133" i="1"/>
  <c r="L132" i="1"/>
  <c r="M132" i="1" s="1"/>
  <c r="R131" i="1" l="1"/>
  <c r="N132" i="1"/>
  <c r="P132" i="1" s="1"/>
  <c r="O132" i="1"/>
  <c r="J134" i="1"/>
  <c r="L133" i="1"/>
  <c r="M133" i="1" s="1"/>
  <c r="Q132" i="1" l="1"/>
  <c r="N133" i="1"/>
  <c r="O133" i="1"/>
  <c r="J135" i="1"/>
  <c r="L134" i="1"/>
  <c r="M134" i="1" s="1"/>
  <c r="P133" i="1" l="1"/>
  <c r="Q133" i="1" s="1"/>
  <c r="R133" i="1" s="1"/>
  <c r="R132" i="1"/>
  <c r="N134" i="1"/>
  <c r="O134" i="1"/>
  <c r="J136" i="1"/>
  <c r="L135" i="1"/>
  <c r="M135" i="1" s="1"/>
  <c r="P134" i="1" l="1"/>
  <c r="Q134" i="1"/>
  <c r="N135" i="1"/>
  <c r="P135" i="1" s="1"/>
  <c r="Q135" i="1" s="1"/>
  <c r="O135" i="1"/>
  <c r="J137" i="1"/>
  <c r="L136" i="1"/>
  <c r="M136" i="1" s="1"/>
  <c r="R134" i="1" l="1"/>
  <c r="R135" i="1"/>
  <c r="N136" i="1"/>
  <c r="O136" i="1"/>
  <c r="J138" i="1"/>
  <c r="L137" i="1"/>
  <c r="M137" i="1" s="1"/>
  <c r="P136" i="1" l="1"/>
  <c r="Q136" i="1" s="1"/>
  <c r="O137" i="1"/>
  <c r="N137" i="1"/>
  <c r="P137" i="1" s="1"/>
  <c r="J139" i="1"/>
  <c r="L138" i="1"/>
  <c r="M138" i="1" s="1"/>
  <c r="Q137" i="1" l="1"/>
  <c r="R137" i="1" s="1"/>
  <c r="R136" i="1"/>
  <c r="O138" i="1"/>
  <c r="N138" i="1"/>
  <c r="P138" i="1" s="1"/>
  <c r="J140" i="1"/>
  <c r="L139" i="1"/>
  <c r="M139" i="1" s="1"/>
  <c r="Q138" i="1" l="1"/>
  <c r="O139" i="1"/>
  <c r="N139" i="1"/>
  <c r="P139" i="1" s="1"/>
  <c r="J141" i="1"/>
  <c r="L140" i="1"/>
  <c r="M140" i="1" s="1"/>
  <c r="Q139" i="1" l="1"/>
  <c r="R139" i="1" s="1"/>
  <c r="R138" i="1"/>
  <c r="N140" i="1"/>
  <c r="O140" i="1"/>
  <c r="J142" i="1"/>
  <c r="L141" i="1"/>
  <c r="M141" i="1" s="1"/>
  <c r="P140" i="1" l="1"/>
  <c r="Q140" i="1"/>
  <c r="N141" i="1"/>
  <c r="O141" i="1"/>
  <c r="J143" i="1"/>
  <c r="L142" i="1"/>
  <c r="M142" i="1" s="1"/>
  <c r="P141" i="1" l="1"/>
  <c r="R140" i="1"/>
  <c r="Q141" i="1"/>
  <c r="N142" i="1"/>
  <c r="O142" i="1"/>
  <c r="J144" i="1"/>
  <c r="L143" i="1"/>
  <c r="M143" i="1" s="1"/>
  <c r="P142" i="1" l="1"/>
  <c r="Q142" i="1"/>
  <c r="R142" i="1" s="1"/>
  <c r="R141" i="1"/>
  <c r="O143" i="1"/>
  <c r="P143" i="1" s="1"/>
  <c r="N143" i="1"/>
  <c r="J145" i="1"/>
  <c r="L144" i="1"/>
  <c r="M144" i="1" s="1"/>
  <c r="Q143" i="1" l="1"/>
  <c r="O144" i="1"/>
  <c r="N144" i="1"/>
  <c r="J146" i="1"/>
  <c r="L145" i="1"/>
  <c r="M145" i="1" s="1"/>
  <c r="P144" i="1" l="1"/>
  <c r="Q144" i="1" s="1"/>
  <c r="R144" i="1" s="1"/>
  <c r="R143" i="1"/>
  <c r="O145" i="1"/>
  <c r="P145" i="1" s="1"/>
  <c r="N145" i="1"/>
  <c r="J147" i="1"/>
  <c r="L146" i="1"/>
  <c r="M146" i="1" s="1"/>
  <c r="Q145" i="1" l="1"/>
  <c r="N146" i="1"/>
  <c r="O146" i="1"/>
  <c r="J148" i="1"/>
  <c r="L147" i="1"/>
  <c r="M147" i="1" s="1"/>
  <c r="P146" i="1" l="1"/>
  <c r="Q146" i="1"/>
  <c r="R145" i="1"/>
  <c r="O147" i="1"/>
  <c r="N147" i="1"/>
  <c r="J149" i="1"/>
  <c r="L148" i="1"/>
  <c r="M148" i="1" s="1"/>
  <c r="P147" i="1" l="1"/>
  <c r="Q147" i="1"/>
  <c r="R146" i="1"/>
  <c r="N148" i="1"/>
  <c r="P148" i="1" s="1"/>
  <c r="O148" i="1"/>
  <c r="J150" i="1"/>
  <c r="L149" i="1"/>
  <c r="M149" i="1" s="1"/>
  <c r="R147" i="1" l="1"/>
  <c r="Q148" i="1"/>
  <c r="O149" i="1"/>
  <c r="N149" i="1"/>
  <c r="P149" i="1" s="1"/>
  <c r="J151" i="1"/>
  <c r="L150" i="1"/>
  <c r="M150" i="1" s="1"/>
  <c r="Q149" i="1" l="1"/>
  <c r="R149" i="1"/>
  <c r="R148" i="1"/>
  <c r="N150" i="1"/>
  <c r="O150" i="1"/>
  <c r="J152" i="1"/>
  <c r="L151" i="1"/>
  <c r="M151" i="1" s="1"/>
  <c r="P150" i="1" l="1"/>
  <c r="Q150" i="1"/>
  <c r="N151" i="1"/>
  <c r="P151" i="1" s="1"/>
  <c r="O151" i="1"/>
  <c r="J153" i="1"/>
  <c r="L152" i="1"/>
  <c r="M152" i="1" s="1"/>
  <c r="Q151" i="1" l="1"/>
  <c r="R150" i="1"/>
  <c r="O152" i="1"/>
  <c r="N152" i="1"/>
  <c r="P152" i="1" s="1"/>
  <c r="J154" i="1"/>
  <c r="L153" i="1"/>
  <c r="M153" i="1" s="1"/>
  <c r="R151" i="1" l="1"/>
  <c r="Q152" i="1"/>
  <c r="N153" i="1"/>
  <c r="O153" i="1"/>
  <c r="J155" i="1"/>
  <c r="L154" i="1"/>
  <c r="M154" i="1" s="1"/>
  <c r="P153" i="1" l="1"/>
  <c r="Q153" i="1" s="1"/>
  <c r="R153" i="1"/>
  <c r="R152" i="1"/>
  <c r="N154" i="1"/>
  <c r="P154" i="1" s="1"/>
  <c r="O154" i="1"/>
  <c r="J156" i="1"/>
  <c r="L155" i="1"/>
  <c r="M155" i="1" s="1"/>
  <c r="Q154" i="1" l="1"/>
  <c r="N155" i="1"/>
  <c r="P155" i="1" s="1"/>
  <c r="O155" i="1"/>
  <c r="J157" i="1"/>
  <c r="L156" i="1"/>
  <c r="M156" i="1" s="1"/>
  <c r="Q155" i="1" l="1"/>
  <c r="R154" i="1"/>
  <c r="O156" i="1"/>
  <c r="N156" i="1"/>
  <c r="P156" i="1" s="1"/>
  <c r="Q156" i="1" s="1"/>
  <c r="J158" i="1"/>
  <c r="L157" i="1"/>
  <c r="M157" i="1" s="1"/>
  <c r="R156" i="1" l="1"/>
  <c r="R155" i="1"/>
  <c r="N157" i="1"/>
  <c r="P157" i="1" s="1"/>
  <c r="O157" i="1"/>
  <c r="J159" i="1"/>
  <c r="L158" i="1"/>
  <c r="M158" i="1" s="1"/>
  <c r="Q157" i="1" l="1"/>
  <c r="O158" i="1"/>
  <c r="N158" i="1"/>
  <c r="P158" i="1" s="1"/>
  <c r="J160" i="1"/>
  <c r="L159" i="1"/>
  <c r="M159" i="1" s="1"/>
  <c r="R157" i="1" l="1"/>
  <c r="Q158" i="1"/>
  <c r="N159" i="1"/>
  <c r="O159" i="1"/>
  <c r="J161" i="1"/>
  <c r="L160" i="1"/>
  <c r="M160" i="1" s="1"/>
  <c r="P159" i="1" l="1"/>
  <c r="Q159" i="1" s="1"/>
  <c r="R158" i="1"/>
  <c r="O160" i="1"/>
  <c r="N160" i="1"/>
  <c r="J162" i="1"/>
  <c r="L161" i="1"/>
  <c r="M161" i="1" s="1"/>
  <c r="P160" i="1" l="1"/>
  <c r="Q160" i="1"/>
  <c r="R159" i="1"/>
  <c r="O161" i="1"/>
  <c r="N161" i="1"/>
  <c r="J163" i="1"/>
  <c r="L162" i="1"/>
  <c r="M162" i="1" s="1"/>
  <c r="P161" i="1" l="1"/>
  <c r="Q161" i="1"/>
  <c r="R160" i="1"/>
  <c r="O162" i="1"/>
  <c r="N162" i="1"/>
  <c r="P162" i="1" s="1"/>
  <c r="J164" i="1"/>
  <c r="L163" i="1"/>
  <c r="M163" i="1" s="1"/>
  <c r="Q162" i="1" l="1"/>
  <c r="R161" i="1"/>
  <c r="O163" i="1"/>
  <c r="N163" i="1"/>
  <c r="P163" i="1" s="1"/>
  <c r="Q163" i="1" s="1"/>
  <c r="J165" i="1"/>
  <c r="L164" i="1"/>
  <c r="M164" i="1" s="1"/>
  <c r="R163" i="1" l="1"/>
  <c r="R162" i="1"/>
  <c r="O164" i="1"/>
  <c r="N164" i="1"/>
  <c r="P164" i="1" s="1"/>
  <c r="Q164" i="1" s="1"/>
  <c r="J166" i="1"/>
  <c r="L165" i="1"/>
  <c r="M165" i="1" s="1"/>
  <c r="R164" i="1" l="1"/>
  <c r="O165" i="1"/>
  <c r="N165" i="1"/>
  <c r="P165" i="1" s="1"/>
  <c r="J167" i="1"/>
  <c r="L166" i="1"/>
  <c r="M166" i="1" s="1"/>
  <c r="Q165" i="1" l="1"/>
  <c r="O166" i="1"/>
  <c r="N166" i="1"/>
  <c r="J168" i="1"/>
  <c r="L167" i="1"/>
  <c r="M167" i="1" s="1"/>
  <c r="P166" i="1" l="1"/>
  <c r="Q166" i="1" s="1"/>
  <c r="R166" i="1" s="1"/>
  <c r="R165" i="1"/>
  <c r="O167" i="1"/>
  <c r="N167" i="1"/>
  <c r="P167" i="1" s="1"/>
  <c r="J169" i="1"/>
  <c r="L168" i="1"/>
  <c r="M168" i="1" s="1"/>
  <c r="Q167" i="1" l="1"/>
  <c r="O168" i="1"/>
  <c r="N168" i="1"/>
  <c r="P168" i="1" s="1"/>
  <c r="J170" i="1"/>
  <c r="L169" i="1"/>
  <c r="M169" i="1" s="1"/>
  <c r="Q168" i="1" l="1"/>
  <c r="R167" i="1"/>
  <c r="R168" i="1"/>
  <c r="N169" i="1"/>
  <c r="O169" i="1"/>
  <c r="P169" i="1" s="1"/>
  <c r="J171" i="1"/>
  <c r="L170" i="1"/>
  <c r="M170" i="1" s="1"/>
  <c r="Q169" i="1" l="1"/>
  <c r="N170" i="1"/>
  <c r="O170" i="1"/>
  <c r="J172" i="1"/>
  <c r="L171" i="1"/>
  <c r="M171" i="1" s="1"/>
  <c r="P170" i="1" l="1"/>
  <c r="Q170" i="1"/>
  <c r="R169" i="1"/>
  <c r="O171" i="1"/>
  <c r="P171" i="1" s="1"/>
  <c r="N171" i="1"/>
  <c r="J173" i="1"/>
  <c r="L172" i="1"/>
  <c r="M172" i="1" s="1"/>
  <c r="Q171" i="1" l="1"/>
  <c r="R170" i="1"/>
  <c r="N172" i="1"/>
  <c r="O172" i="1"/>
  <c r="J174" i="1"/>
  <c r="L173" i="1"/>
  <c r="M173" i="1" s="1"/>
  <c r="P172" i="1" l="1"/>
  <c r="Q172" i="1" s="1"/>
  <c r="R171" i="1"/>
  <c r="N173" i="1"/>
  <c r="O173" i="1"/>
  <c r="J175" i="1"/>
  <c r="L174" i="1"/>
  <c r="M174" i="1" s="1"/>
  <c r="P173" i="1" l="1"/>
  <c r="Q173" i="1"/>
  <c r="R172" i="1"/>
  <c r="R173" i="1"/>
  <c r="O174" i="1"/>
  <c r="N174" i="1"/>
  <c r="P174" i="1" s="1"/>
  <c r="Q174" i="1" s="1"/>
  <c r="J176" i="1"/>
  <c r="L175" i="1"/>
  <c r="M175" i="1" s="1"/>
  <c r="R174" i="1" l="1"/>
  <c r="O175" i="1"/>
  <c r="N175" i="1"/>
  <c r="J177" i="1"/>
  <c r="L176" i="1"/>
  <c r="M176" i="1" s="1"/>
  <c r="P175" i="1" l="1"/>
  <c r="Q175" i="1" s="1"/>
  <c r="N176" i="1"/>
  <c r="P176" i="1" s="1"/>
  <c r="O176" i="1"/>
  <c r="J178" i="1"/>
  <c r="L177" i="1"/>
  <c r="M177" i="1" s="1"/>
  <c r="Q176" i="1" l="1"/>
  <c r="R175" i="1"/>
  <c r="O177" i="1"/>
  <c r="N177" i="1"/>
  <c r="P177" i="1" s="1"/>
  <c r="J179" i="1"/>
  <c r="L178" i="1"/>
  <c r="M178" i="1" s="1"/>
  <c r="Q177" i="1" l="1"/>
  <c r="R176" i="1"/>
  <c r="R177" i="1"/>
  <c r="O178" i="1"/>
  <c r="N178" i="1"/>
  <c r="P178" i="1" s="1"/>
  <c r="J180" i="1"/>
  <c r="L179" i="1"/>
  <c r="M179" i="1" s="1"/>
  <c r="Q178" i="1" l="1"/>
  <c r="N179" i="1"/>
  <c r="O179" i="1"/>
  <c r="J181" i="1"/>
  <c r="L180" i="1"/>
  <c r="M180" i="1" s="1"/>
  <c r="P179" i="1" l="1"/>
  <c r="Q179" i="1" s="1"/>
  <c r="R178" i="1"/>
  <c r="N180" i="1"/>
  <c r="O180" i="1"/>
  <c r="J182" i="1"/>
  <c r="L181" i="1"/>
  <c r="M181" i="1" s="1"/>
  <c r="P180" i="1" l="1"/>
  <c r="Q180" i="1"/>
  <c r="R179" i="1"/>
  <c r="N181" i="1"/>
  <c r="P181" i="1" s="1"/>
  <c r="O181" i="1"/>
  <c r="J183" i="1"/>
  <c r="L182" i="1"/>
  <c r="M182" i="1" s="1"/>
  <c r="Q181" i="1" l="1"/>
  <c r="R180" i="1"/>
  <c r="N182" i="1"/>
  <c r="O182" i="1"/>
  <c r="J184" i="1"/>
  <c r="L183" i="1"/>
  <c r="M183" i="1" s="1"/>
  <c r="P182" i="1" l="1"/>
  <c r="Q182" i="1"/>
  <c r="R182" i="1" s="1"/>
  <c r="R181" i="1"/>
  <c r="O183" i="1"/>
  <c r="N183" i="1"/>
  <c r="P183" i="1" s="1"/>
  <c r="J185" i="1"/>
  <c r="L184" i="1"/>
  <c r="M184" i="1" s="1"/>
  <c r="Q183" i="1" l="1"/>
  <c r="N184" i="1"/>
  <c r="O184" i="1"/>
  <c r="J186" i="1"/>
  <c r="L185" i="1"/>
  <c r="M185" i="1" s="1"/>
  <c r="P184" i="1" l="1"/>
  <c r="Q184" i="1"/>
  <c r="R183" i="1"/>
  <c r="N185" i="1"/>
  <c r="O185" i="1"/>
  <c r="J187" i="1"/>
  <c r="L186" i="1"/>
  <c r="M186" i="1" s="1"/>
  <c r="P185" i="1" l="1"/>
  <c r="Q185" i="1"/>
  <c r="R184" i="1"/>
  <c r="O186" i="1"/>
  <c r="N186" i="1"/>
  <c r="P186" i="1" s="1"/>
  <c r="J188" i="1"/>
  <c r="L187" i="1"/>
  <c r="M187" i="1" s="1"/>
  <c r="Q186" i="1" l="1"/>
  <c r="R185" i="1"/>
  <c r="N187" i="1"/>
  <c r="O187" i="1"/>
  <c r="J189" i="1"/>
  <c r="L188" i="1"/>
  <c r="M188" i="1" s="1"/>
  <c r="P187" i="1" l="1"/>
  <c r="Q187" i="1"/>
  <c r="R186" i="1"/>
  <c r="N188" i="1"/>
  <c r="P188" i="1" s="1"/>
  <c r="O188" i="1"/>
  <c r="J190" i="1"/>
  <c r="L189" i="1"/>
  <c r="M189" i="1" s="1"/>
  <c r="Q188" i="1" l="1"/>
  <c r="R187" i="1"/>
  <c r="N189" i="1"/>
  <c r="O189" i="1"/>
  <c r="J191" i="1"/>
  <c r="L190" i="1"/>
  <c r="M190" i="1" s="1"/>
  <c r="P189" i="1" l="1"/>
  <c r="Q189" i="1"/>
  <c r="R188" i="1"/>
  <c r="O190" i="1"/>
  <c r="N190" i="1"/>
  <c r="J192" i="1"/>
  <c r="L191" i="1"/>
  <c r="M191" i="1" s="1"/>
  <c r="P190" i="1" l="1"/>
  <c r="Q190" i="1"/>
  <c r="R189" i="1"/>
  <c r="O191" i="1"/>
  <c r="N191" i="1"/>
  <c r="J193" i="1"/>
  <c r="L192" i="1"/>
  <c r="M192" i="1" s="1"/>
  <c r="P191" i="1" l="1"/>
  <c r="Q191" i="1"/>
  <c r="R190" i="1"/>
  <c r="O192" i="1"/>
  <c r="N192" i="1"/>
  <c r="J194" i="1"/>
  <c r="L193" i="1"/>
  <c r="M193" i="1" s="1"/>
  <c r="P192" i="1" l="1"/>
  <c r="Q192" i="1"/>
  <c r="R191" i="1"/>
  <c r="N193" i="1"/>
  <c r="P193" i="1" s="1"/>
  <c r="O193" i="1"/>
  <c r="J195" i="1"/>
  <c r="L194" i="1"/>
  <c r="M194" i="1" s="1"/>
  <c r="Q193" i="1" l="1"/>
  <c r="R192" i="1"/>
  <c r="N194" i="1"/>
  <c r="O194" i="1"/>
  <c r="J196" i="1"/>
  <c r="L195" i="1"/>
  <c r="M195" i="1" s="1"/>
  <c r="P194" i="1" l="1"/>
  <c r="Q194" i="1"/>
  <c r="R193" i="1"/>
  <c r="O195" i="1"/>
  <c r="N195" i="1"/>
  <c r="J197" i="1"/>
  <c r="L196" i="1"/>
  <c r="M196" i="1" s="1"/>
  <c r="P195" i="1" l="1"/>
  <c r="Q195" i="1"/>
  <c r="R194" i="1"/>
  <c r="N196" i="1"/>
  <c r="P196" i="1" s="1"/>
  <c r="O196" i="1"/>
  <c r="J198" i="1"/>
  <c r="L197" i="1"/>
  <c r="M197" i="1" s="1"/>
  <c r="Q196" i="1" l="1"/>
  <c r="R195" i="1"/>
  <c r="O197" i="1"/>
  <c r="N197" i="1"/>
  <c r="P197" i="1" s="1"/>
  <c r="J199" i="1"/>
  <c r="L198" i="1"/>
  <c r="M198" i="1" s="1"/>
  <c r="Q197" i="1" l="1"/>
  <c r="R196" i="1"/>
  <c r="N198" i="1"/>
  <c r="O198" i="1"/>
  <c r="J200" i="1"/>
  <c r="L199" i="1"/>
  <c r="M199" i="1" s="1"/>
  <c r="P198" i="1" l="1"/>
  <c r="Q198" i="1"/>
  <c r="R197" i="1"/>
  <c r="N199" i="1"/>
  <c r="P199" i="1" s="1"/>
  <c r="O199" i="1"/>
  <c r="J201" i="1"/>
  <c r="L200" i="1"/>
  <c r="M200" i="1" s="1"/>
  <c r="Q199" i="1" l="1"/>
  <c r="R198" i="1"/>
  <c r="O200" i="1"/>
  <c r="N200" i="1"/>
  <c r="P200" i="1" s="1"/>
  <c r="J202" i="1"/>
  <c r="L201" i="1"/>
  <c r="M201" i="1" s="1"/>
  <c r="Q200" i="1" l="1"/>
  <c r="R199" i="1"/>
  <c r="N201" i="1"/>
  <c r="O201" i="1"/>
  <c r="J203" i="1"/>
  <c r="L202" i="1"/>
  <c r="M202" i="1" s="1"/>
  <c r="P201" i="1" l="1"/>
  <c r="Q201" i="1" s="1"/>
  <c r="R200" i="1"/>
  <c r="N202" i="1"/>
  <c r="P202" i="1" s="1"/>
  <c r="O202" i="1"/>
  <c r="J204" i="1"/>
  <c r="L203" i="1"/>
  <c r="M203" i="1" s="1"/>
  <c r="Q202" i="1" l="1"/>
  <c r="R201" i="1"/>
  <c r="N203" i="1"/>
  <c r="O203" i="1"/>
  <c r="J205" i="1"/>
  <c r="L204" i="1"/>
  <c r="M204" i="1" s="1"/>
  <c r="P203" i="1" l="1"/>
  <c r="Q203" i="1"/>
  <c r="R202" i="1"/>
  <c r="O204" i="1"/>
  <c r="N204" i="1"/>
  <c r="J206" i="1"/>
  <c r="L205" i="1"/>
  <c r="M205" i="1" s="1"/>
  <c r="P204" i="1" l="1"/>
  <c r="Q204" i="1" s="1"/>
  <c r="R203" i="1"/>
  <c r="O205" i="1"/>
  <c r="N205" i="1"/>
  <c r="J207" i="1"/>
  <c r="L206" i="1"/>
  <c r="M206" i="1" s="1"/>
  <c r="P205" i="1" l="1"/>
  <c r="Q205" i="1"/>
  <c r="R204" i="1"/>
  <c r="N206" i="1"/>
  <c r="P206" i="1" s="1"/>
  <c r="O206" i="1"/>
  <c r="J208" i="1"/>
  <c r="L207" i="1"/>
  <c r="M207" i="1" s="1"/>
  <c r="Q206" i="1" l="1"/>
  <c r="R205" i="1"/>
  <c r="R206" i="1"/>
  <c r="N207" i="1"/>
  <c r="O207" i="1"/>
  <c r="J209" i="1"/>
  <c r="L208" i="1"/>
  <c r="M208" i="1" s="1"/>
  <c r="P207" i="1" l="1"/>
  <c r="Q207" i="1"/>
  <c r="R207" i="1" s="1"/>
  <c r="O208" i="1"/>
  <c r="N208" i="1"/>
  <c r="P208" i="1" s="1"/>
  <c r="J210" i="1"/>
  <c r="L209" i="1"/>
  <c r="M209" i="1" s="1"/>
  <c r="Q208" i="1" l="1"/>
  <c r="R208" i="1" s="1"/>
  <c r="O209" i="1"/>
  <c r="N209" i="1"/>
  <c r="P209" i="1" s="1"/>
  <c r="J211" i="1"/>
  <c r="L210" i="1"/>
  <c r="M210" i="1" s="1"/>
  <c r="Q209" i="1" l="1"/>
  <c r="R209" i="1" s="1"/>
  <c r="O210" i="1"/>
  <c r="N210" i="1"/>
  <c r="P210" i="1" s="1"/>
  <c r="J212" i="1"/>
  <c r="L211" i="1"/>
  <c r="M211" i="1" s="1"/>
  <c r="Q210" i="1" l="1"/>
  <c r="N211" i="1"/>
  <c r="O211" i="1"/>
  <c r="J213" i="1"/>
  <c r="L212" i="1"/>
  <c r="M212" i="1" s="1"/>
  <c r="P211" i="1" l="1"/>
  <c r="Q211" i="1"/>
  <c r="R210" i="1"/>
  <c r="N212" i="1"/>
  <c r="O212" i="1"/>
  <c r="J214" i="1"/>
  <c r="L213" i="1"/>
  <c r="M213" i="1" s="1"/>
  <c r="P212" i="1" l="1"/>
  <c r="R211" i="1"/>
  <c r="Q212" i="1"/>
  <c r="N213" i="1"/>
  <c r="O213" i="1"/>
  <c r="J215" i="1"/>
  <c r="L214" i="1"/>
  <c r="M214" i="1" s="1"/>
  <c r="P213" i="1" l="1"/>
  <c r="Q213" i="1" s="1"/>
  <c r="R213" i="1"/>
  <c r="R212" i="1"/>
  <c r="N214" i="1"/>
  <c r="O214" i="1"/>
  <c r="J216" i="1"/>
  <c r="L215" i="1"/>
  <c r="M215" i="1" s="1"/>
  <c r="P214" i="1" l="1"/>
  <c r="Q214" i="1" s="1"/>
  <c r="N215" i="1"/>
  <c r="O215" i="1"/>
  <c r="J217" i="1"/>
  <c r="L216" i="1"/>
  <c r="M216" i="1" s="1"/>
  <c r="P215" i="1" l="1"/>
  <c r="Q215" i="1" s="1"/>
  <c r="R214" i="1"/>
  <c r="O216" i="1"/>
  <c r="N216" i="1"/>
  <c r="P216" i="1" s="1"/>
  <c r="J218" i="1"/>
  <c r="L217" i="1"/>
  <c r="M217" i="1" s="1"/>
  <c r="R215" i="1" l="1"/>
  <c r="Q216" i="1"/>
  <c r="O217" i="1"/>
  <c r="N217" i="1"/>
  <c r="P217" i="1" s="1"/>
  <c r="Q217" i="1" s="1"/>
  <c r="J219" i="1"/>
  <c r="L218" i="1"/>
  <c r="M218" i="1" s="1"/>
  <c r="R216" i="1" l="1"/>
  <c r="R217" i="1"/>
  <c r="O218" i="1"/>
  <c r="N218" i="1"/>
  <c r="J220" i="1"/>
  <c r="L219" i="1"/>
  <c r="M219" i="1" s="1"/>
  <c r="P218" i="1" l="1"/>
  <c r="Q218" i="1" s="1"/>
  <c r="N219" i="1"/>
  <c r="P219" i="1" s="1"/>
  <c r="O219" i="1"/>
  <c r="J221" i="1"/>
  <c r="L220" i="1"/>
  <c r="M220" i="1" s="1"/>
  <c r="Q219" i="1" l="1"/>
  <c r="R219" i="1" s="1"/>
  <c r="R218" i="1"/>
  <c r="O220" i="1"/>
  <c r="N220" i="1"/>
  <c r="P220" i="1" s="1"/>
  <c r="J222" i="1"/>
  <c r="L221" i="1"/>
  <c r="M221" i="1" s="1"/>
  <c r="Q220" i="1" l="1"/>
  <c r="O221" i="1"/>
  <c r="N221" i="1"/>
  <c r="P221" i="1" s="1"/>
  <c r="Q221" i="1" s="1"/>
  <c r="J223" i="1"/>
  <c r="L222" i="1"/>
  <c r="M222" i="1" s="1"/>
  <c r="R221" i="1" l="1"/>
  <c r="R220" i="1"/>
  <c r="O222" i="1"/>
  <c r="N222" i="1"/>
  <c r="P222" i="1" s="1"/>
  <c r="J224" i="1"/>
  <c r="L223" i="1"/>
  <c r="M223" i="1" s="1"/>
  <c r="Q222" i="1" l="1"/>
  <c r="N223" i="1"/>
  <c r="O223" i="1"/>
  <c r="J225" i="1"/>
  <c r="L224" i="1"/>
  <c r="M224" i="1" s="1"/>
  <c r="P223" i="1" l="1"/>
  <c r="Q223" i="1"/>
  <c r="R223" i="1" s="1"/>
  <c r="R222" i="1"/>
  <c r="O224" i="1"/>
  <c r="N224" i="1"/>
  <c r="J226" i="1"/>
  <c r="L225" i="1"/>
  <c r="M225" i="1" s="1"/>
  <c r="P224" i="1" l="1"/>
  <c r="Q224" i="1" s="1"/>
  <c r="R224" i="1" s="1"/>
  <c r="O225" i="1"/>
  <c r="N225" i="1"/>
  <c r="P225" i="1" s="1"/>
  <c r="J227" i="1"/>
  <c r="L226" i="1"/>
  <c r="M226" i="1" s="1"/>
  <c r="Q225" i="1" l="1"/>
  <c r="O226" i="1"/>
  <c r="N226" i="1"/>
  <c r="P226" i="1" s="1"/>
  <c r="J228" i="1"/>
  <c r="L227" i="1"/>
  <c r="M227" i="1" s="1"/>
  <c r="Q226" i="1" l="1"/>
  <c r="R225" i="1"/>
  <c r="O227" i="1"/>
  <c r="N227" i="1"/>
  <c r="P227" i="1" s="1"/>
  <c r="J229" i="1"/>
  <c r="L228" i="1"/>
  <c r="M228" i="1" s="1"/>
  <c r="Q227" i="1" l="1"/>
  <c r="R226" i="1"/>
  <c r="O228" i="1"/>
  <c r="N228" i="1"/>
  <c r="P228" i="1" s="1"/>
  <c r="J230" i="1"/>
  <c r="L229" i="1"/>
  <c r="M229" i="1" s="1"/>
  <c r="Q228" i="1" l="1"/>
  <c r="R227" i="1"/>
  <c r="O229" i="1"/>
  <c r="N229" i="1"/>
  <c r="P229" i="1" s="1"/>
  <c r="J231" i="1"/>
  <c r="L230" i="1"/>
  <c r="M230" i="1" s="1"/>
  <c r="Q229" i="1" l="1"/>
  <c r="R229" i="1" s="1"/>
  <c r="R228" i="1"/>
  <c r="N230" i="1"/>
  <c r="P230" i="1" s="1"/>
  <c r="O230" i="1"/>
  <c r="J232" i="1"/>
  <c r="L231" i="1"/>
  <c r="M231" i="1" s="1"/>
  <c r="Q230" i="1" l="1"/>
  <c r="O231" i="1"/>
  <c r="N231" i="1"/>
  <c r="P231" i="1" s="1"/>
  <c r="J233" i="1"/>
  <c r="L232" i="1"/>
  <c r="M232" i="1" s="1"/>
  <c r="Q231" i="1" l="1"/>
  <c r="R230" i="1"/>
  <c r="N232" i="1"/>
  <c r="O232" i="1"/>
  <c r="J234" i="1"/>
  <c r="L233" i="1"/>
  <c r="M233" i="1" s="1"/>
  <c r="P232" i="1" l="1"/>
  <c r="Q232" i="1"/>
  <c r="R231" i="1"/>
  <c r="O233" i="1"/>
  <c r="N233" i="1"/>
  <c r="P233" i="1" s="1"/>
  <c r="J235" i="1"/>
  <c r="L234" i="1"/>
  <c r="M234" i="1" s="1"/>
  <c r="Q233" i="1" l="1"/>
  <c r="R232" i="1"/>
  <c r="O234" i="1"/>
  <c r="N234" i="1"/>
  <c r="P234" i="1" s="1"/>
  <c r="J236" i="1"/>
  <c r="L235" i="1"/>
  <c r="M235" i="1" s="1"/>
  <c r="Q234" i="1" l="1"/>
  <c r="R233" i="1"/>
  <c r="O235" i="1"/>
  <c r="N235" i="1"/>
  <c r="P235" i="1" s="1"/>
  <c r="J237" i="1"/>
  <c r="L236" i="1"/>
  <c r="M236" i="1" s="1"/>
  <c r="Q235" i="1" l="1"/>
  <c r="R234" i="1"/>
  <c r="N236" i="1"/>
  <c r="O236" i="1"/>
  <c r="J238" i="1"/>
  <c r="L237" i="1"/>
  <c r="M237" i="1" s="1"/>
  <c r="P236" i="1" l="1"/>
  <c r="Q236" i="1"/>
  <c r="R235" i="1"/>
  <c r="N237" i="1"/>
  <c r="O237" i="1"/>
  <c r="J239" i="1"/>
  <c r="L238" i="1"/>
  <c r="M238" i="1" s="1"/>
  <c r="P237" i="1" l="1"/>
  <c r="Q237" i="1"/>
  <c r="R236" i="1"/>
  <c r="O238" i="1"/>
  <c r="N238" i="1"/>
  <c r="J240" i="1"/>
  <c r="L239" i="1"/>
  <c r="M239" i="1" s="1"/>
  <c r="P238" i="1" l="1"/>
  <c r="Q238" i="1"/>
  <c r="R237" i="1"/>
  <c r="O239" i="1"/>
  <c r="N239" i="1"/>
  <c r="P239" i="1" s="1"/>
  <c r="J241" i="1"/>
  <c r="L240" i="1"/>
  <c r="M240" i="1" s="1"/>
  <c r="Q239" i="1" l="1"/>
  <c r="R238" i="1"/>
  <c r="N240" i="1"/>
  <c r="O240" i="1"/>
  <c r="J242" i="1"/>
  <c r="L241" i="1"/>
  <c r="M241" i="1" s="1"/>
  <c r="P240" i="1" l="1"/>
  <c r="Q240" i="1"/>
  <c r="R239" i="1"/>
  <c r="N241" i="1"/>
  <c r="O241" i="1"/>
  <c r="J243" i="1"/>
  <c r="L242" i="1"/>
  <c r="M242" i="1" s="1"/>
  <c r="P241" i="1" l="1"/>
  <c r="Q241" i="1"/>
  <c r="R240" i="1"/>
  <c r="N242" i="1"/>
  <c r="O242" i="1"/>
  <c r="J244" i="1"/>
  <c r="L243" i="1"/>
  <c r="M243" i="1" s="1"/>
  <c r="P242" i="1" l="1"/>
  <c r="Q242" i="1"/>
  <c r="R241" i="1"/>
  <c r="N243" i="1"/>
  <c r="P243" i="1" s="1"/>
  <c r="O243" i="1"/>
  <c r="J245" i="1"/>
  <c r="L244" i="1"/>
  <c r="M244" i="1" s="1"/>
  <c r="Q243" i="1" l="1"/>
  <c r="R242" i="1"/>
  <c r="N244" i="1"/>
  <c r="O244" i="1"/>
  <c r="J246" i="1"/>
  <c r="L245" i="1"/>
  <c r="M245" i="1" s="1"/>
  <c r="P244" i="1" l="1"/>
  <c r="Q244" i="1"/>
  <c r="R243" i="1"/>
  <c r="O245" i="1"/>
  <c r="N245" i="1"/>
  <c r="P245" i="1" s="1"/>
  <c r="J247" i="1"/>
  <c r="L246" i="1"/>
  <c r="M246" i="1" s="1"/>
  <c r="Q245" i="1" l="1"/>
  <c r="R244" i="1"/>
  <c r="O246" i="1"/>
  <c r="N246" i="1"/>
  <c r="P246" i="1" s="1"/>
  <c r="J248" i="1"/>
  <c r="L247" i="1"/>
  <c r="M247" i="1" s="1"/>
  <c r="Q246" i="1" l="1"/>
  <c r="R245" i="1"/>
  <c r="O247" i="1"/>
  <c r="N247" i="1"/>
  <c r="P247" i="1" s="1"/>
  <c r="J249" i="1"/>
  <c r="L248" i="1"/>
  <c r="M248" i="1" s="1"/>
  <c r="Q247" i="1" l="1"/>
  <c r="R246" i="1"/>
  <c r="N248" i="1"/>
  <c r="O248" i="1"/>
  <c r="J250" i="1"/>
  <c r="L249" i="1"/>
  <c r="M249" i="1" s="1"/>
  <c r="P248" i="1" l="1"/>
  <c r="Q248" i="1"/>
  <c r="R247" i="1"/>
  <c r="N249" i="1"/>
  <c r="O249" i="1"/>
  <c r="J251" i="1"/>
  <c r="L250" i="1"/>
  <c r="M250" i="1" s="1"/>
  <c r="P249" i="1" l="1"/>
  <c r="Q249" i="1"/>
  <c r="R248" i="1"/>
  <c r="N250" i="1"/>
  <c r="O250" i="1"/>
  <c r="J252" i="1"/>
  <c r="L251" i="1"/>
  <c r="M251" i="1" s="1"/>
  <c r="P250" i="1" l="1"/>
  <c r="Q250" i="1"/>
  <c r="R249" i="1"/>
  <c r="N251" i="1"/>
  <c r="O251" i="1"/>
  <c r="J253" i="1"/>
  <c r="L252" i="1"/>
  <c r="M252" i="1" s="1"/>
  <c r="P251" i="1" l="1"/>
  <c r="Q251" i="1" s="1"/>
  <c r="R250" i="1"/>
  <c r="O252" i="1"/>
  <c r="N252" i="1"/>
  <c r="P252" i="1" s="1"/>
  <c r="J254" i="1"/>
  <c r="L253" i="1"/>
  <c r="M253" i="1" s="1"/>
  <c r="Q252" i="1" l="1"/>
  <c r="R251" i="1"/>
  <c r="O253" i="1"/>
  <c r="N253" i="1"/>
  <c r="P253" i="1" s="1"/>
  <c r="J255" i="1"/>
  <c r="L254" i="1"/>
  <c r="M254" i="1" s="1"/>
  <c r="Q253" i="1" l="1"/>
  <c r="R252" i="1"/>
  <c r="O254" i="1"/>
  <c r="N254" i="1"/>
  <c r="P254" i="1" s="1"/>
  <c r="J256" i="1"/>
  <c r="L255" i="1"/>
  <c r="M255" i="1" s="1"/>
  <c r="Q254" i="1" l="1"/>
  <c r="R253" i="1"/>
  <c r="O255" i="1"/>
  <c r="N255" i="1"/>
  <c r="P255" i="1" s="1"/>
  <c r="J257" i="1"/>
  <c r="L256" i="1"/>
  <c r="M256" i="1" s="1"/>
  <c r="R254" i="1" l="1"/>
  <c r="Q255" i="1"/>
  <c r="N256" i="1"/>
  <c r="O256" i="1"/>
  <c r="J258" i="1"/>
  <c r="L257" i="1"/>
  <c r="M257" i="1" s="1"/>
  <c r="P256" i="1" l="1"/>
  <c r="Q256" i="1" s="1"/>
  <c r="R256" i="1" s="1"/>
  <c r="R255" i="1"/>
  <c r="O257" i="1"/>
  <c r="N257" i="1"/>
  <c r="J259" i="1"/>
  <c r="L258" i="1"/>
  <c r="M258" i="1" s="1"/>
  <c r="P257" i="1" l="1"/>
  <c r="Q257" i="1"/>
  <c r="O258" i="1"/>
  <c r="N258" i="1"/>
  <c r="P258" i="1" s="1"/>
  <c r="J260" i="1"/>
  <c r="L259" i="1"/>
  <c r="M259" i="1" s="1"/>
  <c r="Q258" i="1" l="1"/>
  <c r="R257" i="1"/>
  <c r="N259" i="1"/>
  <c r="O259" i="1"/>
  <c r="J261" i="1"/>
  <c r="L260" i="1"/>
  <c r="M260" i="1" s="1"/>
  <c r="P259" i="1" l="1"/>
  <c r="Q259" i="1"/>
  <c r="R258" i="1"/>
  <c r="N260" i="1"/>
  <c r="O260" i="1"/>
  <c r="J262" i="1"/>
  <c r="L261" i="1"/>
  <c r="M261" i="1" s="1"/>
  <c r="P260" i="1" l="1"/>
  <c r="Q260" i="1"/>
  <c r="R259" i="1"/>
  <c r="O261" i="1"/>
  <c r="N261" i="1"/>
  <c r="J263" i="1"/>
  <c r="L262" i="1"/>
  <c r="M262" i="1" s="1"/>
  <c r="P261" i="1" l="1"/>
  <c r="Q261" i="1"/>
  <c r="R260" i="1"/>
  <c r="O262" i="1"/>
  <c r="N262" i="1"/>
  <c r="P262" i="1" s="1"/>
  <c r="J264" i="1"/>
  <c r="L263" i="1"/>
  <c r="M263" i="1" s="1"/>
  <c r="Q262" i="1" l="1"/>
  <c r="R261" i="1"/>
  <c r="N263" i="1"/>
  <c r="O263" i="1"/>
  <c r="J265" i="1"/>
  <c r="L264" i="1"/>
  <c r="M264" i="1" s="1"/>
  <c r="P263" i="1" l="1"/>
  <c r="Q263" i="1"/>
  <c r="R262" i="1"/>
  <c r="N264" i="1"/>
  <c r="O264" i="1"/>
  <c r="J266" i="1"/>
  <c r="L265" i="1"/>
  <c r="M265" i="1" s="1"/>
  <c r="P264" i="1" l="1"/>
  <c r="Q264" i="1"/>
  <c r="R263" i="1"/>
  <c r="O265" i="1"/>
  <c r="N265" i="1"/>
  <c r="J267" i="1"/>
  <c r="L266" i="1"/>
  <c r="M266" i="1" s="1"/>
  <c r="P265" i="1" l="1"/>
  <c r="Q265" i="1"/>
  <c r="R264" i="1"/>
  <c r="O266" i="1"/>
  <c r="N266" i="1"/>
  <c r="P266" i="1" s="1"/>
  <c r="J268" i="1"/>
  <c r="L267" i="1"/>
  <c r="M267" i="1" s="1"/>
  <c r="Q266" i="1" l="1"/>
  <c r="R265" i="1"/>
  <c r="O267" i="1"/>
  <c r="N267" i="1"/>
  <c r="P267" i="1" s="1"/>
  <c r="J269" i="1"/>
  <c r="L268" i="1"/>
  <c r="M268" i="1" s="1"/>
  <c r="Q267" i="1" l="1"/>
  <c r="R266" i="1"/>
  <c r="N268" i="1"/>
  <c r="O268" i="1"/>
  <c r="J270" i="1"/>
  <c r="L269" i="1"/>
  <c r="M269" i="1" s="1"/>
  <c r="P268" i="1" l="1"/>
  <c r="Q268" i="1"/>
  <c r="R267" i="1"/>
  <c r="N269" i="1"/>
  <c r="O269" i="1"/>
  <c r="J271" i="1"/>
  <c r="L270" i="1"/>
  <c r="M270" i="1" s="1"/>
  <c r="P269" i="1" l="1"/>
  <c r="Q269" i="1"/>
  <c r="R268" i="1"/>
  <c r="O270" i="1"/>
  <c r="N270" i="1"/>
  <c r="P270" i="1" s="1"/>
  <c r="J272" i="1"/>
  <c r="L271" i="1"/>
  <c r="M271" i="1" s="1"/>
  <c r="Q270" i="1" l="1"/>
  <c r="R269" i="1"/>
  <c r="O271" i="1"/>
  <c r="N271" i="1"/>
  <c r="P271" i="1" s="1"/>
  <c r="J273" i="1"/>
  <c r="L272" i="1"/>
  <c r="M272" i="1" s="1"/>
  <c r="Q271" i="1" l="1"/>
  <c r="R270" i="1"/>
  <c r="N272" i="1"/>
  <c r="O272" i="1"/>
  <c r="J274" i="1"/>
  <c r="L273" i="1"/>
  <c r="M273" i="1" s="1"/>
  <c r="P272" i="1" l="1"/>
  <c r="Q272" i="1"/>
  <c r="R271" i="1"/>
  <c r="N273" i="1"/>
  <c r="O273" i="1"/>
  <c r="J275" i="1"/>
  <c r="L274" i="1"/>
  <c r="M274" i="1" s="1"/>
  <c r="P273" i="1" l="1"/>
  <c r="Q273" i="1" s="1"/>
  <c r="R272" i="1"/>
  <c r="N274" i="1"/>
  <c r="O274" i="1"/>
  <c r="J276" i="1"/>
  <c r="L275" i="1"/>
  <c r="M275" i="1" s="1"/>
  <c r="P274" i="1" l="1"/>
  <c r="Q274" i="1" s="1"/>
  <c r="R273" i="1"/>
  <c r="O275" i="1"/>
  <c r="N275" i="1"/>
  <c r="P275" i="1" s="1"/>
  <c r="J277" i="1"/>
  <c r="L276" i="1"/>
  <c r="M276" i="1" s="1"/>
  <c r="Q275" i="1" l="1"/>
  <c r="R274" i="1"/>
  <c r="O276" i="1"/>
  <c r="N276" i="1"/>
  <c r="P276" i="1" s="1"/>
  <c r="J278" i="1"/>
  <c r="L277" i="1"/>
  <c r="M277" i="1" s="1"/>
  <c r="Q276" i="1" l="1"/>
  <c r="R275" i="1"/>
  <c r="O277" i="1"/>
  <c r="N277" i="1"/>
  <c r="P277" i="1" s="1"/>
  <c r="J279" i="1"/>
  <c r="L278" i="1"/>
  <c r="M278" i="1" s="1"/>
  <c r="Q277" i="1" l="1"/>
  <c r="R276" i="1"/>
  <c r="O278" i="1"/>
  <c r="N278" i="1"/>
  <c r="P278" i="1" s="1"/>
  <c r="J280" i="1"/>
  <c r="L279" i="1"/>
  <c r="M279" i="1" s="1"/>
  <c r="Q278" i="1" l="1"/>
  <c r="R277" i="1"/>
  <c r="N279" i="1"/>
  <c r="O279" i="1"/>
  <c r="J281" i="1"/>
  <c r="L280" i="1"/>
  <c r="M280" i="1" s="1"/>
  <c r="P279" i="1" l="1"/>
  <c r="R278" i="1"/>
  <c r="Q279" i="1"/>
  <c r="O280" i="1"/>
  <c r="N280" i="1"/>
  <c r="P280" i="1" s="1"/>
  <c r="J282" i="1"/>
  <c r="L281" i="1"/>
  <c r="M281" i="1" s="1"/>
  <c r="Q280" i="1" l="1"/>
  <c r="R280" i="1" s="1"/>
  <c r="R279" i="1"/>
  <c r="O281" i="1"/>
  <c r="N281" i="1"/>
  <c r="P281" i="1" s="1"/>
  <c r="J283" i="1"/>
  <c r="L282" i="1"/>
  <c r="M282" i="1" s="1"/>
  <c r="Q281" i="1" l="1"/>
  <c r="O282" i="1"/>
  <c r="N282" i="1"/>
  <c r="P282" i="1" s="1"/>
  <c r="J284" i="1"/>
  <c r="L283" i="1"/>
  <c r="M283" i="1" s="1"/>
  <c r="Q282" i="1" l="1"/>
  <c r="R282" i="1"/>
  <c r="R281" i="1"/>
  <c r="N283" i="1"/>
  <c r="O283" i="1"/>
  <c r="J285" i="1"/>
  <c r="L284" i="1"/>
  <c r="M284" i="1" s="1"/>
  <c r="P283" i="1" l="1"/>
  <c r="Q283" i="1"/>
  <c r="N284" i="1"/>
  <c r="O284" i="1"/>
  <c r="J286" i="1"/>
  <c r="L285" i="1"/>
  <c r="M285" i="1" s="1"/>
  <c r="P284" i="1" l="1"/>
  <c r="Q284" i="1"/>
  <c r="R284" i="1" s="1"/>
  <c r="R283" i="1"/>
  <c r="O285" i="1"/>
  <c r="N285" i="1"/>
  <c r="P285" i="1" s="1"/>
  <c r="J287" i="1"/>
  <c r="L286" i="1"/>
  <c r="M286" i="1" s="1"/>
  <c r="Q285" i="1" l="1"/>
  <c r="O286" i="1"/>
  <c r="N286" i="1"/>
  <c r="P286" i="1" s="1"/>
  <c r="J288" i="1"/>
  <c r="L287" i="1"/>
  <c r="M287" i="1" s="1"/>
  <c r="Q286" i="1" l="1"/>
  <c r="R285" i="1"/>
  <c r="R286" i="1"/>
  <c r="O287" i="1"/>
  <c r="N287" i="1"/>
  <c r="J289" i="1"/>
  <c r="L288" i="1"/>
  <c r="M288" i="1" s="1"/>
  <c r="P287" i="1" l="1"/>
  <c r="Q287" i="1"/>
  <c r="O288" i="1"/>
  <c r="N288" i="1"/>
  <c r="P288" i="1" s="1"/>
  <c r="J290" i="1"/>
  <c r="L289" i="1"/>
  <c r="M289" i="1" s="1"/>
  <c r="Q288" i="1" l="1"/>
  <c r="R287" i="1"/>
  <c r="O289" i="1"/>
  <c r="N289" i="1"/>
  <c r="P289" i="1" s="1"/>
  <c r="J291" i="1"/>
  <c r="L290" i="1"/>
  <c r="M290" i="1" s="1"/>
  <c r="Q289" i="1" l="1"/>
  <c r="R288" i="1"/>
  <c r="N290" i="1"/>
  <c r="O290" i="1"/>
  <c r="J292" i="1"/>
  <c r="L291" i="1"/>
  <c r="M291" i="1" s="1"/>
  <c r="P290" i="1" l="1"/>
  <c r="Q290" i="1"/>
  <c r="R289" i="1"/>
  <c r="O291" i="1"/>
  <c r="N291" i="1"/>
  <c r="P291" i="1" s="1"/>
  <c r="Q291" i="1" s="1"/>
  <c r="J293" i="1"/>
  <c r="L292" i="1"/>
  <c r="M292" i="1" s="1"/>
  <c r="R291" i="1" l="1"/>
  <c r="R290" i="1"/>
  <c r="N292" i="1"/>
  <c r="O292" i="1"/>
  <c r="J294" i="1"/>
  <c r="L293" i="1"/>
  <c r="M293" i="1" s="1"/>
  <c r="P292" i="1" l="1"/>
  <c r="Q292" i="1"/>
  <c r="N293" i="1"/>
  <c r="O293" i="1"/>
  <c r="J295" i="1"/>
  <c r="L294" i="1"/>
  <c r="M294" i="1" s="1"/>
  <c r="P293" i="1" l="1"/>
  <c r="Q293" i="1"/>
  <c r="R293" i="1"/>
  <c r="R292" i="1"/>
  <c r="N294" i="1"/>
  <c r="O294" i="1"/>
  <c r="J296" i="1"/>
  <c r="L295" i="1"/>
  <c r="M295" i="1" s="1"/>
  <c r="P294" i="1" l="1"/>
  <c r="Q294" i="1"/>
  <c r="N295" i="1"/>
  <c r="O295" i="1"/>
  <c r="J297" i="1"/>
  <c r="L296" i="1"/>
  <c r="M296" i="1" s="1"/>
  <c r="P295" i="1" l="1"/>
  <c r="R294" i="1"/>
  <c r="Q295" i="1"/>
  <c r="R295" i="1" s="1"/>
  <c r="N296" i="1"/>
  <c r="O296" i="1"/>
  <c r="J298" i="1"/>
  <c r="L297" i="1"/>
  <c r="M297" i="1" s="1"/>
  <c r="P296" i="1" l="1"/>
  <c r="Q296" i="1" s="1"/>
  <c r="N297" i="1"/>
  <c r="P297" i="1" s="1"/>
  <c r="Q297" i="1" s="1"/>
  <c r="O297" i="1"/>
  <c r="J299" i="1"/>
  <c r="L298" i="1"/>
  <c r="M298" i="1" s="1"/>
  <c r="R297" i="1" l="1"/>
  <c r="R296" i="1"/>
  <c r="N298" i="1"/>
  <c r="O298" i="1"/>
  <c r="J300" i="1"/>
  <c r="L299" i="1"/>
  <c r="M299" i="1" s="1"/>
  <c r="P298" i="1" l="1"/>
  <c r="Q298" i="1" s="1"/>
  <c r="N299" i="1"/>
  <c r="O299" i="1"/>
  <c r="J301" i="1"/>
  <c r="L300" i="1"/>
  <c r="M300" i="1" s="1"/>
  <c r="P299" i="1" l="1"/>
  <c r="Q299" i="1"/>
  <c r="R299" i="1"/>
  <c r="R298" i="1"/>
  <c r="N300" i="1"/>
  <c r="P300" i="1" s="1"/>
  <c r="O300" i="1"/>
  <c r="J302" i="1"/>
  <c r="L301" i="1"/>
  <c r="M301" i="1" s="1"/>
  <c r="Q300" i="1" l="1"/>
  <c r="N301" i="1"/>
  <c r="O301" i="1"/>
  <c r="J303" i="1"/>
  <c r="L302" i="1"/>
  <c r="M302" i="1" s="1"/>
  <c r="P301" i="1" l="1"/>
  <c r="Q301" i="1"/>
  <c r="R300" i="1"/>
  <c r="R301" i="1"/>
  <c r="O302" i="1"/>
  <c r="N302" i="1"/>
  <c r="J304" i="1"/>
  <c r="L303" i="1"/>
  <c r="M303" i="1" s="1"/>
  <c r="P302" i="1" l="1"/>
  <c r="Q302" i="1"/>
  <c r="N303" i="1"/>
  <c r="O303" i="1"/>
  <c r="J305" i="1"/>
  <c r="L304" i="1"/>
  <c r="M304" i="1" s="1"/>
  <c r="P303" i="1" l="1"/>
  <c r="Q303" i="1"/>
  <c r="R302" i="1"/>
  <c r="O304" i="1"/>
  <c r="N304" i="1"/>
  <c r="P304" i="1" s="1"/>
  <c r="J306" i="1"/>
  <c r="L305" i="1"/>
  <c r="M305" i="1" s="1"/>
  <c r="R303" i="1" l="1"/>
  <c r="Q304" i="1"/>
  <c r="N305" i="1"/>
  <c r="P305" i="1" s="1"/>
  <c r="Q305" i="1" s="1"/>
  <c r="O305" i="1"/>
  <c r="J307" i="1"/>
  <c r="L306" i="1"/>
  <c r="M306" i="1" s="1"/>
  <c r="R304" i="1" l="1"/>
  <c r="R305" i="1"/>
  <c r="O306" i="1"/>
  <c r="P306" i="1" s="1"/>
  <c r="N306" i="1"/>
  <c r="J308" i="1"/>
  <c r="L307" i="1"/>
  <c r="M307" i="1" s="1"/>
  <c r="Q306" i="1" l="1"/>
  <c r="O307" i="1"/>
  <c r="N307" i="1"/>
  <c r="P307" i="1" s="1"/>
  <c r="J309" i="1"/>
  <c r="L308" i="1"/>
  <c r="M308" i="1" s="1"/>
  <c r="Q307" i="1" l="1"/>
  <c r="R307" i="1"/>
  <c r="R306" i="1"/>
  <c r="N308" i="1"/>
  <c r="P308" i="1" s="1"/>
  <c r="Q308" i="1" s="1"/>
  <c r="O308" i="1"/>
  <c r="J310" i="1"/>
  <c r="L309" i="1"/>
  <c r="M309" i="1" s="1"/>
  <c r="R308" i="1" l="1"/>
  <c r="O309" i="1"/>
  <c r="N309" i="1"/>
  <c r="P309" i="1" s="1"/>
  <c r="Q309" i="1" s="1"/>
  <c r="J311" i="1"/>
  <c r="L310" i="1"/>
  <c r="M310" i="1" s="1"/>
  <c r="R309" i="1" l="1"/>
  <c r="N310" i="1"/>
  <c r="O310" i="1"/>
  <c r="J312" i="1"/>
  <c r="L311" i="1"/>
  <c r="M311" i="1" s="1"/>
  <c r="P310" i="1" l="1"/>
  <c r="Q310" i="1"/>
  <c r="N311" i="1"/>
  <c r="P311" i="1" s="1"/>
  <c r="O311" i="1"/>
  <c r="J313" i="1"/>
  <c r="L312" i="1"/>
  <c r="M312" i="1" s="1"/>
  <c r="Q311" i="1" l="1"/>
  <c r="R311" i="1" s="1"/>
  <c r="R310" i="1"/>
  <c r="O312" i="1"/>
  <c r="N312" i="1"/>
  <c r="J314" i="1"/>
  <c r="L313" i="1"/>
  <c r="M313" i="1" s="1"/>
  <c r="P312" i="1" l="1"/>
  <c r="Q312" i="1"/>
  <c r="N313" i="1"/>
  <c r="O313" i="1"/>
  <c r="J315" i="1"/>
  <c r="L314" i="1"/>
  <c r="M314" i="1" s="1"/>
  <c r="P313" i="1" l="1"/>
  <c r="Q313" i="1"/>
  <c r="R313" i="1"/>
  <c r="R312" i="1"/>
  <c r="N314" i="1"/>
  <c r="P314" i="1" s="1"/>
  <c r="O314" i="1"/>
  <c r="J316" i="1"/>
  <c r="L315" i="1"/>
  <c r="M315" i="1" s="1"/>
  <c r="Q314" i="1" l="1"/>
  <c r="N315" i="1"/>
  <c r="P315" i="1" s="1"/>
  <c r="O315" i="1"/>
  <c r="J317" i="1"/>
  <c r="L316" i="1"/>
  <c r="M316" i="1" s="1"/>
  <c r="Q315" i="1" l="1"/>
  <c r="R314" i="1"/>
  <c r="O316" i="1"/>
  <c r="N316" i="1"/>
  <c r="P316" i="1" s="1"/>
  <c r="Q316" i="1" s="1"/>
  <c r="J318" i="1"/>
  <c r="L317" i="1"/>
  <c r="M317" i="1" s="1"/>
  <c r="R316" i="1" l="1"/>
  <c r="R315" i="1"/>
  <c r="O317" i="1"/>
  <c r="N317" i="1"/>
  <c r="P317" i="1" s="1"/>
  <c r="J319" i="1"/>
  <c r="L318" i="1"/>
  <c r="M318" i="1" s="1"/>
  <c r="Q317" i="1" l="1"/>
  <c r="N318" i="1"/>
  <c r="O318" i="1"/>
  <c r="J320" i="1"/>
  <c r="L319" i="1"/>
  <c r="M319" i="1" s="1"/>
  <c r="P318" i="1" l="1"/>
  <c r="Q318" i="1" s="1"/>
  <c r="R318" i="1" s="1"/>
  <c r="R317" i="1"/>
  <c r="O319" i="1"/>
  <c r="N319" i="1"/>
  <c r="P319" i="1" s="1"/>
  <c r="J321" i="1"/>
  <c r="L320" i="1"/>
  <c r="M320" i="1" s="1"/>
  <c r="Q319" i="1" l="1"/>
  <c r="N320" i="1"/>
  <c r="O320" i="1"/>
  <c r="J322" i="1"/>
  <c r="L321" i="1"/>
  <c r="M321" i="1" s="1"/>
  <c r="P320" i="1" l="1"/>
  <c r="Q320" i="1"/>
  <c r="R319" i="1"/>
  <c r="R320" i="1"/>
  <c r="O321" i="1"/>
  <c r="N321" i="1"/>
  <c r="J323" i="1"/>
  <c r="L322" i="1"/>
  <c r="M322" i="1" s="1"/>
  <c r="P321" i="1" l="1"/>
  <c r="Q321" i="1"/>
  <c r="N322" i="1"/>
  <c r="P322" i="1" s="1"/>
  <c r="O322" i="1"/>
  <c r="J324" i="1"/>
  <c r="L323" i="1"/>
  <c r="M323" i="1" s="1"/>
  <c r="Q322" i="1" l="1"/>
  <c r="R322" i="1"/>
  <c r="R321" i="1"/>
  <c r="N323" i="1"/>
  <c r="O323" i="1"/>
  <c r="J325" i="1"/>
  <c r="L324" i="1"/>
  <c r="M324" i="1" s="1"/>
  <c r="P323" i="1" l="1"/>
  <c r="Q323" i="1"/>
  <c r="N324" i="1"/>
  <c r="P324" i="1" s="1"/>
  <c r="O324" i="1"/>
  <c r="J326" i="1"/>
  <c r="L325" i="1"/>
  <c r="M325" i="1" s="1"/>
  <c r="Q324" i="1" l="1"/>
  <c r="R324" i="1" s="1"/>
  <c r="R323" i="1"/>
  <c r="O325" i="1"/>
  <c r="N325" i="1"/>
  <c r="J327" i="1"/>
  <c r="L326" i="1"/>
  <c r="M326" i="1" s="1"/>
  <c r="P325" i="1" l="1"/>
  <c r="Q325" i="1"/>
  <c r="N326" i="1"/>
  <c r="O326" i="1"/>
  <c r="J328" i="1"/>
  <c r="L327" i="1"/>
  <c r="M327" i="1" s="1"/>
  <c r="P326" i="1" l="1"/>
  <c r="Q326" i="1"/>
  <c r="R325" i="1"/>
  <c r="O327" i="1"/>
  <c r="N327" i="1"/>
  <c r="J329" i="1"/>
  <c r="L328" i="1"/>
  <c r="M328" i="1" s="1"/>
  <c r="P327" i="1" l="1"/>
  <c r="Q327" i="1" s="1"/>
  <c r="R327" i="1" s="1"/>
  <c r="R326" i="1"/>
  <c r="N328" i="1"/>
  <c r="P328" i="1" s="1"/>
  <c r="O328" i="1"/>
  <c r="J330" i="1"/>
  <c r="L329" i="1"/>
  <c r="M329" i="1" s="1"/>
  <c r="Q328" i="1" l="1"/>
  <c r="N329" i="1"/>
  <c r="O329" i="1"/>
  <c r="J331" i="1"/>
  <c r="L330" i="1"/>
  <c r="M330" i="1" s="1"/>
  <c r="P329" i="1" l="1"/>
  <c r="Q329" i="1"/>
  <c r="R328" i="1"/>
  <c r="O330" i="1"/>
  <c r="N330" i="1"/>
  <c r="P330" i="1" s="1"/>
  <c r="J332" i="1"/>
  <c r="L331" i="1"/>
  <c r="M331" i="1" s="1"/>
  <c r="Q330" i="1" l="1"/>
  <c r="R329" i="1"/>
  <c r="N331" i="1"/>
  <c r="P331" i="1" s="1"/>
  <c r="O331" i="1"/>
  <c r="J333" i="1"/>
  <c r="L332" i="1"/>
  <c r="M332" i="1" s="1"/>
  <c r="Q331" i="1" l="1"/>
  <c r="R330" i="1"/>
  <c r="N332" i="1"/>
  <c r="O332" i="1"/>
  <c r="J334" i="1"/>
  <c r="L333" i="1"/>
  <c r="M333" i="1" s="1"/>
  <c r="P332" i="1" l="1"/>
  <c r="Q332" i="1"/>
  <c r="R331" i="1"/>
  <c r="N333" i="1"/>
  <c r="P333" i="1" s="1"/>
  <c r="O333" i="1"/>
  <c r="J335" i="1"/>
  <c r="L334" i="1"/>
  <c r="M334" i="1" s="1"/>
  <c r="Q333" i="1" l="1"/>
  <c r="R332" i="1"/>
  <c r="O334" i="1"/>
  <c r="N334" i="1"/>
  <c r="P334" i="1" s="1"/>
  <c r="J336" i="1"/>
  <c r="L335" i="1"/>
  <c r="M335" i="1" s="1"/>
  <c r="Q334" i="1" l="1"/>
  <c r="R333" i="1"/>
  <c r="O335" i="1"/>
  <c r="N335" i="1"/>
  <c r="P335" i="1" s="1"/>
  <c r="J337" i="1"/>
  <c r="L336" i="1"/>
  <c r="M336" i="1" s="1"/>
  <c r="Q335" i="1" l="1"/>
  <c r="R334" i="1"/>
  <c r="O336" i="1"/>
  <c r="N336" i="1"/>
  <c r="P336" i="1" s="1"/>
  <c r="J338" i="1"/>
  <c r="L337" i="1"/>
  <c r="M337" i="1" s="1"/>
  <c r="Q336" i="1" l="1"/>
  <c r="R335" i="1"/>
  <c r="N337" i="1"/>
  <c r="O337" i="1"/>
  <c r="J339" i="1"/>
  <c r="L338" i="1"/>
  <c r="M338" i="1" s="1"/>
  <c r="P337" i="1" l="1"/>
  <c r="Q337" i="1"/>
  <c r="R336" i="1"/>
  <c r="N338" i="1"/>
  <c r="O338" i="1"/>
  <c r="J340" i="1"/>
  <c r="L339" i="1"/>
  <c r="M339" i="1" s="1"/>
  <c r="P338" i="1" l="1"/>
  <c r="Q338" i="1"/>
  <c r="R337" i="1"/>
  <c r="O339" i="1"/>
  <c r="N339" i="1"/>
  <c r="P339" i="1" s="1"/>
  <c r="J341" i="1"/>
  <c r="L340" i="1"/>
  <c r="M340" i="1" s="1"/>
  <c r="Q339" i="1" l="1"/>
  <c r="R338" i="1"/>
  <c r="N340" i="1"/>
  <c r="O340" i="1"/>
  <c r="J342" i="1"/>
  <c r="L341" i="1"/>
  <c r="M341" i="1" s="1"/>
  <c r="P340" i="1" l="1"/>
  <c r="Q340" i="1"/>
  <c r="R339" i="1"/>
  <c r="N341" i="1"/>
  <c r="P341" i="1" s="1"/>
  <c r="O341" i="1"/>
  <c r="J343" i="1"/>
  <c r="L342" i="1"/>
  <c r="M342" i="1" s="1"/>
  <c r="Q341" i="1" l="1"/>
  <c r="R340" i="1"/>
  <c r="N342" i="1"/>
  <c r="O342" i="1"/>
  <c r="J344" i="1"/>
  <c r="L343" i="1"/>
  <c r="M343" i="1" s="1"/>
  <c r="P342" i="1" l="1"/>
  <c r="Q342" i="1"/>
  <c r="R341" i="1"/>
  <c r="N343" i="1"/>
  <c r="P343" i="1" s="1"/>
  <c r="O343" i="1"/>
  <c r="J345" i="1"/>
  <c r="L344" i="1"/>
  <c r="M344" i="1" s="1"/>
  <c r="Q343" i="1" l="1"/>
  <c r="R342" i="1"/>
  <c r="N344" i="1"/>
  <c r="O344" i="1"/>
  <c r="J346" i="1"/>
  <c r="L345" i="1"/>
  <c r="M345" i="1" s="1"/>
  <c r="P344" i="1" l="1"/>
  <c r="Q344" i="1" s="1"/>
  <c r="R343" i="1"/>
  <c r="O345" i="1"/>
  <c r="N345" i="1"/>
  <c r="J347" i="1"/>
  <c r="L346" i="1"/>
  <c r="M346" i="1" s="1"/>
  <c r="P345" i="1" l="1"/>
  <c r="Q345" i="1"/>
  <c r="R344" i="1"/>
  <c r="O346" i="1"/>
  <c r="N346" i="1"/>
  <c r="P346" i="1" s="1"/>
  <c r="J348" i="1"/>
  <c r="L347" i="1"/>
  <c r="M347" i="1" s="1"/>
  <c r="Q346" i="1" l="1"/>
  <c r="R345" i="1"/>
  <c r="N347" i="1"/>
  <c r="O347" i="1"/>
  <c r="J349" i="1"/>
  <c r="L348" i="1"/>
  <c r="M348" i="1" s="1"/>
  <c r="P347" i="1" l="1"/>
  <c r="Q347" i="1"/>
  <c r="R346" i="1"/>
  <c r="N348" i="1"/>
  <c r="O348" i="1"/>
  <c r="J350" i="1"/>
  <c r="L349" i="1"/>
  <c r="M349" i="1" s="1"/>
  <c r="P348" i="1" l="1"/>
  <c r="Q348" i="1" s="1"/>
  <c r="R347" i="1"/>
  <c r="O349" i="1"/>
  <c r="N349" i="1"/>
  <c r="P349" i="1" s="1"/>
  <c r="J351" i="1"/>
  <c r="L350" i="1"/>
  <c r="M350" i="1" s="1"/>
  <c r="Q349" i="1" l="1"/>
  <c r="R348" i="1"/>
  <c r="N350" i="1"/>
  <c r="O350" i="1"/>
  <c r="J352" i="1"/>
  <c r="L351" i="1"/>
  <c r="M351" i="1" s="1"/>
  <c r="P350" i="1" l="1"/>
  <c r="Q350" i="1"/>
  <c r="R349" i="1"/>
  <c r="N351" i="1"/>
  <c r="P351" i="1" s="1"/>
  <c r="O351" i="1"/>
  <c r="J353" i="1"/>
  <c r="L352" i="1"/>
  <c r="M352" i="1" s="1"/>
  <c r="Q351" i="1" l="1"/>
  <c r="R350" i="1"/>
  <c r="O352" i="1"/>
  <c r="N352" i="1"/>
  <c r="P352" i="1" s="1"/>
  <c r="J354" i="1"/>
  <c r="L353" i="1"/>
  <c r="M353" i="1" s="1"/>
  <c r="Q352" i="1" l="1"/>
  <c r="R351" i="1"/>
  <c r="N353" i="1"/>
  <c r="O353" i="1"/>
  <c r="J355" i="1"/>
  <c r="L354" i="1"/>
  <c r="M354" i="1" s="1"/>
  <c r="P353" i="1" l="1"/>
  <c r="Q353" i="1"/>
  <c r="R352" i="1"/>
  <c r="O354" i="1"/>
  <c r="N354" i="1"/>
  <c r="P354" i="1" s="1"/>
  <c r="J356" i="1"/>
  <c r="L355" i="1"/>
  <c r="M355" i="1" s="1"/>
  <c r="Q354" i="1" l="1"/>
  <c r="R353" i="1"/>
  <c r="N355" i="1"/>
  <c r="P355" i="1" s="1"/>
  <c r="O355" i="1"/>
  <c r="J357" i="1"/>
  <c r="L356" i="1"/>
  <c r="M356" i="1" s="1"/>
  <c r="Q355" i="1" l="1"/>
  <c r="R354" i="1"/>
  <c r="N356" i="1"/>
  <c r="P356" i="1" s="1"/>
  <c r="O356" i="1"/>
  <c r="J358" i="1"/>
  <c r="L357" i="1"/>
  <c r="M357" i="1" s="1"/>
  <c r="Q356" i="1" l="1"/>
  <c r="R355" i="1"/>
  <c r="N357" i="1"/>
  <c r="O357" i="1"/>
  <c r="J359" i="1"/>
  <c r="L358" i="1"/>
  <c r="M358" i="1" s="1"/>
  <c r="P357" i="1" l="1"/>
  <c r="Q357" i="1"/>
  <c r="R356" i="1"/>
  <c r="R357" i="1"/>
  <c r="O358" i="1"/>
  <c r="N358" i="1"/>
  <c r="P358" i="1" s="1"/>
  <c r="J360" i="1"/>
  <c r="L359" i="1"/>
  <c r="M359" i="1" s="1"/>
  <c r="Q358" i="1" l="1"/>
  <c r="N359" i="1"/>
  <c r="O359" i="1"/>
  <c r="J361" i="1"/>
  <c r="L360" i="1"/>
  <c r="M360" i="1" s="1"/>
  <c r="P359" i="1" l="1"/>
  <c r="Q359" i="1"/>
  <c r="R358" i="1"/>
  <c r="N360" i="1"/>
  <c r="O360" i="1"/>
  <c r="J362" i="1"/>
  <c r="L361" i="1"/>
  <c r="M361" i="1" s="1"/>
  <c r="P360" i="1" l="1"/>
  <c r="Q360" i="1" s="1"/>
  <c r="R359" i="1"/>
  <c r="N361" i="1"/>
  <c r="P361" i="1" s="1"/>
  <c r="O361" i="1"/>
  <c r="J363" i="1"/>
  <c r="L362" i="1"/>
  <c r="M362" i="1" s="1"/>
  <c r="Q361" i="1" l="1"/>
  <c r="R360" i="1"/>
  <c r="O362" i="1"/>
  <c r="N362" i="1"/>
  <c r="P362" i="1" s="1"/>
  <c r="J364" i="1"/>
  <c r="L363" i="1"/>
  <c r="M363" i="1" s="1"/>
  <c r="Q362" i="1" l="1"/>
  <c r="R361" i="1"/>
  <c r="O363" i="1"/>
  <c r="N363" i="1"/>
  <c r="P363" i="1" s="1"/>
  <c r="J365" i="1"/>
  <c r="L364" i="1"/>
  <c r="M364" i="1" s="1"/>
  <c r="Q363" i="1" l="1"/>
  <c r="R362" i="1"/>
  <c r="O364" i="1"/>
  <c r="N364" i="1"/>
  <c r="P364" i="1" s="1"/>
  <c r="J366" i="1"/>
  <c r="L365" i="1"/>
  <c r="M365" i="1" s="1"/>
  <c r="Q364" i="1" l="1"/>
  <c r="R363" i="1"/>
  <c r="O365" i="1"/>
  <c r="N365" i="1"/>
  <c r="J367" i="1"/>
  <c r="L366" i="1"/>
  <c r="M366" i="1" s="1"/>
  <c r="P365" i="1" l="1"/>
  <c r="Q365" i="1"/>
  <c r="R364" i="1"/>
  <c r="O366" i="1"/>
  <c r="N366" i="1"/>
  <c r="P366" i="1" s="1"/>
  <c r="J368" i="1"/>
  <c r="L367" i="1"/>
  <c r="M367" i="1" s="1"/>
  <c r="Q366" i="1" l="1"/>
  <c r="R365" i="1"/>
  <c r="O367" i="1"/>
  <c r="N367" i="1"/>
  <c r="P367" i="1" s="1"/>
  <c r="Q367" i="1" s="1"/>
  <c r="J369" i="1"/>
  <c r="L368" i="1"/>
  <c r="M368" i="1" s="1"/>
  <c r="R367" i="1" l="1"/>
  <c r="R366" i="1"/>
  <c r="O368" i="1"/>
  <c r="N368" i="1"/>
  <c r="P368" i="1" s="1"/>
  <c r="Q368" i="1" s="1"/>
  <c r="J370" i="1"/>
  <c r="L369" i="1"/>
  <c r="M369" i="1" s="1"/>
  <c r="R368" i="1" l="1"/>
  <c r="N369" i="1"/>
  <c r="O369" i="1"/>
  <c r="J371" i="1"/>
  <c r="L370" i="1"/>
  <c r="M370" i="1" s="1"/>
  <c r="P369" i="1" l="1"/>
  <c r="Q369" i="1"/>
  <c r="N370" i="1"/>
  <c r="P370" i="1" s="1"/>
  <c r="O370" i="1"/>
  <c r="J372" i="1"/>
  <c r="L371" i="1"/>
  <c r="M371" i="1" s="1"/>
  <c r="Q370" i="1" l="1"/>
  <c r="R370" i="1"/>
  <c r="R369" i="1"/>
  <c r="N371" i="1"/>
  <c r="P371" i="1" s="1"/>
  <c r="O371" i="1"/>
  <c r="J373" i="1"/>
  <c r="L372" i="1"/>
  <c r="M372" i="1" s="1"/>
  <c r="Q371" i="1" l="1"/>
  <c r="N372" i="1"/>
  <c r="O372" i="1"/>
  <c r="J374" i="1"/>
  <c r="L373" i="1"/>
  <c r="M373" i="1" s="1"/>
  <c r="P372" i="1" l="1"/>
  <c r="Q372" i="1"/>
  <c r="R371" i="1"/>
  <c r="N373" i="1"/>
  <c r="O373" i="1"/>
  <c r="J375" i="1"/>
  <c r="L374" i="1"/>
  <c r="M374" i="1" s="1"/>
  <c r="P373" i="1" l="1"/>
  <c r="Q373" i="1"/>
  <c r="R372" i="1"/>
  <c r="O374" i="1"/>
  <c r="N374" i="1"/>
  <c r="P374" i="1" s="1"/>
  <c r="J376" i="1"/>
  <c r="L375" i="1"/>
  <c r="M375" i="1" s="1"/>
  <c r="Q374" i="1" l="1"/>
  <c r="R373" i="1"/>
  <c r="N375" i="1"/>
  <c r="P375" i="1" s="1"/>
  <c r="O375" i="1"/>
  <c r="J377" i="1"/>
  <c r="L376" i="1"/>
  <c r="M376" i="1" s="1"/>
  <c r="Q375" i="1" l="1"/>
  <c r="R374" i="1"/>
  <c r="O376" i="1"/>
  <c r="N376" i="1"/>
  <c r="P376" i="1" s="1"/>
  <c r="J378" i="1"/>
  <c r="L377" i="1"/>
  <c r="M377" i="1" s="1"/>
  <c r="Q376" i="1" l="1"/>
  <c r="R375" i="1"/>
  <c r="N377" i="1"/>
  <c r="O377" i="1"/>
  <c r="J379" i="1"/>
  <c r="L378" i="1"/>
  <c r="M378" i="1" s="1"/>
  <c r="P377" i="1" l="1"/>
  <c r="Q377" i="1"/>
  <c r="R376" i="1"/>
  <c r="O378" i="1"/>
  <c r="N378" i="1"/>
  <c r="P378" i="1" s="1"/>
  <c r="J380" i="1"/>
  <c r="L379" i="1"/>
  <c r="M379" i="1" s="1"/>
  <c r="Q378" i="1" l="1"/>
  <c r="R377" i="1"/>
  <c r="N379" i="1"/>
  <c r="O379" i="1"/>
  <c r="J381" i="1"/>
  <c r="L380" i="1"/>
  <c r="M380" i="1" s="1"/>
  <c r="P379" i="1" l="1"/>
  <c r="Q379" i="1"/>
  <c r="R378" i="1"/>
  <c r="N380" i="1"/>
  <c r="P380" i="1" s="1"/>
  <c r="O380" i="1"/>
  <c r="J382" i="1"/>
  <c r="L381" i="1"/>
  <c r="M381" i="1" s="1"/>
  <c r="Q380" i="1" l="1"/>
  <c r="R379" i="1"/>
  <c r="O381" i="1"/>
  <c r="N381" i="1"/>
  <c r="P381" i="1" s="1"/>
  <c r="J383" i="1"/>
  <c r="L382" i="1"/>
  <c r="M382" i="1" s="1"/>
  <c r="Q381" i="1" l="1"/>
  <c r="R380" i="1"/>
  <c r="O382" i="1"/>
  <c r="N382" i="1"/>
  <c r="P382" i="1" s="1"/>
  <c r="J384" i="1"/>
  <c r="L383" i="1"/>
  <c r="M383" i="1" s="1"/>
  <c r="Q382" i="1" l="1"/>
  <c r="R381" i="1"/>
  <c r="O383" i="1"/>
  <c r="N383" i="1"/>
  <c r="J385" i="1"/>
  <c r="L384" i="1"/>
  <c r="M384" i="1" s="1"/>
  <c r="P383" i="1" l="1"/>
  <c r="Q383" i="1"/>
  <c r="R382" i="1"/>
  <c r="N384" i="1"/>
  <c r="O384" i="1"/>
  <c r="J386" i="1"/>
  <c r="L385" i="1"/>
  <c r="M385" i="1" s="1"/>
  <c r="P384" i="1" l="1"/>
  <c r="Q384" i="1"/>
  <c r="R383" i="1"/>
  <c r="N385" i="1"/>
  <c r="O385" i="1"/>
  <c r="J387" i="1"/>
  <c r="L386" i="1"/>
  <c r="M386" i="1" s="1"/>
  <c r="P385" i="1" l="1"/>
  <c r="Q385" i="1"/>
  <c r="R384" i="1"/>
  <c r="N386" i="1"/>
  <c r="O386" i="1"/>
  <c r="J388" i="1"/>
  <c r="L387" i="1"/>
  <c r="M387" i="1" s="1"/>
  <c r="P386" i="1" l="1"/>
  <c r="Q386" i="1" s="1"/>
  <c r="R385" i="1"/>
  <c r="O387" i="1"/>
  <c r="N387" i="1"/>
  <c r="J389" i="1"/>
  <c r="L388" i="1"/>
  <c r="M388" i="1" s="1"/>
  <c r="P387" i="1" l="1"/>
  <c r="Q387" i="1"/>
  <c r="R386" i="1"/>
  <c r="O388" i="1"/>
  <c r="N388" i="1"/>
  <c r="J390" i="1"/>
  <c r="L389" i="1"/>
  <c r="M389" i="1" s="1"/>
  <c r="P388" i="1" l="1"/>
  <c r="Q388" i="1"/>
  <c r="R387" i="1"/>
  <c r="N389" i="1"/>
  <c r="O389" i="1"/>
  <c r="J391" i="1"/>
  <c r="L390" i="1"/>
  <c r="M390" i="1" s="1"/>
  <c r="P389" i="1" l="1"/>
  <c r="Q389" i="1"/>
  <c r="R388" i="1"/>
  <c r="N390" i="1"/>
  <c r="O390" i="1"/>
  <c r="J392" i="1"/>
  <c r="L391" i="1"/>
  <c r="M391" i="1" s="1"/>
  <c r="P390" i="1" l="1"/>
  <c r="Q390" i="1"/>
  <c r="R389" i="1"/>
  <c r="N391" i="1"/>
  <c r="O391" i="1"/>
  <c r="J393" i="1"/>
  <c r="L392" i="1"/>
  <c r="M392" i="1" s="1"/>
  <c r="P391" i="1" l="1"/>
  <c r="Q391" i="1"/>
  <c r="R390" i="1"/>
  <c r="N392" i="1"/>
  <c r="O392" i="1"/>
  <c r="J394" i="1"/>
  <c r="L393" i="1"/>
  <c r="M393" i="1" s="1"/>
  <c r="P392" i="1" l="1"/>
  <c r="Q392" i="1"/>
  <c r="R391" i="1"/>
  <c r="N393" i="1"/>
  <c r="O393" i="1"/>
  <c r="J395" i="1"/>
  <c r="L394" i="1"/>
  <c r="M394" i="1" s="1"/>
  <c r="P393" i="1" l="1"/>
  <c r="Q393" i="1"/>
  <c r="R392" i="1"/>
  <c r="O394" i="1"/>
  <c r="N394" i="1"/>
  <c r="J396" i="1"/>
  <c r="L395" i="1"/>
  <c r="M395" i="1" s="1"/>
  <c r="P394" i="1" l="1"/>
  <c r="Q394" i="1"/>
  <c r="R393" i="1"/>
  <c r="N395" i="1"/>
  <c r="P395" i="1" s="1"/>
  <c r="O395" i="1"/>
  <c r="J397" i="1"/>
  <c r="L396" i="1"/>
  <c r="M396" i="1" s="1"/>
  <c r="Q395" i="1" l="1"/>
  <c r="R394" i="1"/>
  <c r="N396" i="1"/>
  <c r="O396" i="1"/>
  <c r="J398" i="1"/>
  <c r="L397" i="1"/>
  <c r="M397" i="1" s="1"/>
  <c r="P396" i="1" l="1"/>
  <c r="Q396" i="1" s="1"/>
  <c r="R395" i="1"/>
  <c r="O397" i="1"/>
  <c r="N397" i="1"/>
  <c r="P397" i="1" s="1"/>
  <c r="J399" i="1"/>
  <c r="L398" i="1"/>
  <c r="M398" i="1" s="1"/>
  <c r="Q397" i="1" l="1"/>
  <c r="R396" i="1"/>
  <c r="N398" i="1"/>
  <c r="O398" i="1"/>
  <c r="J400" i="1"/>
  <c r="L399" i="1"/>
  <c r="M399" i="1" s="1"/>
  <c r="P398" i="1" l="1"/>
  <c r="Q398" i="1" s="1"/>
  <c r="R397" i="1"/>
  <c r="O399" i="1"/>
  <c r="N399" i="1"/>
  <c r="P399" i="1" s="1"/>
  <c r="J401" i="1"/>
  <c r="L400" i="1"/>
  <c r="M400" i="1" s="1"/>
  <c r="Q399" i="1" l="1"/>
  <c r="R398" i="1"/>
  <c r="N400" i="1"/>
  <c r="O400" i="1"/>
  <c r="J402" i="1"/>
  <c r="L401" i="1"/>
  <c r="M401" i="1" s="1"/>
  <c r="P400" i="1" l="1"/>
  <c r="Q400" i="1" s="1"/>
  <c r="R399" i="1"/>
  <c r="N401" i="1"/>
  <c r="P401" i="1" s="1"/>
  <c r="O401" i="1"/>
  <c r="J403" i="1"/>
  <c r="L402" i="1"/>
  <c r="M402" i="1" s="1"/>
  <c r="Q401" i="1" l="1"/>
  <c r="R400" i="1"/>
  <c r="O402" i="1"/>
  <c r="N402" i="1"/>
  <c r="P402" i="1" s="1"/>
  <c r="J404" i="1"/>
  <c r="L403" i="1"/>
  <c r="M403" i="1" s="1"/>
  <c r="Q402" i="1" l="1"/>
  <c r="R401" i="1"/>
  <c r="O403" i="1"/>
  <c r="N403" i="1"/>
  <c r="P403" i="1" s="1"/>
  <c r="J405" i="1"/>
  <c r="L404" i="1"/>
  <c r="M404" i="1" s="1"/>
  <c r="Q403" i="1" l="1"/>
  <c r="R402" i="1"/>
  <c r="O404" i="1"/>
  <c r="N404" i="1"/>
  <c r="P404" i="1" s="1"/>
  <c r="J406" i="1"/>
  <c r="L405" i="1"/>
  <c r="M405" i="1" s="1"/>
  <c r="Q404" i="1" l="1"/>
  <c r="R403" i="1"/>
  <c r="O405" i="1"/>
  <c r="N405" i="1"/>
  <c r="P405" i="1" s="1"/>
  <c r="J407" i="1"/>
  <c r="L406" i="1"/>
  <c r="M406" i="1" s="1"/>
  <c r="Q405" i="1" l="1"/>
  <c r="R404" i="1"/>
  <c r="N406" i="1"/>
  <c r="O406" i="1"/>
  <c r="J408" i="1"/>
  <c r="L407" i="1"/>
  <c r="M407" i="1" s="1"/>
  <c r="P406" i="1" l="1"/>
  <c r="Q406" i="1"/>
  <c r="R405" i="1"/>
  <c r="N407" i="1"/>
  <c r="P407" i="1" s="1"/>
  <c r="O407" i="1"/>
  <c r="J409" i="1"/>
  <c r="L408" i="1"/>
  <c r="M408" i="1" s="1"/>
  <c r="Q407" i="1" l="1"/>
  <c r="R406" i="1"/>
  <c r="O408" i="1"/>
  <c r="N408" i="1"/>
  <c r="P408" i="1" s="1"/>
  <c r="J410" i="1"/>
  <c r="L409" i="1"/>
  <c r="M409" i="1" s="1"/>
  <c r="Q408" i="1" l="1"/>
  <c r="R407" i="1"/>
  <c r="N409" i="1"/>
  <c r="O409" i="1"/>
  <c r="J411" i="1"/>
  <c r="L410" i="1"/>
  <c r="M410" i="1" s="1"/>
  <c r="P409" i="1" l="1"/>
  <c r="Q409" i="1" s="1"/>
  <c r="R408" i="1"/>
  <c r="O410" i="1"/>
  <c r="N410" i="1"/>
  <c r="J412" i="1"/>
  <c r="L411" i="1"/>
  <c r="M411" i="1" s="1"/>
  <c r="P410" i="1" l="1"/>
  <c r="Q410" i="1" s="1"/>
  <c r="R409" i="1"/>
  <c r="O411" i="1"/>
  <c r="N411" i="1"/>
  <c r="J413" i="1"/>
  <c r="L412" i="1"/>
  <c r="M412" i="1" s="1"/>
  <c r="P411" i="1" l="1"/>
  <c r="Q411" i="1"/>
  <c r="R410" i="1"/>
  <c r="N412" i="1"/>
  <c r="O412" i="1"/>
  <c r="J414" i="1"/>
  <c r="L413" i="1"/>
  <c r="M413" i="1" s="1"/>
  <c r="P412" i="1" l="1"/>
  <c r="Q412" i="1" s="1"/>
  <c r="R411" i="1"/>
  <c r="N413" i="1"/>
  <c r="P413" i="1" s="1"/>
  <c r="O413" i="1"/>
  <c r="J415" i="1"/>
  <c r="L414" i="1"/>
  <c r="M414" i="1" s="1"/>
  <c r="Q413" i="1" l="1"/>
  <c r="R412" i="1"/>
  <c r="N414" i="1"/>
  <c r="O414" i="1"/>
  <c r="J416" i="1"/>
  <c r="L415" i="1"/>
  <c r="M415" i="1" s="1"/>
  <c r="P414" i="1" l="1"/>
  <c r="Q414" i="1"/>
  <c r="R413" i="1"/>
  <c r="O415" i="1"/>
  <c r="N415" i="1"/>
  <c r="J417" i="1"/>
  <c r="L416" i="1"/>
  <c r="M416" i="1" s="1"/>
  <c r="P415" i="1" l="1"/>
  <c r="Q415" i="1" s="1"/>
  <c r="R414" i="1"/>
  <c r="N416" i="1"/>
  <c r="O416" i="1"/>
  <c r="J418" i="1"/>
  <c r="L417" i="1"/>
  <c r="M417" i="1" s="1"/>
  <c r="P416" i="1" l="1"/>
  <c r="Q416" i="1" s="1"/>
  <c r="R415" i="1"/>
  <c r="O417" i="1"/>
  <c r="N417" i="1"/>
  <c r="J419" i="1"/>
  <c r="L418" i="1"/>
  <c r="M418" i="1" s="1"/>
  <c r="P417" i="1" l="1"/>
  <c r="Q417" i="1"/>
  <c r="R416" i="1"/>
  <c r="N418" i="1"/>
  <c r="O418" i="1"/>
  <c r="J420" i="1"/>
  <c r="L419" i="1"/>
  <c r="M419" i="1" s="1"/>
  <c r="P418" i="1" l="1"/>
  <c r="Q418" i="1"/>
  <c r="R418" i="1"/>
  <c r="R417" i="1"/>
  <c r="N419" i="1"/>
  <c r="O419" i="1"/>
  <c r="J421" i="1"/>
  <c r="L420" i="1"/>
  <c r="M420" i="1" s="1"/>
  <c r="P419" i="1" l="1"/>
  <c r="Q419" i="1"/>
  <c r="O420" i="1"/>
  <c r="N420" i="1"/>
  <c r="P420" i="1" s="1"/>
  <c r="J422" i="1"/>
  <c r="L421" i="1"/>
  <c r="M421" i="1" s="1"/>
  <c r="Q420" i="1" l="1"/>
  <c r="R419" i="1"/>
  <c r="O421" i="1"/>
  <c r="N421" i="1"/>
  <c r="P421" i="1" s="1"/>
  <c r="J423" i="1"/>
  <c r="L422" i="1"/>
  <c r="M422" i="1" s="1"/>
  <c r="Q421" i="1" l="1"/>
  <c r="R420" i="1"/>
  <c r="N422" i="1"/>
  <c r="O422" i="1"/>
  <c r="J424" i="1"/>
  <c r="L423" i="1"/>
  <c r="M423" i="1" s="1"/>
  <c r="P422" i="1" l="1"/>
  <c r="Q422" i="1"/>
  <c r="R421" i="1"/>
  <c r="O423" i="1"/>
  <c r="N423" i="1"/>
  <c r="J425" i="1"/>
  <c r="L424" i="1"/>
  <c r="M424" i="1" s="1"/>
  <c r="P423" i="1" l="1"/>
  <c r="Q423" i="1"/>
  <c r="R422" i="1"/>
  <c r="N424" i="1"/>
  <c r="O424" i="1"/>
  <c r="J426" i="1"/>
  <c r="L425" i="1"/>
  <c r="M425" i="1" s="1"/>
  <c r="P424" i="1" l="1"/>
  <c r="Q424" i="1"/>
  <c r="R423" i="1"/>
  <c r="O425" i="1"/>
  <c r="N425" i="1"/>
  <c r="P425" i="1" s="1"/>
  <c r="J427" i="1"/>
  <c r="L426" i="1"/>
  <c r="M426" i="1" s="1"/>
  <c r="Q425" i="1" l="1"/>
  <c r="R424" i="1"/>
  <c r="N426" i="1"/>
  <c r="O426" i="1"/>
  <c r="J428" i="1"/>
  <c r="L427" i="1"/>
  <c r="M427" i="1" s="1"/>
  <c r="P426" i="1" l="1"/>
  <c r="Q426" i="1"/>
  <c r="R425" i="1"/>
  <c r="N427" i="1"/>
  <c r="O427" i="1"/>
  <c r="J429" i="1"/>
  <c r="L428" i="1"/>
  <c r="M428" i="1" s="1"/>
  <c r="P427" i="1" l="1"/>
  <c r="Q427" i="1"/>
  <c r="R426" i="1"/>
  <c r="N428" i="1"/>
  <c r="O428" i="1"/>
  <c r="J430" i="1"/>
  <c r="L429" i="1"/>
  <c r="M429" i="1" s="1"/>
  <c r="P428" i="1" l="1"/>
  <c r="Q428" i="1"/>
  <c r="R427" i="1"/>
  <c r="O429" i="1"/>
  <c r="N429" i="1"/>
  <c r="P429" i="1" s="1"/>
  <c r="J431" i="1"/>
  <c r="L430" i="1"/>
  <c r="M430" i="1" s="1"/>
  <c r="Q429" i="1" l="1"/>
  <c r="R428" i="1"/>
  <c r="N430" i="1"/>
  <c r="O430" i="1"/>
  <c r="J432" i="1"/>
  <c r="L431" i="1"/>
  <c r="M431" i="1" s="1"/>
  <c r="P430" i="1" l="1"/>
  <c r="Q430" i="1"/>
  <c r="R429" i="1"/>
  <c r="O431" i="1"/>
  <c r="N431" i="1"/>
  <c r="J433" i="1"/>
  <c r="L432" i="1"/>
  <c r="M432" i="1" s="1"/>
  <c r="P431" i="1" l="1"/>
  <c r="Q431" i="1"/>
  <c r="R430" i="1"/>
  <c r="N432" i="1"/>
  <c r="O432" i="1"/>
  <c r="J434" i="1"/>
  <c r="L433" i="1"/>
  <c r="M433" i="1" s="1"/>
  <c r="P432" i="1" l="1"/>
  <c r="Q432" i="1" s="1"/>
  <c r="R431" i="1"/>
  <c r="N433" i="1"/>
  <c r="O433" i="1"/>
  <c r="J435" i="1"/>
  <c r="L434" i="1"/>
  <c r="M434" i="1" s="1"/>
  <c r="P433" i="1" l="1"/>
  <c r="Q433" i="1" s="1"/>
  <c r="R432" i="1"/>
  <c r="O434" i="1"/>
  <c r="N434" i="1"/>
  <c r="P434" i="1" s="1"/>
  <c r="J436" i="1"/>
  <c r="L435" i="1"/>
  <c r="M435" i="1" s="1"/>
  <c r="Q434" i="1" l="1"/>
  <c r="R433" i="1"/>
  <c r="O435" i="1"/>
  <c r="N435" i="1"/>
  <c r="P435" i="1" s="1"/>
  <c r="J437" i="1"/>
  <c r="L436" i="1"/>
  <c r="M436" i="1" s="1"/>
  <c r="Q435" i="1" l="1"/>
  <c r="R434" i="1"/>
  <c r="N436" i="1"/>
  <c r="O436" i="1"/>
  <c r="J438" i="1"/>
  <c r="L437" i="1"/>
  <c r="M437" i="1" s="1"/>
  <c r="P436" i="1" l="1"/>
  <c r="Q436" i="1"/>
  <c r="R435" i="1"/>
  <c r="N437" i="1"/>
  <c r="O437" i="1"/>
  <c r="J439" i="1"/>
  <c r="L438" i="1"/>
  <c r="M438" i="1" s="1"/>
  <c r="P437" i="1" l="1"/>
  <c r="Q437" i="1"/>
  <c r="R436" i="1"/>
  <c r="N438" i="1"/>
  <c r="P438" i="1" s="1"/>
  <c r="O438" i="1"/>
  <c r="J440" i="1"/>
  <c r="L439" i="1"/>
  <c r="M439" i="1" s="1"/>
  <c r="R437" i="1" l="1"/>
  <c r="Q438" i="1"/>
  <c r="O439" i="1"/>
  <c r="N439" i="1"/>
  <c r="P439" i="1" s="1"/>
  <c r="J441" i="1"/>
  <c r="L440" i="1"/>
  <c r="M440" i="1" s="1"/>
  <c r="Q439" i="1" l="1"/>
  <c r="R439" i="1" s="1"/>
  <c r="R438" i="1"/>
  <c r="N440" i="1"/>
  <c r="O440" i="1"/>
  <c r="J442" i="1"/>
  <c r="L441" i="1"/>
  <c r="M441" i="1" s="1"/>
  <c r="P440" i="1" l="1"/>
  <c r="Q440" i="1"/>
  <c r="O441" i="1"/>
  <c r="N441" i="1"/>
  <c r="P441" i="1" s="1"/>
  <c r="Q441" i="1" s="1"/>
  <c r="J443" i="1"/>
  <c r="L442" i="1"/>
  <c r="M442" i="1" s="1"/>
  <c r="R440" i="1" l="1"/>
  <c r="R441" i="1"/>
  <c r="O442" i="1"/>
  <c r="N442" i="1"/>
  <c r="J444" i="1"/>
  <c r="L443" i="1"/>
  <c r="M443" i="1" s="1"/>
  <c r="P442" i="1" l="1"/>
  <c r="Q442" i="1"/>
  <c r="N443" i="1"/>
  <c r="P443" i="1" s="1"/>
  <c r="O443" i="1"/>
  <c r="J445" i="1"/>
  <c r="L444" i="1"/>
  <c r="M444" i="1" s="1"/>
  <c r="Q443" i="1" l="1"/>
  <c r="R443" i="1"/>
  <c r="R442" i="1"/>
  <c r="N444" i="1"/>
  <c r="P444" i="1" s="1"/>
  <c r="O444" i="1"/>
  <c r="J446" i="1"/>
  <c r="L445" i="1"/>
  <c r="M445" i="1" s="1"/>
  <c r="Q444" i="1" l="1"/>
  <c r="O445" i="1"/>
  <c r="N445" i="1"/>
  <c r="P445" i="1" s="1"/>
  <c r="J447" i="1"/>
  <c r="L446" i="1"/>
  <c r="M446" i="1" s="1"/>
  <c r="Q445" i="1" l="1"/>
  <c r="R444" i="1"/>
  <c r="R445" i="1"/>
  <c r="O446" i="1"/>
  <c r="N446" i="1"/>
  <c r="J448" i="1"/>
  <c r="L447" i="1"/>
  <c r="M447" i="1" s="1"/>
  <c r="P446" i="1" l="1"/>
  <c r="Q446" i="1"/>
  <c r="N447" i="1"/>
  <c r="P447" i="1" s="1"/>
  <c r="O447" i="1"/>
  <c r="J449" i="1"/>
  <c r="L448" i="1"/>
  <c r="M448" i="1" s="1"/>
  <c r="R446" i="1" l="1"/>
  <c r="Q447" i="1"/>
  <c r="O448" i="1"/>
  <c r="N448" i="1"/>
  <c r="P448" i="1" s="1"/>
  <c r="Q448" i="1" s="1"/>
  <c r="J450" i="1"/>
  <c r="L449" i="1"/>
  <c r="M449" i="1" s="1"/>
  <c r="R447" i="1" l="1"/>
  <c r="R448" i="1"/>
  <c r="N449" i="1"/>
  <c r="P449" i="1" s="1"/>
  <c r="Q449" i="1" s="1"/>
  <c r="O449" i="1"/>
  <c r="J451" i="1"/>
  <c r="L450" i="1"/>
  <c r="M450" i="1" s="1"/>
  <c r="R449" i="1" l="1"/>
  <c r="O450" i="1"/>
  <c r="N450" i="1"/>
  <c r="J452" i="1"/>
  <c r="L451" i="1"/>
  <c r="M451" i="1" s="1"/>
  <c r="P450" i="1" l="1"/>
  <c r="Q450" i="1"/>
  <c r="N451" i="1"/>
  <c r="P451" i="1" s="1"/>
  <c r="O451" i="1"/>
  <c r="J453" i="1"/>
  <c r="L452" i="1"/>
  <c r="M452" i="1" s="1"/>
  <c r="Q451" i="1" l="1"/>
  <c r="R451" i="1"/>
  <c r="R450" i="1"/>
  <c r="O452" i="1"/>
  <c r="N452" i="1"/>
  <c r="P452" i="1" s="1"/>
  <c r="J454" i="1"/>
  <c r="L453" i="1"/>
  <c r="M453" i="1" s="1"/>
  <c r="Q452" i="1" l="1"/>
  <c r="O453" i="1"/>
  <c r="N453" i="1"/>
  <c r="J455" i="1"/>
  <c r="L454" i="1"/>
  <c r="M454" i="1" s="1"/>
  <c r="P453" i="1" l="1"/>
  <c r="Q453" i="1"/>
  <c r="R452" i="1"/>
  <c r="O454" i="1"/>
  <c r="N454" i="1"/>
  <c r="P454" i="1" s="1"/>
  <c r="J456" i="1"/>
  <c r="L455" i="1"/>
  <c r="M455" i="1" s="1"/>
  <c r="R453" i="1" l="1"/>
  <c r="Q454" i="1"/>
  <c r="R454" i="1" s="1"/>
  <c r="N455" i="1"/>
  <c r="P455" i="1" s="1"/>
  <c r="O455" i="1"/>
  <c r="J457" i="1"/>
  <c r="L456" i="1"/>
  <c r="M456" i="1" s="1"/>
  <c r="Q455" i="1" l="1"/>
  <c r="R455" i="1" s="1"/>
  <c r="O456" i="1"/>
  <c r="N456" i="1"/>
  <c r="P456" i="1" s="1"/>
  <c r="J458" i="1"/>
  <c r="L457" i="1"/>
  <c r="M457" i="1" s="1"/>
  <c r="Q456" i="1" l="1"/>
  <c r="O457" i="1"/>
  <c r="N457" i="1"/>
  <c r="P457" i="1" s="1"/>
  <c r="J459" i="1"/>
  <c r="L458" i="1"/>
  <c r="M458" i="1" s="1"/>
  <c r="Q457" i="1" l="1"/>
  <c r="R456" i="1"/>
  <c r="R457" i="1"/>
  <c r="O458" i="1"/>
  <c r="N458" i="1"/>
  <c r="P458" i="1" s="1"/>
  <c r="J460" i="1"/>
  <c r="L459" i="1"/>
  <c r="M459" i="1" s="1"/>
  <c r="Q458" i="1" l="1"/>
  <c r="N459" i="1"/>
  <c r="P459" i="1" s="1"/>
  <c r="O459" i="1"/>
  <c r="J461" i="1"/>
  <c r="L460" i="1"/>
  <c r="M460" i="1" s="1"/>
  <c r="Q459" i="1" l="1"/>
  <c r="R458" i="1"/>
  <c r="O460" i="1"/>
  <c r="N460" i="1"/>
  <c r="J462" i="1"/>
  <c r="L461" i="1"/>
  <c r="M461" i="1" s="1"/>
  <c r="P460" i="1" l="1"/>
  <c r="Q460" i="1"/>
  <c r="R459" i="1"/>
  <c r="O461" i="1"/>
  <c r="N461" i="1"/>
  <c r="P461" i="1" s="1"/>
  <c r="Q461" i="1" s="1"/>
  <c r="J463" i="1"/>
  <c r="L462" i="1"/>
  <c r="M462" i="1" s="1"/>
  <c r="R461" i="1" l="1"/>
  <c r="R460" i="1"/>
  <c r="N462" i="1"/>
  <c r="O462" i="1"/>
  <c r="J464" i="1"/>
  <c r="L463" i="1"/>
  <c r="M463" i="1" s="1"/>
  <c r="P462" i="1" l="1"/>
  <c r="Q462" i="1" s="1"/>
  <c r="O463" i="1"/>
  <c r="N463" i="1"/>
  <c r="J465" i="1"/>
  <c r="L464" i="1"/>
  <c r="M464" i="1" s="1"/>
  <c r="P463" i="1" l="1"/>
  <c r="Q463" i="1"/>
  <c r="R463" i="1"/>
  <c r="R462" i="1"/>
  <c r="N464" i="1"/>
  <c r="O464" i="1"/>
  <c r="J466" i="1"/>
  <c r="L465" i="1"/>
  <c r="M465" i="1" s="1"/>
  <c r="P464" i="1" l="1"/>
  <c r="Q464" i="1"/>
  <c r="O465" i="1"/>
  <c r="N465" i="1"/>
  <c r="P465" i="1" s="1"/>
  <c r="J467" i="1"/>
  <c r="L466" i="1"/>
  <c r="M466" i="1" s="1"/>
  <c r="Q465" i="1" l="1"/>
  <c r="R464" i="1"/>
  <c r="N466" i="1"/>
  <c r="P466" i="1" s="1"/>
  <c r="O466" i="1"/>
  <c r="J468" i="1"/>
  <c r="L467" i="1"/>
  <c r="M467" i="1" s="1"/>
  <c r="R465" i="1" l="1"/>
  <c r="Q466" i="1"/>
  <c r="N467" i="1"/>
  <c r="O467" i="1"/>
  <c r="J469" i="1"/>
  <c r="L468" i="1"/>
  <c r="M468" i="1" s="1"/>
  <c r="P467" i="1" l="1"/>
  <c r="R466" i="1"/>
  <c r="Q467" i="1"/>
  <c r="N468" i="1"/>
  <c r="P468" i="1" s="1"/>
  <c r="O468" i="1"/>
  <c r="J470" i="1"/>
  <c r="L469" i="1"/>
  <c r="M469" i="1" s="1"/>
  <c r="R467" i="1" l="1"/>
  <c r="Q468" i="1"/>
  <c r="O469" i="1"/>
  <c r="N469" i="1"/>
  <c r="J471" i="1"/>
  <c r="L470" i="1"/>
  <c r="M470" i="1" s="1"/>
  <c r="P469" i="1" l="1"/>
  <c r="Q469" i="1" s="1"/>
  <c r="R468" i="1"/>
  <c r="N470" i="1"/>
  <c r="O470" i="1"/>
  <c r="J472" i="1"/>
  <c r="L471" i="1"/>
  <c r="M471" i="1" s="1"/>
  <c r="P470" i="1" l="1"/>
  <c r="Q470" i="1" s="1"/>
  <c r="R470" i="1"/>
  <c r="R469" i="1"/>
  <c r="N471" i="1"/>
  <c r="O471" i="1"/>
  <c r="J473" i="1"/>
  <c r="L472" i="1"/>
  <c r="M472" i="1" s="1"/>
  <c r="P471" i="1" l="1"/>
  <c r="Q471" i="1"/>
  <c r="N472" i="1"/>
  <c r="O472" i="1"/>
  <c r="P472" i="1" s="1"/>
  <c r="J474" i="1"/>
  <c r="L473" i="1"/>
  <c r="M473" i="1" s="1"/>
  <c r="Q472" i="1" l="1"/>
  <c r="R472" i="1"/>
  <c r="R471" i="1"/>
  <c r="O473" i="1"/>
  <c r="N473" i="1"/>
  <c r="P473" i="1" s="1"/>
  <c r="Q473" i="1" s="1"/>
  <c r="J475" i="1"/>
  <c r="L474" i="1"/>
  <c r="M474" i="1" s="1"/>
  <c r="R473" i="1" l="1"/>
  <c r="N474" i="1"/>
  <c r="P474" i="1" s="1"/>
  <c r="Q474" i="1" s="1"/>
  <c r="O474" i="1"/>
  <c r="J476" i="1"/>
  <c r="L475" i="1"/>
  <c r="M475" i="1" s="1"/>
  <c r="R474" i="1" l="1"/>
  <c r="N475" i="1"/>
  <c r="P475" i="1" s="1"/>
  <c r="O475" i="1"/>
  <c r="J477" i="1"/>
  <c r="L476" i="1"/>
  <c r="M476" i="1" s="1"/>
  <c r="Q475" i="1" l="1"/>
  <c r="N476" i="1"/>
  <c r="O476" i="1"/>
  <c r="J478" i="1"/>
  <c r="L477" i="1"/>
  <c r="M477" i="1" s="1"/>
  <c r="P476" i="1" l="1"/>
  <c r="Q476" i="1"/>
  <c r="R476" i="1" s="1"/>
  <c r="R475" i="1"/>
  <c r="N477" i="1"/>
  <c r="P477" i="1" s="1"/>
  <c r="O477" i="1"/>
  <c r="J479" i="1"/>
  <c r="L478" i="1"/>
  <c r="M478" i="1" s="1"/>
  <c r="Q477" i="1" l="1"/>
  <c r="N478" i="1"/>
  <c r="O478" i="1"/>
  <c r="J480" i="1"/>
  <c r="L479" i="1"/>
  <c r="M479" i="1" s="1"/>
  <c r="P478" i="1" l="1"/>
  <c r="Q478" i="1"/>
  <c r="R477" i="1"/>
  <c r="R478" i="1"/>
  <c r="N479" i="1"/>
  <c r="O479" i="1"/>
  <c r="J481" i="1"/>
  <c r="L480" i="1"/>
  <c r="M480" i="1" s="1"/>
  <c r="P479" i="1" l="1"/>
  <c r="Q479" i="1" s="1"/>
  <c r="O480" i="1"/>
  <c r="N480" i="1"/>
  <c r="J482" i="1"/>
  <c r="L481" i="1"/>
  <c r="M481" i="1" s="1"/>
  <c r="P480" i="1" l="1"/>
  <c r="Q480" i="1"/>
  <c r="R479" i="1"/>
  <c r="O481" i="1"/>
  <c r="N481" i="1"/>
  <c r="P481" i="1" s="1"/>
  <c r="J483" i="1"/>
  <c r="L482" i="1"/>
  <c r="M482" i="1" s="1"/>
  <c r="R480" i="1" l="1"/>
  <c r="Q481" i="1"/>
  <c r="N482" i="1"/>
  <c r="P482" i="1" s="1"/>
  <c r="O482" i="1"/>
  <c r="J484" i="1"/>
  <c r="L483" i="1"/>
  <c r="M483" i="1" s="1"/>
  <c r="R481" i="1" l="1"/>
  <c r="Q482" i="1"/>
  <c r="O483" i="1"/>
  <c r="N483" i="1"/>
  <c r="P483" i="1" s="1"/>
  <c r="Q483" i="1" s="1"/>
  <c r="J485" i="1"/>
  <c r="L484" i="1"/>
  <c r="M484" i="1" s="1"/>
  <c r="R482" i="1" l="1"/>
  <c r="R483" i="1"/>
  <c r="N484" i="1"/>
  <c r="O484" i="1"/>
  <c r="J486" i="1"/>
  <c r="L485" i="1"/>
  <c r="M485" i="1" s="1"/>
  <c r="P484" i="1" l="1"/>
  <c r="Q484" i="1" s="1"/>
  <c r="N485" i="1"/>
  <c r="P485" i="1" s="1"/>
  <c r="O485" i="1"/>
  <c r="J487" i="1"/>
  <c r="L486" i="1"/>
  <c r="M486" i="1" s="1"/>
  <c r="Q485" i="1" l="1"/>
  <c r="R485" i="1" s="1"/>
  <c r="R484" i="1"/>
  <c r="N486" i="1"/>
  <c r="P486" i="1" s="1"/>
  <c r="O486" i="1"/>
  <c r="J488" i="1"/>
  <c r="L487" i="1"/>
  <c r="M487" i="1" s="1"/>
  <c r="Q486" i="1" l="1"/>
  <c r="O487" i="1"/>
  <c r="N487" i="1"/>
  <c r="J489" i="1"/>
  <c r="L488" i="1"/>
  <c r="M488" i="1" s="1"/>
  <c r="P487" i="1" l="1"/>
  <c r="Q487" i="1"/>
  <c r="R487" i="1" s="1"/>
  <c r="R486" i="1"/>
  <c r="N488" i="1"/>
  <c r="P488" i="1" s="1"/>
  <c r="O488" i="1"/>
  <c r="J490" i="1"/>
  <c r="L489" i="1"/>
  <c r="M489" i="1" s="1"/>
  <c r="Q488" i="1" l="1"/>
  <c r="N489" i="1"/>
  <c r="O489" i="1"/>
  <c r="J491" i="1"/>
  <c r="L490" i="1"/>
  <c r="M490" i="1" s="1"/>
  <c r="P489" i="1" l="1"/>
  <c r="Q489" i="1"/>
  <c r="R489" i="1" s="1"/>
  <c r="R488" i="1"/>
  <c r="N490" i="1"/>
  <c r="O490" i="1"/>
  <c r="J492" i="1"/>
  <c r="L491" i="1"/>
  <c r="M491" i="1" s="1"/>
  <c r="P490" i="1" l="1"/>
  <c r="Q490" i="1"/>
  <c r="O491" i="1"/>
  <c r="N491" i="1"/>
  <c r="P491" i="1" s="1"/>
  <c r="J493" i="1"/>
  <c r="L492" i="1"/>
  <c r="M492" i="1" s="1"/>
  <c r="Q491" i="1" l="1"/>
  <c r="R490" i="1"/>
  <c r="O492" i="1"/>
  <c r="N492" i="1"/>
  <c r="P492" i="1" s="1"/>
  <c r="J494" i="1"/>
  <c r="L493" i="1"/>
  <c r="M493" i="1" s="1"/>
  <c r="Q492" i="1" l="1"/>
  <c r="R491" i="1"/>
  <c r="O493" i="1"/>
  <c r="N493" i="1"/>
  <c r="P493" i="1" s="1"/>
  <c r="J495" i="1"/>
  <c r="L494" i="1"/>
  <c r="M494" i="1" s="1"/>
  <c r="Q493" i="1" l="1"/>
  <c r="R492" i="1"/>
  <c r="N494" i="1"/>
  <c r="O494" i="1"/>
  <c r="J496" i="1"/>
  <c r="L495" i="1"/>
  <c r="M495" i="1" s="1"/>
  <c r="P494" i="1" l="1"/>
  <c r="Q494" i="1"/>
  <c r="R493" i="1"/>
  <c r="N495" i="1"/>
  <c r="O495" i="1"/>
  <c r="J497" i="1"/>
  <c r="L496" i="1"/>
  <c r="M496" i="1" s="1"/>
  <c r="P495" i="1" l="1"/>
  <c r="Q495" i="1"/>
  <c r="R494" i="1"/>
  <c r="O496" i="1"/>
  <c r="N496" i="1"/>
  <c r="P496" i="1" s="1"/>
  <c r="J498" i="1"/>
  <c r="L497" i="1"/>
  <c r="M497" i="1" s="1"/>
  <c r="Q496" i="1" l="1"/>
  <c r="R495" i="1"/>
  <c r="O497" i="1"/>
  <c r="N497" i="1"/>
  <c r="P497" i="1" s="1"/>
  <c r="J499" i="1"/>
  <c r="L498" i="1"/>
  <c r="M498" i="1" s="1"/>
  <c r="Q497" i="1" l="1"/>
  <c r="R496" i="1"/>
  <c r="O498" i="1"/>
  <c r="N498" i="1"/>
  <c r="P498" i="1" s="1"/>
  <c r="J500" i="1"/>
  <c r="L499" i="1"/>
  <c r="M499" i="1" s="1"/>
  <c r="Q498" i="1" l="1"/>
  <c r="R497" i="1"/>
  <c r="N499" i="1"/>
  <c r="O499" i="1"/>
  <c r="J501" i="1"/>
  <c r="L500" i="1"/>
  <c r="M500" i="1" s="1"/>
  <c r="P499" i="1" l="1"/>
  <c r="Q499" i="1"/>
  <c r="R498" i="1"/>
  <c r="N500" i="1"/>
  <c r="P500" i="1" s="1"/>
  <c r="O500" i="1"/>
  <c r="J502" i="1"/>
  <c r="L501" i="1"/>
  <c r="M501" i="1" s="1"/>
  <c r="Q500" i="1" l="1"/>
  <c r="R499" i="1"/>
  <c r="O501" i="1"/>
  <c r="N501" i="1"/>
  <c r="P501" i="1" s="1"/>
  <c r="J503" i="1"/>
  <c r="L503" i="1" s="1"/>
  <c r="M503" i="1" s="1"/>
  <c r="L502" i="1"/>
  <c r="M502" i="1" s="1"/>
  <c r="Q501" i="1" l="1"/>
  <c r="R501" i="1" s="1"/>
  <c r="R500" i="1"/>
  <c r="N503" i="1"/>
  <c r="O503" i="1"/>
  <c r="N502" i="1"/>
  <c r="P502" i="1" s="1"/>
  <c r="Q502" i="1" s="1"/>
  <c r="R502" i="1" s="1"/>
  <c r="O502" i="1"/>
  <c r="P503" i="1" l="1"/>
  <c r="Q503" i="1"/>
  <c r="R503" i="1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<sst xmlns="http://schemas.openxmlformats.org/spreadsheetml/2006/main" count="19" uniqueCount="19">
  <si>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</si>
  <si>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</si>
  <si>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</si>
  <si>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</si>
  <si>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</si>
  <si>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volume</t>
  </si>
  <si>
    <t>LL</t>
  </si>
  <si>
    <t>HH</t>
  </si>
  <si>
    <t>Gain</t>
  </si>
  <si>
    <t>Loss</t>
  </si>
  <si>
    <t>AvgGain</t>
  </si>
  <si>
    <t>AvgLoss</t>
  </si>
  <si>
    <t>RS</t>
  </si>
  <si>
    <t>RSI(14)</t>
  </si>
  <si>
    <t>D(3)</t>
  </si>
  <si>
    <t>StochRSI</t>
  </si>
  <si>
    <t>K(14)'</t>
  </si>
  <si>
    <t>sIx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</si>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</sst>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7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S503" totalsRowShown="0" headerRowDxfId="20" dataDxfId="19" headerRowCellStyle="Currency" dataCellStyle="Currency">
  <sortState xmlns:xlrd2="http://schemas.microsoft.com/office/spreadsheetml/2017/richdata2" ref="B2:G503">
    <sortCondition ref="B2"/>
  </sortState>
  <tableColumns count="19">
    <tableColumn id="9" xr3:uid="{9F699A46-4958-42A4-A5C9-B52EB0EE585B}" name="i" dataDxfId="18" dataCellStyle="Currency"/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6" xr3:uid="{CE4FCB39-4D21-49F8-A808-9A25A00E1891}" name="Gain" dataDxfId="11" dataCellStyle="Currency">
      <calculatedColumnFormula>IF(testdata[[#This Row],[close]]&gt;F1,testdata[[#This Row],[close]]-F1,"")</calculatedColumnFormula>
    </tableColumn>
    <tableColumn id="17" xr3:uid="{E3EAFBFA-DDB3-4717-8C3E-3D515022801A}" name="Loss" dataDxfId="10" dataCellStyle="Currency">
      <calculatedColumnFormula>if</calculatedColumnFormula>
    </tableColumn>
    <tableColumn id="18" xr3:uid="{E61C978C-120D-4F63-9BFB-C33C153E2F6B}" name="AvgGain" dataDxfId="9" dataCellStyle="Currency"/>
    <tableColumn id="19" xr3:uid="{59812A85-C982-456E-89A4-2E669E2124B4}" name="AvgLoss" dataDxfId="8" dataCellStyle="Currency"/>
    <tableColumn id="20" xr3:uid="{92BE8F75-3151-4820-A400-2FE5EBFF6B89}" name="RS" dataDxfId="7" dataCellStyle="Currency">
      <calculatedColumnFormula>testdata[[#This Row],[AvgGain]]/testdata[[#This Row],[AvgLoss]]</calculatedColumnFormula>
    </tableColumn>
    <tableColumn id="21" xr3:uid="{92C41608-7843-42C0-AB3C-387DE69B4A01}" name="RSI(14)" dataDxfId="6" dataCellStyle="Currency">
      <calculatedColumnFormula>100-(100/(1+testdata[[#This Row],[RS]]))</calculatedColumnFormula>
    </tableColumn>
    <tableColumn id="10" xr3:uid="{EE5B6FC9-0D0D-49FB-B1C5-3FC049385B0C}" name="LL" dataDxfId="5" dataCellStyle="Currency"/>
    <tableColumn id="11" xr3:uid="{AA42D822-4CC7-481A-AA67-4DF2FB28D9C3}" name="HH" dataDxfId="4" dataCellStyle="Currency"/>
    <tableColumn id="12" xr3:uid="{98BD24DF-5DED-41FA-BD5A-6351BD922579}" name="K(14)'" dataDxfId="3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StochRSI" dataDxfId="2" dataCellStyle="Comma"/>
    <tableColumn id="13" xr3:uid="{8E127DAC-21A4-4123-9AFD-590301E478E5}" name="D(3)" dataDxfId="1" dataCellStyle="Comma"/>
    <tableColumn id="23" xr3:uid="{E5BE6E6B-AB0E-4469-910C-20FE7814D667}" name="sIx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3"/>
  <sheetViews>
    <sheetView tabSelected="1" workbookViewId="0">
      <selection activeCell="T1" sqref="T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9" bestFit="1" customWidth="1"/>
    <col min="10" max="10" width="9.85546875" bestFit="1" customWidth="1"/>
    <col min="11" max="11" width="9.42578125" bestFit="1" customWidth="1"/>
    <col min="12" max="12" width="8" bestFit="1" customWidth="1"/>
    <col min="13" max="13" width="9" bestFit="1" customWidth="1"/>
    <col min="14" max="15" width="8" bestFit="1" customWidth="1"/>
    <col min="16" max="16" width="11" style="10" bestFit="1" customWidth="1"/>
    <col min="17" max="18" width="10" style="10" bestFit="1" customWidth="1"/>
    <col min="19" max="19" width="4" style="7" bestFit="1" customWidth="1"/>
  </cols>
  <sheetData>
    <row r="1" spans="1:19" x14ac:dyDescent="0.25">
      <c r="A1" s="6" t="s">
        <v>18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6</v>
      </c>
      <c r="O1" s="5" t="s">
        <v>7</v>
      </c>
      <c r="P1" s="8" t="s">
        <v>16</v>
      </c>
      <c r="Q1" s="8" t="s">
        <v>15</v>
      </c>
      <c r="R1" s="8" t="s">
        <v>14</v>
      </c>
      <c r="S1" s="6" t="s">
        <v>17</v>
      </c>
    </row>
    <row r="2" spans="1:19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1"/>
      <c r="I2" s="11"/>
      <c r="J2" s="11"/>
      <c r="K2" s="11"/>
      <c r="L2" s="11"/>
      <c r="M2" s="11"/>
      <c r="N2" s="2"/>
      <c r="O2" s="2"/>
      <c r="P2" s="9"/>
      <c r="Q2" s="9"/>
      <c r="R2" s="9"/>
      <c r="S2" s="6"/>
    </row>
    <row r="3" spans="1:19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1">
        <f>IF(testdata[[#This Row],[close]]&gt;F2,testdata[[#This Row],[close]]-F2,0)</f>
        <v>1.2599999999999909</v>
      </c>
      <c r="I3" s="11">
        <f>IF(testdata[[#This Row],[close]]&lt;F2,F2-testdata[[#This Row],[close]],0)</f>
        <v>0</v>
      </c>
      <c r="J3" s="11"/>
      <c r="K3" s="11"/>
      <c r="L3" s="11"/>
      <c r="M3" s="11"/>
      <c r="N3" s="2"/>
      <c r="O3" s="2"/>
      <c r="P3" s="9"/>
      <c r="Q3" s="9"/>
      <c r="R3" s="9"/>
      <c r="S3" s="6"/>
    </row>
    <row r="4" spans="1:19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1">
        <f>IF(testdata[[#This Row],[close]]&gt;F3,testdata[[#This Row],[close]]-F3,0)</f>
        <v>0</v>
      </c>
      <c r="I4" s="11">
        <f>IF(testdata[[#This Row],[close]]&lt;F3,F3-testdata[[#This Row],[close]],0)</f>
        <v>0.17000000000001592</v>
      </c>
      <c r="J4" s="11"/>
      <c r="K4" s="11"/>
      <c r="L4" s="11"/>
      <c r="M4" s="11"/>
      <c r="N4" s="2"/>
      <c r="O4" s="2"/>
      <c r="P4" s="9"/>
      <c r="Q4" s="9"/>
      <c r="R4" s="9"/>
      <c r="S4" s="6"/>
    </row>
    <row r="5" spans="1:19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1">
        <f>IF(testdata[[#This Row],[close]]&gt;F4,testdata[[#This Row],[close]]-F4,0)</f>
        <v>0.77000000000001023</v>
      </c>
      <c r="I5" s="11">
        <f>IF(testdata[[#This Row],[close]]&lt;F4,F4-testdata[[#This Row],[close]],0)</f>
        <v>0</v>
      </c>
      <c r="J5" s="11"/>
      <c r="K5" s="11"/>
      <c r="L5" s="11"/>
      <c r="M5" s="11"/>
      <c r="N5" s="2"/>
      <c r="O5" s="2"/>
      <c r="P5" s="9"/>
      <c r="Q5" s="9"/>
      <c r="R5" s="9"/>
      <c r="S5" s="6"/>
    </row>
    <row r="6" spans="1:19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1">
        <f>IF(testdata[[#This Row],[close]]&gt;F5,testdata[[#This Row],[close]]-F5,0)</f>
        <v>0</v>
      </c>
      <c r="I6" s="11">
        <f>IF(testdata[[#This Row],[close]]&lt;F5,F5-testdata[[#This Row],[close]],0)</f>
        <v>0.71000000000000796</v>
      </c>
      <c r="J6" s="11"/>
      <c r="K6" s="11"/>
      <c r="L6" s="11"/>
      <c r="M6" s="11"/>
      <c r="N6" s="2"/>
      <c r="O6" s="2"/>
      <c r="P6" s="9"/>
      <c r="Q6" s="9"/>
      <c r="R6" s="9"/>
      <c r="S6" s="6"/>
    </row>
    <row r="7" spans="1:19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1">
        <f>IF(testdata[[#This Row],[close]]&gt;F6,testdata[[#This Row],[close]]-F6,0)</f>
        <v>0</v>
      </c>
      <c r="I7" s="11">
        <f>IF(testdata[[#This Row],[close]]&lt;F6,F6-testdata[[#This Row],[close]],0)</f>
        <v>0</v>
      </c>
      <c r="J7" s="11"/>
      <c r="K7" s="11"/>
      <c r="L7" s="11"/>
      <c r="M7" s="11"/>
      <c r="N7" s="2"/>
      <c r="O7" s="2"/>
      <c r="P7" s="9"/>
      <c r="Q7" s="9"/>
      <c r="R7" s="9"/>
      <c r="S7" s="6"/>
    </row>
    <row r="8" spans="1:19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1">
        <f>IF(testdata[[#This Row],[close]]&gt;F7,testdata[[#This Row],[close]]-F7,0)</f>
        <v>0.60000000000002274</v>
      </c>
      <c r="I8" s="11">
        <f>IF(testdata[[#This Row],[close]]&lt;F7,F7-testdata[[#This Row],[close]],0)</f>
        <v>0</v>
      </c>
      <c r="J8" s="11"/>
      <c r="K8" s="11"/>
      <c r="L8" s="11"/>
      <c r="M8" s="11"/>
      <c r="N8" s="2"/>
      <c r="O8" s="2"/>
      <c r="P8" s="9"/>
      <c r="Q8" s="9"/>
      <c r="R8" s="9"/>
      <c r="S8" s="6"/>
    </row>
    <row r="9" spans="1:19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1">
        <f>IF(testdata[[#This Row],[close]]&gt;F8,testdata[[#This Row],[close]]-F8,0)</f>
        <v>0</v>
      </c>
      <c r="I9" s="11">
        <f>IF(testdata[[#This Row],[close]]&lt;F8,F8-testdata[[#This Row],[close]],0)</f>
        <v>0.53000000000000114</v>
      </c>
      <c r="J9" s="11"/>
      <c r="K9" s="11"/>
      <c r="L9" s="11"/>
      <c r="M9" s="11"/>
      <c r="N9" s="2"/>
      <c r="O9" s="2"/>
      <c r="P9" s="9"/>
      <c r="Q9" s="9"/>
      <c r="R9" s="9"/>
      <c r="S9" s="6"/>
    </row>
    <row r="10" spans="1:19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1">
        <f>IF(testdata[[#This Row],[close]]&gt;F9,testdata[[#This Row],[close]]-F9,0)</f>
        <v>0.48999999999998067</v>
      </c>
      <c r="I10" s="11">
        <f>IF(testdata[[#This Row],[close]]&lt;F9,F9-testdata[[#This Row],[close]],0)</f>
        <v>0</v>
      </c>
      <c r="J10" s="11"/>
      <c r="K10" s="11"/>
      <c r="L10" s="11"/>
      <c r="M10" s="11"/>
      <c r="N10" s="2"/>
      <c r="O10" s="2"/>
      <c r="P10" s="9"/>
      <c r="Q10" s="9"/>
      <c r="R10" s="9"/>
      <c r="S10" s="6"/>
    </row>
    <row r="11" spans="1:19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1">
        <f>IF(testdata[[#This Row],[close]]&gt;F10,testdata[[#This Row],[close]]-F10,0)</f>
        <v>0</v>
      </c>
      <c r="I11" s="11">
        <f>IF(testdata[[#This Row],[close]]&lt;F10,F10-testdata[[#This Row],[close]],0)</f>
        <v>0.75999999999999091</v>
      </c>
      <c r="J11" s="11"/>
      <c r="K11" s="11"/>
      <c r="L11" s="11"/>
      <c r="M11" s="11"/>
      <c r="N11" s="2"/>
      <c r="O11" s="2"/>
      <c r="P11" s="9"/>
      <c r="Q11" s="9"/>
      <c r="R11" s="9"/>
      <c r="S11" s="6"/>
    </row>
    <row r="12" spans="1:19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1">
        <f>IF(testdata[[#This Row],[close]]&gt;F11,testdata[[#This Row],[close]]-F11,0)</f>
        <v>0.46999999999999886</v>
      </c>
      <c r="I12" s="11">
        <f>IF(testdata[[#This Row],[close]]&lt;F11,F11-testdata[[#This Row],[close]],0)</f>
        <v>0</v>
      </c>
      <c r="J12" s="11"/>
      <c r="K12" s="11"/>
      <c r="L12" s="11"/>
      <c r="M12" s="11"/>
      <c r="N12" s="2"/>
      <c r="O12" s="2"/>
      <c r="P12" s="9"/>
      <c r="Q12" s="9"/>
      <c r="R12" s="9"/>
      <c r="S12" s="6"/>
    </row>
    <row r="13" spans="1:19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1">
        <f>IF(testdata[[#This Row],[close]]&gt;F12,testdata[[#This Row],[close]]-F12,0)</f>
        <v>0</v>
      </c>
      <c r="I13" s="11">
        <f>IF(testdata[[#This Row],[close]]&lt;F12,F12-testdata[[#This Row],[close]],0)</f>
        <v>0.78999999999999204</v>
      </c>
      <c r="J13" s="11"/>
      <c r="K13" s="11"/>
      <c r="L13" s="11"/>
      <c r="M13" s="11"/>
      <c r="N13" s="2"/>
      <c r="O13" s="2"/>
      <c r="P13" s="9"/>
      <c r="Q13" s="9"/>
      <c r="R13" s="9"/>
      <c r="S13" s="6"/>
    </row>
    <row r="14" spans="1:19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1">
        <f>IF(testdata[[#This Row],[close]]&gt;F13,testdata[[#This Row],[close]]-F13,0)</f>
        <v>0.78000000000000114</v>
      </c>
      <c r="I14" s="11">
        <f>IF(testdata[[#This Row],[close]]&lt;F13,F13-testdata[[#This Row],[close]],0)</f>
        <v>0</v>
      </c>
      <c r="J14" s="11"/>
      <c r="K14" s="11"/>
      <c r="L14" s="11"/>
      <c r="M14" s="11"/>
      <c r="N14" s="2"/>
      <c r="O14" s="2"/>
      <c r="P14" s="9"/>
      <c r="Q14" s="9"/>
      <c r="R14" s="9"/>
      <c r="S14" s="6"/>
    </row>
    <row r="15" spans="1:19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1">
        <f>IF(testdata[[#This Row],[close]]&gt;F14,testdata[[#This Row],[close]]-F14,0)</f>
        <v>0</v>
      </c>
      <c r="I15" s="11">
        <f>IF(testdata[[#This Row],[close]]&lt;F14,F14-testdata[[#This Row],[close]],0)</f>
        <v>0.55000000000001137</v>
      </c>
      <c r="J15" s="11"/>
      <c r="K15" s="11"/>
      <c r="L15" s="11"/>
      <c r="M15" s="11"/>
      <c r="N15" s="2"/>
      <c r="O15" s="2"/>
      <c r="P15" s="9"/>
      <c r="Q15" s="9"/>
      <c r="R15" s="9"/>
      <c r="S15" s="6"/>
    </row>
    <row r="16" spans="1:19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1">
        <f>IF(testdata[[#This Row],[close]]&gt;F15,testdata[[#This Row],[close]]-F15,0)</f>
        <v>1.3700000000000045</v>
      </c>
      <c r="I16" s="11">
        <f>IF(testdata[[#This Row],[close]]&lt;F15,F15-testdata[[#This Row],[close]],0)</f>
        <v>0</v>
      </c>
      <c r="J16" s="11">
        <f>AVERAGE(H3:H16)</f>
        <v>0.41000000000000064</v>
      </c>
      <c r="K16" s="11">
        <f>AVERAGE(I3:I16)</f>
        <v>0.25071428571428711</v>
      </c>
      <c r="L16" s="11">
        <f>testdata[[#This Row],[AvgGain]]/testdata[[#This Row],[AvgLoss]]</f>
        <v>1.6353276353276287</v>
      </c>
      <c r="M16" s="11">
        <f>100-(100/(1+testdata[[#This Row],[RS]]))</f>
        <v>62.054054054053964</v>
      </c>
      <c r="N16" s="2"/>
      <c r="O16" s="2"/>
      <c r="P16" s="9"/>
      <c r="Q16" s="9"/>
      <c r="R16" s="9"/>
      <c r="S16" s="6">
        <v>1</v>
      </c>
    </row>
    <row r="17" spans="1:19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1">
        <f>IF(testdata[[#This Row],[close]]&gt;F16,testdata[[#This Row],[close]]-F16,0)</f>
        <v>1.8599999999999852</v>
      </c>
      <c r="I17" s="11">
        <f>IF(testdata[[#This Row],[close]]&lt;F16,F16-testdata[[#This Row],[close]],0)</f>
        <v>0</v>
      </c>
      <c r="J17" s="11">
        <f>(J16*13+testdata[[#This Row],[Gain]])/14</f>
        <v>0.51357142857142812</v>
      </c>
      <c r="K17" s="11">
        <f>(K16*13+testdata[[#This Row],[Loss]])/14</f>
        <v>0.23280612244898088</v>
      </c>
      <c r="L17" s="11">
        <f>testdata[[#This Row],[AvgGain]]/testdata[[#This Row],[AvgLoss]]</f>
        <v>2.2060048213894228</v>
      </c>
      <c r="M17" s="11">
        <f>100-(100/(1+testdata[[#This Row],[RS]]))</f>
        <v>68.808531000068228</v>
      </c>
      <c r="N17" s="2"/>
      <c r="O17" s="2"/>
      <c r="P17" s="9"/>
      <c r="Q17" s="9"/>
      <c r="R17" s="9"/>
      <c r="S17" s="6">
        <v>2</v>
      </c>
    </row>
    <row r="18" spans="1:19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1">
        <f>IF(testdata[[#This Row],[close]]&gt;F17,testdata[[#This Row],[close]]-F17,0)</f>
        <v>0</v>
      </c>
      <c r="I18" s="11">
        <f>IF(testdata[[#This Row],[close]]&lt;F17,F17-testdata[[#This Row],[close]],0)</f>
        <v>0.22999999999998977</v>
      </c>
      <c r="J18" s="11">
        <f>(J17*13+testdata[[#This Row],[Gain]])/14</f>
        <v>0.4768877551020404</v>
      </c>
      <c r="K18" s="11">
        <f>(K17*13+testdata[[#This Row],[Loss]])/14</f>
        <v>0.23260568513119578</v>
      </c>
      <c r="L18" s="11">
        <f>testdata[[#This Row],[AvgGain]]/testdata[[#This Row],[AvgLoss]]</f>
        <v>2.050198191987711</v>
      </c>
      <c r="M18" s="11">
        <f>100-(100/(1+testdata[[#This Row],[RS]]))</f>
        <v>67.215245139584397</v>
      </c>
      <c r="N18" s="2"/>
      <c r="O18" s="2"/>
      <c r="P18" s="9"/>
      <c r="Q18" s="9"/>
      <c r="R18" s="9"/>
      <c r="S18" s="6">
        <v>3</v>
      </c>
    </row>
    <row r="19" spans="1:19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1">
        <f>IF(testdata[[#This Row],[close]]&gt;F18,testdata[[#This Row],[close]]-F18,0)</f>
        <v>0</v>
      </c>
      <c r="I19" s="11">
        <f>IF(testdata[[#This Row],[close]]&lt;F18,F18-testdata[[#This Row],[close]],0)</f>
        <v>0.34000000000000341</v>
      </c>
      <c r="J19" s="11">
        <f>(J18*13+testdata[[#This Row],[Gain]])/14</f>
        <v>0.44282434402332321</v>
      </c>
      <c r="K19" s="11">
        <f>(K18*13+testdata[[#This Row],[Loss]])/14</f>
        <v>0.2402767076218249</v>
      </c>
      <c r="L19" s="11">
        <f>testdata[[#This Row],[AvgGain]]/testdata[[#This Row],[AvgLoss]]</f>
        <v>1.8429765764906811</v>
      </c>
      <c r="M19" s="11">
        <f>100-(100/(1+testdata[[#This Row],[RS]]))</f>
        <v>64.825598344029203</v>
      </c>
      <c r="N19" s="2"/>
      <c r="O19" s="2"/>
      <c r="P19" s="9"/>
      <c r="Q19" s="9"/>
      <c r="R19" s="9"/>
      <c r="S19" s="6">
        <v>4</v>
      </c>
    </row>
    <row r="20" spans="1:19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1">
        <f>IF(testdata[[#This Row],[close]]&gt;F19,testdata[[#This Row],[close]]-F19,0)</f>
        <v>0</v>
      </c>
      <c r="I20" s="11">
        <f>IF(testdata[[#This Row],[close]]&lt;F19,F19-testdata[[#This Row],[close]],0)</f>
        <v>1.3400000000000034</v>
      </c>
      <c r="J20" s="11">
        <f>(J19*13+testdata[[#This Row],[Gain]])/14</f>
        <v>0.41119403373594299</v>
      </c>
      <c r="K20" s="11">
        <f>(K19*13+testdata[[#This Row],[Loss]])/14</f>
        <v>0.31882837136312336</v>
      </c>
      <c r="L20" s="11">
        <f>testdata[[#This Row],[AvgGain]]/testdata[[#This Row],[AvgLoss]]</f>
        <v>1.2897033974044347</v>
      </c>
      <c r="M20" s="11">
        <f>100-(100/(1+testdata[[#This Row],[RS]]))</f>
        <v>56.326221067166109</v>
      </c>
      <c r="N20" s="2"/>
      <c r="O20" s="2"/>
      <c r="P20" s="9"/>
      <c r="Q20" s="9"/>
      <c r="R20" s="9"/>
      <c r="S20" s="6">
        <v>5</v>
      </c>
    </row>
    <row r="21" spans="1:19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1">
        <f>IF(testdata[[#This Row],[close]]&gt;F20,testdata[[#This Row],[close]]-F20,0)</f>
        <v>0</v>
      </c>
      <c r="I21" s="11">
        <f>IF(testdata[[#This Row],[close]]&lt;F20,F20-testdata[[#This Row],[close]],0)</f>
        <v>1.999999999998181E-2</v>
      </c>
      <c r="J21" s="11">
        <f>(J20*13+testdata[[#This Row],[Gain]])/14</f>
        <v>0.3818230313262328</v>
      </c>
      <c r="K21" s="11">
        <f>(K20*13+testdata[[#This Row],[Loss]])/14</f>
        <v>0.29748348769432759</v>
      </c>
      <c r="L21" s="11">
        <f>testdata[[#This Row],[AvgGain]]/testdata[[#This Row],[AvgLoss]]</f>
        <v>1.2835100001199609</v>
      </c>
      <c r="M21" s="11">
        <f>100-(100/(1+testdata[[#This Row],[RS]]))</f>
        <v>56.207767868436463</v>
      </c>
      <c r="N21" s="2"/>
      <c r="O21" s="2"/>
      <c r="P21" s="9"/>
      <c r="Q21" s="9"/>
      <c r="R21" s="9"/>
      <c r="S21" s="6">
        <v>6</v>
      </c>
    </row>
    <row r="22" spans="1:19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>IF(testdata[[#This Row],[close]]&gt;F21,testdata[[#This Row],[close]]-F21,0)</f>
        <v>9.0000000000003411E-2</v>
      </c>
      <c r="I22" s="11">
        <f>IF(testdata[[#This Row],[close]]&lt;F21,F21-testdata[[#This Row],[close]],0)</f>
        <v>0</v>
      </c>
      <c r="J22" s="11">
        <f>(J21*13+testdata[[#This Row],[Gain]])/14</f>
        <v>0.36097852908864503</v>
      </c>
      <c r="K22" s="11">
        <f>(K21*13+testdata[[#This Row],[Loss]])/14</f>
        <v>0.27623466714473277</v>
      </c>
      <c r="L22" s="11">
        <f>testdata[[#This Row],[AvgGain]]/testdata[[#This Row],[AvgLoss]]</f>
        <v>1.3067821386064871</v>
      </c>
      <c r="M22" s="11">
        <f>100-(100/(1+testdata[[#This Row],[RS]]))</f>
        <v>56.649568970388607</v>
      </c>
      <c r="N22" s="2"/>
      <c r="O22" s="2"/>
      <c r="P22" s="9"/>
      <c r="Q22" s="9"/>
      <c r="R22" s="9"/>
      <c r="S22" s="6">
        <v>7</v>
      </c>
    </row>
    <row r="23" spans="1:19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1">
        <f>IF(testdata[[#This Row],[close]]&gt;F22,testdata[[#This Row],[close]]-F22,0)</f>
        <v>0.13999999999998636</v>
      </c>
      <c r="I23" s="11">
        <f>IF(testdata[[#This Row],[close]]&lt;F22,F22-testdata[[#This Row],[close]],0)</f>
        <v>0</v>
      </c>
      <c r="J23" s="11">
        <f>(J22*13+testdata[[#This Row],[Gain]])/14</f>
        <v>0.34519434843945512</v>
      </c>
      <c r="K23" s="11">
        <f>(K22*13+testdata[[#This Row],[Loss]])/14</f>
        <v>0.2565036194915376</v>
      </c>
      <c r="L23" s="11">
        <f>testdata[[#This Row],[AvgGain]]/testdata[[#This Row],[AvgLoss]]</f>
        <v>1.3457679432505767</v>
      </c>
      <c r="M23" s="11">
        <f>100-(100/(1+testdata[[#This Row],[RS]]))</f>
        <v>57.370037267442562</v>
      </c>
      <c r="N23" s="2"/>
      <c r="O23" s="2"/>
      <c r="P23" s="9"/>
      <c r="Q23" s="9"/>
      <c r="R23" s="9"/>
      <c r="S23" s="6">
        <v>8</v>
      </c>
    </row>
    <row r="24" spans="1:19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1">
        <f>IF(testdata[[#This Row],[close]]&gt;F23,testdata[[#This Row],[close]]-F23,0)</f>
        <v>1.4799999999999898</v>
      </c>
      <c r="I24" s="11">
        <f>IF(testdata[[#This Row],[close]]&lt;F23,F23-testdata[[#This Row],[close]],0)</f>
        <v>0</v>
      </c>
      <c r="J24" s="11">
        <f>(J23*13+testdata[[#This Row],[Gain]])/14</f>
        <v>0.42625189497949334</v>
      </c>
      <c r="K24" s="11">
        <f>(K23*13+testdata[[#This Row],[Loss]])/14</f>
        <v>0.23818193238499921</v>
      </c>
      <c r="L24" s="11">
        <f>testdata[[#This Row],[AvgGain]]/testdata[[#This Row],[AvgLoss]]</f>
        <v>1.7896063345833315</v>
      </c>
      <c r="M24" s="11">
        <f>100-(100/(1+testdata[[#This Row],[RS]]))</f>
        <v>64.152648077874233</v>
      </c>
      <c r="N24" s="2"/>
      <c r="O24" s="2"/>
      <c r="P24" s="9"/>
      <c r="Q24" s="9"/>
      <c r="R24" s="9"/>
      <c r="S24" s="6">
        <v>9</v>
      </c>
    </row>
    <row r="25" spans="1:19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1">
        <f>IF(testdata[[#This Row],[close]]&gt;F24,testdata[[#This Row],[close]]-F24,0)</f>
        <v>0</v>
      </c>
      <c r="I25" s="11">
        <f>IF(testdata[[#This Row],[close]]&lt;F24,F24-testdata[[#This Row],[close]],0)</f>
        <v>0.38999999999998636</v>
      </c>
      <c r="J25" s="11">
        <f>(J24*13+testdata[[#This Row],[Gain]])/14</f>
        <v>0.39580533105238669</v>
      </c>
      <c r="K25" s="11">
        <f>(K24*13+testdata[[#This Row],[Loss]])/14</f>
        <v>0.24902608007178401</v>
      </c>
      <c r="L25" s="11">
        <f>testdata[[#This Row],[AvgGain]]/testdata[[#This Row],[AvgLoss]]</f>
        <v>1.5894131688467821</v>
      </c>
      <c r="M25" s="11">
        <f>100-(100/(1+testdata[[#This Row],[RS]]))</f>
        <v>61.381211309535487</v>
      </c>
      <c r="N25" s="2"/>
      <c r="O25" s="2"/>
      <c r="P25" s="9"/>
      <c r="Q25" s="9"/>
      <c r="R25" s="9"/>
      <c r="S25" s="6">
        <v>10</v>
      </c>
    </row>
    <row r="26" spans="1:19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f>IF(testdata[[#This Row],[close]]&gt;F25,testdata[[#This Row],[close]]-F25,0)</f>
        <v>9.9999999999909051E-3</v>
      </c>
      <c r="I26" s="11">
        <f>IF(testdata[[#This Row],[close]]&lt;F25,F25-testdata[[#This Row],[close]],0)</f>
        <v>0</v>
      </c>
      <c r="J26" s="11">
        <f>(J25*13+testdata[[#This Row],[Gain]])/14</f>
        <v>0.368247807405787</v>
      </c>
      <c r="K26" s="11">
        <f>(K25*13+testdata[[#This Row],[Loss]])/14</f>
        <v>0.23123850292379941</v>
      </c>
      <c r="L26" s="11">
        <f>testdata[[#This Row],[AvgGain]]/testdata[[#This Row],[AvgLoss]]</f>
        <v>1.5925021255095073</v>
      </c>
      <c r="M26" s="11">
        <f>100-(100/(1+testdata[[#This Row],[RS]]))</f>
        <v>61.427225452960087</v>
      </c>
      <c r="N26" s="2"/>
      <c r="O26" s="2"/>
      <c r="P26" s="9"/>
      <c r="Q26" s="9"/>
      <c r="R26" s="9"/>
      <c r="S26" s="6">
        <v>11</v>
      </c>
    </row>
    <row r="27" spans="1:19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1">
        <f>IF(testdata[[#This Row],[close]]&gt;F26,testdata[[#This Row],[close]]-F26,0)</f>
        <v>0.29000000000002046</v>
      </c>
      <c r="I27" s="11">
        <f>IF(testdata[[#This Row],[close]]&lt;F26,F26-testdata[[#This Row],[close]],0)</f>
        <v>0</v>
      </c>
      <c r="J27" s="11">
        <f>(J26*13+testdata[[#This Row],[Gain]])/14</f>
        <v>0.36265867830537513</v>
      </c>
      <c r="K27" s="11">
        <f>(K26*13+testdata[[#This Row],[Loss]])/14</f>
        <v>0.21472146700067088</v>
      </c>
      <c r="L27" s="11">
        <f>testdata[[#This Row],[AvgGain]]/testdata[[#This Row],[AvgLoss]]</f>
        <v>1.688972618207019</v>
      </c>
      <c r="M27" s="11">
        <f>100-(100/(1+testdata[[#This Row],[RS]]))</f>
        <v>62.811075381392676</v>
      </c>
      <c r="N27" s="2"/>
      <c r="O27" s="2"/>
      <c r="P27" s="9"/>
      <c r="Q27" s="9"/>
      <c r="R27" s="9"/>
      <c r="S27" s="6">
        <v>12</v>
      </c>
    </row>
    <row r="28" spans="1:19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1">
        <f>IF(testdata[[#This Row],[close]]&gt;F27,testdata[[#This Row],[close]]-F27,0)</f>
        <v>1.2800000000000011</v>
      </c>
      <c r="I28" s="11">
        <f>IF(testdata[[#This Row],[close]]&lt;F27,F27-testdata[[#This Row],[close]],0)</f>
        <v>0</v>
      </c>
      <c r="J28" s="11">
        <f>(J27*13+testdata[[#This Row],[Gain]])/14</f>
        <v>0.42818305842641985</v>
      </c>
      <c r="K28" s="11">
        <f>(K27*13+testdata[[#This Row],[Loss]])/14</f>
        <v>0.19938421935776582</v>
      </c>
      <c r="L28" s="11">
        <f>testdata[[#This Row],[AvgGain]]/testdata[[#This Row],[AvgLoss]]</f>
        <v>2.1475273208964847</v>
      </c>
      <c r="M28" s="11">
        <f>100-(100/(1+testdata[[#This Row],[RS]]))</f>
        <v>68.229028756605743</v>
      </c>
      <c r="N28" s="2"/>
      <c r="O28" s="2"/>
      <c r="P28" s="9"/>
      <c r="Q28" s="9"/>
      <c r="R28" s="9"/>
      <c r="S28" s="6">
        <v>13</v>
      </c>
    </row>
    <row r="29" spans="1:19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1">
        <f>IF(testdata[[#This Row],[close]]&gt;F28,testdata[[#This Row],[close]]-F28,0)</f>
        <v>0.85999999999998522</v>
      </c>
      <c r="I29" s="11">
        <f>IF(testdata[[#This Row],[close]]&lt;F28,F28-testdata[[#This Row],[close]],0)</f>
        <v>0</v>
      </c>
      <c r="J29" s="11">
        <f>(J28*13+testdata[[#This Row],[Gain]])/14</f>
        <v>0.45902712568167453</v>
      </c>
      <c r="K29" s="11">
        <f>(K28*13+testdata[[#This Row],[Loss]])/14</f>
        <v>0.1851424894036397</v>
      </c>
      <c r="L29" s="11">
        <f>testdata[[#This Row],[AvgGain]]/testdata[[#This Row],[AvgLoss]]</f>
        <v>2.4793181033713085</v>
      </c>
      <c r="M29" s="11">
        <f>100-(100/(1+testdata[[#This Row],[RS]]))</f>
        <v>71.258736042817034</v>
      </c>
      <c r="N29" s="2">
        <f>MIN(M16:M29)</f>
        <v>56.207767868436463</v>
      </c>
      <c r="O29" s="2">
        <f>MAX(M16:M29)</f>
        <v>71.258736042817034</v>
      </c>
      <c r="P29" s="9">
        <f>100*(testdata[[#This Row],[RSI(14)]]-testdata[[#This Row],[LL]])/(testdata[[#This Row],[HH]]-testdata[[#This Row],[LL]])</f>
        <v>100</v>
      </c>
      <c r="Q29" s="9"/>
      <c r="R29" s="9"/>
      <c r="S29" s="6">
        <v>14</v>
      </c>
    </row>
    <row r="30" spans="1:19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1">
        <f>IF(testdata[[#This Row],[close]]&gt;F29,testdata[[#This Row],[close]]-F29,0)</f>
        <v>1.1899999999999977</v>
      </c>
      <c r="I30" s="11">
        <f>IF(testdata[[#This Row],[close]]&lt;F29,F29-testdata[[#This Row],[close]],0)</f>
        <v>0</v>
      </c>
      <c r="J30" s="11">
        <f>(J29*13+testdata[[#This Row],[Gain]])/14</f>
        <v>0.51123947384726909</v>
      </c>
      <c r="K30" s="11">
        <f>(K29*13+testdata[[#This Row],[Loss]])/14</f>
        <v>0.17191802587480828</v>
      </c>
      <c r="L30" s="11">
        <f>testdata[[#This Row],[AvgGain]]/testdata[[#This Row],[AvgLoss]]</f>
        <v>2.9737397881683254</v>
      </c>
      <c r="M30" s="11">
        <f>100-(100/(1+testdata[[#This Row],[RS]]))</f>
        <v>74.834789057465059</v>
      </c>
      <c r="N30" s="2">
        <f t="shared" ref="N30:N93" si="0">MIN(M17:M30)</f>
        <v>56.207767868436463</v>
      </c>
      <c r="O30" s="2">
        <f t="shared" ref="O30:O93" si="1">MAX(M17:M30)</f>
        <v>74.834789057465059</v>
      </c>
      <c r="P30" s="9">
        <f>100*(testdata[[#This Row],[RSI(14)]]-testdata[[#This Row],[LL]])/(testdata[[#This Row],[HH]]-testdata[[#This Row],[LL]])</f>
        <v>100</v>
      </c>
      <c r="Q30" s="9"/>
      <c r="R30" s="9"/>
      <c r="S30" s="6">
        <v>15</v>
      </c>
    </row>
    <row r="31" spans="1:19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1">
        <f>IF(testdata[[#This Row],[close]]&gt;F30,testdata[[#This Row],[close]]-F30,0)</f>
        <v>0.87999999999999545</v>
      </c>
      <c r="I31" s="11">
        <f>IF(testdata[[#This Row],[close]]&lt;F30,F30-testdata[[#This Row],[close]],0)</f>
        <v>0</v>
      </c>
      <c r="J31" s="11">
        <f>(J30*13+testdata[[#This Row],[Gain]])/14</f>
        <v>0.53757951142960669</v>
      </c>
      <c r="K31" s="11">
        <f>(K30*13+testdata[[#This Row],[Loss]])/14</f>
        <v>0.15963816688375054</v>
      </c>
      <c r="L31" s="11">
        <f>testdata[[#This Row],[AvgGain]]/testdata[[#This Row],[AvgLoss]]</f>
        <v>3.3674873742510165</v>
      </c>
      <c r="M31" s="11">
        <f>100-(100/(1+testdata[[#This Row],[RS]]))</f>
        <v>77.103539991996186</v>
      </c>
      <c r="N31" s="2">
        <f t="shared" si="0"/>
        <v>56.207767868436463</v>
      </c>
      <c r="O31" s="2">
        <f t="shared" si="1"/>
        <v>77.103539991996186</v>
      </c>
      <c r="P31" s="9">
        <f>100*(testdata[[#This Row],[RSI(14)]]-testdata[[#This Row],[LL]])/(testdata[[#This Row],[HH]]-testdata[[#This Row],[LL]])</f>
        <v>100</v>
      </c>
      <c r="Q31" s="9">
        <f>AVERAGE(P29:P31)</f>
        <v>100</v>
      </c>
      <c r="R31" s="9"/>
      <c r="S31" s="6">
        <v>16</v>
      </c>
    </row>
    <row r="32" spans="1:19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1">
        <f>IF(testdata[[#This Row],[close]]&gt;F31,testdata[[#This Row],[close]]-F31,0)</f>
        <v>1.1500000000000057</v>
      </c>
      <c r="I32" s="11">
        <f>IF(testdata[[#This Row],[close]]&lt;F31,F31-testdata[[#This Row],[close]],0)</f>
        <v>0</v>
      </c>
      <c r="J32" s="11">
        <f>(J31*13+testdata[[#This Row],[Gain]])/14</f>
        <v>0.58132383204177807</v>
      </c>
      <c r="K32" s="11">
        <f>(K31*13+testdata[[#This Row],[Loss]])/14</f>
        <v>0.14823544067776837</v>
      </c>
      <c r="L32" s="11">
        <f>testdata[[#This Row],[AvgGain]]/testdata[[#This Row],[AvgLoss]]</f>
        <v>3.921625148370893</v>
      </c>
      <c r="M32" s="11">
        <f>100-(100/(1+testdata[[#This Row],[RS]]))</f>
        <v>79.681508244669743</v>
      </c>
      <c r="N32" s="2">
        <f t="shared" si="0"/>
        <v>56.207767868436463</v>
      </c>
      <c r="O32" s="2">
        <f t="shared" si="1"/>
        <v>79.681508244669743</v>
      </c>
      <c r="P32" s="9">
        <f>100*(testdata[[#This Row],[RSI(14)]]-testdata[[#This Row],[LL]])/(testdata[[#This Row],[HH]]-testdata[[#This Row],[LL]])</f>
        <v>100</v>
      </c>
      <c r="Q32" s="9">
        <f t="shared" ref="Q32:R95" si="2">AVERAGE(P30:P32)</f>
        <v>100</v>
      </c>
      <c r="R32" s="9"/>
      <c r="S32" s="6">
        <v>17</v>
      </c>
    </row>
    <row r="33" spans="1:19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1">
        <f>IF(testdata[[#This Row],[close]]&gt;F32,testdata[[#This Row],[close]]-F32,0)</f>
        <v>0</v>
      </c>
      <c r="I33" s="11">
        <f>IF(testdata[[#This Row],[close]]&lt;F32,F32-testdata[[#This Row],[close]],0)</f>
        <v>0.18999999999999773</v>
      </c>
      <c r="J33" s="11">
        <f>(J32*13+testdata[[#This Row],[Gain]])/14</f>
        <v>0.53980070118165113</v>
      </c>
      <c r="K33" s="11">
        <f>(K32*13+testdata[[#This Row],[Loss]])/14</f>
        <v>0.151218623486499</v>
      </c>
      <c r="L33" s="11">
        <f>testdata[[#This Row],[AvgGain]]/testdata[[#This Row],[AvgLoss]]</f>
        <v>3.5696707768924059</v>
      </c>
      <c r="M33" s="11">
        <f>100-(100/(1+testdata[[#This Row],[RS]]))</f>
        <v>78.116585442944142</v>
      </c>
      <c r="N33" s="2">
        <f t="shared" si="0"/>
        <v>56.207767868436463</v>
      </c>
      <c r="O33" s="2">
        <f t="shared" si="1"/>
        <v>79.681508244669743</v>
      </c>
      <c r="P33" s="9">
        <f>100*(testdata[[#This Row],[RSI(14)]]-testdata[[#This Row],[LL]])/(testdata[[#This Row],[HH]]-testdata[[#This Row],[LL]])</f>
        <v>93.333304464293832</v>
      </c>
      <c r="Q33" s="9">
        <f t="shared" si="2"/>
        <v>97.777768154764615</v>
      </c>
      <c r="R33" s="9">
        <f>AVERAGE(Q31:Q33)</f>
        <v>99.259256051588196</v>
      </c>
      <c r="S33" s="6">
        <v>18</v>
      </c>
    </row>
    <row r="34" spans="1:19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1">
        <f>IF(testdata[[#This Row],[close]]&gt;F33,testdata[[#This Row],[close]]-F33,0)</f>
        <v>0.34999999999999432</v>
      </c>
      <c r="I34" s="11">
        <f>IF(testdata[[#This Row],[close]]&lt;F33,F33-testdata[[#This Row],[close]],0)</f>
        <v>0</v>
      </c>
      <c r="J34" s="11">
        <f>(J33*13+testdata[[#This Row],[Gain]])/14</f>
        <v>0.52624350824010424</v>
      </c>
      <c r="K34" s="11">
        <f>(K33*13+testdata[[#This Row],[Loss]])/14</f>
        <v>0.14041729323746335</v>
      </c>
      <c r="L34" s="11">
        <f>testdata[[#This Row],[AvgGain]]/testdata[[#This Row],[AvgLoss]]</f>
        <v>3.7477115254611846</v>
      </c>
      <c r="M34" s="11">
        <f>100-(100/(1+testdata[[#This Row],[RS]]))</f>
        <v>78.937220708605253</v>
      </c>
      <c r="N34" s="2">
        <f t="shared" si="0"/>
        <v>56.207767868436463</v>
      </c>
      <c r="O34" s="2">
        <f t="shared" si="1"/>
        <v>79.681508244669743</v>
      </c>
      <c r="P34" s="9">
        <f>100*(testdata[[#This Row],[RSI(14)]]-testdata[[#This Row],[LL]])/(testdata[[#This Row],[HH]]-testdata[[#This Row],[LL]])</f>
        <v>96.829275930741446</v>
      </c>
      <c r="Q34" s="9">
        <f t="shared" si="2"/>
        <v>96.720860131678421</v>
      </c>
      <c r="R34" s="9">
        <f t="shared" si="2"/>
        <v>98.166209428814341</v>
      </c>
      <c r="S34" s="6">
        <v>19</v>
      </c>
    </row>
    <row r="35" spans="1:19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1">
        <f>IF(testdata[[#This Row],[close]]&gt;F34,testdata[[#This Row],[close]]-F34,0)</f>
        <v>1.3300000000000125</v>
      </c>
      <c r="I35" s="11">
        <f>IF(testdata[[#This Row],[close]]&lt;F34,F34-testdata[[#This Row],[close]],0)</f>
        <v>0</v>
      </c>
      <c r="J35" s="11">
        <f>(J34*13+testdata[[#This Row],[Gain]])/14</f>
        <v>0.5836546862229548</v>
      </c>
      <c r="K35" s="11">
        <f>(K34*13+testdata[[#This Row],[Loss]])/14</f>
        <v>0.13038748657764454</v>
      </c>
      <c r="L35" s="11">
        <f>testdata[[#This Row],[AvgGain]]/testdata[[#This Row],[AvgLoss]]</f>
        <v>4.4763090503734331</v>
      </c>
      <c r="M35" s="11">
        <f>100-(100/(1+testdata[[#This Row],[RS]]))</f>
        <v>81.739525822929778</v>
      </c>
      <c r="N35" s="2">
        <f t="shared" si="0"/>
        <v>56.649568970388607</v>
      </c>
      <c r="O35" s="2">
        <f t="shared" si="1"/>
        <v>81.739525822929778</v>
      </c>
      <c r="P35" s="9">
        <f>100*(testdata[[#This Row],[RSI(14)]]-testdata[[#This Row],[LL]])/(testdata[[#This Row],[HH]]-testdata[[#This Row],[LL]])</f>
        <v>100</v>
      </c>
      <c r="Q35" s="9">
        <f t="shared" si="2"/>
        <v>96.720860131678421</v>
      </c>
      <c r="R35" s="9">
        <f t="shared" si="2"/>
        <v>97.073162806040486</v>
      </c>
      <c r="S35" s="6">
        <v>20</v>
      </c>
    </row>
    <row r="36" spans="1:19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1">
        <f>IF(testdata[[#This Row],[close]]&gt;F35,testdata[[#This Row],[close]]-F35,0)</f>
        <v>0</v>
      </c>
      <c r="I36" s="11">
        <f>IF(testdata[[#This Row],[close]]&lt;F35,F35-testdata[[#This Row],[close]],0)</f>
        <v>0.20000000000001705</v>
      </c>
      <c r="J36" s="11">
        <f>(J35*13+testdata[[#This Row],[Gain]])/14</f>
        <v>0.54196506577845804</v>
      </c>
      <c r="K36" s="11">
        <f>(K35*13+testdata[[#This Row],[Loss]])/14</f>
        <v>0.13535980896495686</v>
      </c>
      <c r="L36" s="11">
        <f>testdata[[#This Row],[AvgGain]]/testdata[[#This Row],[AvgLoss]]</f>
        <v>4.0038846827773433</v>
      </c>
      <c r="M36" s="11">
        <f>100-(100/(1+testdata[[#This Row],[RS]]))</f>
        <v>80.015526667873516</v>
      </c>
      <c r="N36" s="2">
        <f t="shared" si="0"/>
        <v>57.370037267442562</v>
      </c>
      <c r="O36" s="2">
        <f t="shared" si="1"/>
        <v>81.739525822929778</v>
      </c>
      <c r="P36" s="9">
        <f>100*(testdata[[#This Row],[RSI(14)]]-testdata[[#This Row],[LL]])/(testdata[[#This Row],[HH]]-testdata[[#This Row],[LL]])</f>
        <v>92.925583353418077</v>
      </c>
      <c r="Q36" s="9">
        <f t="shared" si="2"/>
        <v>96.584953094719836</v>
      </c>
      <c r="R36" s="9">
        <f t="shared" si="2"/>
        <v>96.67555778602555</v>
      </c>
      <c r="S36" s="6">
        <v>21</v>
      </c>
    </row>
    <row r="37" spans="1:19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1">
        <f>IF(testdata[[#This Row],[close]]&gt;F36,testdata[[#This Row],[close]]-F36,0)</f>
        <v>0.15000000000000568</v>
      </c>
      <c r="I37" s="11">
        <f>IF(testdata[[#This Row],[close]]&lt;F36,F36-testdata[[#This Row],[close]],0)</f>
        <v>0</v>
      </c>
      <c r="J37" s="11">
        <f>(J36*13+testdata[[#This Row],[Gain]])/14</f>
        <v>0.51396756107999708</v>
      </c>
      <c r="K37" s="11">
        <f>(K36*13+testdata[[#This Row],[Loss]])/14</f>
        <v>0.12569125118174565</v>
      </c>
      <c r="L37" s="11">
        <f>testdata[[#This Row],[AvgGain]]/testdata[[#This Row],[AvgLoss]]</f>
        <v>4.0891275744945519</v>
      </c>
      <c r="M37" s="11">
        <f>100-(100/(1+testdata[[#This Row],[RS]]))</f>
        <v>80.350266615210188</v>
      </c>
      <c r="N37" s="2">
        <f t="shared" si="0"/>
        <v>61.381211309535487</v>
      </c>
      <c r="O37" s="2">
        <f t="shared" si="1"/>
        <v>81.739525822929778</v>
      </c>
      <c r="P37" s="9">
        <f>100*(testdata[[#This Row],[RSI(14)]]-testdata[[#This Row],[LL]])/(testdata[[#This Row],[HH]]-testdata[[#This Row],[LL]])</f>
        <v>93.175961562016553</v>
      </c>
      <c r="Q37" s="9">
        <f t="shared" si="2"/>
        <v>95.367181638478201</v>
      </c>
      <c r="R37" s="9">
        <f t="shared" si="2"/>
        <v>96.224331621625481</v>
      </c>
      <c r="S37" s="6">
        <v>22</v>
      </c>
    </row>
    <row r="38" spans="1:19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1">
        <f>IF(testdata[[#This Row],[close]]&gt;F37,testdata[[#This Row],[close]]-F37,0)</f>
        <v>0.28000000000000114</v>
      </c>
      <c r="I38" s="11">
        <f>IF(testdata[[#This Row],[close]]&lt;F37,F37-testdata[[#This Row],[close]],0)</f>
        <v>0</v>
      </c>
      <c r="J38" s="11">
        <f>(J37*13+testdata[[#This Row],[Gain]])/14</f>
        <v>0.49725559243142597</v>
      </c>
      <c r="K38" s="11">
        <f>(K37*13+testdata[[#This Row],[Loss]])/14</f>
        <v>0.11671330466876383</v>
      </c>
      <c r="L38" s="11">
        <f>testdata[[#This Row],[AvgGain]]/testdata[[#This Row],[AvgLoss]]</f>
        <v>4.2604876439978598</v>
      </c>
      <c r="M38" s="11">
        <f>100-(100/(1+testdata[[#This Row],[RS]]))</f>
        <v>80.990355501718824</v>
      </c>
      <c r="N38" s="2">
        <f t="shared" si="0"/>
        <v>61.381211309535487</v>
      </c>
      <c r="O38" s="2">
        <f t="shared" si="1"/>
        <v>81.739525822929778</v>
      </c>
      <c r="P38" s="9">
        <f>100*(testdata[[#This Row],[RSI(14)]]-testdata[[#This Row],[LL]])/(testdata[[#This Row],[HH]]-testdata[[#This Row],[LL]])</f>
        <v>96.320076886924724</v>
      </c>
      <c r="Q38" s="9">
        <f t="shared" si="2"/>
        <v>94.140540600786451</v>
      </c>
      <c r="R38" s="9">
        <f t="shared" si="2"/>
        <v>95.364225111328153</v>
      </c>
      <c r="S38" s="6">
        <v>23</v>
      </c>
    </row>
    <row r="39" spans="1:19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1">
        <f>IF(testdata[[#This Row],[close]]&gt;F38,testdata[[#This Row],[close]]-F38,0)</f>
        <v>0.34999999999999432</v>
      </c>
      <c r="I39" s="11">
        <f>IF(testdata[[#This Row],[close]]&lt;F38,F38-testdata[[#This Row],[close]],0)</f>
        <v>0</v>
      </c>
      <c r="J39" s="11">
        <f>(J38*13+testdata[[#This Row],[Gain]])/14</f>
        <v>0.48673733582918083</v>
      </c>
      <c r="K39" s="11">
        <f>(K38*13+testdata[[#This Row],[Loss]])/14</f>
        <v>0.1083766400495664</v>
      </c>
      <c r="L39" s="11">
        <f>testdata[[#This Row],[AvgGain]]/testdata[[#This Row],[AvgLoss]]</f>
        <v>4.4911646606369224</v>
      </c>
      <c r="M39" s="11">
        <f>100-(100/(1+testdata[[#This Row],[RS]]))</f>
        <v>81.788927089212265</v>
      </c>
      <c r="N39" s="2">
        <f t="shared" si="0"/>
        <v>61.427225452960087</v>
      </c>
      <c r="O39" s="2">
        <f t="shared" si="1"/>
        <v>81.788927089212265</v>
      </c>
      <c r="P39" s="9">
        <f>100*(testdata[[#This Row],[RSI(14)]]-testdata[[#This Row],[LL]])/(testdata[[#This Row],[HH]]-testdata[[#This Row],[LL]])</f>
        <v>100</v>
      </c>
      <c r="Q39" s="9">
        <f t="shared" si="2"/>
        <v>96.498679482980421</v>
      </c>
      <c r="R39" s="9">
        <f t="shared" si="2"/>
        <v>95.335467240748358</v>
      </c>
      <c r="S39" s="6">
        <v>24</v>
      </c>
    </row>
    <row r="40" spans="1:19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1">
        <f>IF(testdata[[#This Row],[close]]&gt;F39,testdata[[#This Row],[close]]-F39,0)</f>
        <v>0</v>
      </c>
      <c r="I40" s="11">
        <f>IF(testdata[[#This Row],[close]]&lt;F39,F39-testdata[[#This Row],[close]],0)</f>
        <v>0.59999999999999432</v>
      </c>
      <c r="J40" s="11">
        <f>(J39*13+testdata[[#This Row],[Gain]])/14</f>
        <v>0.45197038326995365</v>
      </c>
      <c r="K40" s="11">
        <f>(K39*13+testdata[[#This Row],[Loss]])/14</f>
        <v>0.1434925943317398</v>
      </c>
      <c r="L40" s="11">
        <f>testdata[[#This Row],[AvgGain]]/testdata[[#This Row],[AvgLoss]]</f>
        <v>3.1497819478059306</v>
      </c>
      <c r="M40" s="11">
        <f>100-(100/(1+testdata[[#This Row],[RS]]))</f>
        <v>75.902348302210939</v>
      </c>
      <c r="N40" s="2">
        <f t="shared" si="0"/>
        <v>62.811075381392676</v>
      </c>
      <c r="O40" s="2">
        <f t="shared" si="1"/>
        <v>81.788927089212265</v>
      </c>
      <c r="P40" s="9">
        <f>100*(testdata[[#This Row],[RSI(14)]]-testdata[[#This Row],[LL]])/(testdata[[#This Row],[HH]]-testdata[[#This Row],[LL]])</f>
        <v>68.98184853780981</v>
      </c>
      <c r="Q40" s="9">
        <f t="shared" si="2"/>
        <v>88.433975141578173</v>
      </c>
      <c r="R40" s="9">
        <f t="shared" si="2"/>
        <v>93.024398408448349</v>
      </c>
      <c r="S40" s="6">
        <v>25</v>
      </c>
    </row>
    <row r="41" spans="1:19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IF(testdata[[#This Row],[close]]&gt;F40,testdata[[#This Row],[close]]-F40,0)</f>
        <v>3.1200000000000045</v>
      </c>
      <c r="I41" s="11">
        <f>IF(testdata[[#This Row],[close]]&lt;F40,F40-testdata[[#This Row],[close]],0)</f>
        <v>0</v>
      </c>
      <c r="J41" s="11">
        <f>(J40*13+testdata[[#This Row],[Gain]])/14</f>
        <v>0.64254392732210008</v>
      </c>
      <c r="K41" s="11">
        <f>(K40*13+testdata[[#This Row],[Loss]])/14</f>
        <v>0.13324312330804411</v>
      </c>
      <c r="L41" s="11">
        <f>testdata[[#This Row],[AvgGain]]/testdata[[#This Row],[AvgLoss]]</f>
        <v>4.8223421319583304</v>
      </c>
      <c r="M41" s="11">
        <f>100-(100/(1+testdata[[#This Row],[RS]]))</f>
        <v>82.824781207701847</v>
      </c>
      <c r="N41" s="2">
        <f t="shared" si="0"/>
        <v>68.229028756605743</v>
      </c>
      <c r="O41" s="2">
        <f t="shared" si="1"/>
        <v>82.824781207701847</v>
      </c>
      <c r="P41" s="9">
        <f>100*(testdata[[#This Row],[RSI(14)]]-testdata[[#This Row],[LL]])/(testdata[[#This Row],[HH]]-testdata[[#This Row],[LL]])</f>
        <v>100.00000000000001</v>
      </c>
      <c r="Q41" s="9">
        <f t="shared" si="2"/>
        <v>89.660616179269937</v>
      </c>
      <c r="R41" s="9">
        <f t="shared" si="2"/>
        <v>91.531090267942844</v>
      </c>
      <c r="S41" s="6">
        <v>26</v>
      </c>
    </row>
    <row r="42" spans="1:19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1">
        <f>IF(testdata[[#This Row],[close]]&gt;F41,testdata[[#This Row],[close]]-F41,0)</f>
        <v>0</v>
      </c>
      <c r="I42" s="11">
        <f>IF(testdata[[#This Row],[close]]&lt;F41,F41-testdata[[#This Row],[close]],0)</f>
        <v>1.4199999999999875</v>
      </c>
      <c r="J42" s="11">
        <f>(J41*13+testdata[[#This Row],[Gain]])/14</f>
        <v>0.59664793251337866</v>
      </c>
      <c r="K42" s="11">
        <f>(K41*13+testdata[[#This Row],[Loss]])/14</f>
        <v>0.22515432878604005</v>
      </c>
      <c r="L42" s="11">
        <f>testdata[[#This Row],[AvgGain]]/testdata[[#This Row],[AvgLoss]]</f>
        <v>2.6499509724299464</v>
      </c>
      <c r="M42" s="11">
        <f>100-(100/(1+testdata[[#This Row],[RS]]))</f>
        <v>72.602371715304102</v>
      </c>
      <c r="N42" s="2">
        <f t="shared" si="0"/>
        <v>71.258736042817034</v>
      </c>
      <c r="O42" s="2">
        <f t="shared" si="1"/>
        <v>82.824781207701847</v>
      </c>
      <c r="P42" s="9">
        <f>100*(testdata[[#This Row],[RSI(14)]]-testdata[[#This Row],[LL]])/(testdata[[#This Row],[HH]]-testdata[[#This Row],[LL]])</f>
        <v>11.617070946311225</v>
      </c>
      <c r="Q42" s="9">
        <f t="shared" si="2"/>
        <v>60.199639828040347</v>
      </c>
      <c r="R42" s="9">
        <f t="shared" si="2"/>
        <v>79.431410382962824</v>
      </c>
      <c r="S42" s="6">
        <v>27</v>
      </c>
    </row>
    <row r="43" spans="1:19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1">
        <f>IF(testdata[[#This Row],[close]]&gt;F42,testdata[[#This Row],[close]]-F42,0)</f>
        <v>0.13999999999998636</v>
      </c>
      <c r="I43" s="11">
        <f>IF(testdata[[#This Row],[close]]&lt;F42,F42-testdata[[#This Row],[close]],0)</f>
        <v>0</v>
      </c>
      <c r="J43" s="11">
        <f>(J42*13+testdata[[#This Row],[Gain]])/14</f>
        <v>0.56403022304813633</v>
      </c>
      <c r="K43" s="11">
        <f>(K42*13+testdata[[#This Row],[Loss]])/14</f>
        <v>0.20907187672989433</v>
      </c>
      <c r="L43" s="11">
        <f>testdata[[#This Row],[AvgGain]]/testdata[[#This Row],[AvgLoss]]</f>
        <v>2.6977814131205338</v>
      </c>
      <c r="M43" s="11">
        <f>100-(100/(1+testdata[[#This Row],[RS]]))</f>
        <v>72.956757355862564</v>
      </c>
      <c r="N43" s="2">
        <f t="shared" si="0"/>
        <v>72.602371715304102</v>
      </c>
      <c r="O43" s="2">
        <f t="shared" si="1"/>
        <v>82.824781207701847</v>
      </c>
      <c r="P43" s="9">
        <f>100*(testdata[[#This Row],[RSI(14)]]-testdata[[#This Row],[LL]])/(testdata[[#This Row],[HH]]-testdata[[#This Row],[LL]])</f>
        <v>3.4667525383522682</v>
      </c>
      <c r="Q43" s="9">
        <f t="shared" si="2"/>
        <v>38.361274494887837</v>
      </c>
      <c r="R43" s="9">
        <f t="shared" si="2"/>
        <v>62.740510167399371</v>
      </c>
      <c r="S43" s="6">
        <v>28</v>
      </c>
    </row>
    <row r="44" spans="1:19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1">
        <f>IF(testdata[[#This Row],[close]]&gt;F43,testdata[[#This Row],[close]]-F43,0)</f>
        <v>0</v>
      </c>
      <c r="I44" s="11">
        <f>IF(testdata[[#This Row],[close]]&lt;F43,F43-testdata[[#This Row],[close]],0)</f>
        <v>0.66999999999998749</v>
      </c>
      <c r="J44" s="11">
        <f>(J43*13+testdata[[#This Row],[Gain]])/14</f>
        <v>0.52374234997326952</v>
      </c>
      <c r="K44" s="11">
        <f>(K43*13+testdata[[#This Row],[Loss]])/14</f>
        <v>0.24199531410632955</v>
      </c>
      <c r="L44" s="11">
        <f>testdata[[#This Row],[AvgGain]]/testdata[[#This Row],[AvgLoss]]</f>
        <v>2.1642664937848508</v>
      </c>
      <c r="M44" s="11">
        <f>100-(100/(1+testdata[[#This Row],[RS]]))</f>
        <v>68.397099234082617</v>
      </c>
      <c r="N44" s="2">
        <f t="shared" si="0"/>
        <v>68.397099234082617</v>
      </c>
      <c r="O44" s="2">
        <f t="shared" si="1"/>
        <v>82.824781207701847</v>
      </c>
      <c r="P44" s="9">
        <f>100*(testdata[[#This Row],[RSI(14)]]-testdata[[#This Row],[LL]])/(testdata[[#This Row],[HH]]-testdata[[#This Row],[LL]])</f>
        <v>0</v>
      </c>
      <c r="Q44" s="9">
        <f t="shared" si="2"/>
        <v>5.027941161554498</v>
      </c>
      <c r="R44" s="9">
        <f t="shared" si="2"/>
        <v>34.52961849482756</v>
      </c>
      <c r="S44" s="6">
        <v>29</v>
      </c>
    </row>
    <row r="45" spans="1:19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1">
        <f>IF(testdata[[#This Row],[close]]&gt;F44,testdata[[#This Row],[close]]-F44,0)</f>
        <v>0</v>
      </c>
      <c r="I45" s="11">
        <f>IF(testdata[[#This Row],[close]]&lt;F44,F44-testdata[[#This Row],[close]],0)</f>
        <v>0.67000000000001592</v>
      </c>
      <c r="J45" s="11">
        <f>(J44*13+testdata[[#This Row],[Gain]])/14</f>
        <v>0.48633218211803603</v>
      </c>
      <c r="K45" s="11">
        <f>(K44*13+testdata[[#This Row],[Loss]])/14</f>
        <v>0.27256707738445002</v>
      </c>
      <c r="L45" s="11">
        <f>testdata[[#This Row],[AvgGain]]/testdata[[#This Row],[AvgLoss]]</f>
        <v>1.7842660485076667</v>
      </c>
      <c r="M45" s="11">
        <f>100-(100/(1+testdata[[#This Row],[RS]]))</f>
        <v>64.083892035533466</v>
      </c>
      <c r="N45" s="2">
        <f t="shared" si="0"/>
        <v>64.083892035533466</v>
      </c>
      <c r="O45" s="2">
        <f t="shared" si="1"/>
        <v>82.824781207701847</v>
      </c>
      <c r="P45" s="9">
        <f>100*(testdata[[#This Row],[RSI(14)]]-testdata[[#This Row],[LL]])/(testdata[[#This Row],[HH]]-testdata[[#This Row],[LL]])</f>
        <v>0</v>
      </c>
      <c r="Q45" s="9">
        <f t="shared" si="2"/>
        <v>1.155584179450756</v>
      </c>
      <c r="R45" s="9">
        <f t="shared" si="2"/>
        <v>14.848266611964362</v>
      </c>
      <c r="S45" s="6">
        <v>30</v>
      </c>
    </row>
    <row r="46" spans="1:19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1">
        <f>IF(testdata[[#This Row],[close]]&gt;F45,testdata[[#This Row],[close]]-F45,0)</f>
        <v>0</v>
      </c>
      <c r="I46" s="11">
        <f>IF(testdata[[#This Row],[close]]&lt;F45,F45-testdata[[#This Row],[close]],0)</f>
        <v>0.41999999999998749</v>
      </c>
      <c r="J46" s="11">
        <f>(J45*13+testdata[[#This Row],[Gain]])/14</f>
        <v>0.45159416910960493</v>
      </c>
      <c r="K46" s="11">
        <f>(K45*13+testdata[[#This Row],[Loss]])/14</f>
        <v>0.28309800042841698</v>
      </c>
      <c r="L46" s="11">
        <f>testdata[[#This Row],[AvgGain]]/testdata[[#This Row],[AvgLoss]]</f>
        <v>1.5951867142339395</v>
      </c>
      <c r="M46" s="11">
        <f>100-(100/(1+testdata[[#This Row],[RS]]))</f>
        <v>61.467127027305814</v>
      </c>
      <c r="N46" s="2">
        <f t="shared" si="0"/>
        <v>61.467127027305814</v>
      </c>
      <c r="O46" s="2">
        <f t="shared" si="1"/>
        <v>82.824781207701847</v>
      </c>
      <c r="P46" s="9">
        <f>100*(testdata[[#This Row],[RSI(14)]]-testdata[[#This Row],[LL]])/(testdata[[#This Row],[HH]]-testdata[[#This Row],[LL]])</f>
        <v>0</v>
      </c>
      <c r="Q46" s="9">
        <f t="shared" si="2"/>
        <v>0</v>
      </c>
      <c r="R46" s="9">
        <f t="shared" si="2"/>
        <v>2.0611751136684178</v>
      </c>
      <c r="S46" s="6">
        <v>31</v>
      </c>
    </row>
    <row r="47" spans="1:19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1">
        <f>IF(testdata[[#This Row],[close]]&gt;F46,testdata[[#This Row],[close]]-F46,0)</f>
        <v>0.28999999999999204</v>
      </c>
      <c r="I47" s="11">
        <f>IF(testdata[[#This Row],[close]]&lt;F46,F46-testdata[[#This Row],[close]],0)</f>
        <v>0</v>
      </c>
      <c r="J47" s="11">
        <f>(J46*13+testdata[[#This Row],[Gain]])/14</f>
        <v>0.44005172845891832</v>
      </c>
      <c r="K47" s="11">
        <f>(K46*13+testdata[[#This Row],[Loss]])/14</f>
        <v>0.26287671468353008</v>
      </c>
      <c r="L47" s="11">
        <f>testdata[[#This Row],[AvgGain]]/testdata[[#This Row],[AvgLoss]]</f>
        <v>1.6739851948799813</v>
      </c>
      <c r="M47" s="11">
        <f>100-(100/(1+testdata[[#This Row],[RS]]))</f>
        <v>62.602635126224634</v>
      </c>
      <c r="N47" s="2">
        <f t="shared" si="0"/>
        <v>61.467127027305814</v>
      </c>
      <c r="O47" s="2">
        <f t="shared" si="1"/>
        <v>82.824781207701847</v>
      </c>
      <c r="P47" s="9">
        <f>100*(testdata[[#This Row],[RSI(14)]]-testdata[[#This Row],[LL]])/(testdata[[#This Row],[HH]]-testdata[[#This Row],[LL]])</f>
        <v>5.3166330409127545</v>
      </c>
      <c r="Q47" s="9">
        <f t="shared" si="2"/>
        <v>1.7722110136375848</v>
      </c>
      <c r="R47" s="9">
        <f t="shared" si="2"/>
        <v>0.97593173102944686</v>
      </c>
      <c r="S47" s="6">
        <v>32</v>
      </c>
    </row>
    <row r="48" spans="1:19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1">
        <f>IF(testdata[[#This Row],[close]]&gt;F47,testdata[[#This Row],[close]]-F47,0)</f>
        <v>0.78000000000000114</v>
      </c>
      <c r="I48" s="11">
        <f>IF(testdata[[#This Row],[close]]&lt;F47,F47-testdata[[#This Row],[close]],0)</f>
        <v>0</v>
      </c>
      <c r="J48" s="11">
        <f>(J47*13+testdata[[#This Row],[Gain]])/14</f>
        <v>0.46433374785470999</v>
      </c>
      <c r="K48" s="11">
        <f>(K47*13+testdata[[#This Row],[Loss]])/14</f>
        <v>0.24409980649184937</v>
      </c>
      <c r="L48" s="11">
        <f>testdata[[#This Row],[AvgGain]]/testdata[[#This Row],[AvgLoss]]</f>
        <v>1.9022290698547291</v>
      </c>
      <c r="M48" s="11">
        <f>100-(100/(1+testdata[[#This Row],[RS]]))</f>
        <v>65.543726014361269</v>
      </c>
      <c r="N48" s="2">
        <f t="shared" si="0"/>
        <v>61.467127027305814</v>
      </c>
      <c r="O48" s="2">
        <f t="shared" si="1"/>
        <v>82.824781207701847</v>
      </c>
      <c r="P48" s="9">
        <f>100*(testdata[[#This Row],[RSI(14)]]-testdata[[#This Row],[LL]])/(testdata[[#This Row],[HH]]-testdata[[#This Row],[LL]])</f>
        <v>19.087297474819696</v>
      </c>
      <c r="Q48" s="9">
        <f t="shared" si="2"/>
        <v>8.134643505244151</v>
      </c>
      <c r="R48" s="9">
        <f t="shared" si="2"/>
        <v>3.3022848396272457</v>
      </c>
      <c r="S48" s="6">
        <v>33</v>
      </c>
    </row>
    <row r="49" spans="1:19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1">
        <f>IF(testdata[[#This Row],[close]]&gt;F48,testdata[[#This Row],[close]]-F48,0)</f>
        <v>0.10999999999998522</v>
      </c>
      <c r="I49" s="11">
        <f>IF(testdata[[#This Row],[close]]&lt;F48,F48-testdata[[#This Row],[close]],0)</f>
        <v>0</v>
      </c>
      <c r="J49" s="11">
        <f>(J48*13+testdata[[#This Row],[Gain]])/14</f>
        <v>0.43902419443651536</v>
      </c>
      <c r="K49" s="11">
        <f>(K48*13+testdata[[#This Row],[Loss]])/14</f>
        <v>0.22666410602814585</v>
      </c>
      <c r="L49" s="11">
        <f>testdata[[#This Row],[AvgGain]]/testdata[[#This Row],[AvgLoss]]</f>
        <v>1.9368933270007906</v>
      </c>
      <c r="M49" s="11">
        <f>100-(100/(1+testdata[[#This Row],[RS]]))</f>
        <v>65.950414650530789</v>
      </c>
      <c r="N49" s="2">
        <f t="shared" si="0"/>
        <v>61.467127027305814</v>
      </c>
      <c r="O49" s="2">
        <f t="shared" si="1"/>
        <v>82.824781207701847</v>
      </c>
      <c r="P49" s="9">
        <f>100*(testdata[[#This Row],[RSI(14)]]-testdata[[#This Row],[LL]])/(testdata[[#This Row],[HH]]-testdata[[#This Row],[LL]])</f>
        <v>20.991479613618512</v>
      </c>
      <c r="Q49" s="9">
        <f t="shared" si="2"/>
        <v>15.131803376450321</v>
      </c>
      <c r="R49" s="9">
        <f t="shared" si="2"/>
        <v>8.3462192984440193</v>
      </c>
      <c r="S49" s="6">
        <v>34</v>
      </c>
    </row>
    <row r="50" spans="1:19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1">
        <f>IF(testdata[[#This Row],[close]]&gt;F49,testdata[[#This Row],[close]]-F49,0)</f>
        <v>0</v>
      </c>
      <c r="I50" s="11">
        <f>IF(testdata[[#This Row],[close]]&lt;F49,F49-testdata[[#This Row],[close]],0)</f>
        <v>0.85999999999998522</v>
      </c>
      <c r="J50" s="11">
        <f>(J49*13+testdata[[#This Row],[Gain]])/14</f>
        <v>0.40766532340533568</v>
      </c>
      <c r="K50" s="11">
        <f>(K49*13+testdata[[#This Row],[Loss]])/14</f>
        <v>0.27190238416899154</v>
      </c>
      <c r="L50" s="11">
        <f>testdata[[#This Row],[AvgGain]]/testdata[[#This Row],[AvgLoss]]</f>
        <v>1.4993076454672254</v>
      </c>
      <c r="M50" s="11">
        <f>100-(100/(1+testdata[[#This Row],[RS]]))</f>
        <v>59.988919258755033</v>
      </c>
      <c r="N50" s="2">
        <f t="shared" si="0"/>
        <v>59.988919258755033</v>
      </c>
      <c r="O50" s="2">
        <f t="shared" si="1"/>
        <v>82.824781207701847</v>
      </c>
      <c r="P50" s="9">
        <f>100*(testdata[[#This Row],[RSI(14)]]-testdata[[#This Row],[LL]])/(testdata[[#This Row],[HH]]-testdata[[#This Row],[LL]])</f>
        <v>0</v>
      </c>
      <c r="Q50" s="9">
        <f t="shared" si="2"/>
        <v>13.359592362812736</v>
      </c>
      <c r="R50" s="9">
        <f t="shared" si="2"/>
        <v>12.208679748169068</v>
      </c>
      <c r="S50" s="6">
        <v>35</v>
      </c>
    </row>
    <row r="51" spans="1:19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1">
        <f>IF(testdata[[#This Row],[close]]&gt;F50,testdata[[#This Row],[close]]-F50,0)</f>
        <v>1.9399999999999977</v>
      </c>
      <c r="I51" s="11">
        <f>IF(testdata[[#This Row],[close]]&lt;F50,F50-testdata[[#This Row],[close]],0)</f>
        <v>0</v>
      </c>
      <c r="J51" s="11">
        <f>(J50*13+testdata[[#This Row],[Gain]])/14</f>
        <v>0.51711780030495436</v>
      </c>
      <c r="K51" s="11">
        <f>(K50*13+testdata[[#This Row],[Loss]])/14</f>
        <v>0.25248078529977785</v>
      </c>
      <c r="L51" s="11">
        <f>testdata[[#This Row],[AvgGain]]/testdata[[#This Row],[AvgLoss]]</f>
        <v>2.0481471478748974</v>
      </c>
      <c r="M51" s="11">
        <f>100-(100/(1+testdata[[#This Row],[RS]]))</f>
        <v>67.19318485995079</v>
      </c>
      <c r="N51" s="2">
        <f t="shared" si="0"/>
        <v>59.988919258755033</v>
      </c>
      <c r="O51" s="2">
        <f t="shared" si="1"/>
        <v>82.824781207701847</v>
      </c>
      <c r="P51" s="9">
        <f>100*(testdata[[#This Row],[RSI(14)]]-testdata[[#This Row],[LL]])/(testdata[[#This Row],[HH]]-testdata[[#This Row],[LL]])</f>
        <v>31.548034478847498</v>
      </c>
      <c r="Q51" s="9">
        <f t="shared" si="2"/>
        <v>17.513171364155337</v>
      </c>
      <c r="R51" s="9">
        <f t="shared" si="2"/>
        <v>15.334855701139466</v>
      </c>
      <c r="S51" s="6">
        <v>36</v>
      </c>
    </row>
    <row r="52" spans="1:19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1">
        <f>IF(testdata[[#This Row],[close]]&gt;F51,testdata[[#This Row],[close]]-F51,0)</f>
        <v>0</v>
      </c>
      <c r="I52" s="11">
        <f>IF(testdata[[#This Row],[close]]&lt;F51,F51-testdata[[#This Row],[close]],0)</f>
        <v>0.43999999999999773</v>
      </c>
      <c r="J52" s="11">
        <f>(J51*13+testdata[[#This Row],[Gain]])/14</f>
        <v>0.48018081456888623</v>
      </c>
      <c r="K52" s="11">
        <f>(K51*13+testdata[[#This Row],[Loss]])/14</f>
        <v>0.26587501492122212</v>
      </c>
      <c r="L52" s="11">
        <f>testdata[[#This Row],[AvgGain]]/testdata[[#This Row],[AvgLoss]]</f>
        <v>1.8060396337397939</v>
      </c>
      <c r="M52" s="11">
        <f>100-(100/(1+testdata[[#This Row],[RS]]))</f>
        <v>64.362584620116934</v>
      </c>
      <c r="N52" s="2">
        <f t="shared" si="0"/>
        <v>59.988919258755033</v>
      </c>
      <c r="O52" s="2">
        <f t="shared" si="1"/>
        <v>82.824781207701847</v>
      </c>
      <c r="P52" s="9">
        <f>100*(testdata[[#This Row],[RSI(14)]]-testdata[[#This Row],[LL]])/(testdata[[#This Row],[HH]]-testdata[[#This Row],[LL]])</f>
        <v>19.152617804135982</v>
      </c>
      <c r="Q52" s="9">
        <f t="shared" si="2"/>
        <v>16.900217427661161</v>
      </c>
      <c r="R52" s="9">
        <f t="shared" si="2"/>
        <v>15.924327051543079</v>
      </c>
      <c r="S52" s="6">
        <v>37</v>
      </c>
    </row>
    <row r="53" spans="1:19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1">
        <f>IF(testdata[[#This Row],[close]]&gt;F52,testdata[[#This Row],[close]]-F52,0)</f>
        <v>0</v>
      </c>
      <c r="I53" s="11">
        <f>IF(testdata[[#This Row],[close]]&lt;F52,F52-testdata[[#This Row],[close]],0)</f>
        <v>0.40000000000000568</v>
      </c>
      <c r="J53" s="11">
        <f>(J52*13+testdata[[#This Row],[Gain]])/14</f>
        <v>0.44588218495682291</v>
      </c>
      <c r="K53" s="11">
        <f>(K52*13+testdata[[#This Row],[Loss]])/14</f>
        <v>0.27545537099827805</v>
      </c>
      <c r="L53" s="11">
        <f>testdata[[#This Row],[AvgGain]]/testdata[[#This Row],[AvgLoss]]</f>
        <v>1.6187093515036606</v>
      </c>
      <c r="M53" s="11">
        <f>100-(100/(1+testdata[[#This Row],[RS]]))</f>
        <v>61.813249743588351</v>
      </c>
      <c r="N53" s="2">
        <f t="shared" si="0"/>
        <v>59.988919258755033</v>
      </c>
      <c r="O53" s="2">
        <f t="shared" si="1"/>
        <v>82.824781207701847</v>
      </c>
      <c r="P53" s="9">
        <f>100*(testdata[[#This Row],[RSI(14)]]-testdata[[#This Row],[LL]])/(testdata[[#This Row],[HH]]-testdata[[#This Row],[LL]])</f>
        <v>7.9888838394272037</v>
      </c>
      <c r="Q53" s="9">
        <f t="shared" si="2"/>
        <v>19.563178707470229</v>
      </c>
      <c r="R53" s="9">
        <f t="shared" si="2"/>
        <v>17.992189166428911</v>
      </c>
      <c r="S53" s="6">
        <v>38</v>
      </c>
    </row>
    <row r="54" spans="1:19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1">
        <f>IF(testdata[[#This Row],[close]]&gt;F53,testdata[[#This Row],[close]]-F53,0)</f>
        <v>0</v>
      </c>
      <c r="I54" s="11">
        <f>IF(testdata[[#This Row],[close]]&lt;F53,F53-testdata[[#This Row],[close]],0)</f>
        <v>0.25</v>
      </c>
      <c r="J54" s="11">
        <f>(J53*13+testdata[[#This Row],[Gain]])/14</f>
        <v>0.414033457459907</v>
      </c>
      <c r="K54" s="11">
        <f>(K53*13+testdata[[#This Row],[Loss]])/14</f>
        <v>0.27363713021268676</v>
      </c>
      <c r="L54" s="11">
        <f>testdata[[#This Row],[AvgGain]]/testdata[[#This Row],[AvgLoss]]</f>
        <v>1.5130748416272894</v>
      </c>
      <c r="M54" s="11">
        <f>100-(100/(1+testdata[[#This Row],[RS]]))</f>
        <v>60.208109068790371</v>
      </c>
      <c r="N54" s="2">
        <f t="shared" si="0"/>
        <v>59.988919258755033</v>
      </c>
      <c r="O54" s="2">
        <f t="shared" si="1"/>
        <v>82.824781207701847</v>
      </c>
      <c r="P54" s="9">
        <f>100*(testdata[[#This Row],[RSI(14)]]-testdata[[#This Row],[LL]])/(testdata[[#This Row],[HH]]-testdata[[#This Row],[LL]])</f>
        <v>0.95984907653309504</v>
      </c>
      <c r="Q54" s="9">
        <f t="shared" si="2"/>
        <v>9.3671169066987598</v>
      </c>
      <c r="R54" s="9">
        <f t="shared" si="2"/>
        <v>15.276837680610051</v>
      </c>
      <c r="S54" s="6">
        <v>39</v>
      </c>
    </row>
    <row r="55" spans="1:19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1">
        <f>IF(testdata[[#This Row],[close]]&gt;F54,testdata[[#This Row],[close]]-F54,0)</f>
        <v>0</v>
      </c>
      <c r="I55" s="11">
        <f>IF(testdata[[#This Row],[close]]&lt;F54,F54-testdata[[#This Row],[close]],0)</f>
        <v>2.8799999999999955</v>
      </c>
      <c r="J55" s="11">
        <f>(J54*13+testdata[[#This Row],[Gain]])/14</f>
        <v>0.38445963906991365</v>
      </c>
      <c r="K55" s="11">
        <f>(K54*13+testdata[[#This Row],[Loss]])/14</f>
        <v>0.45980590662606596</v>
      </c>
      <c r="L55" s="11">
        <f>testdata[[#This Row],[AvgGain]]/testdata[[#This Row],[AvgLoss]]</f>
        <v>0.8361346244787865</v>
      </c>
      <c r="M55" s="11">
        <f>100-(100/(1+testdata[[#This Row],[RS]]))</f>
        <v>45.537762500183526</v>
      </c>
      <c r="N55" s="2">
        <f t="shared" si="0"/>
        <v>45.537762500183526</v>
      </c>
      <c r="O55" s="2">
        <f t="shared" si="1"/>
        <v>72.956757355862564</v>
      </c>
      <c r="P55" s="9">
        <f>100*(testdata[[#This Row],[RSI(14)]]-testdata[[#This Row],[LL]])/(testdata[[#This Row],[HH]]-testdata[[#This Row],[LL]])</f>
        <v>0</v>
      </c>
      <c r="Q55" s="9">
        <f t="shared" si="2"/>
        <v>2.9829109719867666</v>
      </c>
      <c r="R55" s="9">
        <f t="shared" si="2"/>
        <v>10.637735528718585</v>
      </c>
      <c r="S55" s="6">
        <v>40</v>
      </c>
    </row>
    <row r="56" spans="1:19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1">
        <f>IF(testdata[[#This Row],[close]]&gt;F55,testdata[[#This Row],[close]]-F55,0)</f>
        <v>0.52000000000001023</v>
      </c>
      <c r="I56" s="11">
        <f>IF(testdata[[#This Row],[close]]&lt;F55,F55-testdata[[#This Row],[close]],0)</f>
        <v>0</v>
      </c>
      <c r="J56" s="11">
        <f>(J55*13+testdata[[#This Row],[Gain]])/14</f>
        <v>0.39414109342206338</v>
      </c>
      <c r="K56" s="11">
        <f>(K55*13+testdata[[#This Row],[Loss]])/14</f>
        <v>0.42696262758134695</v>
      </c>
      <c r="L56" s="11">
        <f>testdata[[#This Row],[AvgGain]]/testdata[[#This Row],[AvgLoss]]</f>
        <v>0.92312785232466221</v>
      </c>
      <c r="M56" s="11">
        <f>100-(100/(1+testdata[[#This Row],[RS]]))</f>
        <v>48.001377090389092</v>
      </c>
      <c r="N56" s="2">
        <f t="shared" si="0"/>
        <v>45.537762500183526</v>
      </c>
      <c r="O56" s="2">
        <f t="shared" si="1"/>
        <v>72.956757355862564</v>
      </c>
      <c r="P56" s="9">
        <f>100*(testdata[[#This Row],[RSI(14)]]-testdata[[#This Row],[LL]])/(testdata[[#This Row],[HH]]-testdata[[#This Row],[LL]])</f>
        <v>8.9850652920462561</v>
      </c>
      <c r="Q56" s="9">
        <f t="shared" si="2"/>
        <v>3.3149714561931169</v>
      </c>
      <c r="R56" s="9">
        <f t="shared" si="2"/>
        <v>5.2216664449595482</v>
      </c>
      <c r="S56" s="6">
        <v>41</v>
      </c>
    </row>
    <row r="57" spans="1:19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1">
        <f>IF(testdata[[#This Row],[close]]&gt;F56,testdata[[#This Row],[close]]-F56,0)</f>
        <v>0</v>
      </c>
      <c r="I57" s="11">
        <f>IF(testdata[[#This Row],[close]]&lt;F56,F56-testdata[[#This Row],[close]],0)</f>
        <v>0.24000000000000909</v>
      </c>
      <c r="J57" s="11">
        <f>(J56*13+testdata[[#This Row],[Gain]])/14</f>
        <v>0.36598815817763031</v>
      </c>
      <c r="K57" s="11">
        <f>(K56*13+testdata[[#This Row],[Loss]])/14</f>
        <v>0.41360815418267993</v>
      </c>
      <c r="L57" s="11">
        <f>testdata[[#This Row],[AvgGain]]/testdata[[#This Row],[AvgLoss]]</f>
        <v>0.88486688300633187</v>
      </c>
      <c r="M57" s="11">
        <f>100-(100/(1+testdata[[#This Row],[RS]]))</f>
        <v>46.945855486355811</v>
      </c>
      <c r="N57" s="2">
        <f t="shared" si="0"/>
        <v>45.537762500183526</v>
      </c>
      <c r="O57" s="2">
        <f t="shared" si="1"/>
        <v>68.397099234082617</v>
      </c>
      <c r="P57" s="9">
        <f>100*(testdata[[#This Row],[RSI(14)]]-testdata[[#This Row],[LL]])/(testdata[[#This Row],[HH]]-testdata[[#This Row],[LL]])</f>
        <v>6.1598155824187302</v>
      </c>
      <c r="Q57" s="9">
        <f t="shared" si="2"/>
        <v>5.0482936248216621</v>
      </c>
      <c r="R57" s="9">
        <f t="shared" si="2"/>
        <v>3.7820586843338488</v>
      </c>
      <c r="S57" s="6">
        <v>42</v>
      </c>
    </row>
    <row r="58" spans="1:19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1">
        <f>IF(testdata[[#This Row],[close]]&gt;F57,testdata[[#This Row],[close]]-F57,0)</f>
        <v>0</v>
      </c>
      <c r="I58" s="11">
        <f>IF(testdata[[#This Row],[close]]&lt;F57,F57-testdata[[#This Row],[close]],0)</f>
        <v>0.15999999999999659</v>
      </c>
      <c r="J58" s="11">
        <f>(J57*13+testdata[[#This Row],[Gain]])/14</f>
        <v>0.33984614687922815</v>
      </c>
      <c r="K58" s="11">
        <f>(K57*13+testdata[[#This Row],[Loss]])/14</f>
        <v>0.39549328602677397</v>
      </c>
      <c r="L58" s="11">
        <f>testdata[[#This Row],[AvgGain]]/testdata[[#This Row],[AvgLoss]]</f>
        <v>0.85929688034254359</v>
      </c>
      <c r="M58" s="11">
        <f>100-(100/(1+testdata[[#This Row],[RS]]))</f>
        <v>46.21622772713053</v>
      </c>
      <c r="N58" s="2">
        <f t="shared" si="0"/>
        <v>45.537762500183526</v>
      </c>
      <c r="O58" s="2">
        <f t="shared" si="1"/>
        <v>67.19318485995079</v>
      </c>
      <c r="P58" s="9">
        <f>100*(testdata[[#This Row],[RSI(14)]]-testdata[[#This Row],[LL]])/(testdata[[#This Row],[HH]]-testdata[[#This Row],[LL]])</f>
        <v>3.1330038993259146</v>
      </c>
      <c r="Q58" s="9">
        <f t="shared" si="2"/>
        <v>6.0926282579303006</v>
      </c>
      <c r="R58" s="9">
        <f t="shared" si="2"/>
        <v>4.8186311129816932</v>
      </c>
      <c r="S58" s="6">
        <v>43</v>
      </c>
    </row>
    <row r="59" spans="1:19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1">
        <f>IF(testdata[[#This Row],[close]]&gt;F58,testdata[[#This Row],[close]]-F58,0)</f>
        <v>0</v>
      </c>
      <c r="I59" s="11">
        <f>IF(testdata[[#This Row],[close]]&lt;F58,F58-testdata[[#This Row],[close]],0)</f>
        <v>0.23000000000001819</v>
      </c>
      <c r="J59" s="11">
        <f>(J58*13+testdata[[#This Row],[Gain]])/14</f>
        <v>0.31557142210214045</v>
      </c>
      <c r="K59" s="11">
        <f>(K58*13+testdata[[#This Row],[Loss]])/14</f>
        <v>0.38367233702486286</v>
      </c>
      <c r="L59" s="11">
        <f>testdata[[#This Row],[AvgGain]]/testdata[[#This Row],[AvgLoss]]</f>
        <v>0.82250241064862251</v>
      </c>
      <c r="M59" s="11">
        <f>100-(100/(1+testdata[[#This Row],[RS]]))</f>
        <v>45.13038807756071</v>
      </c>
      <c r="N59" s="2">
        <f t="shared" si="0"/>
        <v>45.13038807756071</v>
      </c>
      <c r="O59" s="2">
        <f t="shared" si="1"/>
        <v>67.19318485995079</v>
      </c>
      <c r="P59" s="9">
        <f>100*(testdata[[#This Row],[RSI(14)]]-testdata[[#This Row],[LL]])/(testdata[[#This Row],[HH]]-testdata[[#This Row],[LL]])</f>
        <v>0</v>
      </c>
      <c r="Q59" s="9">
        <f t="shared" si="2"/>
        <v>3.0976064939148813</v>
      </c>
      <c r="R59" s="9">
        <f t="shared" si="2"/>
        <v>4.746176125555615</v>
      </c>
      <c r="S59" s="6">
        <v>44</v>
      </c>
    </row>
    <row r="60" spans="1:19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1">
        <f>IF(testdata[[#This Row],[close]]&gt;F59,testdata[[#This Row],[close]]-F59,0)</f>
        <v>1.6200000000000045</v>
      </c>
      <c r="I60" s="11">
        <f>IF(testdata[[#This Row],[close]]&lt;F59,F59-testdata[[#This Row],[close]],0)</f>
        <v>0</v>
      </c>
      <c r="J60" s="11">
        <f>(J59*13+testdata[[#This Row],[Gain]])/14</f>
        <v>0.40874489195198788</v>
      </c>
      <c r="K60" s="11">
        <f>(K59*13+testdata[[#This Row],[Loss]])/14</f>
        <v>0.35626717009451553</v>
      </c>
      <c r="L60" s="11">
        <f>testdata[[#This Row],[AvgGain]]/testdata[[#This Row],[AvgLoss]]</f>
        <v>1.1472987865919566</v>
      </c>
      <c r="M60" s="11">
        <f>100-(100/(1+testdata[[#This Row],[RS]]))</f>
        <v>53.429862381325584</v>
      </c>
      <c r="N60" s="2">
        <f t="shared" si="0"/>
        <v>45.13038807756071</v>
      </c>
      <c r="O60" s="2">
        <f t="shared" si="1"/>
        <v>67.19318485995079</v>
      </c>
      <c r="P60" s="9">
        <f>100*(testdata[[#This Row],[RSI(14)]]-testdata[[#This Row],[LL]])/(testdata[[#This Row],[HH]]-testdata[[#This Row],[LL]])</f>
        <v>37.617507814735831</v>
      </c>
      <c r="Q60" s="9">
        <f t="shared" si="2"/>
        <v>13.583503904687248</v>
      </c>
      <c r="R60" s="9">
        <f t="shared" si="2"/>
        <v>7.5912462188441436</v>
      </c>
      <c r="S60" s="6">
        <v>45</v>
      </c>
    </row>
    <row r="61" spans="1:19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1">
        <f>IF(testdata[[#This Row],[close]]&gt;F60,testdata[[#This Row],[close]]-F60,0)</f>
        <v>0.21000000000000796</v>
      </c>
      <c r="I61" s="11">
        <f>IF(testdata[[#This Row],[close]]&lt;F60,F60-testdata[[#This Row],[close]],0)</f>
        <v>0</v>
      </c>
      <c r="J61" s="11">
        <f>(J60*13+testdata[[#This Row],[Gain]])/14</f>
        <v>0.39454882824113213</v>
      </c>
      <c r="K61" s="11">
        <f>(K60*13+testdata[[#This Row],[Loss]])/14</f>
        <v>0.33081951508776442</v>
      </c>
      <c r="L61" s="11">
        <f>testdata[[#This Row],[AvgGain]]/testdata[[#This Row],[AvgLoss]]</f>
        <v>1.1926407308119678</v>
      </c>
      <c r="M61" s="11">
        <f>100-(100/(1+testdata[[#This Row],[RS]]))</f>
        <v>54.392893192781059</v>
      </c>
      <c r="N61" s="2">
        <f t="shared" si="0"/>
        <v>45.13038807756071</v>
      </c>
      <c r="O61" s="2">
        <f t="shared" si="1"/>
        <v>67.19318485995079</v>
      </c>
      <c r="P61" s="9">
        <f>100*(testdata[[#This Row],[RSI(14)]]-testdata[[#This Row],[LL]])/(testdata[[#This Row],[HH]]-testdata[[#This Row],[LL]])</f>
        <v>41.982461274417517</v>
      </c>
      <c r="Q61" s="9">
        <f t="shared" si="2"/>
        <v>26.533323029717781</v>
      </c>
      <c r="R61" s="9">
        <f t="shared" si="2"/>
        <v>14.404811142773303</v>
      </c>
      <c r="S61" s="6">
        <v>46</v>
      </c>
    </row>
    <row r="62" spans="1:19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1">
        <f>IF(testdata[[#This Row],[close]]&gt;F61,testdata[[#This Row],[close]]-F61,0)</f>
        <v>0.71000000000000796</v>
      </c>
      <c r="I62" s="11">
        <f>IF(testdata[[#This Row],[close]]&lt;F61,F61-testdata[[#This Row],[close]],0)</f>
        <v>0</v>
      </c>
      <c r="J62" s="11">
        <f>(J61*13+testdata[[#This Row],[Gain]])/14</f>
        <v>0.41708105479533758</v>
      </c>
      <c r="K62" s="11">
        <f>(K61*13+testdata[[#This Row],[Loss]])/14</f>
        <v>0.3071895497243527</v>
      </c>
      <c r="L62" s="11">
        <f>testdata[[#This Row],[AvgGain]]/testdata[[#This Row],[AvgLoss]]</f>
        <v>1.3577319123309786</v>
      </c>
      <c r="M62" s="11">
        <f>100-(100/(1+testdata[[#This Row],[RS]]))</f>
        <v>57.58635683853695</v>
      </c>
      <c r="N62" s="2">
        <f t="shared" si="0"/>
        <v>45.13038807756071</v>
      </c>
      <c r="O62" s="2">
        <f t="shared" si="1"/>
        <v>67.19318485995079</v>
      </c>
      <c r="P62" s="9">
        <f>100*(testdata[[#This Row],[RSI(14)]]-testdata[[#This Row],[LL]])/(testdata[[#This Row],[HH]]-testdata[[#This Row],[LL]])</f>
        <v>56.456889322926884</v>
      </c>
      <c r="Q62" s="9">
        <f t="shared" si="2"/>
        <v>45.352286137360075</v>
      </c>
      <c r="R62" s="9">
        <f t="shared" si="2"/>
        <v>28.489704357255032</v>
      </c>
      <c r="S62" s="6">
        <v>47</v>
      </c>
    </row>
    <row r="63" spans="1:19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1">
        <f>IF(testdata[[#This Row],[close]]&gt;F62,testdata[[#This Row],[close]]-F62,0)</f>
        <v>0</v>
      </c>
      <c r="I63" s="11">
        <f>IF(testdata[[#This Row],[close]]&lt;F62,F62-testdata[[#This Row],[close]],0)</f>
        <v>0.52000000000001023</v>
      </c>
      <c r="J63" s="11">
        <f>(J62*13+testdata[[#This Row],[Gain]])/14</f>
        <v>0.38728955088138489</v>
      </c>
      <c r="K63" s="11">
        <f>(K62*13+testdata[[#This Row],[Loss]])/14</f>
        <v>0.32239029617261394</v>
      </c>
      <c r="L63" s="11">
        <f>testdata[[#This Row],[AvgGain]]/testdata[[#This Row],[AvgLoss]]</f>
        <v>1.201306476898494</v>
      </c>
      <c r="M63" s="11">
        <f>100-(100/(1+testdata[[#This Row],[RS]]))</f>
        <v>54.572431849247138</v>
      </c>
      <c r="N63" s="2">
        <f t="shared" si="0"/>
        <v>45.13038807756071</v>
      </c>
      <c r="O63" s="2">
        <f t="shared" si="1"/>
        <v>67.19318485995079</v>
      </c>
      <c r="P63" s="9">
        <f>100*(testdata[[#This Row],[RSI(14)]]-testdata[[#This Row],[LL]])/(testdata[[#This Row],[HH]]-testdata[[#This Row],[LL]])</f>
        <v>42.796223274933162</v>
      </c>
      <c r="Q63" s="9">
        <f t="shared" si="2"/>
        <v>47.078524624092523</v>
      </c>
      <c r="R63" s="9">
        <f t="shared" si="2"/>
        <v>39.654711263723463</v>
      </c>
      <c r="S63" s="6">
        <v>48</v>
      </c>
    </row>
    <row r="64" spans="1:19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IF(testdata[[#This Row],[close]]&gt;F63,testdata[[#This Row],[close]]-F63,0)</f>
        <v>0</v>
      </c>
      <c r="I64" s="11">
        <f>IF(testdata[[#This Row],[close]]&lt;F63,F63-testdata[[#This Row],[close]],0)</f>
        <v>0.38999999999998636</v>
      </c>
      <c r="J64" s="11">
        <f>(J63*13+testdata[[#This Row],[Gain]])/14</f>
        <v>0.35962601153271451</v>
      </c>
      <c r="K64" s="11">
        <f>(K63*13+testdata[[#This Row],[Loss]])/14</f>
        <v>0.32721956073171199</v>
      </c>
      <c r="L64" s="11">
        <f>testdata[[#This Row],[AvgGain]]/testdata[[#This Row],[AvgLoss]]</f>
        <v>1.0990357994752418</v>
      </c>
      <c r="M64" s="11">
        <f>100-(100/(1+testdata[[#This Row],[RS]]))</f>
        <v>52.35907838017819</v>
      </c>
      <c r="N64" s="2">
        <f t="shared" si="0"/>
        <v>45.13038807756071</v>
      </c>
      <c r="O64" s="2">
        <f t="shared" si="1"/>
        <v>67.19318485995079</v>
      </c>
      <c r="P64" s="9">
        <f>100*(testdata[[#This Row],[RSI(14)]]-testdata[[#This Row],[LL]])/(testdata[[#This Row],[HH]]-testdata[[#This Row],[LL]])</f>
        <v>32.764161198217728</v>
      </c>
      <c r="Q64" s="9">
        <f t="shared" si="2"/>
        <v>44.005757932025922</v>
      </c>
      <c r="R64" s="9">
        <f t="shared" si="2"/>
        <v>45.478856231159504</v>
      </c>
      <c r="S64" s="6">
        <v>49</v>
      </c>
    </row>
    <row r="65" spans="1:19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1">
        <f>IF(testdata[[#This Row],[close]]&gt;F64,testdata[[#This Row],[close]]-F64,0)</f>
        <v>0.13999999999998636</v>
      </c>
      <c r="I65" s="11">
        <f>IF(testdata[[#This Row],[close]]&lt;F64,F64-testdata[[#This Row],[close]],0)</f>
        <v>0</v>
      </c>
      <c r="J65" s="11">
        <f>(J64*13+testdata[[#This Row],[Gain]])/14</f>
        <v>0.34393843928037676</v>
      </c>
      <c r="K65" s="11">
        <f>(K64*13+testdata[[#This Row],[Loss]])/14</f>
        <v>0.30384673496516112</v>
      </c>
      <c r="L65" s="11">
        <f>testdata[[#This Row],[AvgGain]]/testdata[[#This Row],[AvgLoss]]</f>
        <v>1.1319471289359504</v>
      </c>
      <c r="M65" s="11">
        <f>100-(100/(1+testdata[[#This Row],[RS]]))</f>
        <v>53.094521602930293</v>
      </c>
      <c r="N65" s="2">
        <f t="shared" si="0"/>
        <v>45.13038807756071</v>
      </c>
      <c r="O65" s="2">
        <f t="shared" si="1"/>
        <v>64.362584620116934</v>
      </c>
      <c r="P65" s="9">
        <f>100*(testdata[[#This Row],[RSI(14)]]-testdata[[#This Row],[LL]])/(testdata[[#This Row],[HH]]-testdata[[#This Row],[LL]])</f>
        <v>41.410420841669705</v>
      </c>
      <c r="Q65" s="9">
        <f t="shared" si="2"/>
        <v>38.990268438273532</v>
      </c>
      <c r="R65" s="9">
        <f t="shared" si="2"/>
        <v>43.35818366479733</v>
      </c>
      <c r="S65" s="6">
        <v>50</v>
      </c>
    </row>
    <row r="66" spans="1:19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1">
        <f>IF(testdata[[#This Row],[close]]&gt;F65,testdata[[#This Row],[close]]-F65,0)</f>
        <v>0</v>
      </c>
      <c r="I66" s="11">
        <f>IF(testdata[[#This Row],[close]]&lt;F65,F65-testdata[[#This Row],[close]],0)</f>
        <v>0.65999999999999659</v>
      </c>
      <c r="J66" s="11">
        <f>(J65*13+testdata[[#This Row],[Gain]])/14</f>
        <v>0.31937140790320701</v>
      </c>
      <c r="K66" s="11">
        <f>(K65*13+testdata[[#This Row],[Loss]])/14</f>
        <v>0.32928625389622079</v>
      </c>
      <c r="L66" s="11">
        <f>testdata[[#This Row],[AvgGain]]/testdata[[#This Row],[AvgLoss]]</f>
        <v>0.96988988797528553</v>
      </c>
      <c r="M66" s="11">
        <f>100-(100/(1+testdata[[#This Row],[RS]]))</f>
        <v>49.235741240956806</v>
      </c>
      <c r="N66" s="2">
        <f t="shared" si="0"/>
        <v>45.13038807756071</v>
      </c>
      <c r="O66" s="2">
        <f t="shared" si="1"/>
        <v>61.813249743588351</v>
      </c>
      <c r="P66" s="9">
        <f>100*(testdata[[#This Row],[RSI(14)]]-testdata[[#This Row],[LL]])/(testdata[[#This Row],[HH]]-testdata[[#This Row],[LL]])</f>
        <v>24.60820718639707</v>
      </c>
      <c r="Q66" s="9">
        <f t="shared" si="2"/>
        <v>32.927596408761502</v>
      </c>
      <c r="R66" s="9">
        <f t="shared" si="2"/>
        <v>38.641207593020319</v>
      </c>
      <c r="S66" s="6">
        <v>51</v>
      </c>
    </row>
    <row r="67" spans="1:19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1">
        <f>IF(testdata[[#This Row],[close]]&gt;F66,testdata[[#This Row],[close]]-F66,0)</f>
        <v>0.62000000000000455</v>
      </c>
      <c r="I67" s="11">
        <f>IF(testdata[[#This Row],[close]]&lt;F66,F66-testdata[[#This Row],[close]],0)</f>
        <v>0</v>
      </c>
      <c r="J67" s="11">
        <f>(J66*13+testdata[[#This Row],[Gain]])/14</f>
        <v>0.34084487876726399</v>
      </c>
      <c r="K67" s="11">
        <f>(K66*13+testdata[[#This Row],[Loss]])/14</f>
        <v>0.30576580718934787</v>
      </c>
      <c r="L67" s="11">
        <f>testdata[[#This Row],[AvgGain]]/testdata[[#This Row],[AvgLoss]]</f>
        <v>1.1147252922109538</v>
      </c>
      <c r="M67" s="11">
        <f>100-(100/(1+testdata[[#This Row],[RS]]))</f>
        <v>52.712534167759642</v>
      </c>
      <c r="N67" s="2">
        <f t="shared" si="0"/>
        <v>45.13038807756071</v>
      </c>
      <c r="O67" s="2">
        <f t="shared" si="1"/>
        <v>60.208109068790371</v>
      </c>
      <c r="P67" s="9">
        <f>100*(testdata[[#This Row],[RSI(14)]]-testdata[[#This Row],[LL]])/(testdata[[#This Row],[HH]]-testdata[[#This Row],[LL]])</f>
        <v>50.28708313815649</v>
      </c>
      <c r="Q67" s="9">
        <f t="shared" si="2"/>
        <v>38.76857038874109</v>
      </c>
      <c r="R67" s="9">
        <f t="shared" si="2"/>
        <v>36.895478411925374</v>
      </c>
      <c r="S67" s="6">
        <v>52</v>
      </c>
    </row>
    <row r="68" spans="1:19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1">
        <f>IF(testdata[[#This Row],[close]]&gt;F67,testdata[[#This Row],[close]]-F67,0)</f>
        <v>0</v>
      </c>
      <c r="I68" s="11">
        <f>IF(testdata[[#This Row],[close]]&lt;F67,F67-testdata[[#This Row],[close]],0)</f>
        <v>0.23000000000001819</v>
      </c>
      <c r="J68" s="11">
        <f>(J67*13+testdata[[#This Row],[Gain]])/14</f>
        <v>0.3164988159981737</v>
      </c>
      <c r="K68" s="11">
        <f>(K67*13+testdata[[#This Row],[Loss]])/14</f>
        <v>0.30035396381868146</v>
      </c>
      <c r="L68" s="11">
        <f>testdata[[#This Row],[AvgGain]]/testdata[[#This Row],[AvgLoss]]</f>
        <v>1.0537527521669021</v>
      </c>
      <c r="M68" s="11">
        <f>100-(100/(1+testdata[[#This Row],[RS]]))</f>
        <v>51.308647112223909</v>
      </c>
      <c r="N68" s="2">
        <f t="shared" si="0"/>
        <v>45.13038807756071</v>
      </c>
      <c r="O68" s="2">
        <f t="shared" si="1"/>
        <v>57.58635683853695</v>
      </c>
      <c r="P68" s="9">
        <f>100*(testdata[[#This Row],[RSI(14)]]-testdata[[#This Row],[LL]])/(testdata[[#This Row],[HH]]-testdata[[#This Row],[LL]])</f>
        <v>49.600791020119544</v>
      </c>
      <c r="Q68" s="9">
        <f t="shared" si="2"/>
        <v>41.498693781557698</v>
      </c>
      <c r="R68" s="9">
        <f t="shared" si="2"/>
        <v>37.731620193020099</v>
      </c>
      <c r="S68" s="6">
        <v>53</v>
      </c>
    </row>
    <row r="69" spans="1:19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1">
        <f>IF(testdata[[#This Row],[close]]&gt;F68,testdata[[#This Row],[close]]-F68,0)</f>
        <v>0.14000000000001478</v>
      </c>
      <c r="I69" s="11">
        <f>IF(testdata[[#This Row],[close]]&lt;F68,F68-testdata[[#This Row],[close]],0)</f>
        <v>0</v>
      </c>
      <c r="J69" s="11">
        <f>(J68*13+testdata[[#This Row],[Gain]])/14</f>
        <v>0.30389175771259092</v>
      </c>
      <c r="K69" s="11">
        <f>(K68*13+testdata[[#This Row],[Loss]])/14</f>
        <v>0.2789001092602042</v>
      </c>
      <c r="L69" s="11">
        <f>testdata[[#This Row],[AvgGain]]/testdata[[#This Row],[AvgLoss]]</f>
        <v>1.0896078833338512</v>
      </c>
      <c r="M69" s="11">
        <f>100-(100/(1+testdata[[#This Row],[RS]]))</f>
        <v>52.144131538948997</v>
      </c>
      <c r="N69" s="2">
        <f t="shared" si="0"/>
        <v>45.13038807756071</v>
      </c>
      <c r="O69" s="2">
        <f t="shared" si="1"/>
        <v>57.58635683853695</v>
      </c>
      <c r="P69" s="9">
        <f>100*(testdata[[#This Row],[RSI(14)]]-testdata[[#This Row],[LL]])/(testdata[[#This Row],[HH]]-testdata[[#This Row],[LL]])</f>
        <v>56.308293605888771</v>
      </c>
      <c r="Q69" s="9">
        <f t="shared" si="2"/>
        <v>52.065389254721602</v>
      </c>
      <c r="R69" s="9">
        <f t="shared" si="2"/>
        <v>44.110884475006799</v>
      </c>
      <c r="S69" s="6">
        <v>54</v>
      </c>
    </row>
    <row r="70" spans="1:19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1">
        <f>IF(testdata[[#This Row],[close]]&gt;F69,testdata[[#This Row],[close]]-F69,0)</f>
        <v>0</v>
      </c>
      <c r="I70" s="11">
        <f>IF(testdata[[#This Row],[close]]&lt;F69,F69-testdata[[#This Row],[close]],0)</f>
        <v>0.27000000000001023</v>
      </c>
      <c r="J70" s="11">
        <f>(J69*13+testdata[[#This Row],[Gain]])/14</f>
        <v>0.282185203590263</v>
      </c>
      <c r="K70" s="11">
        <f>(K69*13+testdata[[#This Row],[Loss]])/14</f>
        <v>0.27826438717019036</v>
      </c>
      <c r="L70" s="11">
        <f>testdata[[#This Row],[AvgGain]]/testdata[[#This Row],[AvgLoss]]</f>
        <v>1.0140902558891758</v>
      </c>
      <c r="M70" s="11">
        <f>100-(100/(1+testdata[[#This Row],[RS]]))</f>
        <v>50.349792067360838</v>
      </c>
      <c r="N70" s="2">
        <f t="shared" si="0"/>
        <v>45.13038807756071</v>
      </c>
      <c r="O70" s="2">
        <f t="shared" si="1"/>
        <v>57.58635683853695</v>
      </c>
      <c r="P70" s="9">
        <f>100*(testdata[[#This Row],[RSI(14)]]-testdata[[#This Row],[LL]])/(testdata[[#This Row],[HH]]-testdata[[#This Row],[LL]])</f>
        <v>41.902834616542947</v>
      </c>
      <c r="Q70" s="9">
        <f t="shared" si="2"/>
        <v>49.270639747517087</v>
      </c>
      <c r="R70" s="9">
        <f t="shared" si="2"/>
        <v>47.611574261265467</v>
      </c>
      <c r="S70" s="6">
        <v>55</v>
      </c>
    </row>
    <row r="71" spans="1:19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1">
        <f>IF(testdata[[#This Row],[close]]&gt;F70,testdata[[#This Row],[close]]-F70,0)</f>
        <v>0</v>
      </c>
      <c r="I71" s="11">
        <f>IF(testdata[[#This Row],[close]]&lt;F70,F70-testdata[[#This Row],[close]],0)</f>
        <v>0.97999999999998977</v>
      </c>
      <c r="J71" s="11">
        <f>(J70*13+testdata[[#This Row],[Gain]])/14</f>
        <v>0.26202911761952991</v>
      </c>
      <c r="K71" s="11">
        <f>(K70*13+testdata[[#This Row],[Loss]])/14</f>
        <v>0.32838835951517609</v>
      </c>
      <c r="L71" s="11">
        <f>testdata[[#This Row],[AvgGain]]/testdata[[#This Row],[AvgLoss]]</f>
        <v>0.79792450014483696</v>
      </c>
      <c r="M71" s="11">
        <f>100-(100/(1+testdata[[#This Row],[RS]]))</f>
        <v>44.380311858510069</v>
      </c>
      <c r="N71" s="2">
        <f t="shared" si="0"/>
        <v>44.380311858510069</v>
      </c>
      <c r="O71" s="2">
        <f t="shared" si="1"/>
        <v>57.58635683853695</v>
      </c>
      <c r="P71" s="9">
        <f>100*(testdata[[#This Row],[RSI(14)]]-testdata[[#This Row],[LL]])/(testdata[[#This Row],[HH]]-testdata[[#This Row],[LL]])</f>
        <v>0</v>
      </c>
      <c r="Q71" s="9">
        <f t="shared" si="2"/>
        <v>32.737042740810573</v>
      </c>
      <c r="R71" s="9">
        <f t="shared" si="2"/>
        <v>44.691023914349756</v>
      </c>
      <c r="S71" s="6">
        <v>56</v>
      </c>
    </row>
    <row r="72" spans="1:19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1">
        <f>IF(testdata[[#This Row],[close]]&gt;F71,testdata[[#This Row],[close]]-F71,0)</f>
        <v>0</v>
      </c>
      <c r="I72" s="11">
        <f>IF(testdata[[#This Row],[close]]&lt;F71,F71-testdata[[#This Row],[close]],0)</f>
        <v>1.4399999999999977</v>
      </c>
      <c r="J72" s="11">
        <f>(J71*13+testdata[[#This Row],[Gain]])/14</f>
        <v>0.24331275207527778</v>
      </c>
      <c r="K72" s="11">
        <f>(K71*13+testdata[[#This Row],[Loss]])/14</f>
        <v>0.40778919097837762</v>
      </c>
      <c r="L72" s="11">
        <f>testdata[[#This Row],[AvgGain]]/testdata[[#This Row],[AvgLoss]]</f>
        <v>0.59666307361290272</v>
      </c>
      <c r="M72" s="11">
        <f>100-(100/(1+testdata[[#This Row],[RS]]))</f>
        <v>37.369378892366029</v>
      </c>
      <c r="N72" s="2">
        <f t="shared" si="0"/>
        <v>37.369378892366029</v>
      </c>
      <c r="O72" s="2">
        <f t="shared" si="1"/>
        <v>57.58635683853695</v>
      </c>
      <c r="P72" s="9">
        <f>100*(testdata[[#This Row],[RSI(14)]]-testdata[[#This Row],[LL]])/(testdata[[#This Row],[HH]]-testdata[[#This Row],[LL]])</f>
        <v>0</v>
      </c>
      <c r="Q72" s="9">
        <f t="shared" si="2"/>
        <v>13.967611538847649</v>
      </c>
      <c r="R72" s="9">
        <f t="shared" si="2"/>
        <v>31.991764675725104</v>
      </c>
      <c r="S72" s="6">
        <v>57</v>
      </c>
    </row>
    <row r="73" spans="1:19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1">
        <f>IF(testdata[[#This Row],[close]]&gt;F72,testdata[[#This Row],[close]]-F72,0)</f>
        <v>1.960000000000008</v>
      </c>
      <c r="I73" s="11">
        <f>IF(testdata[[#This Row],[close]]&lt;F72,F72-testdata[[#This Row],[close]],0)</f>
        <v>0</v>
      </c>
      <c r="J73" s="11">
        <f>(J72*13+testdata[[#This Row],[Gain]])/14</f>
        <v>0.36593326978418705</v>
      </c>
      <c r="K73" s="11">
        <f>(K72*13+testdata[[#This Row],[Loss]])/14</f>
        <v>0.37866139162277923</v>
      </c>
      <c r="L73" s="11">
        <f>testdata[[#This Row],[AvgGain]]/testdata[[#This Row],[AvgLoss]]</f>
        <v>0.96638653393195184</v>
      </c>
      <c r="M73" s="11">
        <f>100-(100/(1+testdata[[#This Row],[RS]]))</f>
        <v>49.145298610216905</v>
      </c>
      <c r="N73" s="2">
        <f t="shared" si="0"/>
        <v>37.369378892366029</v>
      </c>
      <c r="O73" s="2">
        <f t="shared" si="1"/>
        <v>57.58635683853695</v>
      </c>
      <c r="P73" s="9">
        <f>100*(testdata[[#This Row],[RSI(14)]]-testdata[[#This Row],[LL]])/(testdata[[#This Row],[HH]]-testdata[[#This Row],[LL]])</f>
        <v>58.247675538871647</v>
      </c>
      <c r="Q73" s="9">
        <f t="shared" si="2"/>
        <v>19.415891846290549</v>
      </c>
      <c r="R73" s="9">
        <f t="shared" si="2"/>
        <v>22.040182041982927</v>
      </c>
      <c r="S73" s="6">
        <v>58</v>
      </c>
    </row>
    <row r="74" spans="1:19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1">
        <f>IF(testdata[[#This Row],[close]]&gt;F73,testdata[[#This Row],[close]]-F73,0)</f>
        <v>0</v>
      </c>
      <c r="I74" s="11">
        <f>IF(testdata[[#This Row],[close]]&lt;F73,F73-testdata[[#This Row],[close]],0)</f>
        <v>0.67000000000001592</v>
      </c>
      <c r="J74" s="11">
        <f>(J73*13+testdata[[#This Row],[Gain]])/14</f>
        <v>0.33979517908531653</v>
      </c>
      <c r="K74" s="11">
        <f>(K73*13+testdata[[#This Row],[Loss]])/14</f>
        <v>0.3994712922211533</v>
      </c>
      <c r="L74" s="11">
        <f>testdata[[#This Row],[AvgGain]]/testdata[[#This Row],[AvgLoss]]</f>
        <v>0.85061226101123888</v>
      </c>
      <c r="M74" s="11">
        <f>100-(100/(1+testdata[[#This Row],[RS]]))</f>
        <v>45.963829319191625</v>
      </c>
      <c r="N74" s="2">
        <f t="shared" si="0"/>
        <v>37.369378892366029</v>
      </c>
      <c r="O74" s="2">
        <f t="shared" si="1"/>
        <v>57.58635683853695</v>
      </c>
      <c r="P74" s="9">
        <f>100*(testdata[[#This Row],[RSI(14)]]-testdata[[#This Row],[LL]])/(testdata[[#This Row],[HH]]-testdata[[#This Row],[LL]])</f>
        <v>42.511054074001095</v>
      </c>
      <c r="Q74" s="9">
        <f t="shared" si="2"/>
        <v>33.586243204290916</v>
      </c>
      <c r="R74" s="9">
        <f t="shared" si="2"/>
        <v>22.323248863143039</v>
      </c>
      <c r="S74" s="6">
        <v>59</v>
      </c>
    </row>
    <row r="75" spans="1:19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1">
        <f>IF(testdata[[#This Row],[close]]&gt;F74,testdata[[#This Row],[close]]-F74,0)</f>
        <v>0</v>
      </c>
      <c r="I75" s="11">
        <f>IF(testdata[[#This Row],[close]]&lt;F74,F74-testdata[[#This Row],[close]],0)</f>
        <v>0.40999999999999659</v>
      </c>
      <c r="J75" s="11">
        <f>(J74*13+testdata[[#This Row],[Gain]])/14</f>
        <v>0.31552409486493677</v>
      </c>
      <c r="K75" s="11">
        <f>(K74*13+testdata[[#This Row],[Loss]])/14</f>
        <v>0.40022334277678501</v>
      </c>
      <c r="L75" s="11">
        <f>testdata[[#This Row],[AvgGain]]/testdata[[#This Row],[AvgLoss]]</f>
        <v>0.78837004527472743</v>
      </c>
      <c r="M75" s="11">
        <f>100-(100/(1+testdata[[#This Row],[RS]]))</f>
        <v>44.083160940755917</v>
      </c>
      <c r="N75" s="2">
        <f t="shared" si="0"/>
        <v>37.369378892366029</v>
      </c>
      <c r="O75" s="2">
        <f t="shared" si="1"/>
        <v>57.58635683853695</v>
      </c>
      <c r="P75" s="9">
        <f>100*(testdata[[#This Row],[RSI(14)]]-testdata[[#This Row],[LL]])/(testdata[[#This Row],[HH]]-testdata[[#This Row],[LL]])</f>
        <v>33.208633190706287</v>
      </c>
      <c r="Q75" s="9">
        <f t="shared" si="2"/>
        <v>44.655787601193005</v>
      </c>
      <c r="R75" s="9">
        <f t="shared" si="2"/>
        <v>32.552640883924823</v>
      </c>
      <c r="S75" s="6">
        <v>60</v>
      </c>
    </row>
    <row r="76" spans="1:19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1">
        <f>IF(testdata[[#This Row],[close]]&gt;F75,testdata[[#This Row],[close]]-F75,0)</f>
        <v>1.8100000000000023</v>
      </c>
      <c r="I76" s="11">
        <f>IF(testdata[[#This Row],[close]]&lt;F75,F75-testdata[[#This Row],[close]],0)</f>
        <v>0</v>
      </c>
      <c r="J76" s="11">
        <f>(J75*13+testdata[[#This Row],[Gain]])/14</f>
        <v>0.42227237380315569</v>
      </c>
      <c r="K76" s="11">
        <f>(K75*13+testdata[[#This Row],[Loss]])/14</f>
        <v>0.3716359611498718</v>
      </c>
      <c r="L76" s="11">
        <f>testdata[[#This Row],[AvgGain]]/testdata[[#This Row],[AvgLoss]]</f>
        <v>1.1362527256420791</v>
      </c>
      <c r="M76" s="11">
        <f>100-(100/(1+testdata[[#This Row],[RS]]))</f>
        <v>53.189059140957362</v>
      </c>
      <c r="N76" s="2">
        <f t="shared" si="0"/>
        <v>37.369378892366029</v>
      </c>
      <c r="O76" s="2">
        <f t="shared" si="1"/>
        <v>54.572431849247138</v>
      </c>
      <c r="P76" s="9">
        <f>100*(testdata[[#This Row],[RSI(14)]]-testdata[[#This Row],[LL]])/(testdata[[#This Row],[HH]]-testdata[[#This Row],[LL]])</f>
        <v>91.958562751872265</v>
      </c>
      <c r="Q76" s="9">
        <f t="shared" si="2"/>
        <v>55.892750005526544</v>
      </c>
      <c r="R76" s="9">
        <f t="shared" si="2"/>
        <v>44.71159360367016</v>
      </c>
      <c r="S76" s="6">
        <v>61</v>
      </c>
    </row>
    <row r="77" spans="1:19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1">
        <f>IF(testdata[[#This Row],[close]]&gt;F76,testdata[[#This Row],[close]]-F76,0)</f>
        <v>0</v>
      </c>
      <c r="I77" s="11">
        <f>IF(testdata[[#This Row],[close]]&lt;F76,F76-testdata[[#This Row],[close]],0)</f>
        <v>0.71000000000000796</v>
      </c>
      <c r="J77" s="11">
        <f>(J76*13+testdata[[#This Row],[Gain]])/14</f>
        <v>0.39211006138864457</v>
      </c>
      <c r="K77" s="11">
        <f>(K76*13+testdata[[#This Row],[Loss]])/14</f>
        <v>0.39580482106773868</v>
      </c>
      <c r="L77" s="11">
        <f>testdata[[#This Row],[AvgGain]]/testdata[[#This Row],[AvgLoss]]</f>
        <v>0.99066519788938656</v>
      </c>
      <c r="M77" s="11">
        <f>100-(100/(1+testdata[[#This Row],[RS]]))</f>
        <v>49.765535607883464</v>
      </c>
      <c r="N77" s="2">
        <f t="shared" si="0"/>
        <v>37.369378892366029</v>
      </c>
      <c r="O77" s="2">
        <f t="shared" si="1"/>
        <v>53.189059140957362</v>
      </c>
      <c r="P77" s="9">
        <f>100*(testdata[[#This Row],[RSI(14)]]-testdata[[#This Row],[LL]])/(testdata[[#This Row],[HH]]-testdata[[#This Row],[LL]])</f>
        <v>78.359085144096099</v>
      </c>
      <c r="Q77" s="9">
        <f t="shared" si="2"/>
        <v>67.842093695558219</v>
      </c>
      <c r="R77" s="9">
        <f t="shared" si="2"/>
        <v>56.130210434092589</v>
      </c>
      <c r="S77" s="6">
        <v>62</v>
      </c>
    </row>
    <row r="78" spans="1:19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1">
        <f>IF(testdata[[#This Row],[close]]&gt;F77,testdata[[#This Row],[close]]-F77,0)</f>
        <v>2.4399999999999977</v>
      </c>
      <c r="I78" s="11">
        <f>IF(testdata[[#This Row],[close]]&lt;F77,F77-testdata[[#This Row],[close]],0)</f>
        <v>0</v>
      </c>
      <c r="J78" s="11">
        <f>(J77*13+testdata[[#This Row],[Gain]])/14</f>
        <v>0.53838791414659837</v>
      </c>
      <c r="K78" s="11">
        <f>(K77*13+testdata[[#This Row],[Loss]])/14</f>
        <v>0.3675330481343288</v>
      </c>
      <c r="L78" s="11">
        <f>testdata[[#This Row],[AvgGain]]/testdata[[#This Row],[AvgLoss]]</f>
        <v>1.4648693957715178</v>
      </c>
      <c r="M78" s="11">
        <f>100-(100/(1+testdata[[#This Row],[RS]]))</f>
        <v>59.429899137232205</v>
      </c>
      <c r="N78" s="2">
        <f t="shared" si="0"/>
        <v>37.369378892366029</v>
      </c>
      <c r="O78" s="2">
        <f t="shared" si="1"/>
        <v>59.429899137232205</v>
      </c>
      <c r="P78" s="9">
        <f>100*(testdata[[#This Row],[RSI(14)]]-testdata[[#This Row],[LL]])/(testdata[[#This Row],[HH]]-testdata[[#This Row],[LL]])</f>
        <v>100</v>
      </c>
      <c r="Q78" s="9">
        <f t="shared" si="2"/>
        <v>90.105882631989459</v>
      </c>
      <c r="R78" s="9">
        <f t="shared" si="2"/>
        <v>71.280242111024748</v>
      </c>
      <c r="S78" s="6">
        <v>63</v>
      </c>
    </row>
    <row r="79" spans="1:19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1">
        <f>IF(testdata[[#This Row],[close]]&gt;F78,testdata[[#This Row],[close]]-F78,0)</f>
        <v>1.3100000000000023</v>
      </c>
      <c r="I79" s="11">
        <f>IF(testdata[[#This Row],[close]]&lt;F78,F78-testdata[[#This Row],[close]],0)</f>
        <v>0</v>
      </c>
      <c r="J79" s="11">
        <f>(J78*13+testdata[[#This Row],[Gain]])/14</f>
        <v>0.59350306313612733</v>
      </c>
      <c r="K79" s="11">
        <f>(K78*13+testdata[[#This Row],[Loss]])/14</f>
        <v>0.34128068755330532</v>
      </c>
      <c r="L79" s="11">
        <f>testdata[[#This Row],[AvgGain]]/testdata[[#This Row],[AvgLoss]]</f>
        <v>1.7390467283427131</v>
      </c>
      <c r="M79" s="11">
        <f>100-(100/(1+testdata[[#This Row],[RS]]))</f>
        <v>63.490947793904205</v>
      </c>
      <c r="N79" s="2">
        <f t="shared" si="0"/>
        <v>37.369378892366029</v>
      </c>
      <c r="O79" s="2">
        <f t="shared" si="1"/>
        <v>63.490947793904205</v>
      </c>
      <c r="P79" s="9">
        <f>100*(testdata[[#This Row],[RSI(14)]]-testdata[[#This Row],[LL]])/(testdata[[#This Row],[HH]]-testdata[[#This Row],[LL]])</f>
        <v>100</v>
      </c>
      <c r="Q79" s="9">
        <f t="shared" si="2"/>
        <v>92.786361714698685</v>
      </c>
      <c r="R79" s="9">
        <f t="shared" si="2"/>
        <v>83.578112680748788</v>
      </c>
      <c r="S79" s="6">
        <v>64</v>
      </c>
    </row>
    <row r="80" spans="1:19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1">
        <f>IF(testdata[[#This Row],[close]]&gt;F79,testdata[[#This Row],[close]]-F79,0)</f>
        <v>0</v>
      </c>
      <c r="I80" s="11">
        <f>IF(testdata[[#This Row],[close]]&lt;F79,F79-testdata[[#This Row],[close]],0)</f>
        <v>0.13999999999998636</v>
      </c>
      <c r="J80" s="11">
        <f>(J79*13+testdata[[#This Row],[Gain]])/14</f>
        <v>0.55110998719783255</v>
      </c>
      <c r="K80" s="11">
        <f>(K79*13+testdata[[#This Row],[Loss]])/14</f>
        <v>0.32690349558521115</v>
      </c>
      <c r="L80" s="11">
        <f>testdata[[#This Row],[AvgGain]]/testdata[[#This Row],[AvgLoss]]</f>
        <v>1.6858491715154493</v>
      </c>
      <c r="M80" s="11">
        <f>100-(100/(1+testdata[[#This Row],[RS]]))</f>
        <v>62.767827374469974</v>
      </c>
      <c r="N80" s="2">
        <f t="shared" si="0"/>
        <v>37.369378892366029</v>
      </c>
      <c r="O80" s="2">
        <f t="shared" si="1"/>
        <v>63.490947793904205</v>
      </c>
      <c r="P80" s="9">
        <f>100*(testdata[[#This Row],[RSI(14)]]-testdata[[#This Row],[LL]])/(testdata[[#This Row],[HH]]-testdata[[#This Row],[LL]])</f>
        <v>97.231711379358799</v>
      </c>
      <c r="Q80" s="9">
        <f t="shared" si="2"/>
        <v>99.077237126452928</v>
      </c>
      <c r="R80" s="9">
        <f t="shared" si="2"/>
        <v>93.989827157713691</v>
      </c>
      <c r="S80" s="6">
        <v>65</v>
      </c>
    </row>
    <row r="81" spans="1:19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1">
        <f>IF(testdata[[#This Row],[close]]&gt;F80,testdata[[#This Row],[close]]-F80,0)</f>
        <v>0.18999999999999773</v>
      </c>
      <c r="I81" s="11">
        <f>IF(testdata[[#This Row],[close]]&lt;F80,F80-testdata[[#This Row],[close]],0)</f>
        <v>0</v>
      </c>
      <c r="J81" s="11">
        <f>(J80*13+testdata[[#This Row],[Gain]])/14</f>
        <v>0.52531641668370155</v>
      </c>
      <c r="K81" s="11">
        <f>(K80*13+testdata[[#This Row],[Loss]])/14</f>
        <v>0.30355324590055321</v>
      </c>
      <c r="L81" s="11">
        <f>testdata[[#This Row],[AvgGain]]/testdata[[#This Row],[AvgLoss]]</f>
        <v>1.7305577317259191</v>
      </c>
      <c r="M81" s="11">
        <f>100-(100/(1+testdata[[#This Row],[RS]]))</f>
        <v>63.377445260315945</v>
      </c>
      <c r="N81" s="2">
        <f t="shared" si="0"/>
        <v>37.369378892366029</v>
      </c>
      <c r="O81" s="2">
        <f t="shared" si="1"/>
        <v>63.490947793904205</v>
      </c>
      <c r="P81" s="9">
        <f>100*(testdata[[#This Row],[RSI(14)]]-testdata[[#This Row],[LL]])/(testdata[[#This Row],[HH]]-testdata[[#This Row],[LL]])</f>
        <v>99.56548347453365</v>
      </c>
      <c r="Q81" s="9">
        <f t="shared" si="2"/>
        <v>98.932398284630821</v>
      </c>
      <c r="R81" s="9">
        <f t="shared" si="2"/>
        <v>96.931999041927483</v>
      </c>
      <c r="S81" s="6">
        <v>66</v>
      </c>
    </row>
    <row r="82" spans="1:19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1">
        <f>IF(testdata[[#This Row],[close]]&gt;F81,testdata[[#This Row],[close]]-F81,0)</f>
        <v>0</v>
      </c>
      <c r="I82" s="11">
        <f>IF(testdata[[#This Row],[close]]&lt;F81,F81-testdata[[#This Row],[close]],0)</f>
        <v>0.49000000000000909</v>
      </c>
      <c r="J82" s="11">
        <f>(J81*13+testdata[[#This Row],[Gain]])/14</f>
        <v>0.48779381549200856</v>
      </c>
      <c r="K82" s="11">
        <f>(K81*13+testdata[[#This Row],[Loss]])/14</f>
        <v>0.31687087119337148</v>
      </c>
      <c r="L82" s="11">
        <f>testdata[[#This Row],[AvgGain]]/testdata[[#This Row],[AvgLoss]]</f>
        <v>1.539408824973157</v>
      </c>
      <c r="M82" s="11">
        <f>100-(100/(1+testdata[[#This Row],[RS]]))</f>
        <v>60.620755895397409</v>
      </c>
      <c r="N82" s="2">
        <f t="shared" si="0"/>
        <v>37.369378892366029</v>
      </c>
      <c r="O82" s="2">
        <f t="shared" si="1"/>
        <v>63.490947793904205</v>
      </c>
      <c r="P82" s="9">
        <f>100*(testdata[[#This Row],[RSI(14)]]-testdata[[#This Row],[LL]])/(testdata[[#This Row],[HH]]-testdata[[#This Row],[LL]])</f>
        <v>89.012176453391419</v>
      </c>
      <c r="Q82" s="9">
        <f t="shared" si="2"/>
        <v>95.269790435761294</v>
      </c>
      <c r="R82" s="9">
        <f t="shared" si="2"/>
        <v>97.759808615615029</v>
      </c>
      <c r="S82" s="6">
        <v>67</v>
      </c>
    </row>
    <row r="83" spans="1:19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IF(testdata[[#This Row],[close]]&gt;F82,testdata[[#This Row],[close]]-F82,0)</f>
        <v>0.56999999999999318</v>
      </c>
      <c r="I83" s="11">
        <f>IF(testdata[[#This Row],[close]]&lt;F82,F82-testdata[[#This Row],[close]],0)</f>
        <v>0</v>
      </c>
      <c r="J83" s="11">
        <f>(J82*13+testdata[[#This Row],[Gain]])/14</f>
        <v>0.49366568581400744</v>
      </c>
      <c r="K83" s="11">
        <f>(K82*13+testdata[[#This Row],[Loss]])/14</f>
        <v>0.29423723753670211</v>
      </c>
      <c r="L83" s="11">
        <f>testdata[[#This Row],[AvgGain]]/testdata[[#This Row],[AvgLoss]]</f>
        <v>1.6777811331661558</v>
      </c>
      <c r="M83" s="11">
        <f>100-(100/(1+testdata[[#This Row],[RS]]))</f>
        <v>62.655648454075873</v>
      </c>
      <c r="N83" s="2">
        <f t="shared" si="0"/>
        <v>37.369378892366029</v>
      </c>
      <c r="O83" s="2">
        <f t="shared" si="1"/>
        <v>63.490947793904205</v>
      </c>
      <c r="P83" s="9">
        <f>100*(testdata[[#This Row],[RSI(14)]]-testdata[[#This Row],[LL]])/(testdata[[#This Row],[HH]]-testdata[[#This Row],[LL]])</f>
        <v>96.802261981365348</v>
      </c>
      <c r="Q83" s="9">
        <f t="shared" si="2"/>
        <v>95.126640636430139</v>
      </c>
      <c r="R83" s="9">
        <f t="shared" si="2"/>
        <v>96.442943118940761</v>
      </c>
      <c r="S83" s="6">
        <v>68</v>
      </c>
    </row>
    <row r="84" spans="1:19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1">
        <f>IF(testdata[[#This Row],[close]]&gt;F83,testdata[[#This Row],[close]]-F83,0)</f>
        <v>8.0000000000012506E-2</v>
      </c>
      <c r="I84" s="11">
        <f>IF(testdata[[#This Row],[close]]&lt;F83,F83-testdata[[#This Row],[close]],0)</f>
        <v>0</v>
      </c>
      <c r="J84" s="11">
        <f>(J83*13+testdata[[#This Row],[Gain]])/14</f>
        <v>0.46411813682729353</v>
      </c>
      <c r="K84" s="11">
        <f>(K83*13+testdata[[#This Row],[Loss]])/14</f>
        <v>0.27322029199836623</v>
      </c>
      <c r="L84" s="11">
        <f>testdata[[#This Row],[AvgGain]]/testdata[[#This Row],[AvgLoss]]</f>
        <v>1.6986957060644265</v>
      </c>
      <c r="M84" s="11">
        <f>100-(100/(1+testdata[[#This Row],[RS]]))</f>
        <v>62.94506276669761</v>
      </c>
      <c r="N84" s="2">
        <f t="shared" si="0"/>
        <v>37.369378892366029</v>
      </c>
      <c r="O84" s="2">
        <f t="shared" si="1"/>
        <v>63.490947793904205</v>
      </c>
      <c r="P84" s="9">
        <f>100*(testdata[[#This Row],[RSI(14)]]-testdata[[#This Row],[LL]])/(testdata[[#This Row],[HH]]-testdata[[#This Row],[LL]])</f>
        <v>97.910213474296896</v>
      </c>
      <c r="Q84" s="9">
        <f t="shared" si="2"/>
        <v>94.574883969684549</v>
      </c>
      <c r="R84" s="9">
        <f t="shared" si="2"/>
        <v>94.990438347291999</v>
      </c>
      <c r="S84" s="6">
        <v>69</v>
      </c>
    </row>
    <row r="85" spans="1:19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1">
        <f>IF(testdata[[#This Row],[close]]&gt;F84,testdata[[#This Row],[close]]-F84,0)</f>
        <v>0</v>
      </c>
      <c r="I85" s="11">
        <f>IF(testdata[[#This Row],[close]]&lt;F84,F84-testdata[[#This Row],[close]],0)</f>
        <v>0.27000000000001023</v>
      </c>
      <c r="J85" s="11">
        <f>(J84*13+testdata[[#This Row],[Gain]])/14</f>
        <v>0.4309668413396297</v>
      </c>
      <c r="K85" s="11">
        <f>(K84*13+testdata[[#This Row],[Loss]])/14</f>
        <v>0.27299027114134083</v>
      </c>
      <c r="L85" s="11">
        <f>testdata[[#This Row],[AvgGain]]/testdata[[#This Row],[AvgLoss]]</f>
        <v>1.5786893779686986</v>
      </c>
      <c r="M85" s="11">
        <f>100-(100/(1+testdata[[#This Row],[RS]]))</f>
        <v>61.220610417694971</v>
      </c>
      <c r="N85" s="2">
        <f t="shared" si="0"/>
        <v>37.369378892366029</v>
      </c>
      <c r="O85" s="2">
        <f t="shared" si="1"/>
        <v>63.490947793904205</v>
      </c>
      <c r="P85" s="9">
        <f>100*(testdata[[#This Row],[RSI(14)]]-testdata[[#This Row],[LL]])/(testdata[[#This Row],[HH]]-testdata[[#This Row],[LL]])</f>
        <v>91.30857191324543</v>
      </c>
      <c r="Q85" s="9">
        <f t="shared" si="2"/>
        <v>95.340349122969215</v>
      </c>
      <c r="R85" s="9">
        <f t="shared" si="2"/>
        <v>95.013957909694625</v>
      </c>
      <c r="S85" s="6">
        <v>70</v>
      </c>
    </row>
    <row r="86" spans="1:19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1">
        <f>IF(testdata[[#This Row],[close]]&gt;F85,testdata[[#This Row],[close]]-F85,0)</f>
        <v>0.26000000000001933</v>
      </c>
      <c r="I86" s="11">
        <f>IF(testdata[[#This Row],[close]]&lt;F85,F85-testdata[[#This Row],[close]],0)</f>
        <v>0</v>
      </c>
      <c r="J86" s="11">
        <f>(J85*13+testdata[[#This Row],[Gain]])/14</f>
        <v>0.41875492410108611</v>
      </c>
      <c r="K86" s="11">
        <f>(K85*13+testdata[[#This Row],[Loss]])/14</f>
        <v>0.25349096605981647</v>
      </c>
      <c r="L86" s="11">
        <f>testdata[[#This Row],[AvgGain]]/testdata[[#This Row],[AvgLoss]]</f>
        <v>1.6519520620796884</v>
      </c>
      <c r="M86" s="11">
        <f>100-(100/(1+testdata[[#This Row],[RS]]))</f>
        <v>62.2919277350817</v>
      </c>
      <c r="N86" s="2">
        <f t="shared" si="0"/>
        <v>44.083160940755917</v>
      </c>
      <c r="O86" s="2">
        <f t="shared" si="1"/>
        <v>63.490947793904205</v>
      </c>
      <c r="P86" s="9">
        <f>100*(testdata[[#This Row],[RSI(14)]]-testdata[[#This Row],[LL]])/(testdata[[#This Row],[HH]]-testdata[[#This Row],[LL]])</f>
        <v>93.82196399880597</v>
      </c>
      <c r="Q86" s="9">
        <f t="shared" si="2"/>
        <v>94.346916462116099</v>
      </c>
      <c r="R86" s="9">
        <f t="shared" si="2"/>
        <v>94.754049851589954</v>
      </c>
      <c r="S86" s="6">
        <v>71</v>
      </c>
    </row>
    <row r="87" spans="1:19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1">
        <f>IF(testdata[[#This Row],[close]]&gt;F86,testdata[[#This Row],[close]]-F86,0)</f>
        <v>0.88999999999998636</v>
      </c>
      <c r="I87" s="11">
        <f>IF(testdata[[#This Row],[close]]&lt;F86,F86-testdata[[#This Row],[close]],0)</f>
        <v>0</v>
      </c>
      <c r="J87" s="11">
        <f>(J86*13+testdata[[#This Row],[Gain]])/14</f>
        <v>0.45241528666529324</v>
      </c>
      <c r="K87" s="11">
        <f>(K86*13+testdata[[#This Row],[Loss]])/14</f>
        <v>0.23538446848411529</v>
      </c>
      <c r="L87" s="11">
        <f>testdata[[#This Row],[AvgGain]]/testdata[[#This Row],[AvgLoss]]</f>
        <v>1.922026927175206</v>
      </c>
      <c r="M87" s="11">
        <f>100-(100/(1+testdata[[#This Row],[RS]]))</f>
        <v>65.777180535200472</v>
      </c>
      <c r="N87" s="2">
        <f t="shared" si="0"/>
        <v>44.083160940755917</v>
      </c>
      <c r="O87" s="2">
        <f t="shared" si="1"/>
        <v>65.777180535200472</v>
      </c>
      <c r="P87" s="9">
        <f>100*(testdata[[#This Row],[RSI(14)]]-testdata[[#This Row],[LL]])/(testdata[[#This Row],[HH]]-testdata[[#This Row],[LL]])</f>
        <v>99.999999999999986</v>
      </c>
      <c r="Q87" s="9">
        <f t="shared" si="2"/>
        <v>95.043511970683809</v>
      </c>
      <c r="R87" s="9">
        <f t="shared" si="2"/>
        <v>94.910259185256379</v>
      </c>
      <c r="S87" s="6">
        <v>72</v>
      </c>
    </row>
    <row r="88" spans="1:19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1">
        <f>IF(testdata[[#This Row],[close]]&gt;F87,testdata[[#This Row],[close]]-F87,0)</f>
        <v>0</v>
      </c>
      <c r="I88" s="11">
        <f>IF(testdata[[#This Row],[close]]&lt;F87,F87-testdata[[#This Row],[close]],0)</f>
        <v>3.0000000000001137E-2</v>
      </c>
      <c r="J88" s="11">
        <f>(J87*13+testdata[[#This Row],[Gain]])/14</f>
        <v>0.4200999090463437</v>
      </c>
      <c r="K88" s="11">
        <f>(K87*13+testdata[[#This Row],[Loss]])/14</f>
        <v>0.22071414930667857</v>
      </c>
      <c r="L88" s="11">
        <f>testdata[[#This Row],[AvgGain]]/testdata[[#This Row],[AvgLoss]]</f>
        <v>1.9033664600388713</v>
      </c>
      <c r="M88" s="11">
        <f>100-(100/(1+testdata[[#This Row],[RS]]))</f>
        <v>65.55722421665601</v>
      </c>
      <c r="N88" s="2">
        <f t="shared" si="0"/>
        <v>44.083160940755917</v>
      </c>
      <c r="O88" s="2">
        <f t="shared" si="1"/>
        <v>65.777180535200472</v>
      </c>
      <c r="P88" s="9">
        <f>100*(testdata[[#This Row],[RSI(14)]]-testdata[[#This Row],[LL]])/(testdata[[#This Row],[HH]]-testdata[[#This Row],[LL]])</f>
        <v>98.986096985914088</v>
      </c>
      <c r="Q88" s="9">
        <f t="shared" si="2"/>
        <v>97.602686994906676</v>
      </c>
      <c r="R88" s="9">
        <f t="shared" si="2"/>
        <v>95.664371809235533</v>
      </c>
      <c r="S88" s="6">
        <v>73</v>
      </c>
    </row>
    <row r="89" spans="1:19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1">
        <f>IF(testdata[[#This Row],[close]]&gt;F88,testdata[[#This Row],[close]]-F88,0)</f>
        <v>0</v>
      </c>
      <c r="I89" s="11">
        <f>IF(testdata[[#This Row],[close]]&lt;F88,F88-testdata[[#This Row],[close]],0)</f>
        <v>0.21000000000000796</v>
      </c>
      <c r="J89" s="11">
        <f>(J88*13+testdata[[#This Row],[Gain]])/14</f>
        <v>0.39009277268589054</v>
      </c>
      <c r="K89" s="11">
        <f>(K88*13+testdata[[#This Row],[Loss]])/14</f>
        <v>0.21994885292763069</v>
      </c>
      <c r="L89" s="11">
        <f>testdata[[#This Row],[AvgGain]]/testdata[[#This Row],[AvgLoss]]</f>
        <v>1.7735612961538925</v>
      </c>
      <c r="M89" s="11">
        <f>100-(100/(1+testdata[[#This Row],[RS]]))</f>
        <v>63.945271323669552</v>
      </c>
      <c r="N89" s="2">
        <f t="shared" si="0"/>
        <v>49.765535607883464</v>
      </c>
      <c r="O89" s="2">
        <f t="shared" si="1"/>
        <v>65.777180535200472</v>
      </c>
      <c r="P89" s="9">
        <f>100*(testdata[[#This Row],[RSI(14)]]-testdata[[#This Row],[LL]])/(testdata[[#This Row],[HH]]-testdata[[#This Row],[LL]])</f>
        <v>88.558894355660158</v>
      </c>
      <c r="Q89" s="9">
        <f t="shared" si="2"/>
        <v>95.848330447191415</v>
      </c>
      <c r="R89" s="9">
        <f t="shared" si="2"/>
        <v>96.164843137593962</v>
      </c>
      <c r="S89" s="6">
        <v>74</v>
      </c>
    </row>
    <row r="90" spans="1:19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1">
        <f>IF(testdata[[#This Row],[close]]&gt;F89,testdata[[#This Row],[close]]-F89,0)</f>
        <v>0.41000000000002501</v>
      </c>
      <c r="I90" s="11">
        <f>IF(testdata[[#This Row],[close]]&lt;F89,F89-testdata[[#This Row],[close]],0)</f>
        <v>0</v>
      </c>
      <c r="J90" s="11">
        <f>(J89*13+testdata[[#This Row],[Gain]])/14</f>
        <v>0.39151471749404304</v>
      </c>
      <c r="K90" s="11">
        <f>(K89*13+testdata[[#This Row],[Loss]])/14</f>
        <v>0.20423822057565708</v>
      </c>
      <c r="L90" s="11">
        <f>testdata[[#This Row],[AvgGain]]/testdata[[#This Row],[AvgLoss]]</f>
        <v>1.9169512757726563</v>
      </c>
      <c r="M90" s="11">
        <f>100-(100/(1+testdata[[#This Row],[RS]]))</f>
        <v>65.717630996934801</v>
      </c>
      <c r="N90" s="2">
        <f t="shared" si="0"/>
        <v>49.765535607883464</v>
      </c>
      <c r="O90" s="2">
        <f t="shared" si="1"/>
        <v>65.777180535200472</v>
      </c>
      <c r="P90" s="9">
        <f>100*(testdata[[#This Row],[RSI(14)]]-testdata[[#This Row],[LL]])/(testdata[[#This Row],[HH]]-testdata[[#This Row],[LL]])</f>
        <v>99.628086067758886</v>
      </c>
      <c r="Q90" s="9">
        <f t="shared" si="2"/>
        <v>95.724359136444377</v>
      </c>
      <c r="R90" s="9">
        <f t="shared" si="2"/>
        <v>96.39179219284749</v>
      </c>
      <c r="S90" s="6">
        <v>75</v>
      </c>
    </row>
    <row r="91" spans="1:19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1">
        <f>IF(testdata[[#This Row],[close]]&gt;F90,testdata[[#This Row],[close]]-F90,0)</f>
        <v>0</v>
      </c>
      <c r="I91" s="11">
        <f>IF(testdata[[#This Row],[close]]&lt;F90,F90-testdata[[#This Row],[close]],0)</f>
        <v>0.47000000000002728</v>
      </c>
      <c r="J91" s="11">
        <f>(J90*13+testdata[[#This Row],[Gain]])/14</f>
        <v>0.36354938053018282</v>
      </c>
      <c r="K91" s="11">
        <f>(K90*13+testdata[[#This Row],[Loss]])/14</f>
        <v>0.22322120482025493</v>
      </c>
      <c r="L91" s="11">
        <f>testdata[[#This Row],[AvgGain]]/testdata[[#This Row],[AvgLoss]]</f>
        <v>1.628650740519588</v>
      </c>
      <c r="M91" s="11">
        <f>100-(100/(1+testdata[[#This Row],[RS]]))</f>
        <v>61.957669591269607</v>
      </c>
      <c r="N91" s="2">
        <f t="shared" si="0"/>
        <v>59.429899137232205</v>
      </c>
      <c r="O91" s="2">
        <f t="shared" si="1"/>
        <v>65.777180535200472</v>
      </c>
      <c r="P91" s="9">
        <f>100*(testdata[[#This Row],[RSI(14)]]-testdata[[#This Row],[LL]])/(testdata[[#This Row],[HH]]-testdata[[#This Row],[LL]])</f>
        <v>39.824458623285999</v>
      </c>
      <c r="Q91" s="9">
        <f t="shared" si="2"/>
        <v>76.003813015568355</v>
      </c>
      <c r="R91" s="9">
        <f t="shared" si="2"/>
        <v>89.192167533068059</v>
      </c>
      <c r="S91" s="6">
        <v>76</v>
      </c>
    </row>
    <row r="92" spans="1:19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1">
        <f>IF(testdata[[#This Row],[close]]&gt;F91,testdata[[#This Row],[close]]-F91,0)</f>
        <v>0</v>
      </c>
      <c r="I92" s="11">
        <f>IF(testdata[[#This Row],[close]]&lt;F91,F91-testdata[[#This Row],[close]],0)</f>
        <v>0.37999999999999545</v>
      </c>
      <c r="J92" s="11">
        <f>(J91*13+testdata[[#This Row],[Gain]])/14</f>
        <v>0.33758156763516972</v>
      </c>
      <c r="K92" s="11">
        <f>(K91*13+testdata[[#This Row],[Loss]])/14</f>
        <v>0.2344196901902364</v>
      </c>
      <c r="L92" s="11">
        <f>testdata[[#This Row],[AvgGain]]/testdata[[#This Row],[AvgLoss]]</f>
        <v>1.4400734313794858</v>
      </c>
      <c r="M92" s="11">
        <f>100-(100/(1+testdata[[#This Row],[RS]]))</f>
        <v>59.017626800081423</v>
      </c>
      <c r="N92" s="2">
        <f t="shared" si="0"/>
        <v>59.017626800081423</v>
      </c>
      <c r="O92" s="2">
        <f t="shared" si="1"/>
        <v>65.777180535200472</v>
      </c>
      <c r="P92" s="9">
        <f>100*(testdata[[#This Row],[RSI(14)]]-testdata[[#This Row],[LL]])/(testdata[[#This Row],[HH]]-testdata[[#This Row],[LL]])</f>
        <v>0</v>
      </c>
      <c r="Q92" s="9">
        <f t="shared" si="2"/>
        <v>46.484181563681631</v>
      </c>
      <c r="R92" s="9">
        <f t="shared" si="2"/>
        <v>72.737451238564788</v>
      </c>
      <c r="S92" s="6">
        <v>77</v>
      </c>
    </row>
    <row r="93" spans="1:19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1">
        <f>IF(testdata[[#This Row],[close]]&gt;F92,testdata[[#This Row],[close]]-F92,0)</f>
        <v>1.25</v>
      </c>
      <c r="I93" s="11">
        <f>IF(testdata[[#This Row],[close]]&lt;F92,F92-testdata[[#This Row],[close]],0)</f>
        <v>0</v>
      </c>
      <c r="J93" s="11">
        <f>(J92*13+testdata[[#This Row],[Gain]])/14</f>
        <v>0.40275431280408613</v>
      </c>
      <c r="K93" s="11">
        <f>(K92*13+testdata[[#This Row],[Loss]])/14</f>
        <v>0.21767542660521949</v>
      </c>
      <c r="L93" s="11">
        <f>testdata[[#This Row],[AvgGain]]/testdata[[#This Row],[AvgLoss]]</f>
        <v>1.850251629617933</v>
      </c>
      <c r="M93" s="11">
        <f>100-(100/(1+testdata[[#This Row],[RS]]))</f>
        <v>64.91537836138184</v>
      </c>
      <c r="N93" s="2">
        <f t="shared" si="0"/>
        <v>59.017626800081423</v>
      </c>
      <c r="O93" s="2">
        <f t="shared" si="1"/>
        <v>65.777180535200472</v>
      </c>
      <c r="P93" s="9">
        <f>100*(testdata[[#This Row],[RSI(14)]]-testdata[[#This Row],[LL]])/(testdata[[#This Row],[HH]]-testdata[[#This Row],[LL]])</f>
        <v>87.250605475015831</v>
      </c>
      <c r="Q93" s="9">
        <f t="shared" si="2"/>
        <v>42.358354699433939</v>
      </c>
      <c r="R93" s="9">
        <f t="shared" si="2"/>
        <v>54.948783092894644</v>
      </c>
      <c r="S93" s="6">
        <v>78</v>
      </c>
    </row>
    <row r="94" spans="1:19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1">
        <f>IF(testdata[[#This Row],[close]]&gt;F93,testdata[[#This Row],[close]]-F93,0)</f>
        <v>0</v>
      </c>
      <c r="I94" s="11">
        <f>IF(testdata[[#This Row],[close]]&lt;F93,F93-testdata[[#This Row],[close]],0)</f>
        <v>0.20999999999997954</v>
      </c>
      <c r="J94" s="11">
        <f>(J93*13+testdata[[#This Row],[Gain]])/14</f>
        <v>0.37398614760379428</v>
      </c>
      <c r="K94" s="11">
        <f>(K93*13+testdata[[#This Row],[Loss]])/14</f>
        <v>0.21712718184770236</v>
      </c>
      <c r="L94" s="11">
        <f>testdata[[#This Row],[AvgGain]]/testdata[[#This Row],[AvgLoss]]</f>
        <v>1.7224289673050523</v>
      </c>
      <c r="M94" s="11">
        <f>100-(100/(1+testdata[[#This Row],[RS]]))</f>
        <v>63.268095806741819</v>
      </c>
      <c r="N94" s="2">
        <f t="shared" ref="N94:N157" si="3">MIN(M81:M94)</f>
        <v>59.017626800081423</v>
      </c>
      <c r="O94" s="2">
        <f t="shared" ref="O94:O157" si="4">MAX(M81:M94)</f>
        <v>65.777180535200472</v>
      </c>
      <c r="P94" s="9">
        <f>100*(testdata[[#This Row],[RSI(14)]]-testdata[[#This Row],[LL]])/(testdata[[#This Row],[HH]]-testdata[[#This Row],[LL]])</f>
        <v>62.880911569312893</v>
      </c>
      <c r="Q94" s="9">
        <f t="shared" si="2"/>
        <v>50.043839014776239</v>
      </c>
      <c r="R94" s="9">
        <f t="shared" si="2"/>
        <v>46.295458425963936</v>
      </c>
      <c r="S94" s="6">
        <v>79</v>
      </c>
    </row>
    <row r="95" spans="1:19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1">
        <f>IF(testdata[[#This Row],[close]]&gt;F94,testdata[[#This Row],[close]]-F94,0)</f>
        <v>0</v>
      </c>
      <c r="I95" s="11">
        <f>IF(testdata[[#This Row],[close]]&lt;F94,F94-testdata[[#This Row],[close]],0)</f>
        <v>4.0400000000000205</v>
      </c>
      <c r="J95" s="11">
        <f>(J94*13+testdata[[#This Row],[Gain]])/14</f>
        <v>0.34727285134638042</v>
      </c>
      <c r="K95" s="11">
        <f>(K94*13+testdata[[#This Row],[Loss]])/14</f>
        <v>0.49018952600143934</v>
      </c>
      <c r="L95" s="11">
        <f>testdata[[#This Row],[AvgGain]]/testdata[[#This Row],[AvgLoss]]</f>
        <v>0.70844608651503649</v>
      </c>
      <c r="M95" s="11">
        <f>100-(100/(1+testdata[[#This Row],[RS]]))</f>
        <v>41.467277902819625</v>
      </c>
      <c r="N95" s="2">
        <f t="shared" si="3"/>
        <v>41.467277902819625</v>
      </c>
      <c r="O95" s="2">
        <f t="shared" si="4"/>
        <v>65.777180535200472</v>
      </c>
      <c r="P95" s="9">
        <f>100*(testdata[[#This Row],[RSI(14)]]-testdata[[#This Row],[LL]])/(testdata[[#This Row],[HH]]-testdata[[#This Row],[LL]])</f>
        <v>0</v>
      </c>
      <c r="Q95" s="9">
        <f t="shared" si="2"/>
        <v>50.043839014776239</v>
      </c>
      <c r="R95" s="9">
        <f t="shared" si="2"/>
        <v>47.482010909662137</v>
      </c>
      <c r="S95" s="6">
        <v>80</v>
      </c>
    </row>
    <row r="96" spans="1:19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1">
        <f>IF(testdata[[#This Row],[close]]&gt;F95,testdata[[#This Row],[close]]-F95,0)</f>
        <v>0.90000000000000568</v>
      </c>
      <c r="I96" s="11">
        <f>IF(testdata[[#This Row],[close]]&lt;F95,F95-testdata[[#This Row],[close]],0)</f>
        <v>0</v>
      </c>
      <c r="J96" s="11">
        <f>(J95*13+testdata[[#This Row],[Gain]])/14</f>
        <v>0.38675336196449656</v>
      </c>
      <c r="K96" s="11">
        <f>(K95*13+testdata[[#This Row],[Loss]])/14</f>
        <v>0.45517598842990792</v>
      </c>
      <c r="L96" s="11">
        <f>testdata[[#This Row],[AvgGain]]/testdata[[#This Row],[AvgLoss]]</f>
        <v>0.84967874359666995</v>
      </c>
      <c r="M96" s="11">
        <f>100-(100/(1+testdata[[#This Row],[RS]]))</f>
        <v>45.93655771512428</v>
      </c>
      <c r="N96" s="2">
        <f t="shared" si="3"/>
        <v>41.467277902819625</v>
      </c>
      <c r="O96" s="2">
        <f t="shared" si="4"/>
        <v>65.777180535200472</v>
      </c>
      <c r="P96" s="9">
        <f>100*(testdata[[#This Row],[RSI(14)]]-testdata[[#This Row],[LL]])/(testdata[[#This Row],[HH]]-testdata[[#This Row],[LL]])</f>
        <v>18.384605976790564</v>
      </c>
      <c r="Q96" s="9">
        <f t="shared" ref="Q96:R159" si="5">AVERAGE(P94:P96)</f>
        <v>27.08850584870115</v>
      </c>
      <c r="R96" s="9">
        <f t="shared" si="5"/>
        <v>42.392061292751208</v>
      </c>
      <c r="S96" s="6">
        <v>81</v>
      </c>
    </row>
    <row r="97" spans="1:19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1">
        <f>IF(testdata[[#This Row],[close]]&gt;F96,testdata[[#This Row],[close]]-F96,0)</f>
        <v>1.460000000000008</v>
      </c>
      <c r="I97" s="11">
        <f>IF(testdata[[#This Row],[close]]&lt;F96,F96-testdata[[#This Row],[close]],0)</f>
        <v>0</v>
      </c>
      <c r="J97" s="11">
        <f>(J96*13+testdata[[#This Row],[Gain]])/14</f>
        <v>0.46341383610989023</v>
      </c>
      <c r="K97" s="11">
        <f>(K96*13+testdata[[#This Row],[Loss]])/14</f>
        <v>0.42266341782777161</v>
      </c>
      <c r="L97" s="11">
        <f>testdata[[#This Row],[AvgGain]]/testdata[[#This Row],[AvgLoss]]</f>
        <v>1.0964134026350105</v>
      </c>
      <c r="M97" s="11">
        <f>100-(100/(1+testdata[[#This Row],[RS]]))</f>
        <v>52.299484503243193</v>
      </c>
      <c r="N97" s="2">
        <f t="shared" si="3"/>
        <v>41.467277902819625</v>
      </c>
      <c r="O97" s="2">
        <f t="shared" si="4"/>
        <v>65.777180535200472</v>
      </c>
      <c r="P97" s="9">
        <f>100*(testdata[[#This Row],[RSI(14)]]-testdata[[#This Row],[LL]])/(testdata[[#This Row],[HH]]-testdata[[#This Row],[LL]])</f>
        <v>44.558823473011536</v>
      </c>
      <c r="Q97" s="9">
        <f t="shared" si="5"/>
        <v>20.981143149934031</v>
      </c>
      <c r="R97" s="9">
        <f t="shared" si="5"/>
        <v>32.704496004470471</v>
      </c>
      <c r="S97" s="6">
        <v>82</v>
      </c>
    </row>
    <row r="98" spans="1:19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1">
        <f>IF(testdata[[#This Row],[close]]&gt;F97,testdata[[#This Row],[close]]-F97,0)</f>
        <v>1.1500000000000057</v>
      </c>
      <c r="I98" s="11">
        <f>IF(testdata[[#This Row],[close]]&lt;F97,F97-testdata[[#This Row],[close]],0)</f>
        <v>0</v>
      </c>
      <c r="J98" s="11">
        <f>(J97*13+testdata[[#This Row],[Gain]])/14</f>
        <v>0.51245570495918424</v>
      </c>
      <c r="K98" s="11">
        <f>(K97*13+testdata[[#This Row],[Loss]])/14</f>
        <v>0.39247317369721652</v>
      </c>
      <c r="L98" s="11">
        <f>testdata[[#This Row],[AvgGain]]/testdata[[#This Row],[AvgLoss]]</f>
        <v>1.3057088721037819</v>
      </c>
      <c r="M98" s="11">
        <f>100-(100/(1+testdata[[#This Row],[RS]]))</f>
        <v>56.629390115171965</v>
      </c>
      <c r="N98" s="2">
        <f t="shared" si="3"/>
        <v>41.467277902819625</v>
      </c>
      <c r="O98" s="2">
        <f t="shared" si="4"/>
        <v>65.777180535200472</v>
      </c>
      <c r="P98" s="9">
        <f>100*(testdata[[#This Row],[RSI(14)]]-testdata[[#This Row],[LL]])/(testdata[[#This Row],[HH]]-testdata[[#This Row],[LL]])</f>
        <v>62.370106707693559</v>
      </c>
      <c r="Q98" s="9">
        <f t="shared" si="5"/>
        <v>41.771178719165221</v>
      </c>
      <c r="R98" s="9">
        <f t="shared" si="5"/>
        <v>29.946942572600136</v>
      </c>
      <c r="S98" s="6">
        <v>83</v>
      </c>
    </row>
    <row r="99" spans="1:19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1">
        <f>IF(testdata[[#This Row],[close]]&gt;F98,testdata[[#This Row],[close]]-F98,0)</f>
        <v>0.50999999999999091</v>
      </c>
      <c r="I99" s="11">
        <f>IF(testdata[[#This Row],[close]]&lt;F98,F98-testdata[[#This Row],[close]],0)</f>
        <v>0</v>
      </c>
      <c r="J99" s="11">
        <f>(J98*13+testdata[[#This Row],[Gain]])/14</f>
        <v>0.51228029746209902</v>
      </c>
      <c r="K99" s="11">
        <f>(K98*13+testdata[[#This Row],[Loss]])/14</f>
        <v>0.36443937557598677</v>
      </c>
      <c r="L99" s="11">
        <f>testdata[[#This Row],[AvgGain]]/testdata[[#This Row],[AvgLoss]]</f>
        <v>1.4056667083584302</v>
      </c>
      <c r="M99" s="11">
        <f>100-(100/(1+testdata[[#This Row],[RS]]))</f>
        <v>58.431481945295062</v>
      </c>
      <c r="N99" s="2">
        <f t="shared" si="3"/>
        <v>41.467277902819625</v>
      </c>
      <c r="O99" s="2">
        <f t="shared" si="4"/>
        <v>65.777180535200472</v>
      </c>
      <c r="P99" s="9">
        <f>100*(testdata[[#This Row],[RSI(14)]]-testdata[[#This Row],[LL]])/(testdata[[#This Row],[HH]]-testdata[[#This Row],[LL]])</f>
        <v>69.78310155746604</v>
      </c>
      <c r="Q99" s="9">
        <f t="shared" si="5"/>
        <v>58.904010579390381</v>
      </c>
      <c r="R99" s="9">
        <f t="shared" si="5"/>
        <v>40.552110816163207</v>
      </c>
      <c r="S99" s="6">
        <v>84</v>
      </c>
    </row>
    <row r="100" spans="1:19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1">
        <f>IF(testdata[[#This Row],[close]]&gt;F99,testdata[[#This Row],[close]]-F99,0)</f>
        <v>0.53000000000000114</v>
      </c>
      <c r="I100" s="11">
        <f>IF(testdata[[#This Row],[close]]&lt;F99,F99-testdata[[#This Row],[close]],0)</f>
        <v>0</v>
      </c>
      <c r="J100" s="11">
        <f>(J99*13+testdata[[#This Row],[Gain]])/14</f>
        <v>0.51354599050052063</v>
      </c>
      <c r="K100" s="11">
        <f>(K99*13+testdata[[#This Row],[Loss]])/14</f>
        <v>0.33840799160627338</v>
      </c>
      <c r="L100" s="11">
        <f>testdata[[#This Row],[AvgGain]]/testdata[[#This Row],[AvgLoss]]</f>
        <v>1.517535056022006</v>
      </c>
      <c r="M100" s="11">
        <f>100-(100/(1+testdata[[#This Row],[RS]]))</f>
        <v>60.278606742417537</v>
      </c>
      <c r="N100" s="2">
        <f t="shared" si="3"/>
        <v>41.467277902819625</v>
      </c>
      <c r="O100" s="2">
        <f t="shared" si="4"/>
        <v>65.777180535200472</v>
      </c>
      <c r="P100" s="9">
        <f>100*(testdata[[#This Row],[RSI(14)]]-testdata[[#This Row],[LL]])/(testdata[[#This Row],[HH]]-testdata[[#This Row],[LL]])</f>
        <v>77.381341768688031</v>
      </c>
      <c r="Q100" s="9">
        <f t="shared" si="5"/>
        <v>69.844850011282546</v>
      </c>
      <c r="R100" s="9">
        <f t="shared" si="5"/>
        <v>56.840013103279382</v>
      </c>
      <c r="S100" s="6">
        <v>85</v>
      </c>
    </row>
    <row r="101" spans="1:19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1">
        <f>IF(testdata[[#This Row],[close]]&gt;F100,testdata[[#This Row],[close]]-F100,0)</f>
        <v>1.0900000000000034</v>
      </c>
      <c r="I101" s="11">
        <f>IF(testdata[[#This Row],[close]]&lt;F100,F100-testdata[[#This Row],[close]],0)</f>
        <v>0</v>
      </c>
      <c r="J101" s="11">
        <f>(J100*13+testdata[[#This Row],[Gain]])/14</f>
        <v>0.55472127689334083</v>
      </c>
      <c r="K101" s="11">
        <f>(K100*13+testdata[[#This Row],[Loss]])/14</f>
        <v>0.31423599220582527</v>
      </c>
      <c r="L101" s="11">
        <f>testdata[[#This Row],[AvgGain]]/testdata[[#This Row],[AvgLoss]]</f>
        <v>1.7653015270446715</v>
      </c>
      <c r="M101" s="11">
        <f>100-(100/(1+testdata[[#This Row],[RS]]))</f>
        <v>63.837578281428193</v>
      </c>
      <c r="N101" s="2">
        <f t="shared" si="3"/>
        <v>41.467277902819625</v>
      </c>
      <c r="O101" s="2">
        <f t="shared" si="4"/>
        <v>65.717630996934801</v>
      </c>
      <c r="P101" s="9">
        <f>100*(testdata[[#This Row],[RSI(14)]]-testdata[[#This Row],[LL]])/(testdata[[#This Row],[HH]]-testdata[[#This Row],[LL]])</f>
        <v>92.247318180439848</v>
      </c>
      <c r="Q101" s="9">
        <f t="shared" si="5"/>
        <v>79.803920502197968</v>
      </c>
      <c r="R101" s="9">
        <f t="shared" si="5"/>
        <v>69.517593697623639</v>
      </c>
      <c r="S101" s="6">
        <v>86</v>
      </c>
    </row>
    <row r="102" spans="1:19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1">
        <f>IF(testdata[[#This Row],[close]]&gt;F101,testdata[[#This Row],[close]]-F101,0)</f>
        <v>0</v>
      </c>
      <c r="I102" s="11">
        <f>IF(testdata[[#This Row],[close]]&lt;F101,F101-testdata[[#This Row],[close]],0)</f>
        <v>5.0000000000011369E-2</v>
      </c>
      <c r="J102" s="11">
        <f>(J101*13+testdata[[#This Row],[Gain]])/14</f>
        <v>0.51509832854381643</v>
      </c>
      <c r="K102" s="11">
        <f>(K101*13+testdata[[#This Row],[Loss]])/14</f>
        <v>0.29536199276255282</v>
      </c>
      <c r="L102" s="11">
        <f>testdata[[#This Row],[AvgGain]]/testdata[[#This Row],[AvgLoss]]</f>
        <v>1.7439560307880029</v>
      </c>
      <c r="M102" s="11">
        <f>100-(100/(1+testdata[[#This Row],[RS]]))</f>
        <v>63.556267346134469</v>
      </c>
      <c r="N102" s="2">
        <f t="shared" si="3"/>
        <v>41.467277902819625</v>
      </c>
      <c r="O102" s="2">
        <f t="shared" si="4"/>
        <v>65.717630996934801</v>
      </c>
      <c r="P102" s="9">
        <f>100*(testdata[[#This Row],[RSI(14)]]-testdata[[#This Row],[LL]])/(testdata[[#This Row],[HH]]-testdata[[#This Row],[LL]])</f>
        <v>91.087289977130979</v>
      </c>
      <c r="Q102" s="9">
        <f t="shared" si="5"/>
        <v>86.905316642086291</v>
      </c>
      <c r="R102" s="9">
        <f t="shared" si="5"/>
        <v>78.851362385188935</v>
      </c>
      <c r="S102" s="6">
        <v>87</v>
      </c>
    </row>
    <row r="103" spans="1:19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1">
        <f>IF(testdata[[#This Row],[close]]&gt;F102,testdata[[#This Row],[close]]-F102,0)</f>
        <v>0</v>
      </c>
      <c r="I103" s="11">
        <f>IF(testdata[[#This Row],[close]]&lt;F102,F102-testdata[[#This Row],[close]],0)</f>
        <v>0.19999999999998863</v>
      </c>
      <c r="J103" s="11">
        <f>(J102*13+testdata[[#This Row],[Gain]])/14</f>
        <v>0.47830559079068669</v>
      </c>
      <c r="K103" s="11">
        <f>(K102*13+testdata[[#This Row],[Loss]])/14</f>
        <v>0.2885504218509411</v>
      </c>
      <c r="L103" s="11">
        <f>testdata[[#This Row],[AvgGain]]/testdata[[#This Row],[AvgLoss]]</f>
        <v>1.6576152885951039</v>
      </c>
      <c r="M103" s="11">
        <f>100-(100/(1+testdata[[#This Row],[RS]]))</f>
        <v>62.372281485156932</v>
      </c>
      <c r="N103" s="2">
        <f t="shared" si="3"/>
        <v>41.467277902819625</v>
      </c>
      <c r="O103" s="2">
        <f t="shared" si="4"/>
        <v>65.717630996934801</v>
      </c>
      <c r="P103" s="9">
        <f>100*(testdata[[#This Row],[RSI(14)]]-testdata[[#This Row],[LL]])/(testdata[[#This Row],[HH]]-testdata[[#This Row],[LL]])</f>
        <v>86.204945145356731</v>
      </c>
      <c r="Q103" s="9">
        <f t="shared" si="5"/>
        <v>89.84651776764251</v>
      </c>
      <c r="R103" s="9">
        <f t="shared" si="5"/>
        <v>85.518584970642266</v>
      </c>
      <c r="S103" s="6">
        <v>88</v>
      </c>
    </row>
    <row r="104" spans="1:19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1">
        <f>IF(testdata[[#This Row],[close]]&gt;F103,testdata[[#This Row],[close]]-F103,0)</f>
        <v>0</v>
      </c>
      <c r="I104" s="11">
        <f>IF(testdata[[#This Row],[close]]&lt;F103,F103-testdata[[#This Row],[close]],0)</f>
        <v>6.0000000000002274E-2</v>
      </c>
      <c r="J104" s="11">
        <f>(J103*13+testdata[[#This Row],[Gain]])/14</f>
        <v>0.44414090573420906</v>
      </c>
      <c r="K104" s="11">
        <f>(K103*13+testdata[[#This Row],[Loss]])/14</f>
        <v>0.27222539171873117</v>
      </c>
      <c r="L104" s="11">
        <f>testdata[[#This Row],[AvgGain]]/testdata[[#This Row],[AvgLoss]]</f>
        <v>1.6315190252094651</v>
      </c>
      <c r="M104" s="11">
        <f>100-(100/(1+testdata[[#This Row],[RS]]))</f>
        <v>61.999134704321527</v>
      </c>
      <c r="N104" s="2">
        <f t="shared" si="3"/>
        <v>41.467277902819625</v>
      </c>
      <c r="O104" s="2">
        <f t="shared" si="4"/>
        <v>64.91537836138184</v>
      </c>
      <c r="P104" s="9">
        <f>100*(testdata[[#This Row],[RSI(14)]]-testdata[[#This Row],[LL]])/(testdata[[#This Row],[HH]]-testdata[[#This Row],[LL]])</f>
        <v>87.562985486973943</v>
      </c>
      <c r="Q104" s="9">
        <f t="shared" si="5"/>
        <v>88.285073536487218</v>
      </c>
      <c r="R104" s="9">
        <f t="shared" si="5"/>
        <v>88.345635982072011</v>
      </c>
      <c r="S104" s="6">
        <v>89</v>
      </c>
    </row>
    <row r="105" spans="1:19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IF(testdata[[#This Row],[close]]&gt;F104,testdata[[#This Row],[close]]-F104,0)</f>
        <v>1.8299999999999841</v>
      </c>
      <c r="I105" s="11">
        <f>IF(testdata[[#This Row],[close]]&lt;F104,F104-testdata[[#This Row],[close]],0)</f>
        <v>0</v>
      </c>
      <c r="J105" s="11">
        <f>(J104*13+testdata[[#This Row],[Gain]])/14</f>
        <v>0.5431308410389073</v>
      </c>
      <c r="K105" s="11">
        <f>(K104*13+testdata[[#This Row],[Loss]])/14</f>
        <v>0.25278072088167891</v>
      </c>
      <c r="L105" s="11">
        <f>testdata[[#This Row],[AvgGain]]/testdata[[#This Row],[AvgLoss]]</f>
        <v>2.1486244644944059</v>
      </c>
      <c r="M105" s="11">
        <f>100-(100/(1+testdata[[#This Row],[RS]]))</f>
        <v>68.2400994060568</v>
      </c>
      <c r="N105" s="2">
        <f t="shared" si="3"/>
        <v>41.467277902819625</v>
      </c>
      <c r="O105" s="2">
        <f t="shared" si="4"/>
        <v>68.2400994060568</v>
      </c>
      <c r="P105" s="9">
        <f>100*(testdata[[#This Row],[RSI(14)]]-testdata[[#This Row],[LL]])/(testdata[[#This Row],[HH]]-testdata[[#This Row],[LL]])</f>
        <v>100</v>
      </c>
      <c r="Q105" s="9">
        <f t="shared" si="5"/>
        <v>91.255976877443558</v>
      </c>
      <c r="R105" s="9">
        <f t="shared" si="5"/>
        <v>89.795856060524429</v>
      </c>
      <c r="S105" s="6">
        <v>90</v>
      </c>
    </row>
    <row r="106" spans="1:19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1">
        <f>IF(testdata[[#This Row],[close]]&gt;F105,testdata[[#This Row],[close]]-F105,0)</f>
        <v>0.77000000000001023</v>
      </c>
      <c r="I106" s="11">
        <f>IF(testdata[[#This Row],[close]]&lt;F105,F105-testdata[[#This Row],[close]],0)</f>
        <v>0</v>
      </c>
      <c r="J106" s="11">
        <f>(J105*13+testdata[[#This Row],[Gain]])/14</f>
        <v>0.55933578096470038</v>
      </c>
      <c r="K106" s="11">
        <f>(K105*13+testdata[[#This Row],[Loss]])/14</f>
        <v>0.23472495510441613</v>
      </c>
      <c r="L106" s="11">
        <f>testdata[[#This Row],[AvgGain]]/testdata[[#This Row],[AvgLoss]]</f>
        <v>2.382941262959803</v>
      </c>
      <c r="M106" s="11">
        <f>100-(100/(1+testdata[[#This Row],[RS]]))</f>
        <v>70.4399242473078</v>
      </c>
      <c r="N106" s="2">
        <f t="shared" si="3"/>
        <v>41.467277902819625</v>
      </c>
      <c r="O106" s="2">
        <f t="shared" si="4"/>
        <v>70.4399242473078</v>
      </c>
      <c r="P106" s="9">
        <f>100*(testdata[[#This Row],[RSI(14)]]-testdata[[#This Row],[LL]])/(testdata[[#This Row],[HH]]-testdata[[#This Row],[LL]])</f>
        <v>100</v>
      </c>
      <c r="Q106" s="9">
        <f t="shared" si="5"/>
        <v>95.854328495657981</v>
      </c>
      <c r="R106" s="9">
        <f t="shared" si="5"/>
        <v>91.798459636529586</v>
      </c>
      <c r="S106" s="6">
        <v>91</v>
      </c>
    </row>
    <row r="107" spans="1:19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1">
        <f>IF(testdata[[#This Row],[close]]&gt;F106,testdata[[#This Row],[close]]-F106,0)</f>
        <v>0</v>
      </c>
      <c r="I107" s="11">
        <f>IF(testdata[[#This Row],[close]]&lt;F106,F106-testdata[[#This Row],[close]],0)</f>
        <v>0.18000000000000682</v>
      </c>
      <c r="J107" s="11">
        <f>(J106*13+testdata[[#This Row],[Gain]])/14</f>
        <v>0.51938322518150748</v>
      </c>
      <c r="K107" s="11">
        <f>(K106*13+testdata[[#This Row],[Loss]])/14</f>
        <v>0.23081602973981546</v>
      </c>
      <c r="L107" s="11">
        <f>testdata[[#This Row],[AvgGain]]/testdata[[#This Row],[AvgLoss]]</f>
        <v>2.2502043110566272</v>
      </c>
      <c r="M107" s="11">
        <f>100-(100/(1+testdata[[#This Row],[RS]]))</f>
        <v>69.232703415038415</v>
      </c>
      <c r="N107" s="2">
        <f t="shared" si="3"/>
        <v>41.467277902819625</v>
      </c>
      <c r="O107" s="2">
        <f t="shared" si="4"/>
        <v>70.4399242473078</v>
      </c>
      <c r="P107" s="9">
        <f>100*(testdata[[#This Row],[RSI(14)]]-testdata[[#This Row],[LL]])/(testdata[[#This Row],[HH]]-testdata[[#This Row],[LL]])</f>
        <v>95.83323933231577</v>
      </c>
      <c r="Q107" s="9">
        <f t="shared" si="5"/>
        <v>98.61107977743859</v>
      </c>
      <c r="R107" s="9">
        <f t="shared" si="5"/>
        <v>95.24046171684671</v>
      </c>
      <c r="S107" s="6">
        <v>92</v>
      </c>
    </row>
    <row r="108" spans="1:19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1">
        <f>IF(testdata[[#This Row],[close]]&gt;F107,testdata[[#This Row],[close]]-F107,0)</f>
        <v>0</v>
      </c>
      <c r="I108" s="11">
        <f>IF(testdata[[#This Row],[close]]&lt;F107,F107-testdata[[#This Row],[close]],0)</f>
        <v>0.73999999999998067</v>
      </c>
      <c r="J108" s="11">
        <f>(J107*13+testdata[[#This Row],[Gain]])/14</f>
        <v>0.48228442338282834</v>
      </c>
      <c r="K108" s="11">
        <f>(K107*13+testdata[[#This Row],[Loss]])/14</f>
        <v>0.26718631332982729</v>
      </c>
      <c r="L108" s="11">
        <f>testdata[[#This Row],[AvgGain]]/testdata[[#This Row],[AvgLoss]]</f>
        <v>1.805049133588942</v>
      </c>
      <c r="M108" s="11">
        <f>100-(100/(1+testdata[[#This Row],[RS]]))</f>
        <v>64.350000574836912</v>
      </c>
      <c r="N108" s="2">
        <f t="shared" si="3"/>
        <v>41.467277902819625</v>
      </c>
      <c r="O108" s="2">
        <f t="shared" si="4"/>
        <v>70.4399242473078</v>
      </c>
      <c r="P108" s="9">
        <f>100*(testdata[[#This Row],[RSI(14)]]-testdata[[#This Row],[LL]])/(testdata[[#This Row],[HH]]-testdata[[#This Row],[LL]])</f>
        <v>78.980436926399548</v>
      </c>
      <c r="Q108" s="9">
        <f t="shared" si="5"/>
        <v>91.604558752905106</v>
      </c>
      <c r="R108" s="9">
        <f t="shared" si="5"/>
        <v>95.356655675333897</v>
      </c>
      <c r="S108" s="6">
        <v>93</v>
      </c>
    </row>
    <row r="109" spans="1:19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1">
        <f>IF(testdata[[#This Row],[close]]&gt;F108,testdata[[#This Row],[close]]-F108,0)</f>
        <v>0.4299999999999784</v>
      </c>
      <c r="I109" s="11">
        <f>IF(testdata[[#This Row],[close]]&lt;F108,F108-testdata[[#This Row],[close]],0)</f>
        <v>0</v>
      </c>
      <c r="J109" s="11">
        <f>(J108*13+testdata[[#This Row],[Gain]])/14</f>
        <v>0.47854982171262478</v>
      </c>
      <c r="K109" s="11">
        <f>(K108*13+testdata[[#This Row],[Loss]])/14</f>
        <v>0.24810157666341107</v>
      </c>
      <c r="L109" s="11">
        <f>testdata[[#This Row],[AvgGain]]/testdata[[#This Row],[AvgLoss]]</f>
        <v>1.9288463545794112</v>
      </c>
      <c r="M109" s="11">
        <f>100-(100/(1+testdata[[#This Row],[RS]]))</f>
        <v>65.856863797705017</v>
      </c>
      <c r="N109" s="2">
        <f t="shared" si="3"/>
        <v>45.93655771512428</v>
      </c>
      <c r="O109" s="2">
        <f t="shared" si="4"/>
        <v>70.4399242473078</v>
      </c>
      <c r="P109" s="9">
        <f>100*(testdata[[#This Row],[RSI(14)]]-testdata[[#This Row],[LL]])/(testdata[[#This Row],[HH]]-testdata[[#This Row],[LL]])</f>
        <v>81.296200897198176</v>
      </c>
      <c r="Q109" s="9">
        <f t="shared" si="5"/>
        <v>85.369959051971151</v>
      </c>
      <c r="R109" s="9">
        <f t="shared" si="5"/>
        <v>91.861865860771616</v>
      </c>
      <c r="S109" s="6">
        <v>94</v>
      </c>
    </row>
    <row r="110" spans="1:19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1">
        <f>IF(testdata[[#This Row],[close]]&gt;F109,testdata[[#This Row],[close]]-F109,0)</f>
        <v>0.12000000000000455</v>
      </c>
      <c r="I110" s="11">
        <f>IF(testdata[[#This Row],[close]]&lt;F109,F109-testdata[[#This Row],[close]],0)</f>
        <v>0</v>
      </c>
      <c r="J110" s="11">
        <f>(J109*13+testdata[[#This Row],[Gain]])/14</f>
        <v>0.45293912016172333</v>
      </c>
      <c r="K110" s="11">
        <f>(K109*13+testdata[[#This Row],[Loss]])/14</f>
        <v>0.2303800354731674</v>
      </c>
      <c r="L110" s="11">
        <f>testdata[[#This Row],[AvgGain]]/testdata[[#This Row],[AvgLoss]]</f>
        <v>1.9660519594566934</v>
      </c>
      <c r="M110" s="11">
        <f>100-(100/(1+testdata[[#This Row],[RS]]))</f>
        <v>66.285148956622635</v>
      </c>
      <c r="N110" s="2">
        <f t="shared" si="3"/>
        <v>52.299484503243193</v>
      </c>
      <c r="O110" s="2">
        <f t="shared" si="4"/>
        <v>70.4399242473078</v>
      </c>
      <c r="P110" s="9">
        <f>100*(testdata[[#This Row],[RSI(14)]]-testdata[[#This Row],[LL]])/(testdata[[#This Row],[HH]]-testdata[[#This Row],[LL]])</f>
        <v>77.096612048533331</v>
      </c>
      <c r="Q110" s="9">
        <f t="shared" si="5"/>
        <v>79.12441662404369</v>
      </c>
      <c r="R110" s="9">
        <f t="shared" si="5"/>
        <v>85.366311476306649</v>
      </c>
      <c r="S110" s="6">
        <v>95</v>
      </c>
    </row>
    <row r="111" spans="1:19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1">
        <f>IF(testdata[[#This Row],[close]]&gt;F110,testdata[[#This Row],[close]]-F110,0)</f>
        <v>0</v>
      </c>
      <c r="I111" s="11">
        <f>IF(testdata[[#This Row],[close]]&lt;F110,F110-testdata[[#This Row],[close]],0)</f>
        <v>0.35999999999998522</v>
      </c>
      <c r="J111" s="11">
        <f>(J110*13+testdata[[#This Row],[Gain]])/14</f>
        <v>0.42058632586445738</v>
      </c>
      <c r="K111" s="11">
        <f>(K110*13+testdata[[#This Row],[Loss]])/14</f>
        <v>0.2396386043679401</v>
      </c>
      <c r="L111" s="11">
        <f>testdata[[#This Row],[AvgGain]]/testdata[[#This Row],[AvgLoss]]</f>
        <v>1.7550858592828846</v>
      </c>
      <c r="M111" s="11">
        <f>100-(100/(1+testdata[[#This Row],[RS]]))</f>
        <v>63.703490523511746</v>
      </c>
      <c r="N111" s="2">
        <f t="shared" si="3"/>
        <v>56.629390115171965</v>
      </c>
      <c r="O111" s="2">
        <f t="shared" si="4"/>
        <v>70.4399242473078</v>
      </c>
      <c r="P111" s="9">
        <f>100*(testdata[[#This Row],[RSI(14)]]-testdata[[#This Row],[LL]])/(testdata[[#This Row],[HH]]-testdata[[#This Row],[LL]])</f>
        <v>51.222496832175402</v>
      </c>
      <c r="Q111" s="9">
        <f t="shared" si="5"/>
        <v>69.871769925968977</v>
      </c>
      <c r="R111" s="9">
        <f t="shared" si="5"/>
        <v>78.122048533994601</v>
      </c>
      <c r="S111" s="6">
        <v>96</v>
      </c>
    </row>
    <row r="112" spans="1:19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1">
        <f>IF(testdata[[#This Row],[close]]&gt;F111,testdata[[#This Row],[close]]-F111,0)</f>
        <v>0</v>
      </c>
      <c r="I112" s="11">
        <f>IF(testdata[[#This Row],[close]]&lt;F111,F111-testdata[[#This Row],[close]],0)</f>
        <v>4.0000000000020464E-2</v>
      </c>
      <c r="J112" s="11">
        <f>(J111*13+testdata[[#This Row],[Gain]])/14</f>
        <v>0.3905444454455676</v>
      </c>
      <c r="K112" s="11">
        <f>(K111*13+testdata[[#This Row],[Loss]])/14</f>
        <v>0.22537870405594584</v>
      </c>
      <c r="L112" s="11">
        <f>testdata[[#This Row],[AvgGain]]/testdata[[#This Row],[AvgLoss]]</f>
        <v>1.7328365032599646</v>
      </c>
      <c r="M112" s="11">
        <f>100-(100/(1+testdata[[#This Row],[RS]]))</f>
        <v>63.407982921513486</v>
      </c>
      <c r="N112" s="2">
        <f t="shared" si="3"/>
        <v>58.431481945295062</v>
      </c>
      <c r="O112" s="2">
        <f t="shared" si="4"/>
        <v>70.4399242473078</v>
      </c>
      <c r="P112" s="9">
        <f>100*(testdata[[#This Row],[RSI(14)]]-testdata[[#This Row],[LL]])/(testdata[[#This Row],[HH]]-testdata[[#This Row],[LL]])</f>
        <v>41.441686199252608</v>
      </c>
      <c r="Q112" s="9">
        <f t="shared" si="5"/>
        <v>56.586931693320452</v>
      </c>
      <c r="R112" s="9">
        <f t="shared" si="5"/>
        <v>68.527706081111049</v>
      </c>
      <c r="S112" s="6">
        <v>97</v>
      </c>
    </row>
    <row r="113" spans="1:19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1">
        <f>IF(testdata[[#This Row],[close]]&gt;F112,testdata[[#This Row],[close]]-F112,0)</f>
        <v>1.1300000000000239</v>
      </c>
      <c r="I113" s="11">
        <f>IF(testdata[[#This Row],[close]]&lt;F112,F112-testdata[[#This Row],[close]],0)</f>
        <v>0</v>
      </c>
      <c r="J113" s="11">
        <f>(J112*13+testdata[[#This Row],[Gain]])/14</f>
        <v>0.44336269934231448</v>
      </c>
      <c r="K113" s="11">
        <f>(K112*13+testdata[[#This Row],[Loss]])/14</f>
        <v>0.20928022519480688</v>
      </c>
      <c r="L113" s="11">
        <f>testdata[[#This Row],[AvgGain]]/testdata[[#This Row],[AvgLoss]]</f>
        <v>2.1185121476700139</v>
      </c>
      <c r="M113" s="11">
        <f>100-(100/(1+testdata[[#This Row],[RS]]))</f>
        <v>67.933426177379275</v>
      </c>
      <c r="N113" s="2">
        <f t="shared" si="3"/>
        <v>60.278606742417537</v>
      </c>
      <c r="O113" s="2">
        <f t="shared" si="4"/>
        <v>70.4399242473078</v>
      </c>
      <c r="P113" s="9">
        <f>100*(testdata[[#This Row],[RSI(14)]]-testdata[[#This Row],[LL]])/(testdata[[#This Row],[HH]]-testdata[[#This Row],[LL]])</f>
        <v>75.332942123674002</v>
      </c>
      <c r="Q113" s="9">
        <f t="shared" si="5"/>
        <v>55.999041718367344</v>
      </c>
      <c r="R113" s="9">
        <f t="shared" si="5"/>
        <v>60.819247779218927</v>
      </c>
      <c r="S113" s="6">
        <v>98</v>
      </c>
    </row>
    <row r="114" spans="1:19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1">
        <f>IF(testdata[[#This Row],[close]]&gt;F113,testdata[[#This Row],[close]]-F113,0)</f>
        <v>0</v>
      </c>
      <c r="I114" s="11">
        <f>IF(testdata[[#This Row],[close]]&lt;F113,F113-testdata[[#This Row],[close]],0)</f>
        <v>0.30000000000001137</v>
      </c>
      <c r="J114" s="11">
        <f>(J113*13+testdata[[#This Row],[Gain]])/14</f>
        <v>0.41169393510357771</v>
      </c>
      <c r="K114" s="11">
        <f>(K113*13+testdata[[#This Row],[Loss]])/14</f>
        <v>0.21576020910946433</v>
      </c>
      <c r="L114" s="11">
        <f>testdata[[#This Row],[AvgGain]]/testdata[[#This Row],[AvgLoss]]</f>
        <v>1.908108713848659</v>
      </c>
      <c r="M114" s="11">
        <f>100-(100/(1+testdata[[#This Row],[RS]]))</f>
        <v>65.613390062141917</v>
      </c>
      <c r="N114" s="2">
        <f t="shared" si="3"/>
        <v>61.999134704321527</v>
      </c>
      <c r="O114" s="2">
        <f t="shared" si="4"/>
        <v>70.4399242473078</v>
      </c>
      <c r="P114" s="9">
        <f>100*(testdata[[#This Row],[RSI(14)]]-testdata[[#This Row],[LL]])/(testdata[[#This Row],[HH]]-testdata[[#This Row],[LL]])</f>
        <v>42.818925165876124</v>
      </c>
      <c r="Q114" s="9">
        <f t="shared" si="5"/>
        <v>53.197851162934249</v>
      </c>
      <c r="R114" s="9">
        <f t="shared" si="5"/>
        <v>55.261274858207351</v>
      </c>
      <c r="S114" s="6">
        <v>99</v>
      </c>
    </row>
    <row r="115" spans="1:19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1">
        <f>IF(testdata[[#This Row],[close]]&gt;F114,testdata[[#This Row],[close]]-F114,0)</f>
        <v>0</v>
      </c>
      <c r="I115" s="11">
        <f>IF(testdata[[#This Row],[close]]&lt;F114,F114-testdata[[#This Row],[close]],0)</f>
        <v>0.43999999999999773</v>
      </c>
      <c r="J115" s="11">
        <f>(J114*13+testdata[[#This Row],[Gain]])/14</f>
        <v>0.38228722545332217</v>
      </c>
      <c r="K115" s="11">
        <f>(K114*13+testdata[[#This Row],[Loss]])/14</f>
        <v>0.23177733703021672</v>
      </c>
      <c r="L115" s="11">
        <f>testdata[[#This Row],[AvgGain]]/testdata[[#This Row],[AvgLoss]]</f>
        <v>1.6493727572833556</v>
      </c>
      <c r="M115" s="11">
        <f>100-(100/(1+testdata[[#This Row],[RS]]))</f>
        <v>62.255216928198827</v>
      </c>
      <c r="N115" s="2">
        <f t="shared" si="3"/>
        <v>61.999134704321527</v>
      </c>
      <c r="O115" s="2">
        <f t="shared" si="4"/>
        <v>70.4399242473078</v>
      </c>
      <c r="P115" s="9">
        <f>100*(testdata[[#This Row],[RSI(14)]]-testdata[[#This Row],[LL]])/(testdata[[#This Row],[HH]]-testdata[[#This Row],[LL]])</f>
        <v>3.0338657606987369</v>
      </c>
      <c r="Q115" s="9">
        <f t="shared" si="5"/>
        <v>40.395244350082955</v>
      </c>
      <c r="R115" s="9">
        <f t="shared" si="5"/>
        <v>49.864045743794854</v>
      </c>
      <c r="S115" s="6">
        <v>100</v>
      </c>
    </row>
    <row r="116" spans="1:19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1">
        <f>IF(testdata[[#This Row],[close]]&gt;F115,testdata[[#This Row],[close]]-F115,0)</f>
        <v>5.0000000000011369E-2</v>
      </c>
      <c r="I116" s="11">
        <f>IF(testdata[[#This Row],[close]]&lt;F115,F115-testdata[[#This Row],[close]],0)</f>
        <v>0</v>
      </c>
      <c r="J116" s="11">
        <f>(J115*13+testdata[[#This Row],[Gain]])/14</f>
        <v>0.35855242363522855</v>
      </c>
      <c r="K116" s="11">
        <f>(K115*13+testdata[[#This Row],[Loss]])/14</f>
        <v>0.21522181295662982</v>
      </c>
      <c r="L116" s="11">
        <f>testdata[[#This Row],[AvgGain]]/testdata[[#This Row],[AvgLoss]]</f>
        <v>1.6659669329496904</v>
      </c>
      <c r="M116" s="11">
        <f>100-(100/(1+testdata[[#This Row],[RS]]))</f>
        <v>62.490157411908491</v>
      </c>
      <c r="N116" s="2">
        <f t="shared" si="3"/>
        <v>61.999134704321527</v>
      </c>
      <c r="O116" s="2">
        <f t="shared" si="4"/>
        <v>70.4399242473078</v>
      </c>
      <c r="P116" s="9">
        <f>100*(testdata[[#This Row],[RSI(14)]]-testdata[[#This Row],[LL]])/(testdata[[#This Row],[HH]]-testdata[[#This Row],[LL]])</f>
        <v>5.8172604006573172</v>
      </c>
      <c r="Q116" s="9">
        <f t="shared" si="5"/>
        <v>17.223350442410727</v>
      </c>
      <c r="R116" s="9">
        <f t="shared" si="5"/>
        <v>36.938815318475974</v>
      </c>
      <c r="S116" s="6">
        <v>101</v>
      </c>
    </row>
    <row r="117" spans="1:19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1">
        <f>IF(testdata[[#This Row],[close]]&gt;F116,testdata[[#This Row],[close]]-F116,0)</f>
        <v>1.9199999999999875</v>
      </c>
      <c r="I117" s="11">
        <f>IF(testdata[[#This Row],[close]]&lt;F116,F116-testdata[[#This Row],[close]],0)</f>
        <v>0</v>
      </c>
      <c r="J117" s="11">
        <f>(J116*13+testdata[[#This Row],[Gain]])/14</f>
        <v>0.47008439337556845</v>
      </c>
      <c r="K117" s="11">
        <f>(K116*13+testdata[[#This Row],[Loss]])/14</f>
        <v>0.19984882631687054</v>
      </c>
      <c r="L117" s="11">
        <f>testdata[[#This Row],[AvgGain]]/testdata[[#This Row],[AvgLoss]]</f>
        <v>2.3521999205050403</v>
      </c>
      <c r="M117" s="11">
        <f>100-(100/(1+testdata[[#This Row],[RS]]))</f>
        <v>70.168843633605817</v>
      </c>
      <c r="N117" s="2">
        <f t="shared" si="3"/>
        <v>61.999134704321527</v>
      </c>
      <c r="O117" s="2">
        <f t="shared" si="4"/>
        <v>70.4399242473078</v>
      </c>
      <c r="P117" s="9">
        <f>100*(testdata[[#This Row],[RSI(14)]]-testdata[[#This Row],[LL]])/(testdata[[#This Row],[HH]]-testdata[[#This Row],[LL]])</f>
        <v>96.788444821169222</v>
      </c>
      <c r="Q117" s="9">
        <f t="shared" si="5"/>
        <v>35.213190327508421</v>
      </c>
      <c r="R117" s="9">
        <f t="shared" si="5"/>
        <v>30.943928373334035</v>
      </c>
      <c r="S117" s="6">
        <v>102</v>
      </c>
    </row>
    <row r="118" spans="1:19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1">
        <f>IF(testdata[[#This Row],[close]]&gt;F117,testdata[[#This Row],[close]]-F117,0)</f>
        <v>0</v>
      </c>
      <c r="I118" s="11">
        <f>IF(testdata[[#This Row],[close]]&lt;F117,F117-testdata[[#This Row],[close]],0)</f>
        <v>1.5699999999999932</v>
      </c>
      <c r="J118" s="11">
        <f>(J117*13+testdata[[#This Row],[Gain]])/14</f>
        <v>0.43650693670588497</v>
      </c>
      <c r="K118" s="11">
        <f>(K117*13+testdata[[#This Row],[Loss]])/14</f>
        <v>0.29771676729423646</v>
      </c>
      <c r="L118" s="11">
        <f>testdata[[#This Row],[AvgGain]]/testdata[[#This Row],[AvgLoss]]</f>
        <v>1.4661819039385202</v>
      </c>
      <c r="M118" s="11">
        <f>100-(100/(1+testdata[[#This Row],[RS]]))</f>
        <v>59.451490646209479</v>
      </c>
      <c r="N118" s="2">
        <f t="shared" si="3"/>
        <v>59.451490646209479</v>
      </c>
      <c r="O118" s="2">
        <f t="shared" si="4"/>
        <v>70.4399242473078</v>
      </c>
      <c r="P118" s="9">
        <f>100*(testdata[[#This Row],[RSI(14)]]-testdata[[#This Row],[LL]])/(testdata[[#This Row],[HH]]-testdata[[#This Row],[LL]])</f>
        <v>0</v>
      </c>
      <c r="Q118" s="9">
        <f t="shared" si="5"/>
        <v>34.201901740608847</v>
      </c>
      <c r="R118" s="9">
        <f t="shared" si="5"/>
        <v>28.879480836842664</v>
      </c>
      <c r="S118" s="6">
        <v>103</v>
      </c>
    </row>
    <row r="119" spans="1:19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1">
        <f>IF(testdata[[#This Row],[close]]&gt;F118,testdata[[#This Row],[close]]-F118,0)</f>
        <v>0</v>
      </c>
      <c r="I119" s="11">
        <f>IF(testdata[[#This Row],[close]]&lt;F118,F118-testdata[[#This Row],[close]],0)</f>
        <v>6.0000000000002274E-2</v>
      </c>
      <c r="J119" s="11">
        <f>(J118*13+testdata[[#This Row],[Gain]])/14</f>
        <v>0.40532786979832175</v>
      </c>
      <c r="K119" s="11">
        <f>(K118*13+testdata[[#This Row],[Loss]])/14</f>
        <v>0.28073699820179115</v>
      </c>
      <c r="L119" s="11">
        <f>testdata[[#This Row],[AvgGain]]/testdata[[#This Row],[AvgLoss]]</f>
        <v>1.4437992583612931</v>
      </c>
      <c r="M119" s="11">
        <f>100-(100/(1+testdata[[#This Row],[RS]]))</f>
        <v>59.080108704568595</v>
      </c>
      <c r="N119" s="2">
        <f t="shared" si="3"/>
        <v>59.080108704568595</v>
      </c>
      <c r="O119" s="2">
        <f t="shared" si="4"/>
        <v>70.4399242473078</v>
      </c>
      <c r="P119" s="9">
        <f>100*(testdata[[#This Row],[RSI(14)]]-testdata[[#This Row],[LL]])/(testdata[[#This Row],[HH]]-testdata[[#This Row],[LL]])</f>
        <v>0</v>
      </c>
      <c r="Q119" s="9">
        <f t="shared" si="5"/>
        <v>32.262814940389738</v>
      </c>
      <c r="R119" s="9">
        <f t="shared" si="5"/>
        <v>33.89263566950234</v>
      </c>
      <c r="S119" s="6">
        <v>104</v>
      </c>
    </row>
    <row r="120" spans="1:19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1">
        <f>IF(testdata[[#This Row],[close]]&gt;F119,testdata[[#This Row],[close]]-F119,0)</f>
        <v>0</v>
      </c>
      <c r="I120" s="11">
        <f>IF(testdata[[#This Row],[close]]&lt;F119,F119-testdata[[#This Row],[close]],0)</f>
        <v>9.9999999999994316E-2</v>
      </c>
      <c r="J120" s="11">
        <f>(J119*13+testdata[[#This Row],[Gain]])/14</f>
        <v>0.37637587909844161</v>
      </c>
      <c r="K120" s="11">
        <f>(K119*13+testdata[[#This Row],[Loss]])/14</f>
        <v>0.26782721261594855</v>
      </c>
      <c r="L120" s="11">
        <f>testdata[[#This Row],[AvgGain]]/testdata[[#This Row],[AvgLoss]]</f>
        <v>1.4052936422041127</v>
      </c>
      <c r="M120" s="11">
        <f>100-(100/(1+testdata[[#This Row],[RS]]))</f>
        <v>58.425034579826146</v>
      </c>
      <c r="N120" s="2">
        <f t="shared" si="3"/>
        <v>58.425034579826146</v>
      </c>
      <c r="O120" s="2">
        <f t="shared" si="4"/>
        <v>70.168843633605817</v>
      </c>
      <c r="P120" s="9">
        <f>100*(testdata[[#This Row],[RSI(14)]]-testdata[[#This Row],[LL]])/(testdata[[#This Row],[HH]]-testdata[[#This Row],[LL]])</f>
        <v>0</v>
      </c>
      <c r="Q120" s="9">
        <f t="shared" si="5"/>
        <v>0</v>
      </c>
      <c r="R120" s="9">
        <f t="shared" si="5"/>
        <v>22.15490556033286</v>
      </c>
      <c r="S120" s="6">
        <v>105</v>
      </c>
    </row>
    <row r="121" spans="1:19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1">
        <f>IF(testdata[[#This Row],[close]]&gt;F120,testdata[[#This Row],[close]]-F120,0)</f>
        <v>0.26999999999998181</v>
      </c>
      <c r="I121" s="11">
        <f>IF(testdata[[#This Row],[close]]&lt;F120,F120-testdata[[#This Row],[close]],0)</f>
        <v>0</v>
      </c>
      <c r="J121" s="11">
        <f>(J120*13+testdata[[#This Row],[Gain]])/14</f>
        <v>0.36877760201998022</v>
      </c>
      <c r="K121" s="11">
        <f>(K120*13+testdata[[#This Row],[Loss]])/14</f>
        <v>0.24869669742909509</v>
      </c>
      <c r="L121" s="11">
        <f>testdata[[#This Row],[AvgGain]]/testdata[[#This Row],[AvgLoss]]</f>
        <v>1.4828407688249294</v>
      </c>
      <c r="M121" s="11">
        <f>100-(100/(1+testdata[[#This Row],[RS]]))</f>
        <v>59.723554866819889</v>
      </c>
      <c r="N121" s="2">
        <f t="shared" si="3"/>
        <v>58.425034579826146</v>
      </c>
      <c r="O121" s="2">
        <f t="shared" si="4"/>
        <v>70.168843633605817</v>
      </c>
      <c r="P121" s="9">
        <f>100*(testdata[[#This Row],[RSI(14)]]-testdata[[#This Row],[LL]])/(testdata[[#This Row],[HH]]-testdata[[#This Row],[LL]])</f>
        <v>11.057062330009716</v>
      </c>
      <c r="Q121" s="9">
        <f t="shared" si="5"/>
        <v>3.6856874433365721</v>
      </c>
      <c r="R121" s="9">
        <f t="shared" si="5"/>
        <v>11.982834127908768</v>
      </c>
      <c r="S121" s="6">
        <v>106</v>
      </c>
    </row>
    <row r="122" spans="1:19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1">
        <f>IF(testdata[[#This Row],[close]]&gt;F121,testdata[[#This Row],[close]]-F121,0)</f>
        <v>0.15999999999999659</v>
      </c>
      <c r="I122" s="11">
        <f>IF(testdata[[#This Row],[close]]&lt;F121,F121-testdata[[#This Row],[close]],0)</f>
        <v>0</v>
      </c>
      <c r="J122" s="11">
        <f>(J121*13+testdata[[#This Row],[Gain]])/14</f>
        <v>0.35386491616140997</v>
      </c>
      <c r="K122" s="11">
        <f>(K121*13+testdata[[#This Row],[Loss]])/14</f>
        <v>0.23093264761273116</v>
      </c>
      <c r="L122" s="11">
        <f>testdata[[#This Row],[AvgGain]]/testdata[[#This Row],[AvgLoss]]</f>
        <v>1.5323295333920626</v>
      </c>
      <c r="M122" s="11">
        <f>100-(100/(1+testdata[[#This Row],[RS]]))</f>
        <v>60.510668662443109</v>
      </c>
      <c r="N122" s="2">
        <f t="shared" si="3"/>
        <v>58.425034579826146</v>
      </c>
      <c r="O122" s="2">
        <f t="shared" si="4"/>
        <v>70.168843633605817</v>
      </c>
      <c r="P122" s="9">
        <f>100*(testdata[[#This Row],[RSI(14)]]-testdata[[#This Row],[LL]])/(testdata[[#This Row],[HH]]-testdata[[#This Row],[LL]])</f>
        <v>17.759434550289409</v>
      </c>
      <c r="Q122" s="9">
        <f t="shared" si="5"/>
        <v>9.6054989600997089</v>
      </c>
      <c r="R122" s="9">
        <f t="shared" si="5"/>
        <v>4.4303954678120938</v>
      </c>
      <c r="S122" s="6">
        <v>107</v>
      </c>
    </row>
    <row r="123" spans="1:19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1">
        <f>IF(testdata[[#This Row],[close]]&gt;F122,testdata[[#This Row],[close]]-F122,0)</f>
        <v>0</v>
      </c>
      <c r="I123" s="11">
        <f>IF(testdata[[#This Row],[close]]&lt;F122,F122-testdata[[#This Row],[close]],0)</f>
        <v>1.8699999999999761</v>
      </c>
      <c r="J123" s="11">
        <f>(J122*13+testdata[[#This Row],[Gain]])/14</f>
        <v>0.32858885072130928</v>
      </c>
      <c r="K123" s="11">
        <f>(K122*13+testdata[[#This Row],[Loss]])/14</f>
        <v>0.34800888706896294</v>
      </c>
      <c r="L123" s="11">
        <f>testdata[[#This Row],[AvgGain]]/testdata[[#This Row],[AvgLoss]]</f>
        <v>0.94419672293079893</v>
      </c>
      <c r="M123" s="11">
        <f>100-(100/(1+testdata[[#This Row],[RS]]))</f>
        <v>48.564875755343323</v>
      </c>
      <c r="N123" s="2">
        <f t="shared" si="3"/>
        <v>48.564875755343323</v>
      </c>
      <c r="O123" s="2">
        <f t="shared" si="4"/>
        <v>70.168843633605817</v>
      </c>
      <c r="P123" s="9">
        <f>100*(testdata[[#This Row],[RSI(14)]]-testdata[[#This Row],[LL]])/(testdata[[#This Row],[HH]]-testdata[[#This Row],[LL]])</f>
        <v>0</v>
      </c>
      <c r="Q123" s="9">
        <f t="shared" si="5"/>
        <v>9.6054989600997089</v>
      </c>
      <c r="R123" s="9">
        <f t="shared" si="5"/>
        <v>7.6322284545119965</v>
      </c>
      <c r="S123" s="6">
        <v>108</v>
      </c>
    </row>
    <row r="124" spans="1:19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1">
        <f>IF(testdata[[#This Row],[close]]&gt;F123,testdata[[#This Row],[close]]-F123,0)</f>
        <v>2.0599999999999739</v>
      </c>
      <c r="I124" s="11">
        <f>IF(testdata[[#This Row],[close]]&lt;F123,F123-testdata[[#This Row],[close]],0)</f>
        <v>0</v>
      </c>
      <c r="J124" s="11">
        <f>(J123*13+testdata[[#This Row],[Gain]])/14</f>
        <v>0.4522610756697853</v>
      </c>
      <c r="K124" s="11">
        <f>(K123*13+testdata[[#This Row],[Loss]])/14</f>
        <v>0.32315110942117986</v>
      </c>
      <c r="L124" s="11">
        <f>testdata[[#This Row],[AvgGain]]/testdata[[#This Row],[AvgLoss]]</f>
        <v>1.3995343431742009</v>
      </c>
      <c r="M124" s="11">
        <f>100-(100/(1+testdata[[#This Row],[RS]]))</f>
        <v>58.32524744458712</v>
      </c>
      <c r="N124" s="2">
        <f t="shared" si="3"/>
        <v>48.564875755343323</v>
      </c>
      <c r="O124" s="2">
        <f t="shared" si="4"/>
        <v>70.168843633605817</v>
      </c>
      <c r="P124" s="9">
        <f>100*(testdata[[#This Row],[RSI(14)]]-testdata[[#This Row],[LL]])/(testdata[[#This Row],[HH]]-testdata[[#This Row],[LL]])</f>
        <v>45.178606745960309</v>
      </c>
      <c r="Q124" s="9">
        <f t="shared" si="5"/>
        <v>20.979347098749908</v>
      </c>
      <c r="R124" s="9">
        <f t="shared" si="5"/>
        <v>13.39678167298311</v>
      </c>
      <c r="S124" s="6">
        <v>109</v>
      </c>
    </row>
    <row r="125" spans="1:19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1">
        <f>IF(testdata[[#This Row],[close]]&gt;F124,testdata[[#This Row],[close]]-F124,0)</f>
        <v>0</v>
      </c>
      <c r="I125" s="11">
        <f>IF(testdata[[#This Row],[close]]&lt;F124,F124-testdata[[#This Row],[close]],0)</f>
        <v>2.039999999999992</v>
      </c>
      <c r="J125" s="11">
        <f>(J124*13+testdata[[#This Row],[Gain]])/14</f>
        <v>0.41995671312194344</v>
      </c>
      <c r="K125" s="11">
        <f>(K124*13+testdata[[#This Row],[Loss]])/14</f>
        <v>0.44578317303395215</v>
      </c>
      <c r="L125" s="11">
        <f>testdata[[#This Row],[AvgGain]]/testdata[[#This Row],[AvgLoss]]</f>
        <v>0.94206497356946739</v>
      </c>
      <c r="M125" s="11">
        <f>100-(100/(1+testdata[[#This Row],[RS]]))</f>
        <v>48.508416885660388</v>
      </c>
      <c r="N125" s="2">
        <f t="shared" si="3"/>
        <v>48.508416885660388</v>
      </c>
      <c r="O125" s="2">
        <f t="shared" si="4"/>
        <v>70.168843633605817</v>
      </c>
      <c r="P125" s="9">
        <f>100*(testdata[[#This Row],[RSI(14)]]-testdata[[#This Row],[LL]])/(testdata[[#This Row],[HH]]-testdata[[#This Row],[LL]])</f>
        <v>0</v>
      </c>
      <c r="Q125" s="9">
        <f t="shared" si="5"/>
        <v>15.05953558198677</v>
      </c>
      <c r="R125" s="9">
        <f t="shared" si="5"/>
        <v>15.214793880278796</v>
      </c>
      <c r="S125" s="6">
        <v>110</v>
      </c>
    </row>
    <row r="126" spans="1:19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1">
        <f>IF(testdata[[#This Row],[close]]&gt;F125,testdata[[#This Row],[close]]-F125,0)</f>
        <v>0.43000000000000682</v>
      </c>
      <c r="I126" s="11">
        <f>IF(testdata[[#This Row],[close]]&lt;F125,F125-testdata[[#This Row],[close]],0)</f>
        <v>0</v>
      </c>
      <c r="J126" s="11">
        <f>(J125*13+testdata[[#This Row],[Gain]])/14</f>
        <v>0.4206740907560908</v>
      </c>
      <c r="K126" s="11">
        <f>(K125*13+testdata[[#This Row],[Loss]])/14</f>
        <v>0.41394151781724131</v>
      </c>
      <c r="L126" s="11">
        <f>testdata[[#This Row],[AvgGain]]/testdata[[#This Row],[AvgLoss]]</f>
        <v>1.016264551027283</v>
      </c>
      <c r="M126" s="11">
        <f>100-(100/(1+testdata[[#This Row],[RS]]))</f>
        <v>50.4033337544668</v>
      </c>
      <c r="N126" s="2">
        <f t="shared" si="3"/>
        <v>48.508416885660388</v>
      </c>
      <c r="O126" s="2">
        <f t="shared" si="4"/>
        <v>70.168843633605817</v>
      </c>
      <c r="P126" s="9">
        <f>100*(testdata[[#This Row],[RSI(14)]]-testdata[[#This Row],[LL]])/(testdata[[#This Row],[HH]]-testdata[[#This Row],[LL]])</f>
        <v>8.7482896383200384</v>
      </c>
      <c r="Q126" s="9">
        <f t="shared" si="5"/>
        <v>17.975632128093448</v>
      </c>
      <c r="R126" s="9">
        <f t="shared" si="5"/>
        <v>18.004838269610044</v>
      </c>
      <c r="S126" s="6">
        <v>111</v>
      </c>
    </row>
    <row r="127" spans="1:19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IF(testdata[[#This Row],[close]]&gt;F126,testdata[[#This Row],[close]]-F126,0)</f>
        <v>0.38999999999998636</v>
      </c>
      <c r="I127" s="11">
        <f>IF(testdata[[#This Row],[close]]&lt;F126,F126-testdata[[#This Row],[close]],0)</f>
        <v>0</v>
      </c>
      <c r="J127" s="11">
        <f>(J126*13+testdata[[#This Row],[Gain]])/14</f>
        <v>0.41848308427351188</v>
      </c>
      <c r="K127" s="11">
        <f>(K126*13+testdata[[#This Row],[Loss]])/14</f>
        <v>0.38437426654458123</v>
      </c>
      <c r="L127" s="11">
        <f>testdata[[#This Row],[AvgGain]]/testdata[[#This Row],[AvgLoss]]</f>
        <v>1.0887385569163084</v>
      </c>
      <c r="M127" s="11">
        <f>100-(100/(1+testdata[[#This Row],[RS]]))</f>
        <v>52.124214077019694</v>
      </c>
      <c r="N127" s="2">
        <f t="shared" si="3"/>
        <v>48.508416885660388</v>
      </c>
      <c r="O127" s="2">
        <f t="shared" si="4"/>
        <v>70.168843633605817</v>
      </c>
      <c r="P127" s="9">
        <f>100*(testdata[[#This Row],[RSI(14)]]-testdata[[#This Row],[LL]])/(testdata[[#This Row],[HH]]-testdata[[#This Row],[LL]])</f>
        <v>16.693102280186043</v>
      </c>
      <c r="Q127" s="9">
        <f t="shared" si="5"/>
        <v>8.480463972835361</v>
      </c>
      <c r="R127" s="9">
        <f t="shared" si="5"/>
        <v>13.838543894305191</v>
      </c>
      <c r="S127" s="6">
        <v>112</v>
      </c>
    </row>
    <row r="128" spans="1:19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1">
        <f>IF(testdata[[#This Row],[close]]&gt;F127,testdata[[#This Row],[close]]-F127,0)</f>
        <v>0.53000000000000114</v>
      </c>
      <c r="I128" s="11">
        <f>IF(testdata[[#This Row],[close]]&lt;F127,F127-testdata[[#This Row],[close]],0)</f>
        <v>0</v>
      </c>
      <c r="J128" s="11">
        <f>(J127*13+testdata[[#This Row],[Gain]])/14</f>
        <v>0.42644857825397542</v>
      </c>
      <c r="K128" s="11">
        <f>(K127*13+testdata[[#This Row],[Loss]])/14</f>
        <v>0.35691896179139687</v>
      </c>
      <c r="L128" s="11">
        <f>testdata[[#This Row],[AvgGain]]/testdata[[#This Row],[AvgLoss]]</f>
        <v>1.194805050742066</v>
      </c>
      <c r="M128" s="11">
        <f>100-(100/(1+testdata[[#This Row],[RS]]))</f>
        <v>54.437866831867424</v>
      </c>
      <c r="N128" s="2">
        <f t="shared" si="3"/>
        <v>48.508416885660388</v>
      </c>
      <c r="O128" s="2">
        <f t="shared" si="4"/>
        <v>70.168843633605817</v>
      </c>
      <c r="P128" s="9">
        <f>100*(testdata[[#This Row],[RSI(14)]]-testdata[[#This Row],[LL]])/(testdata[[#This Row],[HH]]-testdata[[#This Row],[LL]])</f>
        <v>27.374575834566446</v>
      </c>
      <c r="Q128" s="9">
        <f t="shared" si="5"/>
        <v>17.605322584357509</v>
      </c>
      <c r="R128" s="9">
        <f t="shared" si="5"/>
        <v>14.687139561762107</v>
      </c>
      <c r="S128" s="6">
        <v>113</v>
      </c>
    </row>
    <row r="129" spans="1:19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1">
        <f>IF(testdata[[#This Row],[close]]&gt;F128,testdata[[#This Row],[close]]-F128,0)</f>
        <v>0</v>
      </c>
      <c r="I129" s="11">
        <f>IF(testdata[[#This Row],[close]]&lt;F128,F128-testdata[[#This Row],[close]],0)</f>
        <v>2.1199999999999761</v>
      </c>
      <c r="J129" s="11">
        <f>(J128*13+testdata[[#This Row],[Gain]])/14</f>
        <v>0.39598796552154863</v>
      </c>
      <c r="K129" s="11">
        <f>(K128*13+testdata[[#This Row],[Loss]])/14</f>
        <v>0.48285332166343825</v>
      </c>
      <c r="L129" s="11">
        <f>testdata[[#This Row],[AvgGain]]/testdata[[#This Row],[AvgLoss]]</f>
        <v>0.82009990975595459</v>
      </c>
      <c r="M129" s="11">
        <f>100-(100/(1+testdata[[#This Row],[RS]]))</f>
        <v>45.057961124008649</v>
      </c>
      <c r="N129" s="2">
        <f t="shared" si="3"/>
        <v>45.057961124008649</v>
      </c>
      <c r="O129" s="2">
        <f t="shared" si="4"/>
        <v>70.168843633605817</v>
      </c>
      <c r="P129" s="9">
        <f>100*(testdata[[#This Row],[RSI(14)]]-testdata[[#This Row],[LL]])/(testdata[[#This Row],[HH]]-testdata[[#This Row],[LL]])</f>
        <v>0</v>
      </c>
      <c r="Q129" s="9">
        <f t="shared" si="5"/>
        <v>14.68922603825083</v>
      </c>
      <c r="R129" s="9">
        <f t="shared" si="5"/>
        <v>13.591670865147899</v>
      </c>
      <c r="S129" s="6">
        <v>114</v>
      </c>
    </row>
    <row r="130" spans="1:19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1">
        <f>IF(testdata[[#This Row],[close]]&gt;F129,testdata[[#This Row],[close]]-F129,0)</f>
        <v>1.4899999999999807</v>
      </c>
      <c r="I130" s="11">
        <f>IF(testdata[[#This Row],[close]]&lt;F129,F129-testdata[[#This Row],[close]],0)</f>
        <v>0</v>
      </c>
      <c r="J130" s="11">
        <f>(J129*13+testdata[[#This Row],[Gain]])/14</f>
        <v>0.47413168227000807</v>
      </c>
      <c r="K130" s="11">
        <f>(K129*13+testdata[[#This Row],[Loss]])/14</f>
        <v>0.44836379868747839</v>
      </c>
      <c r="L130" s="11">
        <f>testdata[[#This Row],[AvgGain]]/testdata[[#This Row],[AvgLoss]]</f>
        <v>1.0574709279784886</v>
      </c>
      <c r="M130" s="11">
        <f>100-(100/(1+testdata[[#This Row],[RS]]))</f>
        <v>51.39664009821405</v>
      </c>
      <c r="N130" s="2">
        <f t="shared" si="3"/>
        <v>45.057961124008649</v>
      </c>
      <c r="O130" s="2">
        <f t="shared" si="4"/>
        <v>70.168843633605817</v>
      </c>
      <c r="P130" s="9">
        <f>100*(testdata[[#This Row],[RSI(14)]]-testdata[[#This Row],[LL]])/(testdata[[#This Row],[HH]]-testdata[[#This Row],[LL]])</f>
        <v>25.242756688391221</v>
      </c>
      <c r="Q130" s="9">
        <f t="shared" si="5"/>
        <v>17.539110840985888</v>
      </c>
      <c r="R130" s="9">
        <f t="shared" si="5"/>
        <v>16.611219821198077</v>
      </c>
      <c r="S130" s="6">
        <v>115</v>
      </c>
    </row>
    <row r="131" spans="1:19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1">
        <f>IF(testdata[[#This Row],[close]]&gt;F130,testdata[[#This Row],[close]]-F130,0)</f>
        <v>0.25</v>
      </c>
      <c r="I131" s="11">
        <f>IF(testdata[[#This Row],[close]]&lt;F130,F130-testdata[[#This Row],[close]],0)</f>
        <v>0</v>
      </c>
      <c r="J131" s="11">
        <f>(J130*13+testdata[[#This Row],[Gain]])/14</f>
        <v>0.45812227639357894</v>
      </c>
      <c r="K131" s="11">
        <f>(K130*13+testdata[[#This Row],[Loss]])/14</f>
        <v>0.41633781306694423</v>
      </c>
      <c r="L131" s="11">
        <f>testdata[[#This Row],[AvgGain]]/testdata[[#This Row],[AvgLoss]]</f>
        <v>1.1003619224946932</v>
      </c>
      <c r="M131" s="11">
        <f>100-(100/(1+testdata[[#This Row],[RS]]))</f>
        <v>52.389157826082879</v>
      </c>
      <c r="N131" s="2">
        <f t="shared" si="3"/>
        <v>45.057961124008649</v>
      </c>
      <c r="O131" s="2">
        <f t="shared" si="4"/>
        <v>60.510668662443109</v>
      </c>
      <c r="P131" s="9">
        <f>100*(testdata[[#This Row],[RSI(14)]]-testdata[[#This Row],[LL]])/(testdata[[#This Row],[HH]]-testdata[[#This Row],[LL]])</f>
        <v>47.44279721750928</v>
      </c>
      <c r="Q131" s="9">
        <f t="shared" si="5"/>
        <v>24.228517968633501</v>
      </c>
      <c r="R131" s="9">
        <f t="shared" si="5"/>
        <v>18.818951615956738</v>
      </c>
      <c r="S131" s="6">
        <v>116</v>
      </c>
    </row>
    <row r="132" spans="1:19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1">
        <f>IF(testdata[[#This Row],[close]]&gt;F131,testdata[[#This Row],[close]]-F131,0)</f>
        <v>0</v>
      </c>
      <c r="I132" s="11">
        <f>IF(testdata[[#This Row],[close]]&lt;F131,F131-testdata[[#This Row],[close]],0)</f>
        <v>0.16999999999998749</v>
      </c>
      <c r="J132" s="11">
        <f>(J131*13+testdata[[#This Row],[Gain]])/14</f>
        <v>0.42539925665118045</v>
      </c>
      <c r="K132" s="11">
        <f>(K131*13+testdata[[#This Row],[Loss]])/14</f>
        <v>0.39874225499073301</v>
      </c>
      <c r="L132" s="11">
        <f>testdata[[#This Row],[AvgGain]]/testdata[[#This Row],[AvgLoss]]</f>
        <v>1.0668527133174459</v>
      </c>
      <c r="M132" s="11">
        <f>100-(100/(1+testdata[[#This Row],[RS]]))</f>
        <v>51.617258764659205</v>
      </c>
      <c r="N132" s="2">
        <f t="shared" si="3"/>
        <v>45.057961124008649</v>
      </c>
      <c r="O132" s="2">
        <f t="shared" si="4"/>
        <v>60.510668662443109</v>
      </c>
      <c r="P132" s="9">
        <f>100*(testdata[[#This Row],[RSI(14)]]-testdata[[#This Row],[LL]])/(testdata[[#This Row],[HH]]-testdata[[#This Row],[LL]])</f>
        <v>42.447562178576568</v>
      </c>
      <c r="Q132" s="9">
        <f t="shared" si="5"/>
        <v>38.37770536149236</v>
      </c>
      <c r="R132" s="9">
        <f t="shared" si="5"/>
        <v>26.715111390370584</v>
      </c>
      <c r="S132" s="6">
        <v>117</v>
      </c>
    </row>
    <row r="133" spans="1:19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1">
        <f>IF(testdata[[#This Row],[close]]&gt;F132,testdata[[#This Row],[close]]-F132,0)</f>
        <v>1.7299999999999898</v>
      </c>
      <c r="I133" s="11">
        <f>IF(testdata[[#This Row],[close]]&lt;F132,F132-testdata[[#This Row],[close]],0)</f>
        <v>0</v>
      </c>
      <c r="J133" s="11">
        <f>(J132*13+testdata[[#This Row],[Gain]])/14</f>
        <v>0.51858502403323825</v>
      </c>
      <c r="K133" s="11">
        <f>(K132*13+testdata[[#This Row],[Loss]])/14</f>
        <v>0.3702606653485378</v>
      </c>
      <c r="L133" s="11">
        <f>testdata[[#This Row],[AvgGain]]/testdata[[#This Row],[AvgLoss]]</f>
        <v>1.4005944259433503</v>
      </c>
      <c r="M133" s="11">
        <f>100-(100/(1+testdata[[#This Row],[RS]]))</f>
        <v>58.343650672810561</v>
      </c>
      <c r="N133" s="2">
        <f t="shared" si="3"/>
        <v>45.057961124008649</v>
      </c>
      <c r="O133" s="2">
        <f t="shared" si="4"/>
        <v>60.510668662443109</v>
      </c>
      <c r="P133" s="9">
        <f>100*(testdata[[#This Row],[RSI(14)]]-testdata[[#This Row],[LL]])/(testdata[[#This Row],[HH]]-testdata[[#This Row],[LL]])</f>
        <v>85.97645115431925</v>
      </c>
      <c r="Q133" s="9">
        <f t="shared" si="5"/>
        <v>58.622270183468366</v>
      </c>
      <c r="R133" s="9">
        <f t="shared" si="5"/>
        <v>40.409497837864741</v>
      </c>
      <c r="S133" s="6">
        <v>118</v>
      </c>
    </row>
    <row r="134" spans="1:19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1">
        <f>IF(testdata[[#This Row],[close]]&gt;F133,testdata[[#This Row],[close]]-F133,0)</f>
        <v>0.39000000000001478</v>
      </c>
      <c r="I134" s="11">
        <f>IF(testdata[[#This Row],[close]]&lt;F133,F133-testdata[[#This Row],[close]],0)</f>
        <v>0</v>
      </c>
      <c r="J134" s="11">
        <f>(J133*13+testdata[[#This Row],[Gain]])/14</f>
        <v>0.5094003794594365</v>
      </c>
      <c r="K134" s="11">
        <f>(K133*13+testdata[[#This Row],[Loss]])/14</f>
        <v>0.34381347496649939</v>
      </c>
      <c r="L134" s="11">
        <f>testdata[[#This Row],[AvgGain]]/testdata[[#This Row],[AvgLoss]]</f>
        <v>1.4816184255403941</v>
      </c>
      <c r="M134" s="11">
        <f>100-(100/(1+testdata[[#This Row],[RS]]))</f>
        <v>59.703716344617277</v>
      </c>
      <c r="N134" s="2">
        <f t="shared" si="3"/>
        <v>45.057961124008649</v>
      </c>
      <c r="O134" s="2">
        <f t="shared" si="4"/>
        <v>60.510668662443109</v>
      </c>
      <c r="P134" s="9">
        <f>100*(testdata[[#This Row],[RSI(14)]]-testdata[[#This Row],[LL]])/(testdata[[#This Row],[HH]]-testdata[[#This Row],[LL]])</f>
        <v>94.77792279560876</v>
      </c>
      <c r="Q134" s="9">
        <f t="shared" si="5"/>
        <v>74.400645376168185</v>
      </c>
      <c r="R134" s="9">
        <f t="shared" si="5"/>
        <v>57.133540307042971</v>
      </c>
      <c r="S134" s="6">
        <v>119</v>
      </c>
    </row>
    <row r="135" spans="1:19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1">
        <f>IF(testdata[[#This Row],[close]]&gt;F134,testdata[[#This Row],[close]]-F134,0)</f>
        <v>1.089999999999975</v>
      </c>
      <c r="I135" s="11">
        <f>IF(testdata[[#This Row],[close]]&lt;F134,F134-testdata[[#This Row],[close]],0)</f>
        <v>0</v>
      </c>
      <c r="J135" s="11">
        <f>(J134*13+testdata[[#This Row],[Gain]])/14</f>
        <v>0.55087178092661782</v>
      </c>
      <c r="K135" s="11">
        <f>(K134*13+testdata[[#This Row],[Loss]])/14</f>
        <v>0.31925536961174938</v>
      </c>
      <c r="L135" s="11">
        <f>testdata[[#This Row],[AvgGain]]/testdata[[#This Row],[AvgLoss]]</f>
        <v>1.7254894775819751</v>
      </c>
      <c r="M135" s="11">
        <f>100-(100/(1+testdata[[#This Row],[RS]]))</f>
        <v>63.309342845557815</v>
      </c>
      <c r="N135" s="2">
        <f t="shared" si="3"/>
        <v>45.057961124008649</v>
      </c>
      <c r="O135" s="2">
        <f t="shared" si="4"/>
        <v>63.309342845557815</v>
      </c>
      <c r="P135" s="9">
        <f>100*(testdata[[#This Row],[RSI(14)]]-testdata[[#This Row],[LL]])/(testdata[[#This Row],[HH]]-testdata[[#This Row],[LL]])</f>
        <v>100</v>
      </c>
      <c r="Q135" s="9">
        <f t="shared" si="5"/>
        <v>93.584791316642665</v>
      </c>
      <c r="R135" s="9">
        <f t="shared" si="5"/>
        <v>75.53590229209307</v>
      </c>
      <c r="S135" s="6">
        <v>120</v>
      </c>
    </row>
    <row r="136" spans="1:19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1">
        <f>IF(testdata[[#This Row],[close]]&gt;F135,testdata[[#This Row],[close]]-F135,0)</f>
        <v>0</v>
      </c>
      <c r="I136" s="11">
        <f>IF(testdata[[#This Row],[close]]&lt;F135,F135-testdata[[#This Row],[close]],0)</f>
        <v>2.9999999999972715E-2</v>
      </c>
      <c r="J136" s="11">
        <f>(J135*13+testdata[[#This Row],[Gain]])/14</f>
        <v>0.51152379657471658</v>
      </c>
      <c r="K136" s="11">
        <f>(K135*13+testdata[[#This Row],[Loss]])/14</f>
        <v>0.29859427178233677</v>
      </c>
      <c r="L136" s="11">
        <f>testdata[[#This Row],[AvgGain]]/testdata[[#This Row],[AvgLoss]]</f>
        <v>1.7131065292089624</v>
      </c>
      <c r="M136" s="11">
        <f>100-(100/(1+testdata[[#This Row],[RS]]))</f>
        <v>63.141882221205613</v>
      </c>
      <c r="N136" s="2">
        <f t="shared" si="3"/>
        <v>45.057961124008649</v>
      </c>
      <c r="O136" s="2">
        <f t="shared" si="4"/>
        <v>63.309342845557815</v>
      </c>
      <c r="P136" s="9">
        <f>100*(testdata[[#This Row],[RSI(14)]]-testdata[[#This Row],[LL]])/(testdata[[#This Row],[HH]]-testdata[[#This Row],[LL]])</f>
        <v>99.082477004168481</v>
      </c>
      <c r="Q136" s="9">
        <f t="shared" si="5"/>
        <v>97.953466599925761</v>
      </c>
      <c r="R136" s="9">
        <f t="shared" si="5"/>
        <v>88.646301097578871</v>
      </c>
      <c r="S136" s="6">
        <v>121</v>
      </c>
    </row>
    <row r="137" spans="1:19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1">
        <f>IF(testdata[[#This Row],[close]]&gt;F136,testdata[[#This Row],[close]]-F136,0)</f>
        <v>0.12999999999999545</v>
      </c>
      <c r="I137" s="11">
        <f>IF(testdata[[#This Row],[close]]&lt;F136,F136-testdata[[#This Row],[close]],0)</f>
        <v>0</v>
      </c>
      <c r="J137" s="11">
        <f>(J136*13+testdata[[#This Row],[Gain]])/14</f>
        <v>0.48427209681937938</v>
      </c>
      <c r="K137" s="11">
        <f>(K136*13+testdata[[#This Row],[Loss]])/14</f>
        <v>0.27726610951216984</v>
      </c>
      <c r="L137" s="11">
        <f>testdata[[#This Row],[AvgGain]]/testdata[[#This Row],[AvgLoss]]</f>
        <v>1.7465967898904846</v>
      </c>
      <c r="M137" s="11">
        <f>100-(100/(1+testdata[[#This Row],[RS]]))</f>
        <v>63.591306751659275</v>
      </c>
      <c r="N137" s="2">
        <f t="shared" si="3"/>
        <v>45.057961124008649</v>
      </c>
      <c r="O137" s="2">
        <f t="shared" si="4"/>
        <v>63.591306751659275</v>
      </c>
      <c r="P137" s="9">
        <f>100*(testdata[[#This Row],[RSI(14)]]-testdata[[#This Row],[LL]])/(testdata[[#This Row],[HH]]-testdata[[#This Row],[LL]])</f>
        <v>100</v>
      </c>
      <c r="Q137" s="9">
        <f t="shared" si="5"/>
        <v>99.694159001389494</v>
      </c>
      <c r="R137" s="9">
        <f t="shared" si="5"/>
        <v>97.077472305985978</v>
      </c>
      <c r="S137" s="6">
        <v>122</v>
      </c>
    </row>
    <row r="138" spans="1:19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1">
        <f>IF(testdata[[#This Row],[close]]&gt;F137,testdata[[#This Row],[close]]-F137,0)</f>
        <v>1.2599999999999909</v>
      </c>
      <c r="I138" s="11">
        <f>IF(testdata[[#This Row],[close]]&lt;F137,F137-testdata[[#This Row],[close]],0)</f>
        <v>0</v>
      </c>
      <c r="J138" s="11">
        <f>(J137*13+testdata[[#This Row],[Gain]])/14</f>
        <v>0.53968123276085167</v>
      </c>
      <c r="K138" s="11">
        <f>(K137*13+testdata[[#This Row],[Loss]])/14</f>
        <v>0.25746138740415769</v>
      </c>
      <c r="L138" s="11">
        <f>testdata[[#This Row],[AvgGain]]/testdata[[#This Row],[AvgLoss]]</f>
        <v>2.0961637712053145</v>
      </c>
      <c r="M138" s="11">
        <f>100-(100/(1+testdata[[#This Row],[RS]]))</f>
        <v>67.701966888828139</v>
      </c>
      <c r="N138" s="2">
        <f t="shared" si="3"/>
        <v>45.057961124008649</v>
      </c>
      <c r="O138" s="2">
        <f t="shared" si="4"/>
        <v>67.701966888828139</v>
      </c>
      <c r="P138" s="9">
        <f>100*(testdata[[#This Row],[RSI(14)]]-testdata[[#This Row],[LL]])/(testdata[[#This Row],[HH]]-testdata[[#This Row],[LL]])</f>
        <v>100</v>
      </c>
      <c r="Q138" s="9">
        <f t="shared" si="5"/>
        <v>99.694159001389494</v>
      </c>
      <c r="R138" s="9">
        <f t="shared" si="5"/>
        <v>99.113928200901583</v>
      </c>
      <c r="S138" s="6">
        <v>123</v>
      </c>
    </row>
    <row r="139" spans="1:19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1">
        <f>IF(testdata[[#This Row],[close]]&gt;F138,testdata[[#This Row],[close]]-F138,0)</f>
        <v>0.11000000000001364</v>
      </c>
      <c r="I139" s="11">
        <f>IF(testdata[[#This Row],[close]]&lt;F138,F138-testdata[[#This Row],[close]],0)</f>
        <v>0</v>
      </c>
      <c r="J139" s="11">
        <f>(J138*13+testdata[[#This Row],[Gain]])/14</f>
        <v>0.50898971613507749</v>
      </c>
      <c r="K139" s="11">
        <f>(K138*13+testdata[[#This Row],[Loss]])/14</f>
        <v>0.23907128830386074</v>
      </c>
      <c r="L139" s="11">
        <f>testdata[[#This Row],[AvgGain]]/testdata[[#This Row],[AvgLoss]]</f>
        <v>2.1290290429528667</v>
      </c>
      <c r="M139" s="11">
        <f>100-(100/(1+testdata[[#This Row],[RS]]))</f>
        <v>68.041204275422785</v>
      </c>
      <c r="N139" s="2">
        <f t="shared" si="3"/>
        <v>45.057961124008649</v>
      </c>
      <c r="O139" s="2">
        <f t="shared" si="4"/>
        <v>68.041204275422785</v>
      </c>
      <c r="P139" s="9">
        <f>100*(testdata[[#This Row],[RSI(14)]]-testdata[[#This Row],[LL]])/(testdata[[#This Row],[HH]]-testdata[[#This Row],[LL]])</f>
        <v>100</v>
      </c>
      <c r="Q139" s="9">
        <f t="shared" si="5"/>
        <v>100</v>
      </c>
      <c r="R139" s="9">
        <f t="shared" si="5"/>
        <v>99.796106000926329</v>
      </c>
      <c r="S139" s="6">
        <v>124</v>
      </c>
    </row>
    <row r="140" spans="1:19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1">
        <f>IF(testdata[[#This Row],[close]]&gt;F139,testdata[[#This Row],[close]]-F139,0)</f>
        <v>0</v>
      </c>
      <c r="I140" s="11">
        <f>IF(testdata[[#This Row],[close]]&lt;F139,F139-testdata[[#This Row],[close]],0)</f>
        <v>0.21000000000000796</v>
      </c>
      <c r="J140" s="11">
        <f>(J139*13+testdata[[#This Row],[Gain]])/14</f>
        <v>0.4726333078397148</v>
      </c>
      <c r="K140" s="11">
        <f>(K139*13+testdata[[#This Row],[Loss]])/14</f>
        <v>0.23699476771072842</v>
      </c>
      <c r="L140" s="11">
        <f>testdata[[#This Row],[AvgGain]]/testdata[[#This Row],[AvgLoss]]</f>
        <v>1.9942773944132073</v>
      </c>
      <c r="M140" s="11">
        <f>100-(100/(1+testdata[[#This Row],[RS]]))</f>
        <v>66.602960638656143</v>
      </c>
      <c r="N140" s="2">
        <f t="shared" si="3"/>
        <v>45.057961124008649</v>
      </c>
      <c r="O140" s="2">
        <f t="shared" si="4"/>
        <v>68.041204275422785</v>
      </c>
      <c r="P140" s="9">
        <f>100*(testdata[[#This Row],[RSI(14)]]-testdata[[#This Row],[LL]])/(testdata[[#This Row],[HH]]-testdata[[#This Row],[LL]])</f>
        <v>93.742207628003314</v>
      </c>
      <c r="Q140" s="9">
        <f t="shared" si="5"/>
        <v>97.914069209334443</v>
      </c>
      <c r="R140" s="9">
        <f t="shared" si="5"/>
        <v>99.202742736907979</v>
      </c>
      <c r="S140" s="6">
        <v>125</v>
      </c>
    </row>
    <row r="141" spans="1:19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1">
        <f>IF(testdata[[#This Row],[close]]&gt;F140,testdata[[#This Row],[close]]-F140,0)</f>
        <v>0</v>
      </c>
      <c r="I141" s="11">
        <f>IF(testdata[[#This Row],[close]]&lt;F140,F140-testdata[[#This Row],[close]],0)</f>
        <v>6.0000000000002274E-2</v>
      </c>
      <c r="J141" s="11">
        <f>(J140*13+testdata[[#This Row],[Gain]])/14</f>
        <v>0.43887378585116377</v>
      </c>
      <c r="K141" s="11">
        <f>(K140*13+testdata[[#This Row],[Loss]])/14</f>
        <v>0.22435228430281939</v>
      </c>
      <c r="L141" s="11">
        <f>testdata[[#This Row],[AvgGain]]/testdata[[#This Row],[AvgLoss]]</f>
        <v>1.9561814902619581</v>
      </c>
      <c r="M141" s="11">
        <f>100-(100/(1+testdata[[#This Row],[RS]]))</f>
        <v>66.172577587197253</v>
      </c>
      <c r="N141" s="2">
        <f t="shared" si="3"/>
        <v>45.057961124008649</v>
      </c>
      <c r="O141" s="2">
        <f t="shared" si="4"/>
        <v>68.041204275422785</v>
      </c>
      <c r="P141" s="9">
        <f>100*(testdata[[#This Row],[RSI(14)]]-testdata[[#This Row],[LL]])/(testdata[[#This Row],[HH]]-testdata[[#This Row],[LL]])</f>
        <v>91.869612674264559</v>
      </c>
      <c r="Q141" s="9">
        <f t="shared" si="5"/>
        <v>95.203940100755958</v>
      </c>
      <c r="R141" s="9">
        <f t="shared" si="5"/>
        <v>97.706003103363471</v>
      </c>
      <c r="S141" s="6">
        <v>126</v>
      </c>
    </row>
    <row r="142" spans="1:19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1">
        <f>IF(testdata[[#This Row],[close]]&gt;F141,testdata[[#This Row],[close]]-F141,0)</f>
        <v>0.56999999999999318</v>
      </c>
      <c r="I142" s="11">
        <f>IF(testdata[[#This Row],[close]]&lt;F141,F141-testdata[[#This Row],[close]],0)</f>
        <v>0</v>
      </c>
      <c r="J142" s="11">
        <f>(J141*13+testdata[[#This Row],[Gain]])/14</f>
        <v>0.44823994400465156</v>
      </c>
      <c r="K142" s="11">
        <f>(K141*13+testdata[[#This Row],[Loss]])/14</f>
        <v>0.20832712113833227</v>
      </c>
      <c r="L142" s="11">
        <f>testdata[[#This Row],[AvgGain]]/testdata[[#This Row],[AvgLoss]]</f>
        <v>2.1516158892581907</v>
      </c>
      <c r="M142" s="11">
        <f>100-(100/(1+testdata[[#This Row],[RS]]))</f>
        <v>68.270245006431466</v>
      </c>
      <c r="N142" s="2">
        <f t="shared" si="3"/>
        <v>45.057961124008649</v>
      </c>
      <c r="O142" s="2">
        <f t="shared" si="4"/>
        <v>68.270245006431466</v>
      </c>
      <c r="P142" s="9">
        <f>100*(testdata[[#This Row],[RSI(14)]]-testdata[[#This Row],[LL]])/(testdata[[#This Row],[HH]]-testdata[[#This Row],[LL]])</f>
        <v>100</v>
      </c>
      <c r="Q142" s="9">
        <f t="shared" si="5"/>
        <v>95.203940100755958</v>
      </c>
      <c r="R142" s="9">
        <f t="shared" si="5"/>
        <v>96.107316470282115</v>
      </c>
      <c r="S142" s="6">
        <v>127</v>
      </c>
    </row>
    <row r="143" spans="1:19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1">
        <f>IF(testdata[[#This Row],[close]]&gt;F142,testdata[[#This Row],[close]]-F142,0)</f>
        <v>9.9999999999909051E-3</v>
      </c>
      <c r="I143" s="11">
        <f>IF(testdata[[#This Row],[close]]&lt;F142,F142-testdata[[#This Row],[close]],0)</f>
        <v>0</v>
      </c>
      <c r="J143" s="11">
        <f>(J142*13+testdata[[#This Row],[Gain]])/14</f>
        <v>0.41693709086146147</v>
      </c>
      <c r="K143" s="11">
        <f>(K142*13+testdata[[#This Row],[Loss]])/14</f>
        <v>0.19344661248559425</v>
      </c>
      <c r="L143" s="11">
        <f>testdata[[#This Row],[AvgGain]]/testdata[[#This Row],[AvgLoss]]</f>
        <v>2.1553083070529877</v>
      </c>
      <c r="M143" s="11">
        <f>100-(100/(1+testdata[[#This Row],[RS]]))</f>
        <v>68.307375930119946</v>
      </c>
      <c r="N143" s="2">
        <f t="shared" si="3"/>
        <v>51.39664009821405</v>
      </c>
      <c r="O143" s="2">
        <f t="shared" si="4"/>
        <v>68.307375930119946</v>
      </c>
      <c r="P143" s="9">
        <f>100*(testdata[[#This Row],[RSI(14)]]-testdata[[#This Row],[LL]])/(testdata[[#This Row],[HH]]-testdata[[#This Row],[LL]])</f>
        <v>100</v>
      </c>
      <c r="Q143" s="9">
        <f t="shared" si="5"/>
        <v>97.289870891421515</v>
      </c>
      <c r="R143" s="9">
        <f t="shared" si="5"/>
        <v>95.899250364311158</v>
      </c>
      <c r="S143" s="6">
        <v>128</v>
      </c>
    </row>
    <row r="144" spans="1:19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1">
        <f>IF(testdata[[#This Row],[close]]&gt;F143,testdata[[#This Row],[close]]-F143,0)</f>
        <v>0</v>
      </c>
      <c r="I144" s="11">
        <f>IF(testdata[[#This Row],[close]]&lt;F143,F143-testdata[[#This Row],[close]],0)</f>
        <v>0.21999999999999886</v>
      </c>
      <c r="J144" s="11">
        <f>(J143*13+testdata[[#This Row],[Gain]])/14</f>
        <v>0.38715587008564284</v>
      </c>
      <c r="K144" s="11">
        <f>(K143*13+testdata[[#This Row],[Loss]])/14</f>
        <v>0.19534328302233744</v>
      </c>
      <c r="L144" s="11">
        <f>testdata[[#This Row],[AvgGain]]/testdata[[#This Row],[AvgLoss]]</f>
        <v>1.9819256853657552</v>
      </c>
      <c r="M144" s="11">
        <f>100-(100/(1+testdata[[#This Row],[RS]]))</f>
        <v>66.464623685705874</v>
      </c>
      <c r="N144" s="2">
        <f t="shared" si="3"/>
        <v>51.617258764659205</v>
      </c>
      <c r="O144" s="2">
        <f t="shared" si="4"/>
        <v>68.307375930119946</v>
      </c>
      <c r="P144" s="9">
        <f>100*(testdata[[#This Row],[RSI(14)]]-testdata[[#This Row],[LL]])/(testdata[[#This Row],[HH]]-testdata[[#This Row],[LL]])</f>
        <v>88.959021520666468</v>
      </c>
      <c r="Q144" s="9">
        <f t="shared" si="5"/>
        <v>96.319673840222151</v>
      </c>
      <c r="R144" s="9">
        <f t="shared" si="5"/>
        <v>96.271161610799879</v>
      </c>
      <c r="S144" s="6">
        <v>129</v>
      </c>
    </row>
    <row r="145" spans="1:19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1">
        <f>IF(testdata[[#This Row],[close]]&gt;F144,testdata[[#This Row],[close]]-F144,0)</f>
        <v>0</v>
      </c>
      <c r="I145" s="11">
        <f>IF(testdata[[#This Row],[close]]&lt;F144,F144-testdata[[#This Row],[close]],0)</f>
        <v>0.26999999999998181</v>
      </c>
      <c r="J145" s="11">
        <f>(J144*13+testdata[[#This Row],[Gain]])/14</f>
        <v>0.35950187936523975</v>
      </c>
      <c r="K145" s="11">
        <f>(K144*13+testdata[[#This Row],[Loss]])/14</f>
        <v>0.20067590566359778</v>
      </c>
      <c r="L145" s="11">
        <f>testdata[[#This Row],[AvgGain]]/testdata[[#This Row],[AvgLoss]]</f>
        <v>1.7914551235059042</v>
      </c>
      <c r="M145" s="11">
        <f>100-(100/(1+testdata[[#This Row],[RS]]))</f>
        <v>64.176389884281633</v>
      </c>
      <c r="N145" s="2">
        <f t="shared" si="3"/>
        <v>51.617258764659205</v>
      </c>
      <c r="O145" s="2">
        <f t="shared" si="4"/>
        <v>68.307375930119946</v>
      </c>
      <c r="P145" s="9">
        <f>100*(testdata[[#This Row],[RSI(14)]]-testdata[[#This Row],[LL]])/(testdata[[#This Row],[HH]]-testdata[[#This Row],[LL]])</f>
        <v>75.24890925039665</v>
      </c>
      <c r="Q145" s="9">
        <f t="shared" si="5"/>
        <v>88.06931025702103</v>
      </c>
      <c r="R145" s="9">
        <f t="shared" si="5"/>
        <v>93.892951662888223</v>
      </c>
      <c r="S145" s="6">
        <v>130</v>
      </c>
    </row>
    <row r="146" spans="1:19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1">
        <f>IF(testdata[[#This Row],[close]]&gt;F145,testdata[[#This Row],[close]]-F145,0)</f>
        <v>0</v>
      </c>
      <c r="I146" s="11">
        <f>IF(testdata[[#This Row],[close]]&lt;F145,F145-testdata[[#This Row],[close]],0)</f>
        <v>0.14000000000001478</v>
      </c>
      <c r="J146" s="11">
        <f>(J145*13+testdata[[#This Row],[Gain]])/14</f>
        <v>0.33382317369629405</v>
      </c>
      <c r="K146" s="11">
        <f>(K145*13+testdata[[#This Row],[Loss]])/14</f>
        <v>0.19634191240191326</v>
      </c>
      <c r="L146" s="11">
        <f>testdata[[#This Row],[AvgGain]]/testdata[[#This Row],[AvgLoss]]</f>
        <v>1.7002135184104539</v>
      </c>
      <c r="M146" s="11">
        <f>100-(100/(1+testdata[[#This Row],[RS]]))</f>
        <v>62.965891653313612</v>
      </c>
      <c r="N146" s="2">
        <f t="shared" si="3"/>
        <v>58.343650672810561</v>
      </c>
      <c r="O146" s="2">
        <f t="shared" si="4"/>
        <v>68.307375930119946</v>
      </c>
      <c r="P146" s="9">
        <f>100*(testdata[[#This Row],[RSI(14)]]-testdata[[#This Row],[LL]])/(testdata[[#This Row],[HH]]-testdata[[#This Row],[LL]])</f>
        <v>46.390690842385247</v>
      </c>
      <c r="Q146" s="9">
        <f t="shared" si="5"/>
        <v>70.199540537816119</v>
      </c>
      <c r="R146" s="9">
        <f t="shared" si="5"/>
        <v>84.862841545019762</v>
      </c>
      <c r="S146" s="6">
        <v>131</v>
      </c>
    </row>
    <row r="147" spans="1:19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IF(testdata[[#This Row],[close]]&gt;F146,testdata[[#This Row],[close]]-F146,0)</f>
        <v>0.53000000000000114</v>
      </c>
      <c r="I147" s="11">
        <f>IF(testdata[[#This Row],[close]]&lt;F146,F146-testdata[[#This Row],[close]],0)</f>
        <v>0</v>
      </c>
      <c r="J147" s="11">
        <f>(J146*13+testdata[[#This Row],[Gain]])/14</f>
        <v>0.34783580414655885</v>
      </c>
      <c r="K147" s="11">
        <f>(K146*13+testdata[[#This Row],[Loss]])/14</f>
        <v>0.18231749008749087</v>
      </c>
      <c r="L147" s="11">
        <f>testdata[[#This Row],[AvgGain]]/testdata[[#This Row],[AvgLoss]]</f>
        <v>1.9078575729604368</v>
      </c>
      <c r="M147" s="11">
        <f>100-(100/(1+testdata[[#This Row],[RS]]))</f>
        <v>65.610420218005444</v>
      </c>
      <c r="N147" s="2">
        <f t="shared" si="3"/>
        <v>59.703716344617277</v>
      </c>
      <c r="O147" s="2">
        <f t="shared" si="4"/>
        <v>68.307375930119946</v>
      </c>
      <c r="P147" s="9">
        <f>100*(testdata[[#This Row],[RSI(14)]]-testdata[[#This Row],[LL]])/(testdata[[#This Row],[HH]]-testdata[[#This Row],[LL]])</f>
        <v>68.653388882808386</v>
      </c>
      <c r="Q147" s="9">
        <f t="shared" si="5"/>
        <v>63.430996325196759</v>
      </c>
      <c r="R147" s="9">
        <f t="shared" si="5"/>
        <v>73.899949040011293</v>
      </c>
      <c r="S147" s="6">
        <v>132</v>
      </c>
    </row>
    <row r="148" spans="1:19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1">
        <f>IF(testdata[[#This Row],[close]]&gt;F147,testdata[[#This Row],[close]]-F147,0)</f>
        <v>0.11000000000001364</v>
      </c>
      <c r="I148" s="11">
        <f>IF(testdata[[#This Row],[close]]&lt;F147,F147-testdata[[#This Row],[close]],0)</f>
        <v>0</v>
      </c>
      <c r="J148" s="11">
        <f>(J147*13+testdata[[#This Row],[Gain]])/14</f>
        <v>0.33084753242180565</v>
      </c>
      <c r="K148" s="11">
        <f>(K147*13+testdata[[#This Row],[Loss]])/14</f>
        <v>0.16929481222409867</v>
      </c>
      <c r="L148" s="11">
        <f>testdata[[#This Row],[AvgGain]]/testdata[[#This Row],[AvgLoss]]</f>
        <v>1.9542685807989004</v>
      </c>
      <c r="M148" s="11">
        <f>100-(100/(1+testdata[[#This Row],[RS]]))</f>
        <v>66.150674095800127</v>
      </c>
      <c r="N148" s="2">
        <f t="shared" si="3"/>
        <v>62.965891653313612</v>
      </c>
      <c r="O148" s="2">
        <f t="shared" si="4"/>
        <v>68.307375930119946</v>
      </c>
      <c r="P148" s="9">
        <f>100*(testdata[[#This Row],[RSI(14)]]-testdata[[#This Row],[LL]])/(testdata[[#This Row],[HH]]-testdata[[#This Row],[LL]])</f>
        <v>59.623548014835542</v>
      </c>
      <c r="Q148" s="9">
        <f t="shared" si="5"/>
        <v>58.222542580009723</v>
      </c>
      <c r="R148" s="9">
        <f t="shared" si="5"/>
        <v>63.951026481007538</v>
      </c>
      <c r="S148" s="6">
        <v>133</v>
      </c>
    </row>
    <row r="149" spans="1:19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1">
        <f>IF(testdata[[#This Row],[close]]&gt;F148,testdata[[#This Row],[close]]-F148,0)</f>
        <v>0</v>
      </c>
      <c r="I149" s="11">
        <f>IF(testdata[[#This Row],[close]]&lt;F148,F148-testdata[[#This Row],[close]],0)</f>
        <v>0.45000000000001705</v>
      </c>
      <c r="J149" s="11">
        <f>(J148*13+testdata[[#This Row],[Gain]])/14</f>
        <v>0.30721556582024812</v>
      </c>
      <c r="K149" s="11">
        <f>(K148*13+testdata[[#This Row],[Loss]])/14</f>
        <v>0.18934518277952142</v>
      </c>
      <c r="L149" s="11">
        <f>testdata[[#This Row],[AvgGain]]/testdata[[#This Row],[AvgLoss]]</f>
        <v>1.6225158797833168</v>
      </c>
      <c r="M149" s="11">
        <f>100-(100/(1+testdata[[#This Row],[RS]]))</f>
        <v>61.868677032276956</v>
      </c>
      <c r="N149" s="2">
        <f t="shared" si="3"/>
        <v>61.868677032276956</v>
      </c>
      <c r="O149" s="2">
        <f t="shared" si="4"/>
        <v>68.307375930119946</v>
      </c>
      <c r="P149" s="9">
        <f>100*(testdata[[#This Row],[RSI(14)]]-testdata[[#This Row],[LL]])/(testdata[[#This Row],[HH]]-testdata[[#This Row],[LL]])</f>
        <v>0</v>
      </c>
      <c r="Q149" s="9">
        <f t="shared" si="5"/>
        <v>42.758978965881312</v>
      </c>
      <c r="R149" s="9">
        <f t="shared" si="5"/>
        <v>54.804172623695933</v>
      </c>
      <c r="S149" s="6">
        <v>134</v>
      </c>
    </row>
    <row r="150" spans="1:19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1">
        <f>IF(testdata[[#This Row],[close]]&gt;F149,testdata[[#This Row],[close]]-F149,0)</f>
        <v>0.42000000000001592</v>
      </c>
      <c r="I150" s="11">
        <f>IF(testdata[[#This Row],[close]]&lt;F149,F149-testdata[[#This Row],[close]],0)</f>
        <v>0</v>
      </c>
      <c r="J150" s="11">
        <f>(J149*13+testdata[[#This Row],[Gain]])/14</f>
        <v>0.3152715968330887</v>
      </c>
      <c r="K150" s="11">
        <f>(K149*13+testdata[[#This Row],[Loss]])/14</f>
        <v>0.17582052686669844</v>
      </c>
      <c r="L150" s="11">
        <f>testdata[[#This Row],[AvgGain]]/testdata[[#This Row],[AvgLoss]]</f>
        <v>1.7931444209134786</v>
      </c>
      <c r="M150" s="11">
        <f>100-(100/(1+testdata[[#This Row],[RS]]))</f>
        <v>64.198056050644283</v>
      </c>
      <c r="N150" s="2">
        <f t="shared" si="3"/>
        <v>61.868677032276956</v>
      </c>
      <c r="O150" s="2">
        <f t="shared" si="4"/>
        <v>68.307375930119946</v>
      </c>
      <c r="P150" s="9">
        <f>100*(testdata[[#This Row],[RSI(14)]]-testdata[[#This Row],[LL]])/(testdata[[#This Row],[HH]]-testdata[[#This Row],[LL]])</f>
        <v>36.177790813415506</v>
      </c>
      <c r="Q150" s="9">
        <f t="shared" si="5"/>
        <v>31.933779609417016</v>
      </c>
      <c r="R150" s="9">
        <f t="shared" si="5"/>
        <v>44.305100385102683</v>
      </c>
      <c r="S150" s="6">
        <v>135</v>
      </c>
    </row>
    <row r="151" spans="1:19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1">
        <f>IF(testdata[[#This Row],[close]]&gt;F150,testdata[[#This Row],[close]]-F150,0)</f>
        <v>0.43999999999999773</v>
      </c>
      <c r="I151" s="11">
        <f>IF(testdata[[#This Row],[close]]&lt;F150,F150-testdata[[#This Row],[close]],0)</f>
        <v>0</v>
      </c>
      <c r="J151" s="11">
        <f>(J150*13+testdata[[#This Row],[Gain]])/14</f>
        <v>0.32418076848786787</v>
      </c>
      <c r="K151" s="11">
        <f>(K150*13+testdata[[#This Row],[Loss]])/14</f>
        <v>0.16326191780479141</v>
      </c>
      <c r="L151" s="11">
        <f>testdata[[#This Row],[AvgGain]]/testdata[[#This Row],[AvgLoss]]</f>
        <v>1.9856484160346781</v>
      </c>
      <c r="M151" s="11">
        <f>100-(100/(1+testdata[[#This Row],[RS]]))</f>
        <v>66.506438111419442</v>
      </c>
      <c r="N151" s="2">
        <f t="shared" si="3"/>
        <v>61.868677032276956</v>
      </c>
      <c r="O151" s="2">
        <f t="shared" si="4"/>
        <v>68.307375930119946</v>
      </c>
      <c r="P151" s="9">
        <f>100*(testdata[[#This Row],[RSI(14)]]-testdata[[#This Row],[LL]])/(testdata[[#This Row],[HH]]-testdata[[#This Row],[LL]])</f>
        <v>72.029476028086492</v>
      </c>
      <c r="Q151" s="9">
        <f t="shared" si="5"/>
        <v>36.06908894716733</v>
      </c>
      <c r="R151" s="9">
        <f t="shared" si="5"/>
        <v>36.920615840821888</v>
      </c>
      <c r="S151" s="6">
        <v>136</v>
      </c>
    </row>
    <row r="152" spans="1:19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1">
        <f>IF(testdata[[#This Row],[close]]&gt;F151,testdata[[#This Row],[close]]-F151,0)</f>
        <v>0</v>
      </c>
      <c r="I152" s="11">
        <f>IF(testdata[[#This Row],[close]]&lt;F151,F151-testdata[[#This Row],[close]],0)</f>
        <v>0.58000000000001251</v>
      </c>
      <c r="J152" s="11">
        <f>(J151*13+testdata[[#This Row],[Gain]])/14</f>
        <v>0.30102499931016302</v>
      </c>
      <c r="K152" s="11">
        <f>(K151*13+testdata[[#This Row],[Loss]])/14</f>
        <v>0.19302892367587862</v>
      </c>
      <c r="L152" s="11">
        <f>testdata[[#This Row],[AvgGain]]/testdata[[#This Row],[AvgLoss]]</f>
        <v>1.5594813128400604</v>
      </c>
      <c r="M152" s="11">
        <f>100-(100/(1+testdata[[#This Row],[RS]]))</f>
        <v>60.929583858130357</v>
      </c>
      <c r="N152" s="2">
        <f t="shared" si="3"/>
        <v>60.929583858130357</v>
      </c>
      <c r="O152" s="2">
        <f t="shared" si="4"/>
        <v>68.307375930119946</v>
      </c>
      <c r="P152" s="9">
        <f>100*(testdata[[#This Row],[RSI(14)]]-testdata[[#This Row],[LL]])/(testdata[[#This Row],[HH]]-testdata[[#This Row],[LL]])</f>
        <v>0</v>
      </c>
      <c r="Q152" s="9">
        <f t="shared" si="5"/>
        <v>36.06908894716733</v>
      </c>
      <c r="R152" s="9">
        <f t="shared" si="5"/>
        <v>34.690652501250561</v>
      </c>
      <c r="S152" s="6">
        <v>137</v>
      </c>
    </row>
    <row r="153" spans="1:19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1">
        <f>IF(testdata[[#This Row],[close]]&gt;F152,testdata[[#This Row],[close]]-F152,0)</f>
        <v>0</v>
      </c>
      <c r="I153" s="11">
        <f>IF(testdata[[#This Row],[close]]&lt;F152,F152-testdata[[#This Row],[close]],0)</f>
        <v>9.9999999999909051E-3</v>
      </c>
      <c r="J153" s="11">
        <f>(J152*13+testdata[[#This Row],[Gain]])/14</f>
        <v>0.27952321364515137</v>
      </c>
      <c r="K153" s="11">
        <f>(K152*13+testdata[[#This Row],[Loss]])/14</f>
        <v>0.17995542912760093</v>
      </c>
      <c r="L153" s="11">
        <f>testdata[[#This Row],[AvgGain]]/testdata[[#This Row],[AvgLoss]]</f>
        <v>1.5532913622014146</v>
      </c>
      <c r="M153" s="11">
        <f>100-(100/(1+testdata[[#This Row],[RS]]))</f>
        <v>60.834865350509268</v>
      </c>
      <c r="N153" s="2">
        <f t="shared" si="3"/>
        <v>60.834865350509268</v>
      </c>
      <c r="O153" s="2">
        <f t="shared" si="4"/>
        <v>68.307375930119946</v>
      </c>
      <c r="P153" s="9">
        <f>100*(testdata[[#This Row],[RSI(14)]]-testdata[[#This Row],[LL]])/(testdata[[#This Row],[HH]]-testdata[[#This Row],[LL]])</f>
        <v>0</v>
      </c>
      <c r="Q153" s="9">
        <f t="shared" si="5"/>
        <v>24.009825342695496</v>
      </c>
      <c r="R153" s="9">
        <f t="shared" si="5"/>
        <v>32.049334412343384</v>
      </c>
      <c r="S153" s="6">
        <v>138</v>
      </c>
    </row>
    <row r="154" spans="1:19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1">
        <f>IF(testdata[[#This Row],[close]]&gt;F153,testdata[[#This Row],[close]]-F153,0)</f>
        <v>0</v>
      </c>
      <c r="I154" s="11">
        <f>IF(testdata[[#This Row],[close]]&lt;F153,F153-testdata[[#This Row],[close]],0)</f>
        <v>3.3300000000000125</v>
      </c>
      <c r="J154" s="11">
        <f>(J153*13+testdata[[#This Row],[Gain]])/14</f>
        <v>0.25955726981335486</v>
      </c>
      <c r="K154" s="11">
        <f>(K153*13+testdata[[#This Row],[Loss]])/14</f>
        <v>0.40495861276134459</v>
      </c>
      <c r="L154" s="11">
        <f>testdata[[#This Row],[AvgGain]]/testdata[[#This Row],[AvgLoss]]</f>
        <v>0.64094764658412262</v>
      </c>
      <c r="M154" s="11">
        <f>100-(100/(1+testdata[[#This Row],[RS]]))</f>
        <v>39.059603633202485</v>
      </c>
      <c r="N154" s="2">
        <f t="shared" si="3"/>
        <v>39.059603633202485</v>
      </c>
      <c r="O154" s="2">
        <f t="shared" si="4"/>
        <v>68.307375930119946</v>
      </c>
      <c r="P154" s="9">
        <f>100*(testdata[[#This Row],[RSI(14)]]-testdata[[#This Row],[LL]])/(testdata[[#This Row],[HH]]-testdata[[#This Row],[LL]])</f>
        <v>0</v>
      </c>
      <c r="Q154" s="9">
        <f t="shared" si="5"/>
        <v>0</v>
      </c>
      <c r="R154" s="9">
        <f t="shared" si="5"/>
        <v>20.026304763287609</v>
      </c>
      <c r="S154" s="6">
        <v>139</v>
      </c>
    </row>
    <row r="155" spans="1:19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1">
        <f>IF(testdata[[#This Row],[close]]&gt;F154,testdata[[#This Row],[close]]-F154,0)</f>
        <v>0.35000000000002274</v>
      </c>
      <c r="I155" s="11">
        <f>IF(testdata[[#This Row],[close]]&lt;F154,F154-testdata[[#This Row],[close]],0)</f>
        <v>0</v>
      </c>
      <c r="J155" s="11">
        <f>(J154*13+testdata[[#This Row],[Gain]])/14</f>
        <v>0.26601746482668831</v>
      </c>
      <c r="K155" s="11">
        <f>(K154*13+testdata[[#This Row],[Loss]])/14</f>
        <v>0.37603299756410574</v>
      </c>
      <c r="L155" s="11">
        <f>testdata[[#This Row],[AvgGain]]/testdata[[#This Row],[AvgLoss]]</f>
        <v>0.70743117372655018</v>
      </c>
      <c r="M155" s="11">
        <f>100-(100/(1+testdata[[#This Row],[RS]]))</f>
        <v>41.432485514631189</v>
      </c>
      <c r="N155" s="2">
        <f t="shared" si="3"/>
        <v>39.059603633202485</v>
      </c>
      <c r="O155" s="2">
        <f t="shared" si="4"/>
        <v>68.307375930119946</v>
      </c>
      <c r="P155" s="9">
        <f>100*(testdata[[#This Row],[RSI(14)]]-testdata[[#This Row],[LL]])/(testdata[[#This Row],[HH]]-testdata[[#This Row],[LL]])</f>
        <v>8.1130345837614151</v>
      </c>
      <c r="Q155" s="9">
        <f t="shared" si="5"/>
        <v>2.704344861253805</v>
      </c>
      <c r="R155" s="9">
        <f t="shared" si="5"/>
        <v>8.9047234013164331</v>
      </c>
      <c r="S155" s="6">
        <v>140</v>
      </c>
    </row>
    <row r="156" spans="1:19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1">
        <f>IF(testdata[[#This Row],[close]]&gt;F155,testdata[[#This Row],[close]]-F155,0)</f>
        <v>2.2999999999999829</v>
      </c>
      <c r="I156" s="11">
        <f>IF(testdata[[#This Row],[close]]&lt;F155,F155-testdata[[#This Row],[close]],0)</f>
        <v>0</v>
      </c>
      <c r="J156" s="11">
        <f>(J155*13+testdata[[#This Row],[Gain]])/14</f>
        <v>0.41130193162478079</v>
      </c>
      <c r="K156" s="11">
        <f>(K155*13+testdata[[#This Row],[Loss]])/14</f>
        <v>0.34917349773809819</v>
      </c>
      <c r="L156" s="11">
        <f>testdata[[#This Row],[AvgGain]]/testdata[[#This Row],[AvgLoss]]</f>
        <v>1.1779299811960036</v>
      </c>
      <c r="M156" s="11">
        <f>100-(100/(1+testdata[[#This Row],[RS]]))</f>
        <v>54.084841632472816</v>
      </c>
      <c r="N156" s="2">
        <f t="shared" si="3"/>
        <v>39.059603633202485</v>
      </c>
      <c r="O156" s="2">
        <f t="shared" si="4"/>
        <v>68.307375930119946</v>
      </c>
      <c r="P156" s="9">
        <f>100*(testdata[[#This Row],[RSI(14)]]-testdata[[#This Row],[LL]])/(testdata[[#This Row],[HH]]-testdata[[#This Row],[LL]])</f>
        <v>51.372247591157226</v>
      </c>
      <c r="Q156" s="9">
        <f t="shared" si="5"/>
        <v>19.828427391639547</v>
      </c>
      <c r="R156" s="9">
        <f t="shared" si="5"/>
        <v>7.510924084297784</v>
      </c>
      <c r="S156" s="6">
        <v>141</v>
      </c>
    </row>
    <row r="157" spans="1:19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1">
        <f>IF(testdata[[#This Row],[close]]&gt;F156,testdata[[#This Row],[close]]-F156,0)</f>
        <v>0</v>
      </c>
      <c r="I157" s="11">
        <f>IF(testdata[[#This Row],[close]]&lt;F156,F156-testdata[[#This Row],[close]],0)</f>
        <v>1.999999999998181E-2</v>
      </c>
      <c r="J157" s="11">
        <f>(J156*13+testdata[[#This Row],[Gain]])/14</f>
        <v>0.38192322222301073</v>
      </c>
      <c r="K157" s="11">
        <f>(K156*13+testdata[[#This Row],[Loss]])/14</f>
        <v>0.32566110504251844</v>
      </c>
      <c r="L157" s="11">
        <f>testdata[[#This Row],[AvgGain]]/testdata[[#This Row],[AvgLoss]]</f>
        <v>1.1727627779594578</v>
      </c>
      <c r="M157" s="11">
        <f>100-(100/(1+testdata[[#This Row],[RS]]))</f>
        <v>53.975647496173224</v>
      </c>
      <c r="N157" s="2">
        <f t="shared" si="3"/>
        <v>39.059603633202485</v>
      </c>
      <c r="O157" s="2">
        <f t="shared" si="4"/>
        <v>66.506438111419442</v>
      </c>
      <c r="P157" s="9">
        <f>100*(testdata[[#This Row],[RSI(14)]]-testdata[[#This Row],[LL]])/(testdata[[#This Row],[HH]]-testdata[[#This Row],[LL]])</f>
        <v>54.345224673573135</v>
      </c>
      <c r="Q157" s="9">
        <f t="shared" si="5"/>
        <v>37.943502282830593</v>
      </c>
      <c r="R157" s="9">
        <f t="shared" si="5"/>
        <v>20.158758178574647</v>
      </c>
      <c r="S157" s="6">
        <v>142</v>
      </c>
    </row>
    <row r="158" spans="1:19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1">
        <f>IF(testdata[[#This Row],[close]]&gt;F157,testdata[[#This Row],[close]]-F157,0)</f>
        <v>0.40999999999999659</v>
      </c>
      <c r="I158" s="11">
        <f>IF(testdata[[#This Row],[close]]&lt;F157,F157-testdata[[#This Row],[close]],0)</f>
        <v>0</v>
      </c>
      <c r="J158" s="11">
        <f>(J157*13+testdata[[#This Row],[Gain]])/14</f>
        <v>0.38392870634993825</v>
      </c>
      <c r="K158" s="11">
        <f>(K157*13+testdata[[#This Row],[Loss]])/14</f>
        <v>0.30239959753948142</v>
      </c>
      <c r="L158" s="11">
        <f>testdata[[#This Row],[AvgGain]]/testdata[[#This Row],[AvgLoss]]</f>
        <v>1.2696072001213969</v>
      </c>
      <c r="M158" s="11">
        <f>100-(100/(1+testdata[[#This Row],[RS]]))</f>
        <v>55.939512354978788</v>
      </c>
      <c r="N158" s="2">
        <f t="shared" ref="N158:N221" si="6">MIN(M145:M158)</f>
        <v>39.059603633202485</v>
      </c>
      <c r="O158" s="2">
        <f t="shared" ref="O158:O221" si="7">MAX(M145:M158)</f>
        <v>66.506438111419442</v>
      </c>
      <c r="P158" s="9">
        <f>100*(testdata[[#This Row],[RSI(14)]]-testdata[[#This Row],[LL]])/(testdata[[#This Row],[HH]]-testdata[[#This Row],[LL]])</f>
        <v>61.500384443870779</v>
      </c>
      <c r="Q158" s="9">
        <f t="shared" si="5"/>
        <v>55.739285569533713</v>
      </c>
      <c r="R158" s="9">
        <f t="shared" si="5"/>
        <v>37.837071748001286</v>
      </c>
      <c r="S158" s="6">
        <v>143</v>
      </c>
    </row>
    <row r="159" spans="1:19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1">
        <f>IF(testdata[[#This Row],[close]]&gt;F158,testdata[[#This Row],[close]]-F158,0)</f>
        <v>0</v>
      </c>
      <c r="I159" s="11">
        <f>IF(testdata[[#This Row],[close]]&lt;F158,F158-testdata[[#This Row],[close]],0)</f>
        <v>3.6700000000000159</v>
      </c>
      <c r="J159" s="11">
        <f>(J158*13+testdata[[#This Row],[Gain]])/14</f>
        <v>0.35650522732494266</v>
      </c>
      <c r="K159" s="11">
        <f>(K158*13+testdata[[#This Row],[Loss]])/14</f>
        <v>0.54294248342951956</v>
      </c>
      <c r="L159" s="11">
        <f>testdata[[#This Row],[AvgGain]]/testdata[[#This Row],[AvgLoss]]</f>
        <v>0.65661693126878207</v>
      </c>
      <c r="M159" s="11">
        <f>100-(100/(1+testdata[[#This Row],[RS]]))</f>
        <v>39.63601475242001</v>
      </c>
      <c r="N159" s="2">
        <f t="shared" si="6"/>
        <v>39.059603633202485</v>
      </c>
      <c r="O159" s="2">
        <f t="shared" si="7"/>
        <v>66.506438111419442</v>
      </c>
      <c r="P159" s="9">
        <f>100*(testdata[[#This Row],[RSI(14)]]-testdata[[#This Row],[LL]])/(testdata[[#This Row],[HH]]-testdata[[#This Row],[LL]])</f>
        <v>2.1001005404648421</v>
      </c>
      <c r="Q159" s="9">
        <f t="shared" si="5"/>
        <v>39.31523655263625</v>
      </c>
      <c r="R159" s="9">
        <f t="shared" si="5"/>
        <v>44.332674801666847</v>
      </c>
      <c r="S159" s="6">
        <v>144</v>
      </c>
    </row>
    <row r="160" spans="1:19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1">
        <f>IF(testdata[[#This Row],[close]]&gt;F159,testdata[[#This Row],[close]]-F159,0)</f>
        <v>0</v>
      </c>
      <c r="I160" s="11">
        <f>IF(testdata[[#This Row],[close]]&lt;F159,F159-testdata[[#This Row],[close]],0)</f>
        <v>0.37000000000000455</v>
      </c>
      <c r="J160" s="11">
        <f>(J159*13+testdata[[#This Row],[Gain]])/14</f>
        <v>0.33104056823030392</v>
      </c>
      <c r="K160" s="11">
        <f>(K159*13+testdata[[#This Row],[Loss]])/14</f>
        <v>0.53058944889883997</v>
      </c>
      <c r="L160" s="11">
        <f>testdata[[#This Row],[AvgGain]]/testdata[[#This Row],[AvgLoss]]</f>
        <v>0.6239109520879651</v>
      </c>
      <c r="M160" s="11">
        <f>100-(100/(1+testdata[[#This Row],[RS]]))</f>
        <v>38.420268752160538</v>
      </c>
      <c r="N160" s="2">
        <f t="shared" si="6"/>
        <v>38.420268752160538</v>
      </c>
      <c r="O160" s="2">
        <f t="shared" si="7"/>
        <v>66.506438111419442</v>
      </c>
      <c r="P160" s="9">
        <f>100*(testdata[[#This Row],[RSI(14)]]-testdata[[#This Row],[LL]])/(testdata[[#This Row],[HH]]-testdata[[#This Row],[LL]])</f>
        <v>0</v>
      </c>
      <c r="Q160" s="9">
        <f t="shared" ref="Q160:R223" si="8">AVERAGE(P158:P160)</f>
        <v>21.200161661445208</v>
      </c>
      <c r="R160" s="9">
        <f t="shared" si="8"/>
        <v>38.751561261205062</v>
      </c>
      <c r="S160" s="6">
        <v>145</v>
      </c>
    </row>
    <row r="161" spans="1:19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1">
        <f>IF(testdata[[#This Row],[close]]&gt;F160,testdata[[#This Row],[close]]-F160,0)</f>
        <v>0.18000000000000682</v>
      </c>
      <c r="I161" s="11">
        <f>IF(testdata[[#This Row],[close]]&lt;F160,F160-testdata[[#This Row],[close]],0)</f>
        <v>0</v>
      </c>
      <c r="J161" s="11">
        <f>(J160*13+testdata[[#This Row],[Gain]])/14</f>
        <v>0.32025195621385411</v>
      </c>
      <c r="K161" s="11">
        <f>(K160*13+testdata[[#This Row],[Loss]])/14</f>
        <v>0.49269020254892287</v>
      </c>
      <c r="L161" s="11">
        <f>testdata[[#This Row],[AvgGain]]/testdata[[#This Row],[AvgLoss]]</f>
        <v>0.65000674776367995</v>
      </c>
      <c r="M161" s="11">
        <f>100-(100/(1+testdata[[#This Row],[RS]]))</f>
        <v>39.39418724466794</v>
      </c>
      <c r="N161" s="2">
        <f t="shared" si="6"/>
        <v>38.420268752160538</v>
      </c>
      <c r="O161" s="2">
        <f t="shared" si="7"/>
        <v>66.506438111419442</v>
      </c>
      <c r="P161" s="9">
        <f>100*(testdata[[#This Row],[RSI(14)]]-testdata[[#This Row],[LL]])/(testdata[[#This Row],[HH]]-testdata[[#This Row],[LL]])</f>
        <v>3.4676088435190571</v>
      </c>
      <c r="Q161" s="9">
        <f t="shared" si="8"/>
        <v>1.8559031279946332</v>
      </c>
      <c r="R161" s="9">
        <f t="shared" si="8"/>
        <v>20.79043378069203</v>
      </c>
      <c r="S161" s="6">
        <v>146</v>
      </c>
    </row>
    <row r="162" spans="1:19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1">
        <f>IF(testdata[[#This Row],[close]]&gt;F161,testdata[[#This Row],[close]]-F161,0)</f>
        <v>2.4300000000000068</v>
      </c>
      <c r="I162" s="11">
        <f>IF(testdata[[#This Row],[close]]&lt;F161,F161-testdata[[#This Row],[close]],0)</f>
        <v>0</v>
      </c>
      <c r="J162" s="11">
        <f>(J161*13+testdata[[#This Row],[Gain]])/14</f>
        <v>0.47094824505572219</v>
      </c>
      <c r="K162" s="11">
        <f>(K161*13+testdata[[#This Row],[Loss]])/14</f>
        <v>0.45749804522399984</v>
      </c>
      <c r="L162" s="11">
        <f>testdata[[#This Row],[AvgGain]]/testdata[[#This Row],[AvgLoss]]</f>
        <v>1.0293994695106006</v>
      </c>
      <c r="M162" s="11">
        <f>100-(100/(1+testdata[[#This Row],[RS]]))</f>
        <v>50.724339144468452</v>
      </c>
      <c r="N162" s="2">
        <f t="shared" si="6"/>
        <v>38.420268752160538</v>
      </c>
      <c r="O162" s="2">
        <f t="shared" si="7"/>
        <v>66.506438111419442</v>
      </c>
      <c r="P162" s="9">
        <f>100*(testdata[[#This Row],[RSI(14)]]-testdata[[#This Row],[LL]])/(testdata[[#This Row],[HH]]-testdata[[#This Row],[LL]])</f>
        <v>43.808289535403468</v>
      </c>
      <c r="Q162" s="9">
        <f t="shared" si="8"/>
        <v>15.758632792974176</v>
      </c>
      <c r="R162" s="9">
        <f t="shared" si="8"/>
        <v>12.938232527471337</v>
      </c>
      <c r="S162" s="6">
        <v>147</v>
      </c>
    </row>
    <row r="163" spans="1:19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1">
        <f>IF(testdata[[#This Row],[close]]&gt;F162,testdata[[#This Row],[close]]-F162,0)</f>
        <v>0</v>
      </c>
      <c r="I163" s="11">
        <f>IF(testdata[[#This Row],[close]]&lt;F162,F162-testdata[[#This Row],[close]],0)</f>
        <v>0.84000000000000341</v>
      </c>
      <c r="J163" s="11">
        <f>(J162*13+testdata[[#This Row],[Gain]])/14</f>
        <v>0.43730908469459917</v>
      </c>
      <c r="K163" s="11">
        <f>(K162*13+testdata[[#This Row],[Loss]])/14</f>
        <v>0.4848196134222858</v>
      </c>
      <c r="L163" s="11">
        <f>testdata[[#This Row],[AvgGain]]/testdata[[#This Row],[AvgLoss]]</f>
        <v>0.9020036990823963</v>
      </c>
      <c r="M163" s="11">
        <f>100-(100/(1+testdata[[#This Row],[RS]]))</f>
        <v>47.42386671054107</v>
      </c>
      <c r="N163" s="2">
        <f t="shared" si="6"/>
        <v>38.420268752160538</v>
      </c>
      <c r="O163" s="2">
        <f t="shared" si="7"/>
        <v>66.506438111419442</v>
      </c>
      <c r="P163" s="9">
        <f>100*(testdata[[#This Row],[RSI(14)]]-testdata[[#This Row],[LL]])/(testdata[[#This Row],[HH]]-testdata[[#This Row],[LL]])</f>
        <v>32.057052149806253</v>
      </c>
      <c r="Q163" s="9">
        <f t="shared" si="8"/>
        <v>26.444316842909597</v>
      </c>
      <c r="R163" s="9">
        <f t="shared" si="8"/>
        <v>14.686284254626136</v>
      </c>
      <c r="S163" s="6">
        <v>148</v>
      </c>
    </row>
    <row r="164" spans="1:19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1">
        <f>IF(testdata[[#This Row],[close]]&gt;F163,testdata[[#This Row],[close]]-F163,0)</f>
        <v>0</v>
      </c>
      <c r="I164" s="11">
        <f>IF(testdata[[#This Row],[close]]&lt;F163,F163-testdata[[#This Row],[close]],0)</f>
        <v>0.55000000000001137</v>
      </c>
      <c r="J164" s="11">
        <f>(J163*13+testdata[[#This Row],[Gain]])/14</f>
        <v>0.40607272150212781</v>
      </c>
      <c r="K164" s="11">
        <f>(K163*13+testdata[[#This Row],[Loss]])/14</f>
        <v>0.48947535532069475</v>
      </c>
      <c r="L164" s="11">
        <f>testdata[[#This Row],[AvgGain]]/testdata[[#This Row],[AvgLoss]]</f>
        <v>0.82960810404045138</v>
      </c>
      <c r="M164" s="11">
        <f>100-(100/(1+testdata[[#This Row],[RS]]))</f>
        <v>45.34348652087678</v>
      </c>
      <c r="N164" s="2">
        <f t="shared" si="6"/>
        <v>38.420268752160538</v>
      </c>
      <c r="O164" s="2">
        <f t="shared" si="7"/>
        <v>66.506438111419442</v>
      </c>
      <c r="P164" s="9">
        <f>100*(testdata[[#This Row],[RSI(14)]]-testdata[[#This Row],[LL]])/(testdata[[#This Row],[HH]]-testdata[[#This Row],[LL]])</f>
        <v>24.649918186276015</v>
      </c>
      <c r="Q164" s="9">
        <f t="shared" si="8"/>
        <v>33.505086623828582</v>
      </c>
      <c r="R164" s="9">
        <f t="shared" si="8"/>
        <v>25.236012086570781</v>
      </c>
      <c r="S164" s="6">
        <v>149</v>
      </c>
    </row>
    <row r="165" spans="1:19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1">
        <f>IF(testdata[[#This Row],[close]]&gt;F164,testdata[[#This Row],[close]]-F164,0)</f>
        <v>0.55000000000001137</v>
      </c>
      <c r="I165" s="11">
        <f>IF(testdata[[#This Row],[close]]&lt;F164,F164-testdata[[#This Row],[close]],0)</f>
        <v>0</v>
      </c>
      <c r="J165" s="11">
        <f>(J164*13+testdata[[#This Row],[Gain]])/14</f>
        <v>0.41635324139483376</v>
      </c>
      <c r="K165" s="11">
        <f>(K164*13+testdata[[#This Row],[Loss]])/14</f>
        <v>0.45451282994064507</v>
      </c>
      <c r="L165" s="11">
        <f>testdata[[#This Row],[AvgGain]]/testdata[[#This Row],[AvgLoss]]</f>
        <v>0.91604287924986716</v>
      </c>
      <c r="M165" s="11">
        <f>100-(100/(1+testdata[[#This Row],[RS]]))</f>
        <v>47.809101203857132</v>
      </c>
      <c r="N165" s="2">
        <f t="shared" si="6"/>
        <v>38.420268752160538</v>
      </c>
      <c r="O165" s="2">
        <f t="shared" si="7"/>
        <v>60.929583858130357</v>
      </c>
      <c r="P165" s="9">
        <f>100*(testdata[[#This Row],[RSI(14)]]-testdata[[#This Row],[LL]])/(testdata[[#This Row],[HH]]-testdata[[#This Row],[LL]])</f>
        <v>41.710875730761487</v>
      </c>
      <c r="Q165" s="9">
        <f t="shared" si="8"/>
        <v>32.805948688947915</v>
      </c>
      <c r="R165" s="9">
        <f t="shared" si="8"/>
        <v>30.918450718562031</v>
      </c>
      <c r="S165" s="6">
        <v>150</v>
      </c>
    </row>
    <row r="166" spans="1:19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1">
        <f>IF(testdata[[#This Row],[close]]&gt;F165,testdata[[#This Row],[close]]-F165,0)</f>
        <v>9.9999999999909051E-3</v>
      </c>
      <c r="I166" s="11">
        <f>IF(testdata[[#This Row],[close]]&lt;F165,F165-testdata[[#This Row],[close]],0)</f>
        <v>0</v>
      </c>
      <c r="J166" s="11">
        <f>(J165*13+testdata[[#This Row],[Gain]])/14</f>
        <v>0.38732800986663068</v>
      </c>
      <c r="K166" s="11">
        <f>(K165*13+testdata[[#This Row],[Loss]])/14</f>
        <v>0.42204762780202759</v>
      </c>
      <c r="L166" s="11">
        <f>testdata[[#This Row],[AvgGain]]/testdata[[#This Row],[AvgLoss]]</f>
        <v>0.91773530841480511</v>
      </c>
      <c r="M166" s="11">
        <f>100-(100/(1+testdata[[#This Row],[RS]]))</f>
        <v>47.855160427400314</v>
      </c>
      <c r="N166" s="2">
        <f t="shared" si="6"/>
        <v>38.420268752160538</v>
      </c>
      <c r="O166" s="2">
        <f t="shared" si="7"/>
        <v>60.834865350509268</v>
      </c>
      <c r="P166" s="9">
        <f>100*(testdata[[#This Row],[RSI(14)]]-testdata[[#This Row],[LL]])/(testdata[[#This Row],[HH]]-testdata[[#This Row],[LL]])</f>
        <v>42.092623143326335</v>
      </c>
      <c r="Q166" s="9">
        <f t="shared" si="8"/>
        <v>36.151139020121278</v>
      </c>
      <c r="R166" s="9">
        <f t="shared" si="8"/>
        <v>34.154058110965927</v>
      </c>
      <c r="S166" s="6">
        <v>151</v>
      </c>
    </row>
    <row r="167" spans="1:19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1">
        <f>IF(testdata[[#This Row],[close]]&gt;F166,testdata[[#This Row],[close]]-F166,0)</f>
        <v>0.26000000000001933</v>
      </c>
      <c r="I167" s="11">
        <f>IF(testdata[[#This Row],[close]]&lt;F166,F166-testdata[[#This Row],[close]],0)</f>
        <v>0</v>
      </c>
      <c r="J167" s="11">
        <f>(J166*13+testdata[[#This Row],[Gain]])/14</f>
        <v>0.37823315201901558</v>
      </c>
      <c r="K167" s="11">
        <f>(K166*13+testdata[[#This Row],[Loss]])/14</f>
        <v>0.39190136867331132</v>
      </c>
      <c r="L167" s="11">
        <f>testdata[[#This Row],[AvgGain]]/testdata[[#This Row],[AvgLoss]]</f>
        <v>0.96512332503311682</v>
      </c>
      <c r="M167" s="11">
        <f>100-(100/(1+testdata[[#This Row],[RS]]))</f>
        <v>49.112608493253333</v>
      </c>
      <c r="N167" s="2">
        <f t="shared" si="6"/>
        <v>38.420268752160538</v>
      </c>
      <c r="O167" s="2">
        <f t="shared" si="7"/>
        <v>55.939512354978788</v>
      </c>
      <c r="P167" s="9">
        <f>100*(testdata[[#This Row],[RSI(14)]]-testdata[[#This Row],[LL]])/(testdata[[#This Row],[HH]]-testdata[[#This Row],[LL]])</f>
        <v>61.031971376736614</v>
      </c>
      <c r="Q167" s="9">
        <f t="shared" si="8"/>
        <v>48.278490083608148</v>
      </c>
      <c r="R167" s="9">
        <f t="shared" si="8"/>
        <v>39.078525930892447</v>
      </c>
      <c r="S167" s="6">
        <v>152</v>
      </c>
    </row>
    <row r="168" spans="1:19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1">
        <f>IF(testdata[[#This Row],[close]]&gt;F167,testdata[[#This Row],[close]]-F167,0)</f>
        <v>1.1099999999999852</v>
      </c>
      <c r="I168" s="11">
        <f>IF(testdata[[#This Row],[close]]&lt;F167,F167-testdata[[#This Row],[close]],0)</f>
        <v>0</v>
      </c>
      <c r="J168" s="11">
        <f>(J167*13+testdata[[#This Row],[Gain]])/14</f>
        <v>0.43050221258908483</v>
      </c>
      <c r="K168" s="11">
        <f>(K167*13+testdata[[#This Row],[Loss]])/14</f>
        <v>0.36390841376807481</v>
      </c>
      <c r="L168" s="11">
        <f>testdata[[#This Row],[AvgGain]]/testdata[[#This Row],[AvgLoss]]</f>
        <v>1.1829960404912523</v>
      </c>
      <c r="M168" s="11">
        <f>100-(100/(1+testdata[[#This Row],[RS]]))</f>
        <v>54.191396527912886</v>
      </c>
      <c r="N168" s="2">
        <f t="shared" si="6"/>
        <v>38.420268752160538</v>
      </c>
      <c r="O168" s="2">
        <f t="shared" si="7"/>
        <v>55.939512354978788</v>
      </c>
      <c r="P168" s="9">
        <f>100*(testdata[[#This Row],[RSI(14)]]-testdata[[#This Row],[LL]])/(testdata[[#This Row],[HH]]-testdata[[#This Row],[LL]])</f>
        <v>90.021739141838921</v>
      </c>
      <c r="Q168" s="9">
        <f t="shared" si="8"/>
        <v>64.382111220633945</v>
      </c>
      <c r="R168" s="9">
        <f t="shared" si="8"/>
        <v>49.603913441454459</v>
      </c>
      <c r="S168" s="6">
        <v>153</v>
      </c>
    </row>
    <row r="169" spans="1:19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1">
        <f>IF(testdata[[#This Row],[close]]&gt;F168,testdata[[#This Row],[close]]-F168,0)</f>
        <v>1.4099999999999966</v>
      </c>
      <c r="I169" s="11">
        <f>IF(testdata[[#This Row],[close]]&lt;F168,F168-testdata[[#This Row],[close]],0)</f>
        <v>0</v>
      </c>
      <c r="J169" s="11">
        <f>(J168*13+testdata[[#This Row],[Gain]])/14</f>
        <v>0.50046634026129289</v>
      </c>
      <c r="K169" s="11">
        <f>(K168*13+testdata[[#This Row],[Loss]])/14</f>
        <v>0.3379149556417837</v>
      </c>
      <c r="L169" s="11">
        <f>testdata[[#This Row],[AvgGain]]/testdata[[#This Row],[AvgLoss]]</f>
        <v>1.4810422915753583</v>
      </c>
      <c r="M169" s="11">
        <f>100-(100/(1+testdata[[#This Row],[RS]]))</f>
        <v>59.694358963746566</v>
      </c>
      <c r="N169" s="2">
        <f t="shared" si="6"/>
        <v>38.420268752160538</v>
      </c>
      <c r="O169" s="2">
        <f t="shared" si="7"/>
        <v>59.694358963746566</v>
      </c>
      <c r="P169" s="9">
        <f>100*(testdata[[#This Row],[RSI(14)]]-testdata[[#This Row],[LL]])/(testdata[[#This Row],[HH]]-testdata[[#This Row],[LL]])</f>
        <v>99.999999999999986</v>
      </c>
      <c r="Q169" s="9">
        <f t="shared" si="8"/>
        <v>83.684570172858514</v>
      </c>
      <c r="R169" s="9">
        <f t="shared" si="8"/>
        <v>65.448390492366869</v>
      </c>
      <c r="S169" s="6">
        <v>154</v>
      </c>
    </row>
    <row r="170" spans="1:19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IF(testdata[[#This Row],[close]]&gt;F169,testdata[[#This Row],[close]]-F169,0)</f>
        <v>0.33000000000001251</v>
      </c>
      <c r="I170" s="11">
        <f>IF(testdata[[#This Row],[close]]&lt;F169,F169-testdata[[#This Row],[close]],0)</f>
        <v>0</v>
      </c>
      <c r="J170" s="11">
        <f>(J169*13+testdata[[#This Row],[Gain]])/14</f>
        <v>0.48829017309977285</v>
      </c>
      <c r="K170" s="11">
        <f>(K169*13+testdata[[#This Row],[Loss]])/14</f>
        <v>0.31377817309594203</v>
      </c>
      <c r="L170" s="11">
        <f>testdata[[#This Row],[AvgGain]]/testdata[[#This Row],[AvgLoss]]</f>
        <v>1.5561636052692274</v>
      </c>
      <c r="M170" s="11">
        <f>100-(100/(1+testdata[[#This Row],[RS]]))</f>
        <v>60.878873404714042</v>
      </c>
      <c r="N170" s="2">
        <f t="shared" si="6"/>
        <v>38.420268752160538</v>
      </c>
      <c r="O170" s="2">
        <f t="shared" si="7"/>
        <v>60.878873404714042</v>
      </c>
      <c r="P170" s="9">
        <f>100*(testdata[[#This Row],[RSI(14)]]-testdata[[#This Row],[LL]])/(testdata[[#This Row],[HH]]-testdata[[#This Row],[LL]])</f>
        <v>100</v>
      </c>
      <c r="Q170" s="9">
        <f t="shared" si="8"/>
        <v>96.67391304727964</v>
      </c>
      <c r="R170" s="9">
        <f t="shared" si="8"/>
        <v>81.580198146924033</v>
      </c>
      <c r="S170" s="6">
        <v>155</v>
      </c>
    </row>
    <row r="171" spans="1:19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1">
        <f>IF(testdata[[#This Row],[close]]&gt;F170,testdata[[#This Row],[close]]-F170,0)</f>
        <v>0</v>
      </c>
      <c r="I171" s="11">
        <f>IF(testdata[[#This Row],[close]]&lt;F170,F170-testdata[[#This Row],[close]],0)</f>
        <v>1.6899999999999977</v>
      </c>
      <c r="J171" s="11">
        <f>(J170*13+testdata[[#This Row],[Gain]])/14</f>
        <v>0.45341230359264623</v>
      </c>
      <c r="K171" s="11">
        <f>(K170*13+testdata[[#This Row],[Loss]])/14</f>
        <v>0.41207973216051741</v>
      </c>
      <c r="L171" s="11">
        <f>testdata[[#This Row],[AvgGain]]/testdata[[#This Row],[AvgLoss]]</f>
        <v>1.1003023643395995</v>
      </c>
      <c r="M171" s="11">
        <f>100-(100/(1+testdata[[#This Row],[RS]]))</f>
        <v>52.387807728130078</v>
      </c>
      <c r="N171" s="2">
        <f t="shared" si="6"/>
        <v>38.420268752160538</v>
      </c>
      <c r="O171" s="2">
        <f t="shared" si="7"/>
        <v>60.878873404714042</v>
      </c>
      <c r="P171" s="9">
        <f>100*(testdata[[#This Row],[RSI(14)]]-testdata[[#This Row],[LL]])/(testdata[[#This Row],[HH]]-testdata[[#This Row],[LL]])</f>
        <v>62.192372108840942</v>
      </c>
      <c r="Q171" s="9">
        <f t="shared" si="8"/>
        <v>87.397457369613633</v>
      </c>
      <c r="R171" s="9">
        <f t="shared" si="8"/>
        <v>89.251980196583929</v>
      </c>
      <c r="S171" s="6">
        <v>156</v>
      </c>
    </row>
    <row r="172" spans="1:19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1">
        <f>IF(testdata[[#This Row],[close]]&gt;F171,testdata[[#This Row],[close]]-F171,0)</f>
        <v>0.79999999999998295</v>
      </c>
      <c r="I172" s="11">
        <f>IF(testdata[[#This Row],[close]]&lt;F171,F171-testdata[[#This Row],[close]],0)</f>
        <v>0</v>
      </c>
      <c r="J172" s="11">
        <f>(J171*13+testdata[[#This Row],[Gain]])/14</f>
        <v>0.4781685676217417</v>
      </c>
      <c r="K172" s="11">
        <f>(K171*13+testdata[[#This Row],[Loss]])/14</f>
        <v>0.3826454655776233</v>
      </c>
      <c r="L172" s="11">
        <f>testdata[[#This Row],[AvgGain]]/testdata[[#This Row],[AvgLoss]]</f>
        <v>1.2496386619920383</v>
      </c>
      <c r="M172" s="11">
        <f>100-(100/(1+testdata[[#This Row],[RS]]))</f>
        <v>55.548416868222404</v>
      </c>
      <c r="N172" s="2">
        <f t="shared" si="6"/>
        <v>38.420268752160538</v>
      </c>
      <c r="O172" s="2">
        <f t="shared" si="7"/>
        <v>60.878873404714042</v>
      </c>
      <c r="P172" s="9">
        <f>100*(testdata[[#This Row],[RSI(14)]]-testdata[[#This Row],[LL]])/(testdata[[#This Row],[HH]]-testdata[[#This Row],[LL]])</f>
        <v>76.265415332089319</v>
      </c>
      <c r="Q172" s="9">
        <f t="shared" si="8"/>
        <v>79.485929146976744</v>
      </c>
      <c r="R172" s="9">
        <f t="shared" si="8"/>
        <v>87.852433187956663</v>
      </c>
      <c r="S172" s="6">
        <v>157</v>
      </c>
    </row>
    <row r="173" spans="1:19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1">
        <f>IF(testdata[[#This Row],[close]]&gt;F172,testdata[[#This Row],[close]]-F172,0)</f>
        <v>0</v>
      </c>
      <c r="I173" s="11">
        <f>IF(testdata[[#This Row],[close]]&lt;F172,F172-testdata[[#This Row],[close]],0)</f>
        <v>3.0000000000001137E-2</v>
      </c>
      <c r="J173" s="11">
        <f>(J172*13+testdata[[#This Row],[Gain]])/14</f>
        <v>0.44401366993447444</v>
      </c>
      <c r="K173" s="11">
        <f>(K172*13+testdata[[#This Row],[Loss]])/14</f>
        <v>0.35745650375065025</v>
      </c>
      <c r="L173" s="11">
        <f>testdata[[#This Row],[AvgGain]]/testdata[[#This Row],[AvgLoss]]</f>
        <v>1.242147408917208</v>
      </c>
      <c r="M173" s="11">
        <f>100-(100/(1+testdata[[#This Row],[RS]]))</f>
        <v>55.399899398990613</v>
      </c>
      <c r="N173" s="2">
        <f t="shared" si="6"/>
        <v>38.420268752160538</v>
      </c>
      <c r="O173" s="2">
        <f t="shared" si="7"/>
        <v>60.878873404714042</v>
      </c>
      <c r="P173" s="9">
        <f>100*(testdata[[#This Row],[RSI(14)]]-testdata[[#This Row],[LL]])/(testdata[[#This Row],[HH]]-testdata[[#This Row],[LL]])</f>
        <v>75.604121046315854</v>
      </c>
      <c r="Q173" s="9">
        <f t="shared" si="8"/>
        <v>71.3539694957487</v>
      </c>
      <c r="R173" s="9">
        <f t="shared" si="8"/>
        <v>79.412452004113035</v>
      </c>
      <c r="S173" s="6">
        <v>158</v>
      </c>
    </row>
    <row r="174" spans="1:19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1">
        <f>IF(testdata[[#This Row],[close]]&gt;F173,testdata[[#This Row],[close]]-F173,0)</f>
        <v>0</v>
      </c>
      <c r="I174" s="11">
        <f>IF(testdata[[#This Row],[close]]&lt;F173,F173-testdata[[#This Row],[close]],0)</f>
        <v>0.27999999999997272</v>
      </c>
      <c r="J174" s="11">
        <f>(J173*13+testdata[[#This Row],[Gain]])/14</f>
        <v>0.41229840779629773</v>
      </c>
      <c r="K174" s="11">
        <f>(K173*13+testdata[[#This Row],[Loss]])/14</f>
        <v>0.35192389633988752</v>
      </c>
      <c r="L174" s="11">
        <f>testdata[[#This Row],[AvgGain]]/testdata[[#This Row],[AvgLoss]]</f>
        <v>1.1715555893882823</v>
      </c>
      <c r="M174" s="11">
        <f>100-(100/(1+testdata[[#This Row],[RS]]))</f>
        <v>53.950062117373861</v>
      </c>
      <c r="N174" s="2">
        <f t="shared" si="6"/>
        <v>39.39418724466794</v>
      </c>
      <c r="O174" s="2">
        <f t="shared" si="7"/>
        <v>60.878873404714042</v>
      </c>
      <c r="P174" s="9">
        <f>100*(testdata[[#This Row],[RSI(14)]]-testdata[[#This Row],[LL]])/(testdata[[#This Row],[HH]]-testdata[[#This Row],[LL]])</f>
        <v>67.749999996624055</v>
      </c>
      <c r="Q174" s="9">
        <f t="shared" si="8"/>
        <v>73.206512125009738</v>
      </c>
      <c r="R174" s="9">
        <f t="shared" si="8"/>
        <v>74.682136922578394</v>
      </c>
      <c r="S174" s="6">
        <v>159</v>
      </c>
    </row>
    <row r="175" spans="1:19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1">
        <f>IF(testdata[[#This Row],[close]]&gt;F174,testdata[[#This Row],[close]]-F174,0)</f>
        <v>2.5099999999999909</v>
      </c>
      <c r="I175" s="11">
        <f>IF(testdata[[#This Row],[close]]&lt;F174,F174-testdata[[#This Row],[close]],0)</f>
        <v>0</v>
      </c>
      <c r="J175" s="11">
        <f>(J174*13+testdata[[#This Row],[Gain]])/14</f>
        <v>0.56213423581084732</v>
      </c>
      <c r="K175" s="11">
        <f>(K174*13+testdata[[#This Row],[Loss]])/14</f>
        <v>0.32678647517275267</v>
      </c>
      <c r="L175" s="11">
        <f>testdata[[#This Row],[AvgGain]]/testdata[[#This Row],[AvgLoss]]</f>
        <v>1.7201881917349249</v>
      </c>
      <c r="M175" s="11">
        <f>100-(100/(1+testdata[[#This Row],[RS]]))</f>
        <v>63.237837623204882</v>
      </c>
      <c r="N175" s="2">
        <f t="shared" si="6"/>
        <v>45.34348652087678</v>
      </c>
      <c r="O175" s="2">
        <f t="shared" si="7"/>
        <v>63.237837623204882</v>
      </c>
      <c r="P175" s="9">
        <f>100*(testdata[[#This Row],[RSI(14)]]-testdata[[#This Row],[LL]])/(testdata[[#This Row],[HH]]-testdata[[#This Row],[LL]])</f>
        <v>100</v>
      </c>
      <c r="Q175" s="9">
        <f t="shared" si="8"/>
        <v>81.118040347646641</v>
      </c>
      <c r="R175" s="9">
        <f t="shared" si="8"/>
        <v>75.22617398946835</v>
      </c>
      <c r="S175" s="6">
        <v>160</v>
      </c>
    </row>
    <row r="176" spans="1:19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1">
        <f>IF(testdata[[#This Row],[close]]&gt;F175,testdata[[#This Row],[close]]-F175,0)</f>
        <v>0.79999999999998295</v>
      </c>
      <c r="I176" s="11">
        <f>IF(testdata[[#This Row],[close]]&lt;F175,F175-testdata[[#This Row],[close]],0)</f>
        <v>0</v>
      </c>
      <c r="J176" s="11">
        <f>(J175*13+testdata[[#This Row],[Gain]])/14</f>
        <v>0.57912464753864268</v>
      </c>
      <c r="K176" s="11">
        <f>(K175*13+testdata[[#This Row],[Loss]])/14</f>
        <v>0.30344458408898461</v>
      </c>
      <c r="L176" s="11">
        <f>testdata[[#This Row],[AvgGain]]/testdata[[#This Row],[AvgLoss]]</f>
        <v>1.9085021710877375</v>
      </c>
      <c r="M176" s="11">
        <f>100-(100/(1+testdata[[#This Row],[RS]]))</f>
        <v>65.618041824393259</v>
      </c>
      <c r="N176" s="2">
        <f t="shared" si="6"/>
        <v>45.34348652087678</v>
      </c>
      <c r="O176" s="2">
        <f t="shared" si="7"/>
        <v>65.618041824393259</v>
      </c>
      <c r="P176" s="9">
        <f>100*(testdata[[#This Row],[RSI(14)]]-testdata[[#This Row],[LL]])/(testdata[[#This Row],[HH]]-testdata[[#This Row],[LL]])</f>
        <v>100</v>
      </c>
      <c r="Q176" s="9">
        <f t="shared" si="8"/>
        <v>89.249999998874685</v>
      </c>
      <c r="R176" s="9">
        <f t="shared" si="8"/>
        <v>81.19151749051035</v>
      </c>
      <c r="S176" s="6">
        <v>161</v>
      </c>
    </row>
    <row r="177" spans="1:19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1">
        <f>IF(testdata[[#This Row],[close]]&gt;F176,testdata[[#This Row],[close]]-F176,0)</f>
        <v>0.12000000000000455</v>
      </c>
      <c r="I177" s="11">
        <f>IF(testdata[[#This Row],[close]]&lt;F176,F176-testdata[[#This Row],[close]],0)</f>
        <v>0</v>
      </c>
      <c r="J177" s="11">
        <f>(J176*13+testdata[[#This Row],[Gain]])/14</f>
        <v>0.54633002985731138</v>
      </c>
      <c r="K177" s="11">
        <f>(K176*13+testdata[[#This Row],[Loss]])/14</f>
        <v>0.28176997093977146</v>
      </c>
      <c r="L177" s="11">
        <f>testdata[[#This Row],[AvgGain]]/testdata[[#This Row],[AvgLoss]]</f>
        <v>1.9389221215985781</v>
      </c>
      <c r="M177" s="11">
        <f>100-(100/(1+testdata[[#This Row],[RS]]))</f>
        <v>65.973919735713622</v>
      </c>
      <c r="N177" s="2">
        <f t="shared" si="6"/>
        <v>45.34348652087678</v>
      </c>
      <c r="O177" s="2">
        <f t="shared" si="7"/>
        <v>65.973919735713622</v>
      </c>
      <c r="P177" s="9">
        <f>100*(testdata[[#This Row],[RSI(14)]]-testdata[[#This Row],[LL]])/(testdata[[#This Row],[HH]]-testdata[[#This Row],[LL]])</f>
        <v>99.999999999999986</v>
      </c>
      <c r="Q177" s="9">
        <f t="shared" si="8"/>
        <v>100</v>
      </c>
      <c r="R177" s="9">
        <f t="shared" si="8"/>
        <v>90.122680115507094</v>
      </c>
      <c r="S177" s="6">
        <v>162</v>
      </c>
    </row>
    <row r="178" spans="1:19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1">
        <f>IF(testdata[[#This Row],[close]]&gt;F177,testdata[[#This Row],[close]]-F177,0)</f>
        <v>0</v>
      </c>
      <c r="I178" s="11">
        <f>IF(testdata[[#This Row],[close]]&lt;F177,F177-testdata[[#This Row],[close]],0)</f>
        <v>7.9999999999984084E-2</v>
      </c>
      <c r="J178" s="11">
        <f>(J177*13+testdata[[#This Row],[Gain]])/14</f>
        <v>0.50730645629607485</v>
      </c>
      <c r="K178" s="11">
        <f>(K177*13+testdata[[#This Row],[Loss]])/14</f>
        <v>0.26735783015835807</v>
      </c>
      <c r="L178" s="11">
        <f>testdata[[#This Row],[AvgGain]]/testdata[[#This Row],[AvgLoss]]</f>
        <v>1.897481199617731</v>
      </c>
      <c r="M178" s="11">
        <f>100-(100/(1+testdata[[#This Row],[RS]]))</f>
        <v>65.487265279514787</v>
      </c>
      <c r="N178" s="2">
        <f t="shared" si="6"/>
        <v>47.809101203857132</v>
      </c>
      <c r="O178" s="2">
        <f t="shared" si="7"/>
        <v>65.973919735713622</v>
      </c>
      <c r="P178" s="9">
        <f>100*(testdata[[#This Row],[RSI(14)]]-testdata[[#This Row],[LL]])/(testdata[[#This Row],[HH]]-testdata[[#This Row],[LL]])</f>
        <v>97.320895579851978</v>
      </c>
      <c r="Q178" s="9">
        <f t="shared" si="8"/>
        <v>99.106965193283997</v>
      </c>
      <c r="R178" s="9">
        <f t="shared" si="8"/>
        <v>96.118988397386218</v>
      </c>
      <c r="S178" s="6">
        <v>163</v>
      </c>
    </row>
    <row r="179" spans="1:19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1">
        <f>IF(testdata[[#This Row],[close]]&gt;F178,testdata[[#This Row],[close]]-F178,0)</f>
        <v>0.31999999999999318</v>
      </c>
      <c r="I179" s="11">
        <f>IF(testdata[[#This Row],[close]]&lt;F178,F178-testdata[[#This Row],[close]],0)</f>
        <v>0</v>
      </c>
      <c r="J179" s="11">
        <f>(J178*13+testdata[[#This Row],[Gain]])/14</f>
        <v>0.49392742370349757</v>
      </c>
      <c r="K179" s="11">
        <f>(K178*13+testdata[[#This Row],[Loss]])/14</f>
        <v>0.24826084228990392</v>
      </c>
      <c r="L179" s="11">
        <f>testdata[[#This Row],[AvgGain]]/testdata[[#This Row],[AvgLoss]]</f>
        <v>1.9895502615217875</v>
      </c>
      <c r="M179" s="11">
        <f>100-(100/(1+testdata[[#This Row],[RS]]))</f>
        <v>66.550152614227528</v>
      </c>
      <c r="N179" s="2">
        <f t="shared" si="6"/>
        <v>47.855160427400314</v>
      </c>
      <c r="O179" s="2">
        <f t="shared" si="7"/>
        <v>66.550152614227528</v>
      </c>
      <c r="P179" s="9">
        <f>100*(testdata[[#This Row],[RSI(14)]]-testdata[[#This Row],[LL]])/(testdata[[#This Row],[HH]]-testdata[[#This Row],[LL]])</f>
        <v>100</v>
      </c>
      <c r="Q179" s="9">
        <f t="shared" si="8"/>
        <v>99.106965193283983</v>
      </c>
      <c r="R179" s="9">
        <f t="shared" si="8"/>
        <v>99.404643462189327</v>
      </c>
      <c r="S179" s="6">
        <v>164</v>
      </c>
    </row>
    <row r="180" spans="1:19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1">
        <f>IF(testdata[[#This Row],[close]]&gt;F179,testdata[[#This Row],[close]]-F179,0)</f>
        <v>0.50999999999999091</v>
      </c>
      <c r="I180" s="11">
        <f>IF(testdata[[#This Row],[close]]&lt;F179,F179-testdata[[#This Row],[close]],0)</f>
        <v>0</v>
      </c>
      <c r="J180" s="11">
        <f>(J179*13+testdata[[#This Row],[Gain]])/14</f>
        <v>0.49507546486753279</v>
      </c>
      <c r="K180" s="11">
        <f>(K179*13+testdata[[#This Row],[Loss]])/14</f>
        <v>0.23052792498348221</v>
      </c>
      <c r="L180" s="11">
        <f>testdata[[#This Row],[AvgGain]]/testdata[[#This Row],[AvgLoss]]</f>
        <v>2.1475726418090386</v>
      </c>
      <c r="M180" s="11">
        <f>100-(100/(1+testdata[[#This Row],[RS]]))</f>
        <v>68.229486216869034</v>
      </c>
      <c r="N180" s="2">
        <f t="shared" si="6"/>
        <v>49.112608493253333</v>
      </c>
      <c r="O180" s="2">
        <f t="shared" si="7"/>
        <v>68.229486216869034</v>
      </c>
      <c r="P180" s="9">
        <f>100*(testdata[[#This Row],[RSI(14)]]-testdata[[#This Row],[LL]])/(testdata[[#This Row],[HH]]-testdata[[#This Row],[LL]])</f>
        <v>100</v>
      </c>
      <c r="Q180" s="9">
        <f t="shared" si="8"/>
        <v>99.106965193283997</v>
      </c>
      <c r="R180" s="9">
        <f t="shared" si="8"/>
        <v>99.106965193283997</v>
      </c>
      <c r="S180" s="6">
        <v>165</v>
      </c>
    </row>
    <row r="181" spans="1:19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1">
        <f>IF(testdata[[#This Row],[close]]&gt;F180,testdata[[#This Row],[close]]-F180,0)</f>
        <v>0.24000000000000909</v>
      </c>
      <c r="I181" s="11">
        <f>IF(testdata[[#This Row],[close]]&lt;F180,F180-testdata[[#This Row],[close]],0)</f>
        <v>0</v>
      </c>
      <c r="J181" s="11">
        <f>(J180*13+testdata[[#This Row],[Gain]])/14</f>
        <v>0.47685578880556678</v>
      </c>
      <c r="K181" s="11">
        <f>(K180*13+testdata[[#This Row],[Loss]])/14</f>
        <v>0.2140616446275192</v>
      </c>
      <c r="L181" s="11">
        <f>testdata[[#This Row],[AvgGain]]/testdata[[#This Row],[AvgLoss]]</f>
        <v>2.2276563820451161</v>
      </c>
      <c r="M181" s="11">
        <f>100-(100/(1+testdata[[#This Row],[RS]]))</f>
        <v>69.017767642094</v>
      </c>
      <c r="N181" s="2">
        <f t="shared" si="6"/>
        <v>52.387807728130078</v>
      </c>
      <c r="O181" s="2">
        <f t="shared" si="7"/>
        <v>69.017767642094</v>
      </c>
      <c r="P181" s="9">
        <f>100*(testdata[[#This Row],[RSI(14)]]-testdata[[#This Row],[LL]])/(testdata[[#This Row],[HH]]-testdata[[#This Row],[LL]])</f>
        <v>100</v>
      </c>
      <c r="Q181" s="9">
        <f t="shared" si="8"/>
        <v>100</v>
      </c>
      <c r="R181" s="9">
        <f t="shared" si="8"/>
        <v>99.404643462189327</v>
      </c>
      <c r="S181" s="6">
        <v>166</v>
      </c>
    </row>
    <row r="182" spans="1:19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1">
        <f>IF(testdata[[#This Row],[close]]&gt;F181,testdata[[#This Row],[close]]-F181,0)</f>
        <v>8.0000000000012506E-2</v>
      </c>
      <c r="I182" s="11">
        <f>IF(testdata[[#This Row],[close]]&lt;F181,F181-testdata[[#This Row],[close]],0)</f>
        <v>0</v>
      </c>
      <c r="J182" s="11">
        <f>(J181*13+testdata[[#This Row],[Gain]])/14</f>
        <v>0.44850894674802716</v>
      </c>
      <c r="K182" s="11">
        <f>(K181*13+testdata[[#This Row],[Loss]])/14</f>
        <v>0.19877152715412499</v>
      </c>
      <c r="L182" s="11">
        <f>testdata[[#This Row],[AvgGain]]/testdata[[#This Row],[AvgLoss]]</f>
        <v>2.256404391360634</v>
      </c>
      <c r="M182" s="11">
        <f>100-(100/(1+testdata[[#This Row],[RS]]))</f>
        <v>69.29128327387599</v>
      </c>
      <c r="N182" s="2">
        <f t="shared" si="6"/>
        <v>52.387807728130078</v>
      </c>
      <c r="O182" s="2">
        <f t="shared" si="7"/>
        <v>69.29128327387599</v>
      </c>
      <c r="P182" s="9">
        <f>100*(testdata[[#This Row],[RSI(14)]]-testdata[[#This Row],[LL]])/(testdata[[#This Row],[HH]]-testdata[[#This Row],[LL]])</f>
        <v>100</v>
      </c>
      <c r="Q182" s="9">
        <f t="shared" si="8"/>
        <v>100</v>
      </c>
      <c r="R182" s="9">
        <f t="shared" si="8"/>
        <v>99.702321731094671</v>
      </c>
      <c r="S182" s="6">
        <v>167</v>
      </c>
    </row>
    <row r="183" spans="1:19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1">
        <f>IF(testdata[[#This Row],[close]]&gt;F182,testdata[[#This Row],[close]]-F182,0)</f>
        <v>0</v>
      </c>
      <c r="I183" s="11">
        <f>IF(testdata[[#This Row],[close]]&lt;F182,F182-testdata[[#This Row],[close]],0)</f>
        <v>0.64000000000001478</v>
      </c>
      <c r="J183" s="11">
        <f>(J182*13+testdata[[#This Row],[Gain]])/14</f>
        <v>0.41647259340888232</v>
      </c>
      <c r="K183" s="11">
        <f>(K182*13+testdata[[#This Row],[Loss]])/14</f>
        <v>0.23028784664311711</v>
      </c>
      <c r="L183" s="11">
        <f>testdata[[#This Row],[AvgGain]]/testdata[[#This Row],[AvgLoss]]</f>
        <v>1.8084870716356145</v>
      </c>
      <c r="M183" s="11">
        <f>100-(100/(1+testdata[[#This Row],[RS]]))</f>
        <v>64.393640615279125</v>
      </c>
      <c r="N183" s="2">
        <f t="shared" si="6"/>
        <v>52.387807728130078</v>
      </c>
      <c r="O183" s="2">
        <f t="shared" si="7"/>
        <v>69.29128327387599</v>
      </c>
      <c r="P183" s="9">
        <f>100*(testdata[[#This Row],[RSI(14)]]-testdata[[#This Row],[LL]])/(testdata[[#This Row],[HH]]-testdata[[#This Row],[LL]])</f>
        <v>71.025824568785481</v>
      </c>
      <c r="Q183" s="9">
        <f t="shared" si="8"/>
        <v>90.341941522928494</v>
      </c>
      <c r="R183" s="9">
        <f t="shared" si="8"/>
        <v>96.780647174309493</v>
      </c>
      <c r="S183" s="6">
        <v>168</v>
      </c>
    </row>
    <row r="184" spans="1:19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1">
        <f>IF(testdata[[#This Row],[close]]&gt;F183,testdata[[#This Row],[close]]-F183,0)</f>
        <v>5.0000000000011369E-2</v>
      </c>
      <c r="I184" s="11">
        <f>IF(testdata[[#This Row],[close]]&lt;F183,F183-testdata[[#This Row],[close]],0)</f>
        <v>0</v>
      </c>
      <c r="J184" s="11">
        <f>(J183*13+testdata[[#This Row],[Gain]])/14</f>
        <v>0.39029597959396295</v>
      </c>
      <c r="K184" s="11">
        <f>(K183*13+testdata[[#This Row],[Loss]])/14</f>
        <v>0.21383871474003732</v>
      </c>
      <c r="L184" s="11">
        <f>testdata[[#This Row],[AvgGain]]/testdata[[#This Row],[AvgLoss]]</f>
        <v>1.8251885776083336</v>
      </c>
      <c r="M184" s="11">
        <f>100-(100/(1+testdata[[#This Row],[RS]]))</f>
        <v>64.604132696637507</v>
      </c>
      <c r="N184" s="2">
        <f t="shared" si="6"/>
        <v>52.387807728130078</v>
      </c>
      <c r="O184" s="2">
        <f t="shared" si="7"/>
        <v>69.29128327387599</v>
      </c>
      <c r="P184" s="9">
        <f>100*(testdata[[#This Row],[RSI(14)]]-testdata[[#This Row],[LL]])/(testdata[[#This Row],[HH]]-testdata[[#This Row],[LL]])</f>
        <v>72.271083751068602</v>
      </c>
      <c r="Q184" s="9">
        <f t="shared" si="8"/>
        <v>81.098969439951361</v>
      </c>
      <c r="R184" s="9">
        <f t="shared" si="8"/>
        <v>90.48030365429328</v>
      </c>
      <c r="S184" s="6">
        <v>169</v>
      </c>
    </row>
    <row r="185" spans="1:19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1">
        <f>IF(testdata[[#This Row],[close]]&gt;F184,testdata[[#This Row],[close]]-F184,0)</f>
        <v>0</v>
      </c>
      <c r="I185" s="11">
        <f>IF(testdata[[#This Row],[close]]&lt;F184,F184-testdata[[#This Row],[close]],0)</f>
        <v>0.49000000000000909</v>
      </c>
      <c r="J185" s="11">
        <f>(J184*13+testdata[[#This Row],[Gain]])/14</f>
        <v>0.36241769533725127</v>
      </c>
      <c r="K185" s="11">
        <f>(K184*13+testdata[[#This Row],[Loss]])/14</f>
        <v>0.23356452083003529</v>
      </c>
      <c r="L185" s="11">
        <f>testdata[[#This Row],[AvgGain]]/testdata[[#This Row],[AvgLoss]]</f>
        <v>1.5516812829675546</v>
      </c>
      <c r="M185" s="11">
        <f>100-(100/(1+testdata[[#This Row],[RS]]))</f>
        <v>60.810152636420959</v>
      </c>
      <c r="N185" s="2">
        <f t="shared" si="6"/>
        <v>53.950062117373861</v>
      </c>
      <c r="O185" s="2">
        <f t="shared" si="7"/>
        <v>69.29128327387599</v>
      </c>
      <c r="P185" s="9">
        <f>100*(testdata[[#This Row],[RSI(14)]]-testdata[[#This Row],[LL]])/(testdata[[#This Row],[HH]]-testdata[[#This Row],[LL]])</f>
        <v>44.71671745726421</v>
      </c>
      <c r="Q185" s="9">
        <f t="shared" si="8"/>
        <v>62.671208592372771</v>
      </c>
      <c r="R185" s="9">
        <f t="shared" si="8"/>
        <v>78.037373185084206</v>
      </c>
      <c r="S185" s="6">
        <v>170</v>
      </c>
    </row>
    <row r="186" spans="1:19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1">
        <f>IF(testdata[[#This Row],[close]]&gt;F185,testdata[[#This Row],[close]]-F185,0)</f>
        <v>0.15000000000000568</v>
      </c>
      <c r="I186" s="11">
        <f>IF(testdata[[#This Row],[close]]&lt;F185,F185-testdata[[#This Row],[close]],0)</f>
        <v>0</v>
      </c>
      <c r="J186" s="11">
        <f>(J185*13+testdata[[#This Row],[Gain]])/14</f>
        <v>0.34724500281316228</v>
      </c>
      <c r="K186" s="11">
        <f>(K185*13+testdata[[#This Row],[Loss]])/14</f>
        <v>0.21688134077074706</v>
      </c>
      <c r="L186" s="11">
        <f>testdata[[#This Row],[AvgGain]]/testdata[[#This Row],[AvgLoss]]</f>
        <v>1.6010828851349423</v>
      </c>
      <c r="M186" s="11">
        <f>100-(100/(1+testdata[[#This Row],[RS]]))</f>
        <v>61.55447388028464</v>
      </c>
      <c r="N186" s="2">
        <f t="shared" si="6"/>
        <v>53.950062117373861</v>
      </c>
      <c r="O186" s="2">
        <f t="shared" si="7"/>
        <v>69.29128327387599</v>
      </c>
      <c r="P186" s="9">
        <f>100*(testdata[[#This Row],[RSI(14)]]-testdata[[#This Row],[LL]])/(testdata[[#This Row],[HH]]-testdata[[#This Row],[LL]])</f>
        <v>49.568490574088173</v>
      </c>
      <c r="Q186" s="9">
        <f t="shared" si="8"/>
        <v>55.518763927473664</v>
      </c>
      <c r="R186" s="9">
        <f t="shared" si="8"/>
        <v>66.429647319932599</v>
      </c>
      <c r="S186" s="6">
        <v>171</v>
      </c>
    </row>
    <row r="187" spans="1:19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1">
        <f>IF(testdata[[#This Row],[close]]&gt;F186,testdata[[#This Row],[close]]-F186,0)</f>
        <v>0.91999999999998749</v>
      </c>
      <c r="I187" s="11">
        <f>IF(testdata[[#This Row],[close]]&lt;F186,F186-testdata[[#This Row],[close]],0)</f>
        <v>0</v>
      </c>
      <c r="J187" s="11">
        <f>(J186*13+testdata[[#This Row],[Gain]])/14</f>
        <v>0.38815607404079266</v>
      </c>
      <c r="K187" s="11">
        <f>(K186*13+testdata[[#This Row],[Loss]])/14</f>
        <v>0.20138981642997941</v>
      </c>
      <c r="L187" s="11">
        <f>testdata[[#This Row],[AvgGain]]/testdata[[#This Row],[AvgLoss]]</f>
        <v>1.9273868009892616</v>
      </c>
      <c r="M187" s="11">
        <f>100-(100/(1+testdata[[#This Row],[RS]]))</f>
        <v>65.839840513659937</v>
      </c>
      <c r="N187" s="2">
        <f t="shared" si="6"/>
        <v>53.950062117373861</v>
      </c>
      <c r="O187" s="2">
        <f t="shared" si="7"/>
        <v>69.29128327387599</v>
      </c>
      <c r="P187" s="9">
        <f>100*(testdata[[#This Row],[RSI(14)]]-testdata[[#This Row],[LL]])/(testdata[[#This Row],[HH]]-testdata[[#This Row],[LL]])</f>
        <v>77.502164104105788</v>
      </c>
      <c r="Q187" s="9">
        <f t="shared" si="8"/>
        <v>57.262457378486054</v>
      </c>
      <c r="R187" s="9">
        <f t="shared" si="8"/>
        <v>58.484143299444163</v>
      </c>
      <c r="S187" s="6">
        <v>172</v>
      </c>
    </row>
    <row r="188" spans="1:19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1">
        <f>IF(testdata[[#This Row],[close]]&gt;F187,testdata[[#This Row],[close]]-F187,0)</f>
        <v>0.28999999999999204</v>
      </c>
      <c r="I188" s="11">
        <f>IF(testdata[[#This Row],[close]]&lt;F187,F187-testdata[[#This Row],[close]],0)</f>
        <v>0</v>
      </c>
      <c r="J188" s="11">
        <f>(J187*13+testdata[[#This Row],[Gain]])/14</f>
        <v>0.38114492589502119</v>
      </c>
      <c r="K188" s="11">
        <f>(K187*13+testdata[[#This Row],[Loss]])/14</f>
        <v>0.18700482954212375</v>
      </c>
      <c r="L188" s="11">
        <f>testdata[[#This Row],[AvgGain]]/testdata[[#This Row],[AvgLoss]]</f>
        <v>2.038155521588636</v>
      </c>
      <c r="M188" s="11">
        <f>100-(100/(1+testdata[[#This Row],[RS]]))</f>
        <v>67.08529260947428</v>
      </c>
      <c r="N188" s="2">
        <f t="shared" si="6"/>
        <v>60.810152636420959</v>
      </c>
      <c r="O188" s="2">
        <f t="shared" si="7"/>
        <v>69.29128327387599</v>
      </c>
      <c r="P188" s="9">
        <f>100*(testdata[[#This Row],[RSI(14)]]-testdata[[#This Row],[LL]])/(testdata[[#This Row],[HH]]-testdata[[#This Row],[LL]])</f>
        <v>73.989427132988112</v>
      </c>
      <c r="Q188" s="9">
        <f t="shared" si="8"/>
        <v>67.020027270394024</v>
      </c>
      <c r="R188" s="9">
        <f t="shared" si="8"/>
        <v>59.933749525451248</v>
      </c>
      <c r="S188" s="6">
        <v>173</v>
      </c>
    </row>
    <row r="189" spans="1:19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1">
        <f>IF(testdata[[#This Row],[close]]&gt;F188,testdata[[#This Row],[close]]-F188,0)</f>
        <v>0.85000000000002274</v>
      </c>
      <c r="I189" s="11">
        <f>IF(testdata[[#This Row],[close]]&lt;F188,F188-testdata[[#This Row],[close]],0)</f>
        <v>0</v>
      </c>
      <c r="J189" s="11">
        <f>(J188*13+testdata[[#This Row],[Gain]])/14</f>
        <v>0.4146345740453784</v>
      </c>
      <c r="K189" s="11">
        <f>(K188*13+testdata[[#This Row],[Loss]])/14</f>
        <v>0.17364734171768634</v>
      </c>
      <c r="L189" s="11">
        <f>testdata[[#This Row],[AvgGain]]/testdata[[#This Row],[AvgLoss]]</f>
        <v>2.3877968412524626</v>
      </c>
      <c r="M189" s="11">
        <f>100-(100/(1+testdata[[#This Row],[RS]]))</f>
        <v>70.48229138703897</v>
      </c>
      <c r="N189" s="2">
        <f t="shared" si="6"/>
        <v>60.810152636420959</v>
      </c>
      <c r="O189" s="2">
        <f t="shared" si="7"/>
        <v>70.48229138703897</v>
      </c>
      <c r="P189" s="9">
        <f>100*(testdata[[#This Row],[RSI(14)]]-testdata[[#This Row],[LL]])/(testdata[[#This Row],[HH]]-testdata[[#This Row],[LL]])</f>
        <v>100</v>
      </c>
      <c r="Q189" s="9">
        <f t="shared" si="8"/>
        <v>83.830530412364638</v>
      </c>
      <c r="R189" s="9">
        <f t="shared" si="8"/>
        <v>69.371005020414898</v>
      </c>
      <c r="S189" s="6">
        <v>174</v>
      </c>
    </row>
    <row r="190" spans="1:19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IF(testdata[[#This Row],[close]]&gt;F189,testdata[[#This Row],[close]]-F189,0)</f>
        <v>1.039999999999992</v>
      </c>
      <c r="I190" s="11">
        <f>IF(testdata[[#This Row],[close]]&lt;F189,F189-testdata[[#This Row],[close]],0)</f>
        <v>0</v>
      </c>
      <c r="J190" s="11">
        <f>(J189*13+testdata[[#This Row],[Gain]])/14</f>
        <v>0.4593035330421365</v>
      </c>
      <c r="K190" s="11">
        <f>(K189*13+testdata[[#This Row],[Loss]])/14</f>
        <v>0.16124396016642303</v>
      </c>
      <c r="L190" s="11">
        <f>testdata[[#This Row],[AvgGain]]/testdata[[#This Row],[AvgLoss]]</f>
        <v>2.8485006977506653</v>
      </c>
      <c r="M190" s="11">
        <f>100-(100/(1+testdata[[#This Row],[RS]]))</f>
        <v>74.015855042342324</v>
      </c>
      <c r="N190" s="2">
        <f t="shared" si="6"/>
        <v>60.810152636420959</v>
      </c>
      <c r="O190" s="2">
        <f t="shared" si="7"/>
        <v>74.015855042342324</v>
      </c>
      <c r="P190" s="9">
        <f>100*(testdata[[#This Row],[RSI(14)]]-testdata[[#This Row],[LL]])/(testdata[[#This Row],[HH]]-testdata[[#This Row],[LL]])</f>
        <v>100</v>
      </c>
      <c r="Q190" s="9">
        <f t="shared" si="8"/>
        <v>91.329809044329366</v>
      </c>
      <c r="R190" s="9">
        <f t="shared" si="8"/>
        <v>80.726788909029338</v>
      </c>
      <c r="S190" s="6">
        <v>175</v>
      </c>
    </row>
    <row r="191" spans="1:19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1">
        <f>IF(testdata[[#This Row],[close]]&gt;F190,testdata[[#This Row],[close]]-F190,0)</f>
        <v>0.52000000000001023</v>
      </c>
      <c r="I191" s="11">
        <f>IF(testdata[[#This Row],[close]]&lt;F190,F190-testdata[[#This Row],[close]],0)</f>
        <v>0</v>
      </c>
      <c r="J191" s="11">
        <f>(J190*13+testdata[[#This Row],[Gain]])/14</f>
        <v>0.46363899496769889</v>
      </c>
      <c r="K191" s="11">
        <f>(K190*13+testdata[[#This Row],[Loss]])/14</f>
        <v>0.14972653444024994</v>
      </c>
      <c r="L191" s="11">
        <f>testdata[[#This Row],[AvgGain]]/testdata[[#This Row],[AvgLoss]]</f>
        <v>3.0965720050958585</v>
      </c>
      <c r="M191" s="11">
        <f>100-(100/(1+testdata[[#This Row],[RS]]))</f>
        <v>75.589346439997456</v>
      </c>
      <c r="N191" s="2">
        <f t="shared" si="6"/>
        <v>60.810152636420959</v>
      </c>
      <c r="O191" s="2">
        <f t="shared" si="7"/>
        <v>75.589346439997456</v>
      </c>
      <c r="P191" s="9">
        <f>100*(testdata[[#This Row],[RSI(14)]]-testdata[[#This Row],[LL]])/(testdata[[#This Row],[HH]]-testdata[[#This Row],[LL]])</f>
        <v>100</v>
      </c>
      <c r="Q191" s="9">
        <f t="shared" si="8"/>
        <v>100</v>
      </c>
      <c r="R191" s="9">
        <f t="shared" si="8"/>
        <v>91.720113152231349</v>
      </c>
      <c r="S191" s="6">
        <v>176</v>
      </c>
    </row>
    <row r="192" spans="1:19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1">
        <f>IF(testdata[[#This Row],[close]]&gt;F191,testdata[[#This Row],[close]]-F191,0)</f>
        <v>0.28000000000000114</v>
      </c>
      <c r="I192" s="11">
        <f>IF(testdata[[#This Row],[close]]&lt;F191,F191-testdata[[#This Row],[close]],0)</f>
        <v>0</v>
      </c>
      <c r="J192" s="11">
        <f>(J191*13+testdata[[#This Row],[Gain]])/14</f>
        <v>0.45052192389857765</v>
      </c>
      <c r="K192" s="11">
        <f>(K191*13+testdata[[#This Row],[Loss]])/14</f>
        <v>0.13903178198023208</v>
      </c>
      <c r="L192" s="11">
        <f>testdata[[#This Row],[AvgGain]]/testdata[[#This Row],[AvgLoss]]</f>
        <v>3.2404240058049036</v>
      </c>
      <c r="M192" s="11">
        <f>100-(100/(1+testdata[[#This Row],[RS]]))</f>
        <v>76.417452626646394</v>
      </c>
      <c r="N192" s="2">
        <f t="shared" si="6"/>
        <v>60.810152636420959</v>
      </c>
      <c r="O192" s="2">
        <f t="shared" si="7"/>
        <v>76.417452626646394</v>
      </c>
      <c r="P192" s="9">
        <f>100*(testdata[[#This Row],[RSI(14)]]-testdata[[#This Row],[LL]])/(testdata[[#This Row],[HH]]-testdata[[#This Row],[LL]])</f>
        <v>100</v>
      </c>
      <c r="Q192" s="9">
        <f t="shared" si="8"/>
        <v>100</v>
      </c>
      <c r="R192" s="9">
        <f t="shared" si="8"/>
        <v>97.109936348109784</v>
      </c>
      <c r="S192" s="6">
        <v>177</v>
      </c>
    </row>
    <row r="193" spans="1:19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1">
        <f>IF(testdata[[#This Row],[close]]&gt;F192,testdata[[#This Row],[close]]-F192,0)</f>
        <v>1.4399999999999977</v>
      </c>
      <c r="I193" s="11">
        <f>IF(testdata[[#This Row],[close]]&lt;F192,F192-testdata[[#This Row],[close]],0)</f>
        <v>0</v>
      </c>
      <c r="J193" s="11">
        <f>(J192*13+testdata[[#This Row],[Gain]])/14</f>
        <v>0.52119892933439338</v>
      </c>
      <c r="K193" s="11">
        <f>(K192*13+testdata[[#This Row],[Loss]])/14</f>
        <v>0.1291009404102155</v>
      </c>
      <c r="L193" s="11">
        <f>testdata[[#This Row],[AvgGain]]/testdata[[#This Row],[AvgLoss]]</f>
        <v>4.0371427789626848</v>
      </c>
      <c r="M193" s="11">
        <f>100-(100/(1+testdata[[#This Row],[RS]]))</f>
        <v>80.147475585237771</v>
      </c>
      <c r="N193" s="2">
        <f t="shared" si="6"/>
        <v>60.810152636420959</v>
      </c>
      <c r="O193" s="2">
        <f t="shared" si="7"/>
        <v>80.147475585237771</v>
      </c>
      <c r="P193" s="9">
        <f>100*(testdata[[#This Row],[RSI(14)]]-testdata[[#This Row],[LL]])/(testdata[[#This Row],[HH]]-testdata[[#This Row],[LL]])</f>
        <v>100</v>
      </c>
      <c r="Q193" s="9">
        <f t="shared" si="8"/>
        <v>100</v>
      </c>
      <c r="R193" s="9">
        <f t="shared" si="8"/>
        <v>100</v>
      </c>
      <c r="S193" s="6">
        <v>178</v>
      </c>
    </row>
    <row r="194" spans="1:19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1">
        <f>IF(testdata[[#This Row],[close]]&gt;F193,testdata[[#This Row],[close]]-F193,0)</f>
        <v>0</v>
      </c>
      <c r="I194" s="11">
        <f>IF(testdata[[#This Row],[close]]&lt;F193,F193-testdata[[#This Row],[close]],0)</f>
        <v>0.28000000000000114</v>
      </c>
      <c r="J194" s="11">
        <f>(J193*13+testdata[[#This Row],[Gain]])/14</f>
        <v>0.48397043438193671</v>
      </c>
      <c r="K194" s="11">
        <f>(K193*13+testdata[[#This Row],[Loss]])/14</f>
        <v>0.13987944466662877</v>
      </c>
      <c r="L194" s="11">
        <f>testdata[[#This Row],[AvgGain]]/testdata[[#This Row],[AvgLoss]]</f>
        <v>3.4599110365026933</v>
      </c>
      <c r="M194" s="11">
        <f>100-(100/(1+testdata[[#This Row],[RS]]))</f>
        <v>77.578028085865924</v>
      </c>
      <c r="N194" s="2">
        <f t="shared" si="6"/>
        <v>60.810152636420959</v>
      </c>
      <c r="O194" s="2">
        <f t="shared" si="7"/>
        <v>80.147475585237771</v>
      </c>
      <c r="P194" s="9">
        <f>100*(testdata[[#This Row],[RSI(14)]]-testdata[[#This Row],[LL]])/(testdata[[#This Row],[HH]]-testdata[[#This Row],[LL]])</f>
        <v>86.712496315168252</v>
      </c>
      <c r="Q194" s="9">
        <f t="shared" si="8"/>
        <v>95.570832105056084</v>
      </c>
      <c r="R194" s="9">
        <f t="shared" si="8"/>
        <v>98.523610701685357</v>
      </c>
      <c r="S194" s="6">
        <v>179</v>
      </c>
    </row>
    <row r="195" spans="1:19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1">
        <f>IF(testdata[[#This Row],[close]]&gt;F194,testdata[[#This Row],[close]]-F194,0)</f>
        <v>0</v>
      </c>
      <c r="I195" s="11">
        <f>IF(testdata[[#This Row],[close]]&lt;F194,F194-testdata[[#This Row],[close]],0)</f>
        <v>0.40000000000000568</v>
      </c>
      <c r="J195" s="11">
        <f>(J194*13+testdata[[#This Row],[Gain]])/14</f>
        <v>0.44940111764036983</v>
      </c>
      <c r="K195" s="11">
        <f>(K194*13+testdata[[#This Row],[Loss]])/14</f>
        <v>0.15845948433329854</v>
      </c>
      <c r="L195" s="11">
        <f>testdata[[#This Row],[AvgGain]]/testdata[[#This Row],[AvgLoss]]</f>
        <v>2.8360632342783223</v>
      </c>
      <c r="M195" s="11">
        <f>100-(100/(1+testdata[[#This Row],[RS]]))</f>
        <v>73.931608033355843</v>
      </c>
      <c r="N195" s="2">
        <f t="shared" si="6"/>
        <v>60.810152636420959</v>
      </c>
      <c r="O195" s="2">
        <f t="shared" si="7"/>
        <v>80.147475585237771</v>
      </c>
      <c r="P195" s="9">
        <f>100*(testdata[[#This Row],[RSI(14)]]-testdata[[#This Row],[LL]])/(testdata[[#This Row],[HH]]-testdata[[#This Row],[LL]])</f>
        <v>67.855594239520855</v>
      </c>
      <c r="Q195" s="9">
        <f t="shared" si="8"/>
        <v>84.856030184896369</v>
      </c>
      <c r="R195" s="9">
        <f t="shared" si="8"/>
        <v>93.47562076331748</v>
      </c>
      <c r="S195" s="6">
        <v>180</v>
      </c>
    </row>
    <row r="196" spans="1:19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1">
        <f>IF(testdata[[#This Row],[close]]&gt;F195,testdata[[#This Row],[close]]-F195,0)</f>
        <v>0.63999999999998636</v>
      </c>
      <c r="I196" s="11">
        <f>IF(testdata[[#This Row],[close]]&lt;F195,F195-testdata[[#This Row],[close]],0)</f>
        <v>0</v>
      </c>
      <c r="J196" s="11">
        <f>(J195*13+testdata[[#This Row],[Gain]])/14</f>
        <v>0.46301532352319963</v>
      </c>
      <c r="K196" s="11">
        <f>(K195*13+testdata[[#This Row],[Loss]])/14</f>
        <v>0.14714094973806294</v>
      </c>
      <c r="L196" s="11">
        <f>testdata[[#This Row],[AvgGain]]/testdata[[#This Row],[AvgLoss]]</f>
        <v>3.1467468733037895</v>
      </c>
      <c r="M196" s="11">
        <f>100-(100/(1+testdata[[#This Row],[RS]]))</f>
        <v>75.884710821442511</v>
      </c>
      <c r="N196" s="2">
        <f t="shared" si="6"/>
        <v>60.810152636420959</v>
      </c>
      <c r="O196" s="2">
        <f t="shared" si="7"/>
        <v>80.147475585237771</v>
      </c>
      <c r="P196" s="9">
        <f>100*(testdata[[#This Row],[RSI(14)]]-testdata[[#This Row],[LL]])/(testdata[[#This Row],[HH]]-testdata[[#This Row],[LL]])</f>
        <v>77.955765774413535</v>
      </c>
      <c r="Q196" s="9">
        <f t="shared" si="8"/>
        <v>77.507952109700867</v>
      </c>
      <c r="R196" s="9">
        <f t="shared" si="8"/>
        <v>85.978271466551107</v>
      </c>
      <c r="S196" s="6">
        <v>181</v>
      </c>
    </row>
    <row r="197" spans="1:19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1">
        <f>IF(testdata[[#This Row],[close]]&gt;F196,testdata[[#This Row],[close]]-F196,0)</f>
        <v>0.39000000000001478</v>
      </c>
      <c r="I197" s="11">
        <f>IF(testdata[[#This Row],[close]]&lt;F196,F196-testdata[[#This Row],[close]],0)</f>
        <v>0</v>
      </c>
      <c r="J197" s="11">
        <f>(J196*13+testdata[[#This Row],[Gain]])/14</f>
        <v>0.45779994327154355</v>
      </c>
      <c r="K197" s="11">
        <f>(K196*13+testdata[[#This Row],[Loss]])/14</f>
        <v>0.13663088189962988</v>
      </c>
      <c r="L197" s="11">
        <f>testdata[[#This Row],[AvgGain]]/testdata[[#This Row],[AvgLoss]]</f>
        <v>3.3506330114142644</v>
      </c>
      <c r="M197" s="11">
        <f>100-(100/(1+testdata[[#This Row],[RS]]))</f>
        <v>77.014839050399956</v>
      </c>
      <c r="N197" s="2">
        <f t="shared" si="6"/>
        <v>60.810152636420959</v>
      </c>
      <c r="O197" s="2">
        <f t="shared" si="7"/>
        <v>80.147475585237771</v>
      </c>
      <c r="P197" s="9">
        <f>100*(testdata[[#This Row],[RSI(14)]]-testdata[[#This Row],[LL]])/(testdata[[#This Row],[HH]]-testdata[[#This Row],[LL]])</f>
        <v>83.800050590614504</v>
      </c>
      <c r="Q197" s="9">
        <f t="shared" si="8"/>
        <v>76.537136868182969</v>
      </c>
      <c r="R197" s="9">
        <f t="shared" si="8"/>
        <v>79.633706387593406</v>
      </c>
      <c r="S197" s="6">
        <v>182</v>
      </c>
    </row>
    <row r="198" spans="1:19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1">
        <f>IF(testdata[[#This Row],[close]]&gt;F197,testdata[[#This Row],[close]]-F197,0)</f>
        <v>0</v>
      </c>
      <c r="I198" s="11">
        <f>IF(testdata[[#This Row],[close]]&lt;F197,F197-testdata[[#This Row],[close]],0)</f>
        <v>0.37000000000000455</v>
      </c>
      <c r="J198" s="11">
        <f>(J197*13+testdata[[#This Row],[Gain]])/14</f>
        <v>0.4250999473235762</v>
      </c>
      <c r="K198" s="11">
        <f>(K197*13+testdata[[#This Row],[Loss]])/14</f>
        <v>0.1533001046210852</v>
      </c>
      <c r="L198" s="11">
        <f>testdata[[#This Row],[AvgGain]]/testdata[[#This Row],[AvgLoss]]</f>
        <v>2.772991893086465</v>
      </c>
      <c r="M198" s="11">
        <f>100-(100/(1+testdata[[#This Row],[RS]]))</f>
        <v>73.49583491466349</v>
      </c>
      <c r="N198" s="2">
        <f t="shared" si="6"/>
        <v>60.810152636420959</v>
      </c>
      <c r="O198" s="2">
        <f t="shared" si="7"/>
        <v>80.147475585237771</v>
      </c>
      <c r="P198" s="9">
        <f>100*(testdata[[#This Row],[RSI(14)]]-testdata[[#This Row],[LL]])/(testdata[[#This Row],[HH]]-testdata[[#This Row],[LL]])</f>
        <v>65.602060387674953</v>
      </c>
      <c r="Q198" s="9">
        <f t="shared" si="8"/>
        <v>75.785958917567669</v>
      </c>
      <c r="R198" s="9">
        <f t="shared" si="8"/>
        <v>76.610349298483825</v>
      </c>
      <c r="S198" s="6">
        <v>183</v>
      </c>
    </row>
    <row r="199" spans="1:19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1">
        <f>IF(testdata[[#This Row],[close]]&gt;F198,testdata[[#This Row],[close]]-F198,0)</f>
        <v>0.30000000000001137</v>
      </c>
      <c r="I199" s="11">
        <f>IF(testdata[[#This Row],[close]]&lt;F198,F198-testdata[[#This Row],[close]],0)</f>
        <v>0</v>
      </c>
      <c r="J199" s="11">
        <f>(J198*13+testdata[[#This Row],[Gain]])/14</f>
        <v>0.41616423680046444</v>
      </c>
      <c r="K199" s="11">
        <f>(K198*13+testdata[[#This Row],[Loss]])/14</f>
        <v>0.14235009714815056</v>
      </c>
      <c r="L199" s="11">
        <f>testdata[[#This Row],[AvgGain]]/testdata[[#This Row],[AvgLoss]]</f>
        <v>2.923526187462608</v>
      </c>
      <c r="M199" s="11">
        <f>100-(100/(1+testdata[[#This Row],[RS]]))</f>
        <v>74.512722683094609</v>
      </c>
      <c r="N199" s="2">
        <f t="shared" si="6"/>
        <v>61.55447388028464</v>
      </c>
      <c r="O199" s="2">
        <f t="shared" si="7"/>
        <v>80.147475585237771</v>
      </c>
      <c r="P199" s="9">
        <f>100*(testdata[[#This Row],[RSI(14)]]-testdata[[#This Row],[LL]])/(testdata[[#This Row],[HH]]-testdata[[#This Row],[LL]])</f>
        <v>69.694226937858687</v>
      </c>
      <c r="Q199" s="9">
        <f t="shared" si="8"/>
        <v>73.032112638716043</v>
      </c>
      <c r="R199" s="9">
        <f t="shared" si="8"/>
        <v>75.118402808155565</v>
      </c>
      <c r="S199" s="6">
        <v>184</v>
      </c>
    </row>
    <row r="200" spans="1:19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1">
        <f>IF(testdata[[#This Row],[close]]&gt;F199,testdata[[#This Row],[close]]-F199,0)</f>
        <v>0.32999999999998408</v>
      </c>
      <c r="I200" s="11">
        <f>IF(testdata[[#This Row],[close]]&lt;F199,F199-testdata[[#This Row],[close]],0)</f>
        <v>0</v>
      </c>
      <c r="J200" s="11">
        <f>(J199*13+testdata[[#This Row],[Gain]])/14</f>
        <v>0.41000964845757298</v>
      </c>
      <c r="K200" s="11">
        <f>(K199*13+testdata[[#This Row],[Loss]])/14</f>
        <v>0.1321822330661398</v>
      </c>
      <c r="L200" s="11">
        <f>testdata[[#This Row],[AvgGain]]/testdata[[#This Row],[AvgLoss]]</f>
        <v>3.1018514284927927</v>
      </c>
      <c r="M200" s="11">
        <f>100-(100/(1+testdata[[#This Row],[RS]]))</f>
        <v>75.62076497813463</v>
      </c>
      <c r="N200" s="2">
        <f t="shared" si="6"/>
        <v>65.839840513659937</v>
      </c>
      <c r="O200" s="2">
        <f t="shared" si="7"/>
        <v>80.147475585237771</v>
      </c>
      <c r="P200" s="9">
        <f>100*(testdata[[#This Row],[RSI(14)]]-testdata[[#This Row],[LL]])/(testdata[[#This Row],[HH]]-testdata[[#This Row],[LL]])</f>
        <v>68.361573492355376</v>
      </c>
      <c r="Q200" s="9">
        <f t="shared" si="8"/>
        <v>67.885953605962996</v>
      </c>
      <c r="R200" s="9">
        <f t="shared" si="8"/>
        <v>72.234675054082231</v>
      </c>
      <c r="S200" s="6">
        <v>185</v>
      </c>
    </row>
    <row r="201" spans="1:19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1">
        <f>IF(testdata[[#This Row],[close]]&gt;F200,testdata[[#This Row],[close]]-F200,0)</f>
        <v>0.17000000000001592</v>
      </c>
      <c r="I201" s="11">
        <f>IF(testdata[[#This Row],[close]]&lt;F200,F200-testdata[[#This Row],[close]],0)</f>
        <v>0</v>
      </c>
      <c r="J201" s="11">
        <f>(J200*13+testdata[[#This Row],[Gain]])/14</f>
        <v>0.39286610213917605</v>
      </c>
      <c r="K201" s="11">
        <f>(K200*13+testdata[[#This Row],[Loss]])/14</f>
        <v>0.12274064498998695</v>
      </c>
      <c r="L201" s="11">
        <f>testdata[[#This Row],[AvgGain]]/testdata[[#This Row],[AvgLoss]]</f>
        <v>3.2007824479920703</v>
      </c>
      <c r="M201" s="11">
        <f>100-(100/(1+testdata[[#This Row],[RS]]))</f>
        <v>76.194911010495446</v>
      </c>
      <c r="N201" s="2">
        <f t="shared" si="6"/>
        <v>67.08529260947428</v>
      </c>
      <c r="O201" s="2">
        <f t="shared" si="7"/>
        <v>80.147475585237771</v>
      </c>
      <c r="P201" s="9">
        <f>100*(testdata[[#This Row],[RSI(14)]]-testdata[[#This Row],[LL]])/(testdata[[#This Row],[HH]]-testdata[[#This Row],[LL]])</f>
        <v>69.740398047736775</v>
      </c>
      <c r="Q201" s="9">
        <f t="shared" si="8"/>
        <v>69.265399492650275</v>
      </c>
      <c r="R201" s="9">
        <f t="shared" si="8"/>
        <v>70.061155245776433</v>
      </c>
      <c r="S201" s="6">
        <v>186</v>
      </c>
    </row>
    <row r="202" spans="1:19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1">
        <f>IF(testdata[[#This Row],[close]]&gt;F201,testdata[[#This Row],[close]]-F201,0)</f>
        <v>0.23999999999998067</v>
      </c>
      <c r="I202" s="11">
        <f>IF(testdata[[#This Row],[close]]&lt;F201,F201-testdata[[#This Row],[close]],0)</f>
        <v>0</v>
      </c>
      <c r="J202" s="11">
        <f>(J201*13+testdata[[#This Row],[Gain]])/14</f>
        <v>0.38194709484351924</v>
      </c>
      <c r="K202" s="11">
        <f>(K201*13+testdata[[#This Row],[Loss]])/14</f>
        <v>0.11397345606213073</v>
      </c>
      <c r="L202" s="11">
        <f>testdata[[#This Row],[AvgGain]]/testdata[[#This Row],[AvgLoss]]</f>
        <v>3.3511934097647011</v>
      </c>
      <c r="M202" s="11">
        <f>100-(100/(1+testdata[[#This Row],[RS]]))</f>
        <v>77.017799352337292</v>
      </c>
      <c r="N202" s="2">
        <f t="shared" si="6"/>
        <v>70.48229138703897</v>
      </c>
      <c r="O202" s="2">
        <f t="shared" si="7"/>
        <v>80.147475585237771</v>
      </c>
      <c r="P202" s="9">
        <f>100*(testdata[[#This Row],[RSI(14)]]-testdata[[#This Row],[LL]])/(testdata[[#This Row],[HH]]-testdata[[#This Row],[LL]])</f>
        <v>67.61907306967079</v>
      </c>
      <c r="Q202" s="9">
        <f t="shared" si="8"/>
        <v>68.573681536587642</v>
      </c>
      <c r="R202" s="9">
        <f t="shared" si="8"/>
        <v>68.575011545066971</v>
      </c>
      <c r="S202" s="6">
        <v>187</v>
      </c>
    </row>
    <row r="203" spans="1:19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1">
        <f>IF(testdata[[#This Row],[close]]&gt;F202,testdata[[#This Row],[close]]-F202,0)</f>
        <v>6.0000000000002274E-2</v>
      </c>
      <c r="I203" s="11">
        <f>IF(testdata[[#This Row],[close]]&lt;F202,F202-testdata[[#This Row],[close]],0)</f>
        <v>0</v>
      </c>
      <c r="J203" s="11">
        <f>(J202*13+testdata[[#This Row],[Gain]])/14</f>
        <v>0.35895087378326801</v>
      </c>
      <c r="K203" s="11">
        <f>(K202*13+testdata[[#This Row],[Loss]])/14</f>
        <v>0.10583249491483568</v>
      </c>
      <c r="L203" s="11">
        <f>testdata[[#This Row],[AvgGain]]/testdata[[#This Row],[AvgLoss]]</f>
        <v>3.3916886687034911</v>
      </c>
      <c r="M203" s="11">
        <f>100-(100/(1+testdata[[#This Row],[RS]]))</f>
        <v>77.229715596046134</v>
      </c>
      <c r="N203" s="2">
        <f t="shared" si="6"/>
        <v>73.49583491466349</v>
      </c>
      <c r="O203" s="2">
        <f t="shared" si="7"/>
        <v>80.147475585237771</v>
      </c>
      <c r="P203" s="9">
        <f>100*(testdata[[#This Row],[RSI(14)]]-testdata[[#This Row],[LL]])/(testdata[[#This Row],[HH]]-testdata[[#This Row],[LL]])</f>
        <v>56.134732260879517</v>
      </c>
      <c r="Q203" s="9">
        <f t="shared" si="8"/>
        <v>64.498067792762356</v>
      </c>
      <c r="R203" s="9">
        <f t="shared" si="8"/>
        <v>67.445716274000091</v>
      </c>
      <c r="S203" s="6">
        <v>188</v>
      </c>
    </row>
    <row r="204" spans="1:19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1">
        <f>IF(testdata[[#This Row],[close]]&gt;F203,testdata[[#This Row],[close]]-F203,0)</f>
        <v>1.2700000000000102</v>
      </c>
      <c r="I204" s="11">
        <f>IF(testdata[[#This Row],[close]]&lt;F203,F203-testdata[[#This Row],[close]],0)</f>
        <v>0</v>
      </c>
      <c r="J204" s="11">
        <f>(J203*13+testdata[[#This Row],[Gain]])/14</f>
        <v>0.42402581137017814</v>
      </c>
      <c r="K204" s="11">
        <f>(K203*13+testdata[[#This Row],[Loss]])/14</f>
        <v>9.827303099234741E-2</v>
      </c>
      <c r="L204" s="11">
        <f>testdata[[#This Row],[AvgGain]]/testdata[[#This Row],[AvgLoss]]</f>
        <v>4.3147729045133181</v>
      </c>
      <c r="M204" s="11">
        <f>100-(100/(1+testdata[[#This Row],[RS]]))</f>
        <v>81.184520618918683</v>
      </c>
      <c r="N204" s="2">
        <f t="shared" si="6"/>
        <v>73.49583491466349</v>
      </c>
      <c r="O204" s="2">
        <f t="shared" si="7"/>
        <v>81.184520618918683</v>
      </c>
      <c r="P204" s="9">
        <f>100*(testdata[[#This Row],[RSI(14)]]-testdata[[#This Row],[LL]])/(testdata[[#This Row],[HH]]-testdata[[#This Row],[LL]])</f>
        <v>100</v>
      </c>
      <c r="Q204" s="9">
        <f t="shared" si="8"/>
        <v>74.584601776850107</v>
      </c>
      <c r="R204" s="9">
        <f t="shared" si="8"/>
        <v>69.218783702066688</v>
      </c>
      <c r="S204" s="6">
        <v>189</v>
      </c>
    </row>
    <row r="205" spans="1:19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1">
        <f>IF(testdata[[#This Row],[close]]&gt;F204,testdata[[#This Row],[close]]-F204,0)</f>
        <v>0</v>
      </c>
      <c r="I205" s="11">
        <f>IF(testdata[[#This Row],[close]]&lt;F204,F204-testdata[[#This Row],[close]],0)</f>
        <v>0.96000000000000796</v>
      </c>
      <c r="J205" s="11">
        <f>(J204*13+testdata[[#This Row],[Gain]])/14</f>
        <v>0.39373825341516538</v>
      </c>
      <c r="K205" s="11">
        <f>(K204*13+testdata[[#This Row],[Loss]])/14</f>
        <v>0.15982495735003743</v>
      </c>
      <c r="L205" s="11">
        <f>testdata[[#This Row],[AvgGain]]/testdata[[#This Row],[AvgLoss]]</f>
        <v>2.46355925847568</v>
      </c>
      <c r="M205" s="11">
        <f>100-(100/(1+testdata[[#This Row],[RS]]))</f>
        <v>71.127966193940551</v>
      </c>
      <c r="N205" s="2">
        <f t="shared" si="6"/>
        <v>71.127966193940551</v>
      </c>
      <c r="O205" s="2">
        <f t="shared" si="7"/>
        <v>81.184520618918683</v>
      </c>
      <c r="P205" s="9">
        <f>100*(testdata[[#This Row],[RSI(14)]]-testdata[[#This Row],[LL]])/(testdata[[#This Row],[HH]]-testdata[[#This Row],[LL]])</f>
        <v>0</v>
      </c>
      <c r="Q205" s="9">
        <f t="shared" si="8"/>
        <v>52.044910753626503</v>
      </c>
      <c r="R205" s="9">
        <f t="shared" si="8"/>
        <v>63.709193441079655</v>
      </c>
      <c r="S205" s="6">
        <v>190</v>
      </c>
    </row>
    <row r="206" spans="1:19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1">
        <f>IF(testdata[[#This Row],[close]]&gt;F205,testdata[[#This Row],[close]]-F205,0)</f>
        <v>0.43000000000000682</v>
      </c>
      <c r="I206" s="11">
        <f>IF(testdata[[#This Row],[close]]&lt;F205,F205-testdata[[#This Row],[close]],0)</f>
        <v>0</v>
      </c>
      <c r="J206" s="11">
        <f>(J205*13+testdata[[#This Row],[Gain]])/14</f>
        <v>0.39632837817122546</v>
      </c>
      <c r="K206" s="11">
        <f>(K205*13+testdata[[#This Row],[Loss]])/14</f>
        <v>0.14840888896789189</v>
      </c>
      <c r="L206" s="11">
        <f>testdata[[#This Row],[AvgGain]]/testdata[[#This Row],[AvgLoss]]</f>
        <v>2.6705164422932288</v>
      </c>
      <c r="M206" s="11">
        <f>100-(100/(1+testdata[[#This Row],[RS]]))</f>
        <v>72.755877388871468</v>
      </c>
      <c r="N206" s="2">
        <f t="shared" si="6"/>
        <v>71.127966193940551</v>
      </c>
      <c r="O206" s="2">
        <f t="shared" si="7"/>
        <v>81.184520618918683</v>
      </c>
      <c r="P206" s="9">
        <f>100*(testdata[[#This Row],[RSI(14)]]-testdata[[#This Row],[LL]])/(testdata[[#This Row],[HH]]-testdata[[#This Row],[LL]])</f>
        <v>16.187564111298059</v>
      </c>
      <c r="Q206" s="9">
        <f t="shared" si="8"/>
        <v>38.729188037099355</v>
      </c>
      <c r="R206" s="9">
        <f t="shared" si="8"/>
        <v>55.119566855858658</v>
      </c>
      <c r="S206" s="6">
        <v>191</v>
      </c>
    </row>
    <row r="207" spans="1:19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1">
        <f>IF(testdata[[#This Row],[close]]&gt;F206,testdata[[#This Row],[close]]-F206,0)</f>
        <v>0</v>
      </c>
      <c r="I207" s="11">
        <f>IF(testdata[[#This Row],[close]]&lt;F206,F206-testdata[[#This Row],[close]],0)</f>
        <v>1.210000000000008</v>
      </c>
      <c r="J207" s="11">
        <f>(J206*13+testdata[[#This Row],[Gain]])/14</f>
        <v>0.3680192083018522</v>
      </c>
      <c r="K207" s="11">
        <f>(K206*13+testdata[[#This Row],[Loss]])/14</f>
        <v>0.22423682547018589</v>
      </c>
      <c r="L207" s="11">
        <f>testdata[[#This Row],[AvgGain]]/testdata[[#This Row],[AvgLoss]]</f>
        <v>1.6412077165745613</v>
      </c>
      <c r="M207" s="11">
        <f>100-(100/(1+testdata[[#This Row],[RS]]))</f>
        <v>62.138532546129262</v>
      </c>
      <c r="N207" s="2">
        <f t="shared" si="6"/>
        <v>62.138532546129262</v>
      </c>
      <c r="O207" s="2">
        <f t="shared" si="7"/>
        <v>81.184520618918683</v>
      </c>
      <c r="P207" s="9">
        <f>100*(testdata[[#This Row],[RSI(14)]]-testdata[[#This Row],[LL]])/(testdata[[#This Row],[HH]]-testdata[[#This Row],[LL]])</f>
        <v>0</v>
      </c>
      <c r="Q207" s="9">
        <f t="shared" si="8"/>
        <v>5.3958547037660196</v>
      </c>
      <c r="R207" s="9">
        <f t="shared" si="8"/>
        <v>32.056651164830626</v>
      </c>
      <c r="S207" s="6">
        <v>192</v>
      </c>
    </row>
    <row r="208" spans="1:19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1">
        <f>IF(testdata[[#This Row],[close]]&gt;F207,testdata[[#This Row],[close]]-F207,0)</f>
        <v>0.31000000000000227</v>
      </c>
      <c r="I208" s="11">
        <f>IF(testdata[[#This Row],[close]]&lt;F207,F207-testdata[[#This Row],[close]],0)</f>
        <v>0</v>
      </c>
      <c r="J208" s="11">
        <f>(J207*13+testdata[[#This Row],[Gain]])/14</f>
        <v>0.36387497913743433</v>
      </c>
      <c r="K208" s="11">
        <f>(K207*13+testdata[[#This Row],[Loss]])/14</f>
        <v>0.20821990936517262</v>
      </c>
      <c r="L208" s="11">
        <f>testdata[[#This Row],[AvgGain]]/testdata[[#This Row],[AvgLoss]]</f>
        <v>1.7475513280494057</v>
      </c>
      <c r="M208" s="11">
        <f>100-(100/(1+testdata[[#This Row],[RS]]))</f>
        <v>63.603955646210288</v>
      </c>
      <c r="N208" s="2">
        <f t="shared" si="6"/>
        <v>62.138532546129262</v>
      </c>
      <c r="O208" s="2">
        <f t="shared" si="7"/>
        <v>81.184520618918683</v>
      </c>
      <c r="P208" s="9">
        <f>100*(testdata[[#This Row],[RSI(14)]]-testdata[[#This Row],[LL]])/(testdata[[#This Row],[HH]]-testdata[[#This Row],[LL]])</f>
        <v>7.6941300943826745</v>
      </c>
      <c r="Q208" s="9">
        <f t="shared" si="8"/>
        <v>7.9605647352269111</v>
      </c>
      <c r="R208" s="9">
        <f t="shared" si="8"/>
        <v>17.361869158697427</v>
      </c>
      <c r="S208" s="6">
        <v>193</v>
      </c>
    </row>
    <row r="209" spans="1:19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1">
        <f>IF(testdata[[#This Row],[close]]&gt;F208,testdata[[#This Row],[close]]-F208,0)</f>
        <v>2</v>
      </c>
      <c r="I209" s="11">
        <f>IF(testdata[[#This Row],[close]]&lt;F208,F208-testdata[[#This Row],[close]],0)</f>
        <v>0</v>
      </c>
      <c r="J209" s="11">
        <f>(J208*13+testdata[[#This Row],[Gain]])/14</f>
        <v>0.48074105205618906</v>
      </c>
      <c r="K209" s="11">
        <f>(K208*13+testdata[[#This Row],[Loss]])/14</f>
        <v>0.19334705869623173</v>
      </c>
      <c r="L209" s="11">
        <f>testdata[[#This Row],[AvgGain]]/testdata[[#This Row],[AvgLoss]]</f>
        <v>2.4864151298597363</v>
      </c>
      <c r="M209" s="11">
        <f>100-(100/(1+testdata[[#This Row],[RS]]))</f>
        <v>71.317242417995374</v>
      </c>
      <c r="N209" s="2">
        <f t="shared" si="6"/>
        <v>62.138532546129262</v>
      </c>
      <c r="O209" s="2">
        <f t="shared" si="7"/>
        <v>81.184520618918683</v>
      </c>
      <c r="P209" s="9">
        <f>100*(testdata[[#This Row],[RSI(14)]]-testdata[[#This Row],[LL]])/(testdata[[#This Row],[HH]]-testdata[[#This Row],[LL]])</f>
        <v>48.192353354350409</v>
      </c>
      <c r="Q209" s="9">
        <f t="shared" si="8"/>
        <v>18.62882781624436</v>
      </c>
      <c r="R209" s="9">
        <f t="shared" si="8"/>
        <v>10.661749085079096</v>
      </c>
      <c r="S209" s="6">
        <v>194</v>
      </c>
    </row>
    <row r="210" spans="1:19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1">
        <f>IF(testdata[[#This Row],[close]]&gt;F209,testdata[[#This Row],[close]]-F209,0)</f>
        <v>0</v>
      </c>
      <c r="I210" s="11">
        <f>IF(testdata[[#This Row],[close]]&lt;F209,F209-testdata[[#This Row],[close]],0)</f>
        <v>0.91999999999998749</v>
      </c>
      <c r="J210" s="11">
        <f>(J209*13+testdata[[#This Row],[Gain]])/14</f>
        <v>0.446402405480747</v>
      </c>
      <c r="K210" s="11">
        <f>(K209*13+testdata[[#This Row],[Loss]])/14</f>
        <v>0.24525084021792856</v>
      </c>
      <c r="L210" s="11">
        <f>testdata[[#This Row],[AvgGain]]/testdata[[#This Row],[AvgLoss]]</f>
        <v>1.8201870586215985</v>
      </c>
      <c r="M210" s="11">
        <f>100-(100/(1+testdata[[#This Row],[RS]]))</f>
        <v>64.541359164708652</v>
      </c>
      <c r="N210" s="2">
        <f t="shared" si="6"/>
        <v>62.138532546129262</v>
      </c>
      <c r="O210" s="2">
        <f t="shared" si="7"/>
        <v>81.184520618918683</v>
      </c>
      <c r="P210" s="9">
        <f>100*(testdata[[#This Row],[RSI(14)]]-testdata[[#This Row],[LL]])/(testdata[[#This Row],[HH]]-testdata[[#This Row],[LL]])</f>
        <v>12.615920000560404</v>
      </c>
      <c r="Q210" s="9">
        <f t="shared" si="8"/>
        <v>22.834134483097827</v>
      </c>
      <c r="R210" s="9">
        <f t="shared" si="8"/>
        <v>16.474509011523033</v>
      </c>
      <c r="S210" s="6">
        <v>195</v>
      </c>
    </row>
    <row r="211" spans="1:19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1">
        <f>IF(testdata[[#This Row],[close]]&gt;F210,testdata[[#This Row],[close]]-F210,0)</f>
        <v>0.38999999999998636</v>
      </c>
      <c r="I211" s="11">
        <f>IF(testdata[[#This Row],[close]]&lt;F210,F210-testdata[[#This Row],[close]],0)</f>
        <v>0</v>
      </c>
      <c r="J211" s="11">
        <f>(J210*13+testdata[[#This Row],[Gain]])/14</f>
        <v>0.44237366223212121</v>
      </c>
      <c r="K211" s="11">
        <f>(K210*13+testdata[[#This Row],[Loss]])/14</f>
        <v>0.2277329230595051</v>
      </c>
      <c r="L211" s="11">
        <f>testdata[[#This Row],[AvgGain]]/testdata[[#This Row],[AvgLoss]]</f>
        <v>1.9425107985661427</v>
      </c>
      <c r="M211" s="11">
        <f>100-(100/(1+testdata[[#This Row],[RS]]))</f>
        <v>66.015417836791272</v>
      </c>
      <c r="N211" s="2">
        <f t="shared" si="6"/>
        <v>62.138532546129262</v>
      </c>
      <c r="O211" s="2">
        <f t="shared" si="7"/>
        <v>81.184520618918683</v>
      </c>
      <c r="P211" s="9">
        <f>100*(testdata[[#This Row],[RSI(14)]]-testdata[[#This Row],[LL]])/(testdata[[#This Row],[HH]]-testdata[[#This Row],[LL]])</f>
        <v>20.35539073029679</v>
      </c>
      <c r="Q211" s="9">
        <f t="shared" si="8"/>
        <v>27.0545546950692</v>
      </c>
      <c r="R211" s="9">
        <f t="shared" si="8"/>
        <v>22.839172331470461</v>
      </c>
      <c r="S211" s="6">
        <v>196</v>
      </c>
    </row>
    <row r="212" spans="1:19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IF(testdata[[#This Row],[close]]&gt;F211,testdata[[#This Row],[close]]-F211,0)</f>
        <v>0.31999999999999318</v>
      </c>
      <c r="I212" s="11">
        <f>IF(testdata[[#This Row],[close]]&lt;F211,F211-testdata[[#This Row],[close]],0)</f>
        <v>0</v>
      </c>
      <c r="J212" s="11">
        <f>(J211*13+testdata[[#This Row],[Gain]])/14</f>
        <v>0.4336326863583978</v>
      </c>
      <c r="K212" s="11">
        <f>(K211*13+testdata[[#This Row],[Loss]])/14</f>
        <v>0.21146628569811185</v>
      </c>
      <c r="L212" s="11">
        <f>testdata[[#This Row],[AvgGain]]/testdata[[#This Row],[AvgLoss]]</f>
        <v>2.0505996259727639</v>
      </c>
      <c r="M212" s="11">
        <f>100-(100/(1+testdata[[#This Row],[RS]]))</f>
        <v>67.219559345447578</v>
      </c>
      <c r="N212" s="2">
        <f t="shared" si="6"/>
        <v>62.138532546129262</v>
      </c>
      <c r="O212" s="2">
        <f t="shared" si="7"/>
        <v>81.184520618918683</v>
      </c>
      <c r="P212" s="9">
        <f>100*(testdata[[#This Row],[RSI(14)]]-testdata[[#This Row],[LL]])/(testdata[[#This Row],[HH]]-testdata[[#This Row],[LL]])</f>
        <v>26.677675003784479</v>
      </c>
      <c r="Q212" s="9">
        <f t="shared" si="8"/>
        <v>19.882995244880558</v>
      </c>
      <c r="R212" s="9">
        <f t="shared" si="8"/>
        <v>23.257228141015862</v>
      </c>
      <c r="S212" s="6">
        <v>197</v>
      </c>
    </row>
    <row r="213" spans="1:19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1">
        <f>IF(testdata[[#This Row],[close]]&gt;F212,testdata[[#This Row],[close]]-F212,0)</f>
        <v>0.10000000000002274</v>
      </c>
      <c r="I213" s="11">
        <f>IF(testdata[[#This Row],[close]]&lt;F212,F212-testdata[[#This Row],[close]],0)</f>
        <v>0</v>
      </c>
      <c r="J213" s="11">
        <f>(J212*13+testdata[[#This Row],[Gain]])/14</f>
        <v>0.4098017801899424</v>
      </c>
      <c r="K213" s="11">
        <f>(K212*13+testdata[[#This Row],[Loss]])/14</f>
        <v>0.19636155100538957</v>
      </c>
      <c r="L213" s="11">
        <f>testdata[[#This Row],[AvgGain]]/testdata[[#This Row],[AvgLoss]]</f>
        <v>2.0869756736576934</v>
      </c>
      <c r="M213" s="11">
        <f>100-(100/(1+testdata[[#This Row],[RS]]))</f>
        <v>67.605834780838393</v>
      </c>
      <c r="N213" s="2">
        <f t="shared" si="6"/>
        <v>62.138532546129262</v>
      </c>
      <c r="O213" s="2">
        <f t="shared" si="7"/>
        <v>81.184520618918683</v>
      </c>
      <c r="P213" s="9">
        <f>100*(testdata[[#This Row],[RSI(14)]]-testdata[[#This Row],[LL]])/(testdata[[#This Row],[HH]]-testdata[[#This Row],[LL]])</f>
        <v>28.70579469972547</v>
      </c>
      <c r="Q213" s="9">
        <f t="shared" si="8"/>
        <v>25.246286811268913</v>
      </c>
      <c r="R213" s="9">
        <f t="shared" si="8"/>
        <v>24.061278917072894</v>
      </c>
      <c r="S213" s="6">
        <v>198</v>
      </c>
    </row>
    <row r="214" spans="1:19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1">
        <f>IF(testdata[[#This Row],[close]]&gt;F213,testdata[[#This Row],[close]]-F213,0)</f>
        <v>0.81999999999999318</v>
      </c>
      <c r="I214" s="11">
        <f>IF(testdata[[#This Row],[close]]&lt;F213,F213-testdata[[#This Row],[close]],0)</f>
        <v>0</v>
      </c>
      <c r="J214" s="11">
        <f>(J213*13+testdata[[#This Row],[Gain]])/14</f>
        <v>0.43910165303351745</v>
      </c>
      <c r="K214" s="11">
        <f>(K213*13+testdata[[#This Row],[Loss]])/14</f>
        <v>0.18233572593357603</v>
      </c>
      <c r="L214" s="11">
        <f>testdata[[#This Row],[AvgGain]]/testdata[[#This Row],[AvgLoss]]</f>
        <v>2.4082041562906875</v>
      </c>
      <c r="M214" s="11">
        <f>100-(100/(1+testdata[[#This Row],[RS]]))</f>
        <v>70.659034666269875</v>
      </c>
      <c r="N214" s="2">
        <f t="shared" si="6"/>
        <v>62.138532546129262</v>
      </c>
      <c r="O214" s="2">
        <f t="shared" si="7"/>
        <v>81.184520618918683</v>
      </c>
      <c r="P214" s="9">
        <f>100*(testdata[[#This Row],[RSI(14)]]-testdata[[#This Row],[LL]])/(testdata[[#This Row],[HH]]-testdata[[#This Row],[LL]])</f>
        <v>44.736466743427528</v>
      </c>
      <c r="Q214" s="9">
        <f t="shared" si="8"/>
        <v>33.37331214897916</v>
      </c>
      <c r="R214" s="9">
        <f t="shared" si="8"/>
        <v>26.167531401709542</v>
      </c>
      <c r="S214" s="6">
        <v>199</v>
      </c>
    </row>
    <row r="215" spans="1:19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1">
        <f>IF(testdata[[#This Row],[close]]&gt;F214,testdata[[#This Row],[close]]-F214,0)</f>
        <v>0.38999999999998636</v>
      </c>
      <c r="I215" s="11">
        <f>IF(testdata[[#This Row],[close]]&lt;F214,F214-testdata[[#This Row],[close]],0)</f>
        <v>0</v>
      </c>
      <c r="J215" s="11">
        <f>(J214*13+testdata[[#This Row],[Gain]])/14</f>
        <v>0.43559439210255096</v>
      </c>
      <c r="K215" s="11">
        <f>(K214*13+testdata[[#This Row],[Loss]])/14</f>
        <v>0.16931174550974917</v>
      </c>
      <c r="L215" s="11">
        <f>testdata[[#This Row],[AvgGain]]/testdata[[#This Row],[AvgLoss]]</f>
        <v>2.5727358181270947</v>
      </c>
      <c r="M215" s="11">
        <f>100-(100/(1+testdata[[#This Row],[RS]]))</f>
        <v>72.010245064125073</v>
      </c>
      <c r="N215" s="2">
        <f t="shared" si="6"/>
        <v>62.138532546129262</v>
      </c>
      <c r="O215" s="2">
        <f t="shared" si="7"/>
        <v>81.184520618918683</v>
      </c>
      <c r="P215" s="9">
        <f>100*(testdata[[#This Row],[RSI(14)]]-testdata[[#This Row],[LL]])/(testdata[[#This Row],[HH]]-testdata[[#This Row],[LL]])</f>
        <v>51.830928803842454</v>
      </c>
      <c r="Q215" s="9">
        <f t="shared" si="8"/>
        <v>41.757730082331818</v>
      </c>
      <c r="R215" s="9">
        <f t="shared" si="8"/>
        <v>33.45910968085996</v>
      </c>
      <c r="S215" s="6">
        <v>200</v>
      </c>
    </row>
    <row r="216" spans="1:19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1">
        <f>IF(testdata[[#This Row],[close]]&gt;F215,testdata[[#This Row],[close]]-F215,0)</f>
        <v>0</v>
      </c>
      <c r="I216" s="11">
        <f>IF(testdata[[#This Row],[close]]&lt;F215,F215-testdata[[#This Row],[close]],0)</f>
        <v>0.1799999999999784</v>
      </c>
      <c r="J216" s="11">
        <f>(J215*13+testdata[[#This Row],[Gain]])/14</f>
        <v>0.40448050695236876</v>
      </c>
      <c r="K216" s="11">
        <f>(K215*13+testdata[[#This Row],[Loss]])/14</f>
        <v>0.17007519225905127</v>
      </c>
      <c r="L216" s="11">
        <f>testdata[[#This Row],[AvgGain]]/testdata[[#This Row],[AvgLoss]]</f>
        <v>2.3782451842610963</v>
      </c>
      <c r="M216" s="11">
        <f>100-(100/(1+testdata[[#This Row],[RS]]))</f>
        <v>70.398832960410942</v>
      </c>
      <c r="N216" s="2">
        <f t="shared" si="6"/>
        <v>62.138532546129262</v>
      </c>
      <c r="O216" s="2">
        <f t="shared" si="7"/>
        <v>81.184520618918683</v>
      </c>
      <c r="P216" s="9">
        <f>100*(testdata[[#This Row],[RSI(14)]]-testdata[[#This Row],[LL]])/(testdata[[#This Row],[HH]]-testdata[[#This Row],[LL]])</f>
        <v>43.370290807243485</v>
      </c>
      <c r="Q216" s="9">
        <f t="shared" si="8"/>
        <v>46.645895451504487</v>
      </c>
      <c r="R216" s="9">
        <f t="shared" si="8"/>
        <v>40.592312560938488</v>
      </c>
      <c r="S216" s="6">
        <v>201</v>
      </c>
    </row>
    <row r="217" spans="1:19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1">
        <f>IF(testdata[[#This Row],[close]]&gt;F216,testdata[[#This Row],[close]]-F216,0)</f>
        <v>0.4299999999999784</v>
      </c>
      <c r="I217" s="11">
        <f>IF(testdata[[#This Row],[close]]&lt;F216,F216-testdata[[#This Row],[close]],0)</f>
        <v>0</v>
      </c>
      <c r="J217" s="11">
        <f>(J216*13+testdata[[#This Row],[Gain]])/14</f>
        <v>0.40630332788434087</v>
      </c>
      <c r="K217" s="11">
        <f>(K216*13+testdata[[#This Row],[Loss]])/14</f>
        <v>0.15792696424054761</v>
      </c>
      <c r="L217" s="11">
        <f>testdata[[#This Row],[AvgGain]]/testdata[[#This Row],[AvgLoss]]</f>
        <v>2.5727292982436931</v>
      </c>
      <c r="M217" s="11">
        <f>100-(100/(1+testdata[[#This Row],[RS]]))</f>
        <v>72.010193985545257</v>
      </c>
      <c r="N217" s="2">
        <f t="shared" si="6"/>
        <v>62.138532546129262</v>
      </c>
      <c r="O217" s="2">
        <f t="shared" si="7"/>
        <v>81.184520618918683</v>
      </c>
      <c r="P217" s="9">
        <f>100*(testdata[[#This Row],[RSI(14)]]-testdata[[#This Row],[LL]])/(testdata[[#This Row],[HH]]-testdata[[#This Row],[LL]])</f>
        <v>51.830660618334726</v>
      </c>
      <c r="Q217" s="9">
        <f t="shared" si="8"/>
        <v>49.010626743140222</v>
      </c>
      <c r="R217" s="9">
        <f t="shared" si="8"/>
        <v>45.804750758992178</v>
      </c>
      <c r="S217" s="6">
        <v>202</v>
      </c>
    </row>
    <row r="218" spans="1:19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1">
        <f>IF(testdata[[#This Row],[close]]&gt;F217,testdata[[#This Row],[close]]-F217,0)</f>
        <v>0</v>
      </c>
      <c r="I218" s="11">
        <f>IF(testdata[[#This Row],[close]]&lt;F217,F217-testdata[[#This Row],[close]],0)</f>
        <v>0.90000000000000568</v>
      </c>
      <c r="J218" s="11">
        <f>(J217*13+testdata[[#This Row],[Gain]])/14</f>
        <v>0.37728166160688797</v>
      </c>
      <c r="K218" s="11">
        <f>(K217*13+testdata[[#This Row],[Loss]])/14</f>
        <v>0.2109321810805089</v>
      </c>
      <c r="L218" s="11">
        <f>testdata[[#This Row],[AvgGain]]/testdata[[#This Row],[AvgLoss]]</f>
        <v>1.788639645568765</v>
      </c>
      <c r="M218" s="11">
        <f>100-(100/(1+testdata[[#This Row],[RS]]))</f>
        <v>64.140221502300193</v>
      </c>
      <c r="N218" s="2">
        <f t="shared" si="6"/>
        <v>62.138532546129262</v>
      </c>
      <c r="O218" s="2">
        <f t="shared" si="7"/>
        <v>72.755877388871468</v>
      </c>
      <c r="P218" s="9">
        <f>100*(testdata[[#This Row],[RSI(14)]]-testdata[[#This Row],[LL]])/(testdata[[#This Row],[HH]]-testdata[[#This Row],[LL]])</f>
        <v>18.853008787213341</v>
      </c>
      <c r="Q218" s="9">
        <f t="shared" si="8"/>
        <v>38.017986737597184</v>
      </c>
      <c r="R218" s="9">
        <f t="shared" si="8"/>
        <v>44.558169644080635</v>
      </c>
      <c r="S218" s="6">
        <v>203</v>
      </c>
    </row>
    <row r="219" spans="1:19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1">
        <f>IF(testdata[[#This Row],[close]]&gt;F218,testdata[[#This Row],[close]]-F218,0)</f>
        <v>0</v>
      </c>
      <c r="I219" s="11">
        <f>IF(testdata[[#This Row],[close]]&lt;F218,F218-testdata[[#This Row],[close]],0)</f>
        <v>7.9999999999984084E-2</v>
      </c>
      <c r="J219" s="11">
        <f>(J218*13+testdata[[#This Row],[Gain]])/14</f>
        <v>0.35033297149211023</v>
      </c>
      <c r="K219" s="11">
        <f>(K218*13+testdata[[#This Row],[Loss]])/14</f>
        <v>0.20157988243189998</v>
      </c>
      <c r="L219" s="11">
        <f>testdata[[#This Row],[AvgGain]]/testdata[[#This Row],[AvgLoss]]</f>
        <v>1.7379361832422129</v>
      </c>
      <c r="M219" s="11">
        <f>100-(100/(1+testdata[[#This Row],[RS]]))</f>
        <v>63.476139213156578</v>
      </c>
      <c r="N219" s="2">
        <f t="shared" si="6"/>
        <v>62.138532546129262</v>
      </c>
      <c r="O219" s="2">
        <f t="shared" si="7"/>
        <v>72.755877388871468</v>
      </c>
      <c r="P219" s="9">
        <f>100*(testdata[[#This Row],[RSI(14)]]-testdata[[#This Row],[LL]])/(testdata[[#This Row],[HH]]-testdata[[#This Row],[LL]])</f>
        <v>12.598316121771969</v>
      </c>
      <c r="Q219" s="9">
        <f t="shared" si="8"/>
        <v>27.760661842440015</v>
      </c>
      <c r="R219" s="9">
        <f t="shared" si="8"/>
        <v>38.263091774392471</v>
      </c>
      <c r="S219" s="6">
        <v>204</v>
      </c>
    </row>
    <row r="220" spans="1:19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1">
        <f>IF(testdata[[#This Row],[close]]&gt;F219,testdata[[#This Row],[close]]-F219,0)</f>
        <v>0.22999999999998977</v>
      </c>
      <c r="I220" s="11">
        <f>IF(testdata[[#This Row],[close]]&lt;F219,F219-testdata[[#This Row],[close]],0)</f>
        <v>0</v>
      </c>
      <c r="J220" s="11">
        <f>(J219*13+testdata[[#This Row],[Gain]])/14</f>
        <v>0.34173775924267302</v>
      </c>
      <c r="K220" s="11">
        <f>(K219*13+testdata[[#This Row],[Loss]])/14</f>
        <v>0.18718131940104996</v>
      </c>
      <c r="L220" s="11">
        <f>testdata[[#This Row],[AvgGain]]/testdata[[#This Row],[AvgLoss]]</f>
        <v>1.8257044043507054</v>
      </c>
      <c r="M220" s="11">
        <f>100-(100/(1+testdata[[#This Row],[RS]]))</f>
        <v>64.610594142108027</v>
      </c>
      <c r="N220" s="2">
        <f t="shared" si="6"/>
        <v>62.138532546129262</v>
      </c>
      <c r="O220" s="2">
        <f t="shared" si="7"/>
        <v>72.010245064125073</v>
      </c>
      <c r="P220" s="9">
        <f>100*(testdata[[#This Row],[RSI(14)]]-testdata[[#This Row],[LL]])/(testdata[[#This Row],[HH]]-testdata[[#This Row],[LL]])</f>
        <v>25.041871827935399</v>
      </c>
      <c r="Q220" s="9">
        <f t="shared" si="8"/>
        <v>18.831065578973568</v>
      </c>
      <c r="R220" s="9">
        <f t="shared" si="8"/>
        <v>28.203238053003588</v>
      </c>
      <c r="S220" s="6">
        <v>205</v>
      </c>
    </row>
    <row r="221" spans="1:19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1">
        <f>IF(testdata[[#This Row],[close]]&gt;F220,testdata[[#This Row],[close]]-F220,0)</f>
        <v>0</v>
      </c>
      <c r="I221" s="11">
        <f>IF(testdata[[#This Row],[close]]&lt;F220,F220-testdata[[#This Row],[close]],0)</f>
        <v>0.57999999999998408</v>
      </c>
      <c r="J221" s="11">
        <f>(J220*13+testdata[[#This Row],[Gain]])/14</f>
        <v>0.31732791929676779</v>
      </c>
      <c r="K221" s="11">
        <f>(K220*13+testdata[[#This Row],[Loss]])/14</f>
        <v>0.2152397965866881</v>
      </c>
      <c r="L221" s="11">
        <f>testdata[[#This Row],[AvgGain]]/testdata[[#This Row],[AvgLoss]]</f>
        <v>1.4742994758823031</v>
      </c>
      <c r="M221" s="11">
        <f>100-(100/(1+testdata[[#This Row],[RS]]))</f>
        <v>59.584520396690749</v>
      </c>
      <c r="N221" s="2">
        <f t="shared" si="6"/>
        <v>59.584520396690749</v>
      </c>
      <c r="O221" s="2">
        <f t="shared" si="7"/>
        <v>72.010245064125073</v>
      </c>
      <c r="P221" s="9">
        <f>100*(testdata[[#This Row],[RSI(14)]]-testdata[[#This Row],[LL]])/(testdata[[#This Row],[HH]]-testdata[[#This Row],[LL]])</f>
        <v>0</v>
      </c>
      <c r="Q221" s="9">
        <f t="shared" si="8"/>
        <v>12.546729316569122</v>
      </c>
      <c r="R221" s="9">
        <f t="shared" si="8"/>
        <v>19.7128189126609</v>
      </c>
      <c r="S221" s="6">
        <v>206</v>
      </c>
    </row>
    <row r="222" spans="1:19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1">
        <f>IF(testdata[[#This Row],[close]]&gt;F221,testdata[[#This Row],[close]]-F221,0)</f>
        <v>0</v>
      </c>
      <c r="I222" s="11">
        <f>IF(testdata[[#This Row],[close]]&lt;F221,F221-testdata[[#This Row],[close]],0)</f>
        <v>1.2300000000000182</v>
      </c>
      <c r="J222" s="11">
        <f>(J221*13+testdata[[#This Row],[Gain]])/14</f>
        <v>0.29466163934699863</v>
      </c>
      <c r="K222" s="11">
        <f>(K221*13+testdata[[#This Row],[Loss]])/14</f>
        <v>0.28772266825906884</v>
      </c>
      <c r="L222" s="11">
        <f>testdata[[#This Row],[AvgGain]]/testdata[[#This Row],[AvgLoss]]</f>
        <v>1.0241168731331307</v>
      </c>
      <c r="M222" s="11">
        <f>100-(100/(1+testdata[[#This Row],[RS]]))</f>
        <v>50.59573815754522</v>
      </c>
      <c r="N222" s="2">
        <f t="shared" ref="N222:N285" si="9">MIN(M209:M222)</f>
        <v>50.59573815754522</v>
      </c>
      <c r="O222" s="2">
        <f t="shared" ref="O222:O285" si="10">MAX(M209:M222)</f>
        <v>72.010245064125073</v>
      </c>
      <c r="P222" s="9">
        <f>100*(testdata[[#This Row],[RSI(14)]]-testdata[[#This Row],[LL]])/(testdata[[#This Row],[HH]]-testdata[[#This Row],[LL]])</f>
        <v>0</v>
      </c>
      <c r="Q222" s="9">
        <f t="shared" si="8"/>
        <v>8.3472906093118002</v>
      </c>
      <c r="R222" s="9">
        <f t="shared" si="8"/>
        <v>13.24169516828483</v>
      </c>
      <c r="S222" s="6">
        <v>207</v>
      </c>
    </row>
    <row r="223" spans="1:19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1">
        <f>IF(testdata[[#This Row],[close]]&gt;F222,testdata[[#This Row],[close]]-F222,0)</f>
        <v>2.0900000000000034</v>
      </c>
      <c r="I223" s="11">
        <f>IF(testdata[[#This Row],[close]]&lt;F222,F222-testdata[[#This Row],[close]],0)</f>
        <v>0</v>
      </c>
      <c r="J223" s="11">
        <f>(J222*13+testdata[[#This Row],[Gain]])/14</f>
        <v>0.4229000936793561</v>
      </c>
      <c r="K223" s="11">
        <f>(K222*13+testdata[[#This Row],[Loss]])/14</f>
        <v>0.26717104909770678</v>
      </c>
      <c r="L223" s="11">
        <f>testdata[[#This Row],[AvgGain]]/testdata[[#This Row],[AvgLoss]]</f>
        <v>1.5828814353485503</v>
      </c>
      <c r="M223" s="11">
        <f>100-(100/(1+testdata[[#This Row],[RS]]))</f>
        <v>61.283549979712731</v>
      </c>
      <c r="N223" s="2">
        <f t="shared" si="9"/>
        <v>50.59573815754522</v>
      </c>
      <c r="O223" s="2">
        <f t="shared" si="10"/>
        <v>72.010245064125073</v>
      </c>
      <c r="P223" s="9">
        <f>100*(testdata[[#This Row],[RSI(14)]]-testdata[[#This Row],[LL]])/(testdata[[#This Row],[HH]]-testdata[[#This Row],[LL]])</f>
        <v>49.909212800429039</v>
      </c>
      <c r="Q223" s="9">
        <f t="shared" si="8"/>
        <v>16.636404266809681</v>
      </c>
      <c r="R223" s="9">
        <f t="shared" si="8"/>
        <v>12.510141397563535</v>
      </c>
      <c r="S223" s="6">
        <v>208</v>
      </c>
    </row>
    <row r="224" spans="1:19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1">
        <f>IF(testdata[[#This Row],[close]]&gt;F223,testdata[[#This Row],[close]]-F223,0)</f>
        <v>0</v>
      </c>
      <c r="I224" s="11">
        <f>IF(testdata[[#This Row],[close]]&lt;F223,F223-testdata[[#This Row],[close]],0)</f>
        <v>0.72999999999998977</v>
      </c>
      <c r="J224" s="11">
        <f>(J223*13+testdata[[#This Row],[Gain]])/14</f>
        <v>0.39269294413083067</v>
      </c>
      <c r="K224" s="11">
        <f>(K223*13+testdata[[#This Row],[Loss]])/14</f>
        <v>0.30023025987644125</v>
      </c>
      <c r="L224" s="11">
        <f>testdata[[#This Row],[AvgGain]]/testdata[[#This Row],[AvgLoss]]</f>
        <v>1.3079725684294519</v>
      </c>
      <c r="M224" s="11">
        <f>100-(100/(1+testdata[[#This Row],[RS]]))</f>
        <v>56.671928701453837</v>
      </c>
      <c r="N224" s="2">
        <f t="shared" si="9"/>
        <v>50.59573815754522</v>
      </c>
      <c r="O224" s="2">
        <f t="shared" si="10"/>
        <v>72.010245064125073</v>
      </c>
      <c r="P224" s="9">
        <f>100*(testdata[[#This Row],[RSI(14)]]-testdata[[#This Row],[LL]])/(testdata[[#This Row],[HH]]-testdata[[#This Row],[LL]])</f>
        <v>28.374179103986918</v>
      </c>
      <c r="Q224" s="9">
        <f t="shared" ref="Q224:R287" si="11">AVERAGE(P222:P224)</f>
        <v>26.094463968138655</v>
      </c>
      <c r="R224" s="9">
        <f t="shared" si="11"/>
        <v>17.026052948086711</v>
      </c>
      <c r="S224" s="6">
        <v>209</v>
      </c>
    </row>
    <row r="225" spans="1:19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1">
        <f>IF(testdata[[#This Row],[close]]&gt;F224,testdata[[#This Row],[close]]-F224,0)</f>
        <v>0.41999999999998749</v>
      </c>
      <c r="I225" s="11">
        <f>IF(testdata[[#This Row],[close]]&lt;F224,F224-testdata[[#This Row],[close]],0)</f>
        <v>0</v>
      </c>
      <c r="J225" s="11">
        <f>(J224*13+testdata[[#This Row],[Gain]])/14</f>
        <v>0.39464344812148472</v>
      </c>
      <c r="K225" s="11">
        <f>(K224*13+testdata[[#This Row],[Loss]])/14</f>
        <v>0.27878524131383831</v>
      </c>
      <c r="L225" s="11">
        <f>testdata[[#This Row],[AvgGain]]/testdata[[#This Row],[AvgLoss]]</f>
        <v>1.4155822821238258</v>
      </c>
      <c r="M225" s="11">
        <f>100-(100/(1+testdata[[#This Row],[RS]]))</f>
        <v>58.602113974739829</v>
      </c>
      <c r="N225" s="2">
        <f t="shared" si="9"/>
        <v>50.59573815754522</v>
      </c>
      <c r="O225" s="2">
        <f t="shared" si="10"/>
        <v>72.010245064125073</v>
      </c>
      <c r="P225" s="9">
        <f>100*(testdata[[#This Row],[RSI(14)]]-testdata[[#This Row],[LL]])/(testdata[[#This Row],[HH]]-testdata[[#This Row],[LL]])</f>
        <v>37.387626304552263</v>
      </c>
      <c r="Q225" s="9">
        <f t="shared" si="11"/>
        <v>38.557006069656076</v>
      </c>
      <c r="R225" s="9">
        <f t="shared" si="11"/>
        <v>27.095958101534801</v>
      </c>
      <c r="S225" s="6">
        <v>210</v>
      </c>
    </row>
    <row r="226" spans="1:19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1">
        <f>IF(testdata[[#This Row],[close]]&gt;F225,testdata[[#This Row],[close]]-F225,0)</f>
        <v>1.6200000000000045</v>
      </c>
      <c r="I226" s="11">
        <f>IF(testdata[[#This Row],[close]]&lt;F225,F225-testdata[[#This Row],[close]],0)</f>
        <v>0</v>
      </c>
      <c r="J226" s="11">
        <f>(J225*13+testdata[[#This Row],[Gain]])/14</f>
        <v>0.48216891611280754</v>
      </c>
      <c r="K226" s="11">
        <f>(K225*13+testdata[[#This Row],[Loss]])/14</f>
        <v>0.25887200979142128</v>
      </c>
      <c r="L226" s="11">
        <f>testdata[[#This Row],[AvgGain]]/testdata[[#This Row],[AvgLoss]]</f>
        <v>1.8625764774697016</v>
      </c>
      <c r="M226" s="11">
        <f>100-(100/(1+testdata[[#This Row],[RS]]))</f>
        <v>65.066435504146824</v>
      </c>
      <c r="N226" s="2">
        <f t="shared" si="9"/>
        <v>50.59573815754522</v>
      </c>
      <c r="O226" s="2">
        <f t="shared" si="10"/>
        <v>72.010245064125073</v>
      </c>
      <c r="P226" s="9">
        <f>100*(testdata[[#This Row],[RSI(14)]]-testdata[[#This Row],[LL]])/(testdata[[#This Row],[HH]]-testdata[[#This Row],[LL]])</f>
        <v>67.574272943708621</v>
      </c>
      <c r="Q226" s="9">
        <f t="shared" si="11"/>
        <v>44.445359450749265</v>
      </c>
      <c r="R226" s="9">
        <f t="shared" si="11"/>
        <v>36.365609829514661</v>
      </c>
      <c r="S226" s="6">
        <v>211</v>
      </c>
    </row>
    <row r="227" spans="1:19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1">
        <f>IF(testdata[[#This Row],[close]]&gt;F226,testdata[[#This Row],[close]]-F226,0)</f>
        <v>0</v>
      </c>
      <c r="I227" s="11">
        <f>IF(testdata[[#This Row],[close]]&lt;F226,F226-testdata[[#This Row],[close]],0)</f>
        <v>0.21999999999999886</v>
      </c>
      <c r="J227" s="11">
        <f>(J226*13+testdata[[#This Row],[Gain]])/14</f>
        <v>0.447728279247607</v>
      </c>
      <c r="K227" s="11">
        <f>(K226*13+testdata[[#This Row],[Loss]])/14</f>
        <v>0.25609543766346254</v>
      </c>
      <c r="L227" s="11">
        <f>testdata[[#This Row],[AvgGain]]/testdata[[#This Row],[AvgLoss]]</f>
        <v>1.7482868235863342</v>
      </c>
      <c r="M227" s="11">
        <f>100-(100/(1+testdata[[#This Row],[RS]]))</f>
        <v>63.613695942584862</v>
      </c>
      <c r="N227" s="2">
        <f t="shared" si="9"/>
        <v>50.59573815754522</v>
      </c>
      <c r="O227" s="2">
        <f t="shared" si="10"/>
        <v>72.010245064125073</v>
      </c>
      <c r="P227" s="9">
        <f>100*(testdata[[#This Row],[RSI(14)]]-testdata[[#This Row],[LL]])/(testdata[[#This Row],[HH]]-testdata[[#This Row],[LL]])</f>
        <v>60.790369079381996</v>
      </c>
      <c r="Q227" s="9">
        <f t="shared" si="11"/>
        <v>55.250756109214301</v>
      </c>
      <c r="R227" s="9">
        <f t="shared" si="11"/>
        <v>46.084373876539878</v>
      </c>
      <c r="S227" s="6">
        <v>212</v>
      </c>
    </row>
    <row r="228" spans="1:19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1">
        <f>IF(testdata[[#This Row],[close]]&gt;F227,testdata[[#This Row],[close]]-F227,0)</f>
        <v>0.56999999999999318</v>
      </c>
      <c r="I228" s="11">
        <f>IF(testdata[[#This Row],[close]]&lt;F227,F227-testdata[[#This Row],[close]],0)</f>
        <v>0</v>
      </c>
      <c r="J228" s="11">
        <f>(J227*13+testdata[[#This Row],[Gain]])/14</f>
        <v>0.45646197358706314</v>
      </c>
      <c r="K228" s="11">
        <f>(K227*13+testdata[[#This Row],[Loss]])/14</f>
        <v>0.23780290640178664</v>
      </c>
      <c r="L228" s="11">
        <f>testdata[[#This Row],[AvgGain]]/testdata[[#This Row],[AvgLoss]]</f>
        <v>1.9194970343038402</v>
      </c>
      <c r="M228" s="11">
        <f>100-(100/(1+testdata[[#This Row],[RS]]))</f>
        <v>65.747524719152466</v>
      </c>
      <c r="N228" s="2">
        <f t="shared" si="9"/>
        <v>50.59573815754522</v>
      </c>
      <c r="O228" s="2">
        <f t="shared" si="10"/>
        <v>72.010245064125073</v>
      </c>
      <c r="P228" s="9">
        <f>100*(testdata[[#This Row],[RSI(14)]]-testdata[[#This Row],[LL]])/(testdata[[#This Row],[HH]]-testdata[[#This Row],[LL]])</f>
        <v>70.754776786159326</v>
      </c>
      <c r="Q228" s="9">
        <f t="shared" si="11"/>
        <v>66.373139603083317</v>
      </c>
      <c r="R228" s="9">
        <f t="shared" si="11"/>
        <v>55.35641838768229</v>
      </c>
      <c r="S228" s="6">
        <v>213</v>
      </c>
    </row>
    <row r="229" spans="1:19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1">
        <f>IF(testdata[[#This Row],[close]]&gt;F228,testdata[[#This Row],[close]]-F228,0)</f>
        <v>0</v>
      </c>
      <c r="I229" s="11">
        <f>IF(testdata[[#This Row],[close]]&lt;F228,F228-testdata[[#This Row],[close]],0)</f>
        <v>0.11999999999997613</v>
      </c>
      <c r="J229" s="11">
        <f>(J228*13+testdata[[#This Row],[Gain]])/14</f>
        <v>0.4238575469022729</v>
      </c>
      <c r="K229" s="11">
        <f>(K228*13+testdata[[#This Row],[Loss]])/14</f>
        <v>0.2293884130873716</v>
      </c>
      <c r="L229" s="11">
        <f>testdata[[#This Row],[AvgGain]]/testdata[[#This Row],[AvgLoss]]</f>
        <v>1.8477722618920167</v>
      </c>
      <c r="M229" s="11">
        <f>100-(100/(1+testdata[[#This Row],[RS]]))</f>
        <v>64.884832492342099</v>
      </c>
      <c r="N229" s="2">
        <f t="shared" si="9"/>
        <v>50.59573815754522</v>
      </c>
      <c r="O229" s="2">
        <f t="shared" si="10"/>
        <v>72.010193985545257</v>
      </c>
      <c r="P229" s="9">
        <f>100*(testdata[[#This Row],[RSI(14)]]-testdata[[#This Row],[LL]])/(testdata[[#This Row],[HH]]-testdata[[#This Row],[LL]])</f>
        <v>66.726394775408963</v>
      </c>
      <c r="Q229" s="9">
        <f t="shared" si="11"/>
        <v>66.090513546983416</v>
      </c>
      <c r="R229" s="9">
        <f t="shared" si="11"/>
        <v>62.571469753093673</v>
      </c>
      <c r="S229" s="6">
        <v>214</v>
      </c>
    </row>
    <row r="230" spans="1:19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1">
        <f>IF(testdata[[#This Row],[close]]&gt;F229,testdata[[#This Row],[close]]-F229,0)</f>
        <v>2.5299999999999727</v>
      </c>
      <c r="I230" s="11">
        <f>IF(testdata[[#This Row],[close]]&lt;F229,F229-testdata[[#This Row],[close]],0)</f>
        <v>0</v>
      </c>
      <c r="J230" s="11">
        <f>(J229*13+testdata[[#This Row],[Gain]])/14</f>
        <v>0.57429629355210854</v>
      </c>
      <c r="K230" s="11">
        <f>(K229*13+testdata[[#This Row],[Loss]])/14</f>
        <v>0.21300352643827364</v>
      </c>
      <c r="L230" s="11">
        <f>testdata[[#This Row],[AvgGain]]/testdata[[#This Row],[AvgLoss]]</f>
        <v>2.6961820921708264</v>
      </c>
      <c r="M230" s="11">
        <f>100-(100/(1+testdata[[#This Row],[RS]]))</f>
        <v>72.945055869455715</v>
      </c>
      <c r="N230" s="2">
        <f t="shared" si="9"/>
        <v>50.59573815754522</v>
      </c>
      <c r="O230" s="2">
        <f t="shared" si="10"/>
        <v>72.945055869455715</v>
      </c>
      <c r="P230" s="9">
        <f>100*(testdata[[#This Row],[RSI(14)]]-testdata[[#This Row],[LL]])/(testdata[[#This Row],[HH]]-testdata[[#This Row],[LL]])</f>
        <v>100</v>
      </c>
      <c r="Q230" s="9">
        <f t="shared" si="11"/>
        <v>79.160390520522768</v>
      </c>
      <c r="R230" s="9">
        <f t="shared" si="11"/>
        <v>70.541347890196505</v>
      </c>
      <c r="S230" s="6">
        <v>215</v>
      </c>
    </row>
    <row r="231" spans="1:19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1">
        <f>IF(testdata[[#This Row],[close]]&gt;F230,testdata[[#This Row],[close]]-F230,0)</f>
        <v>0</v>
      </c>
      <c r="I231" s="11">
        <f>IF(testdata[[#This Row],[close]]&lt;F230,F230-testdata[[#This Row],[close]],0)</f>
        <v>0.14999999999997726</v>
      </c>
      <c r="J231" s="11">
        <f>(J230*13+testdata[[#This Row],[Gain]])/14</f>
        <v>0.5332751297269579</v>
      </c>
      <c r="K231" s="11">
        <f>(K230*13+testdata[[#This Row],[Loss]])/14</f>
        <v>0.2085032745498239</v>
      </c>
      <c r="L231" s="11">
        <f>testdata[[#This Row],[AvgGain]]/testdata[[#This Row],[AvgLoss]]</f>
        <v>2.55763431475282</v>
      </c>
      <c r="M231" s="11">
        <f>100-(100/(1+testdata[[#This Row],[RS]]))</f>
        <v>71.891433702075744</v>
      </c>
      <c r="N231" s="2">
        <f t="shared" si="9"/>
        <v>50.59573815754522</v>
      </c>
      <c r="O231" s="2">
        <f t="shared" si="10"/>
        <v>72.945055869455715</v>
      </c>
      <c r="P231" s="9">
        <f>100*(testdata[[#This Row],[RSI(14)]]-testdata[[#This Row],[LL]])/(testdata[[#This Row],[HH]]-testdata[[#This Row],[LL]])</f>
        <v>95.285662940759607</v>
      </c>
      <c r="Q231" s="9">
        <f t="shared" si="11"/>
        <v>87.33735257205619</v>
      </c>
      <c r="R231" s="9">
        <f t="shared" si="11"/>
        <v>77.52941887985412</v>
      </c>
      <c r="S231" s="6">
        <v>216</v>
      </c>
    </row>
    <row r="232" spans="1:19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1">
        <f>IF(testdata[[#This Row],[close]]&gt;F231,testdata[[#This Row],[close]]-F231,0)</f>
        <v>2.1999999999999886</v>
      </c>
      <c r="I232" s="11">
        <f>IF(testdata[[#This Row],[close]]&lt;F231,F231-testdata[[#This Row],[close]],0)</f>
        <v>0</v>
      </c>
      <c r="J232" s="11">
        <f>(J231*13+testdata[[#This Row],[Gain]])/14</f>
        <v>0.65232690617503153</v>
      </c>
      <c r="K232" s="11">
        <f>(K231*13+testdata[[#This Row],[Loss]])/14</f>
        <v>0.19361018351055076</v>
      </c>
      <c r="L232" s="11">
        <f>testdata[[#This Row],[AvgGain]]/testdata[[#This Row],[AvgLoss]]</f>
        <v>3.3692799332504277</v>
      </c>
      <c r="M232" s="11">
        <f>100-(100/(1+testdata[[#This Row],[RS]]))</f>
        <v>77.112933589126385</v>
      </c>
      <c r="N232" s="2">
        <f t="shared" si="9"/>
        <v>50.59573815754522</v>
      </c>
      <c r="O232" s="2">
        <f t="shared" si="10"/>
        <v>77.112933589126385</v>
      </c>
      <c r="P232" s="9">
        <f>100*(testdata[[#This Row],[RSI(14)]]-testdata[[#This Row],[LL]])/(testdata[[#This Row],[HH]]-testdata[[#This Row],[LL]])</f>
        <v>99.999999999999986</v>
      </c>
      <c r="Q232" s="9">
        <f t="shared" si="11"/>
        <v>98.428554313586531</v>
      </c>
      <c r="R232" s="9">
        <f t="shared" si="11"/>
        <v>88.308765802055163</v>
      </c>
      <c r="S232" s="6">
        <v>217</v>
      </c>
    </row>
    <row r="233" spans="1:19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IF(testdata[[#This Row],[close]]&gt;F232,testdata[[#This Row],[close]]-F232,0)</f>
        <v>0</v>
      </c>
      <c r="I233" s="11">
        <f>IF(testdata[[#This Row],[close]]&lt;F232,F232-testdata[[#This Row],[close]],0)</f>
        <v>0.53000000000000114</v>
      </c>
      <c r="J233" s="11">
        <f>(J232*13+testdata[[#This Row],[Gain]])/14</f>
        <v>0.60573212716252922</v>
      </c>
      <c r="K233" s="11">
        <f>(K232*13+testdata[[#This Row],[Loss]])/14</f>
        <v>0.21763802754551148</v>
      </c>
      <c r="L233" s="11">
        <f>testdata[[#This Row],[AvgGain]]/testdata[[#This Row],[AvgLoss]]</f>
        <v>2.7832090466628645</v>
      </c>
      <c r="M233" s="11">
        <f>100-(100/(1+testdata[[#This Row],[RS]]))</f>
        <v>73.567413598725366</v>
      </c>
      <c r="N233" s="2">
        <f t="shared" si="9"/>
        <v>50.59573815754522</v>
      </c>
      <c r="O233" s="2">
        <f t="shared" si="10"/>
        <v>77.112933589126385</v>
      </c>
      <c r="P233" s="9">
        <f>100*(testdata[[#This Row],[RSI(14)]]-testdata[[#This Row],[LL]])/(testdata[[#This Row],[HH]]-testdata[[#This Row],[LL]])</f>
        <v>86.629355281748943</v>
      </c>
      <c r="Q233" s="9">
        <f t="shared" si="11"/>
        <v>93.971672740836183</v>
      </c>
      <c r="R233" s="9">
        <f t="shared" si="11"/>
        <v>93.245859875492968</v>
      </c>
      <c r="S233" s="6">
        <v>218</v>
      </c>
    </row>
    <row r="234" spans="1:19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1">
        <f>IF(testdata[[#This Row],[close]]&gt;F233,testdata[[#This Row],[close]]-F233,0)</f>
        <v>0</v>
      </c>
      <c r="I234" s="11">
        <f>IF(testdata[[#This Row],[close]]&lt;F233,F233-testdata[[#This Row],[close]],0)</f>
        <v>0.29999999999998295</v>
      </c>
      <c r="J234" s="11">
        <f>(J233*13+testdata[[#This Row],[Gain]])/14</f>
        <v>0.56246554665091997</v>
      </c>
      <c r="K234" s="11">
        <f>(K233*13+testdata[[#This Row],[Loss]])/14</f>
        <v>0.22352102557797374</v>
      </c>
      <c r="L234" s="11">
        <f>testdata[[#This Row],[AvgGain]]/testdata[[#This Row],[AvgLoss]]</f>
        <v>2.5163876427128677</v>
      </c>
      <c r="M234" s="11">
        <f>100-(100/(1+testdata[[#This Row],[RS]]))</f>
        <v>71.561724655916862</v>
      </c>
      <c r="N234" s="2">
        <f t="shared" si="9"/>
        <v>50.59573815754522</v>
      </c>
      <c r="O234" s="2">
        <f t="shared" si="10"/>
        <v>77.112933589126385</v>
      </c>
      <c r="P234" s="9">
        <f>100*(testdata[[#This Row],[RSI(14)]]-testdata[[#This Row],[LL]])/(testdata[[#This Row],[HH]]-testdata[[#This Row],[LL]])</f>
        <v>79.065625746385663</v>
      </c>
      <c r="Q234" s="9">
        <f t="shared" si="11"/>
        <v>88.564993676044864</v>
      </c>
      <c r="R234" s="9">
        <f t="shared" si="11"/>
        <v>93.655073576822531</v>
      </c>
      <c r="S234" s="6">
        <v>219</v>
      </c>
    </row>
    <row r="235" spans="1:19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1">
        <f>IF(testdata[[#This Row],[close]]&gt;F234,testdata[[#This Row],[close]]-F234,0)</f>
        <v>0</v>
      </c>
      <c r="I235" s="11">
        <f>IF(testdata[[#This Row],[close]]&lt;F234,F234-testdata[[#This Row],[close]],0)</f>
        <v>0.91000000000002501</v>
      </c>
      <c r="J235" s="11">
        <f>(J234*13+testdata[[#This Row],[Gain]])/14</f>
        <v>0.52228943617585422</v>
      </c>
      <c r="K235" s="11">
        <f>(K234*13+testdata[[#This Row],[Loss]])/14</f>
        <v>0.27255523803669168</v>
      </c>
      <c r="L235" s="11">
        <f>testdata[[#This Row],[AvgGain]]/testdata[[#This Row],[AvgLoss]]</f>
        <v>1.9162700373622723</v>
      </c>
      <c r="M235" s="11">
        <f>100-(100/(1+testdata[[#This Row],[RS]]))</f>
        <v>65.709622662224831</v>
      </c>
      <c r="N235" s="2">
        <f t="shared" si="9"/>
        <v>50.59573815754522</v>
      </c>
      <c r="O235" s="2">
        <f t="shared" si="10"/>
        <v>77.112933589126385</v>
      </c>
      <c r="P235" s="9">
        <f>100*(testdata[[#This Row],[RSI(14)]]-testdata[[#This Row],[LL]])/(testdata[[#This Row],[HH]]-testdata[[#This Row],[LL]])</f>
        <v>56.996542276410722</v>
      </c>
      <c r="Q235" s="9">
        <f t="shared" si="11"/>
        <v>74.230507768181781</v>
      </c>
      <c r="R235" s="9">
        <f t="shared" si="11"/>
        <v>85.589058061687595</v>
      </c>
      <c r="S235" s="6">
        <v>220</v>
      </c>
    </row>
    <row r="236" spans="1:19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1">
        <f>IF(testdata[[#This Row],[close]]&gt;F235,testdata[[#This Row],[close]]-F235,0)</f>
        <v>4.0000000000020464E-2</v>
      </c>
      <c r="I236" s="11">
        <f>IF(testdata[[#This Row],[close]]&lt;F235,F235-testdata[[#This Row],[close]],0)</f>
        <v>0</v>
      </c>
      <c r="J236" s="11">
        <f>(J235*13+testdata[[#This Row],[Gain]])/14</f>
        <v>0.48784019073472323</v>
      </c>
      <c r="K236" s="11">
        <f>(K235*13+testdata[[#This Row],[Loss]])/14</f>
        <v>0.25308700674835655</v>
      </c>
      <c r="L236" s="11">
        <f>testdata[[#This Row],[AvgGain]]/testdata[[#This Row],[AvgLoss]]</f>
        <v>1.92755920978504</v>
      </c>
      <c r="M236" s="11">
        <f>100-(100/(1+testdata[[#This Row],[RS]]))</f>
        <v>65.841852261856502</v>
      </c>
      <c r="N236" s="2">
        <f t="shared" si="9"/>
        <v>56.671928701453837</v>
      </c>
      <c r="O236" s="2">
        <f t="shared" si="10"/>
        <v>77.112933589126385</v>
      </c>
      <c r="P236" s="9">
        <f>100*(testdata[[#This Row],[RSI(14)]]-testdata[[#This Row],[LL]])/(testdata[[#This Row],[HH]]-testdata[[#This Row],[LL]])</f>
        <v>44.86043426335079</v>
      </c>
      <c r="Q236" s="9">
        <f t="shared" si="11"/>
        <v>60.307534095382387</v>
      </c>
      <c r="R236" s="9">
        <f t="shared" si="11"/>
        <v>74.367678513203018</v>
      </c>
      <c r="S236" s="6">
        <v>221</v>
      </c>
    </row>
    <row r="237" spans="1:19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1">
        <f>IF(testdata[[#This Row],[close]]&gt;F236,testdata[[#This Row],[close]]-F236,0)</f>
        <v>0.79999999999998295</v>
      </c>
      <c r="I237" s="11">
        <f>IF(testdata[[#This Row],[close]]&lt;F236,F236-testdata[[#This Row],[close]],0)</f>
        <v>0</v>
      </c>
      <c r="J237" s="11">
        <f>(J236*13+testdata[[#This Row],[Gain]])/14</f>
        <v>0.51013731996795608</v>
      </c>
      <c r="K237" s="11">
        <f>(K236*13+testdata[[#This Row],[Loss]])/14</f>
        <v>0.23500936340918824</v>
      </c>
      <c r="L237" s="11">
        <f>testdata[[#This Row],[AvgGain]]/testdata[[#This Row],[AvgLoss]]</f>
        <v>2.1707106158137486</v>
      </c>
      <c r="M237" s="11">
        <f>100-(100/(1+testdata[[#This Row],[RS]]))</f>
        <v>68.461328668325834</v>
      </c>
      <c r="N237" s="2">
        <f t="shared" si="9"/>
        <v>56.671928701453837</v>
      </c>
      <c r="O237" s="2">
        <f t="shared" si="10"/>
        <v>77.112933589126385</v>
      </c>
      <c r="P237" s="9">
        <f>100*(testdata[[#This Row],[RSI(14)]]-testdata[[#This Row],[LL]])/(testdata[[#This Row],[HH]]-testdata[[#This Row],[LL]])</f>
        <v>57.675246552980795</v>
      </c>
      <c r="Q237" s="9">
        <f t="shared" si="11"/>
        <v>53.177407697580769</v>
      </c>
      <c r="R237" s="9">
        <f t="shared" si="11"/>
        <v>62.571816520381645</v>
      </c>
      <c r="S237" s="6">
        <v>222</v>
      </c>
    </row>
    <row r="238" spans="1:19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1">
        <f>IF(testdata[[#This Row],[close]]&gt;F237,testdata[[#This Row],[close]]-F237,0)</f>
        <v>1.3799999999999955</v>
      </c>
      <c r="I238" s="11">
        <f>IF(testdata[[#This Row],[close]]&lt;F237,F237-testdata[[#This Row],[close]],0)</f>
        <v>0</v>
      </c>
      <c r="J238" s="11">
        <f>(J237*13+testdata[[#This Row],[Gain]])/14</f>
        <v>0.57227036854167324</v>
      </c>
      <c r="K238" s="11">
        <f>(K237*13+testdata[[#This Row],[Loss]])/14</f>
        <v>0.21822298030853196</v>
      </c>
      <c r="L238" s="11">
        <f>testdata[[#This Row],[AvgGain]]/testdata[[#This Row],[AvgLoss]]</f>
        <v>2.6224111123978582</v>
      </c>
      <c r="M238" s="11">
        <f>100-(100/(1+testdata[[#This Row],[RS]]))</f>
        <v>72.394077619255938</v>
      </c>
      <c r="N238" s="2">
        <f t="shared" si="9"/>
        <v>58.602113974739829</v>
      </c>
      <c r="O238" s="2">
        <f t="shared" si="10"/>
        <v>77.112933589126385</v>
      </c>
      <c r="P238" s="9">
        <f>100*(testdata[[#This Row],[RSI(14)]]-testdata[[#This Row],[LL]])/(testdata[[#This Row],[HH]]-testdata[[#This Row],[LL]])</f>
        <v>74.50757952282693</v>
      </c>
      <c r="Q238" s="9">
        <f t="shared" si="11"/>
        <v>59.014420113052836</v>
      </c>
      <c r="R238" s="9">
        <f t="shared" si="11"/>
        <v>57.499787302005331</v>
      </c>
      <c r="S238" s="6">
        <v>223</v>
      </c>
    </row>
    <row r="239" spans="1:19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1">
        <f>IF(testdata[[#This Row],[close]]&gt;F238,testdata[[#This Row],[close]]-F238,0)</f>
        <v>0.77000000000001023</v>
      </c>
      <c r="I239" s="11">
        <f>IF(testdata[[#This Row],[close]]&lt;F238,F238-testdata[[#This Row],[close]],0)</f>
        <v>0</v>
      </c>
      <c r="J239" s="11">
        <f>(J238*13+testdata[[#This Row],[Gain]])/14</f>
        <v>0.58639391364584015</v>
      </c>
      <c r="K239" s="11">
        <f>(K238*13+testdata[[#This Row],[Loss]])/14</f>
        <v>0.20263562457220827</v>
      </c>
      <c r="L239" s="11">
        <f>testdata[[#This Row],[AvgGain]]/testdata[[#This Row],[AvgLoss]]</f>
        <v>2.8938342647488491</v>
      </c>
      <c r="M239" s="11">
        <f>100-(100/(1+testdata[[#This Row],[RS]]))</f>
        <v>74.318372791233841</v>
      </c>
      <c r="N239" s="2">
        <f t="shared" si="9"/>
        <v>63.613695942584862</v>
      </c>
      <c r="O239" s="2">
        <f t="shared" si="10"/>
        <v>77.112933589126385</v>
      </c>
      <c r="P239" s="9">
        <f>100*(testdata[[#This Row],[RSI(14)]]-testdata[[#This Row],[LL]])/(testdata[[#This Row],[HH]]-testdata[[#This Row],[LL]])</f>
        <v>79.298380611822893</v>
      </c>
      <c r="Q239" s="9">
        <f t="shared" si="11"/>
        <v>70.493735562543534</v>
      </c>
      <c r="R239" s="9">
        <f t="shared" si="11"/>
        <v>60.895187791059051</v>
      </c>
      <c r="S239" s="6">
        <v>224</v>
      </c>
    </row>
    <row r="240" spans="1:19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1">
        <f>IF(testdata[[#This Row],[close]]&gt;F239,testdata[[#This Row],[close]]-F239,0)</f>
        <v>0.44999999999998863</v>
      </c>
      <c r="I240" s="11">
        <f>IF(testdata[[#This Row],[close]]&lt;F239,F239-testdata[[#This Row],[close]],0)</f>
        <v>0</v>
      </c>
      <c r="J240" s="11">
        <f>(J239*13+testdata[[#This Row],[Gain]])/14</f>
        <v>0.5766514912425651</v>
      </c>
      <c r="K240" s="11">
        <f>(K239*13+testdata[[#This Row],[Loss]])/14</f>
        <v>0.18816165138847912</v>
      </c>
      <c r="L240" s="11">
        <f>testdata[[#This Row],[AvgGain]]/testdata[[#This Row],[AvgLoss]]</f>
        <v>3.0646600249697462</v>
      </c>
      <c r="M240" s="11">
        <f>100-(100/(1+testdata[[#This Row],[RS]]))</f>
        <v>75.397696391411159</v>
      </c>
      <c r="N240" s="2">
        <f t="shared" si="9"/>
        <v>63.613695942584862</v>
      </c>
      <c r="O240" s="2">
        <f t="shared" si="10"/>
        <v>77.112933589126385</v>
      </c>
      <c r="P240" s="9">
        <f>100*(testdata[[#This Row],[RSI(14)]]-testdata[[#This Row],[LL]])/(testdata[[#This Row],[HH]]-testdata[[#This Row],[LL]])</f>
        <v>87.293821750336647</v>
      </c>
      <c r="Q240" s="9">
        <f t="shared" si="11"/>
        <v>80.366593961662147</v>
      </c>
      <c r="R240" s="9">
        <f t="shared" si="11"/>
        <v>69.958249879086168</v>
      </c>
      <c r="S240" s="6">
        <v>225</v>
      </c>
    </row>
    <row r="241" spans="1:19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1">
        <f>IF(testdata[[#This Row],[close]]&gt;F240,testdata[[#This Row],[close]]-F240,0)</f>
        <v>0</v>
      </c>
      <c r="I241" s="11">
        <f>IF(testdata[[#This Row],[close]]&lt;F240,F240-testdata[[#This Row],[close]],0)</f>
        <v>2.9999999999972715E-2</v>
      </c>
      <c r="J241" s="11">
        <f>(J240*13+testdata[[#This Row],[Gain]])/14</f>
        <v>0.53546209901095332</v>
      </c>
      <c r="K241" s="11">
        <f>(K240*13+testdata[[#This Row],[Loss]])/14</f>
        <v>0.17686439057501438</v>
      </c>
      <c r="L241" s="11">
        <f>testdata[[#This Row],[AvgGain]]/testdata[[#This Row],[AvgLoss]]</f>
        <v>3.0275291553606722</v>
      </c>
      <c r="M241" s="11">
        <f>100-(100/(1+testdata[[#This Row],[RS]]))</f>
        <v>75.17088116745245</v>
      </c>
      <c r="N241" s="2">
        <f t="shared" si="9"/>
        <v>64.884832492342099</v>
      </c>
      <c r="O241" s="2">
        <f t="shared" si="10"/>
        <v>77.112933589126385</v>
      </c>
      <c r="P241" s="9">
        <f>100*(testdata[[#This Row],[RSI(14)]]-testdata[[#This Row],[LL]])/(testdata[[#This Row],[HH]]-testdata[[#This Row],[LL]])</f>
        <v>84.118119352279066</v>
      </c>
      <c r="Q241" s="9">
        <f t="shared" si="11"/>
        <v>83.570107238146193</v>
      </c>
      <c r="R241" s="9">
        <f t="shared" si="11"/>
        <v>78.143478920783949</v>
      </c>
      <c r="S241" s="6">
        <v>226</v>
      </c>
    </row>
    <row r="242" spans="1:19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1">
        <f>IF(testdata[[#This Row],[close]]&gt;F241,testdata[[#This Row],[close]]-F241,0)</f>
        <v>0</v>
      </c>
      <c r="I242" s="11">
        <f>IF(testdata[[#This Row],[close]]&lt;F241,F241-testdata[[#This Row],[close]],0)</f>
        <v>1.0500000000000114</v>
      </c>
      <c r="J242" s="11">
        <f>(J241*13+testdata[[#This Row],[Gain]])/14</f>
        <v>0.49721480622445663</v>
      </c>
      <c r="K242" s="11">
        <f>(K241*13+testdata[[#This Row],[Loss]])/14</f>
        <v>0.23923121981965703</v>
      </c>
      <c r="L242" s="11">
        <f>testdata[[#This Row],[AvgGain]]/testdata[[#This Row],[AvgLoss]]</f>
        <v>2.0783859506266738</v>
      </c>
      <c r="M242" s="11">
        <f>100-(100/(1+testdata[[#This Row],[RS]]))</f>
        <v>67.515444260768277</v>
      </c>
      <c r="N242" s="2">
        <f t="shared" si="9"/>
        <v>64.884832492342099</v>
      </c>
      <c r="O242" s="2">
        <f t="shared" si="10"/>
        <v>77.112933589126385</v>
      </c>
      <c r="P242" s="9">
        <f>100*(testdata[[#This Row],[RSI(14)]]-testdata[[#This Row],[LL]])/(testdata[[#This Row],[HH]]-testdata[[#This Row],[LL]])</f>
        <v>21.512839545609982</v>
      </c>
      <c r="Q242" s="9">
        <f t="shared" si="11"/>
        <v>64.308260216075226</v>
      </c>
      <c r="R242" s="9">
        <f t="shared" si="11"/>
        <v>76.081653805294522</v>
      </c>
      <c r="S242" s="6">
        <v>227</v>
      </c>
    </row>
    <row r="243" spans="1:19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1">
        <f>IF(testdata[[#This Row],[close]]&gt;F242,testdata[[#This Row],[close]]-F242,0)</f>
        <v>2.1200000000000045</v>
      </c>
      <c r="I243" s="11">
        <f>IF(testdata[[#This Row],[close]]&lt;F242,F242-testdata[[#This Row],[close]],0)</f>
        <v>0</v>
      </c>
      <c r="J243" s="11">
        <f>(J242*13+testdata[[#This Row],[Gain]])/14</f>
        <v>0.61312803435128149</v>
      </c>
      <c r="K243" s="11">
        <f>(K242*13+testdata[[#This Row],[Loss]])/14</f>
        <v>0.22214327554682439</v>
      </c>
      <c r="L243" s="11">
        <f>testdata[[#This Row],[AvgGain]]/testdata[[#This Row],[AvgLoss]]</f>
        <v>2.7600566924297625</v>
      </c>
      <c r="M243" s="11">
        <f>100-(100/(1+testdata[[#This Row],[RS]]))</f>
        <v>73.404656317727046</v>
      </c>
      <c r="N243" s="2">
        <f t="shared" si="9"/>
        <v>65.709622662224831</v>
      </c>
      <c r="O243" s="2">
        <f t="shared" si="10"/>
        <v>77.112933589126385</v>
      </c>
      <c r="P243" s="9">
        <f>100*(testdata[[#This Row],[RSI(14)]]-testdata[[#This Row],[LL]])/(testdata[[#This Row],[HH]]-testdata[[#This Row],[LL]])</f>
        <v>67.480696657572139</v>
      </c>
      <c r="Q243" s="9">
        <f t="shared" si="11"/>
        <v>57.70388518515373</v>
      </c>
      <c r="R243" s="9">
        <f t="shared" si="11"/>
        <v>68.527417546458381</v>
      </c>
      <c r="S243" s="6">
        <v>228</v>
      </c>
    </row>
    <row r="244" spans="1:19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1">
        <f>IF(testdata[[#This Row],[close]]&gt;F243,testdata[[#This Row],[close]]-F243,0)</f>
        <v>1.6299999999999955</v>
      </c>
      <c r="I244" s="11">
        <f>IF(testdata[[#This Row],[close]]&lt;F243,F243-testdata[[#This Row],[close]],0)</f>
        <v>0</v>
      </c>
      <c r="J244" s="11">
        <f>(J243*13+testdata[[#This Row],[Gain]])/14</f>
        <v>0.68576174618333241</v>
      </c>
      <c r="K244" s="11">
        <f>(K243*13+testdata[[#This Row],[Loss]])/14</f>
        <v>0.20627589872205121</v>
      </c>
      <c r="L244" s="11">
        <f>testdata[[#This Row],[AvgGain]]/testdata[[#This Row],[AvgLoss]]</f>
        <v>3.324487981542477</v>
      </c>
      <c r="M244" s="11">
        <f>100-(100/(1+testdata[[#This Row],[RS]]))</f>
        <v>76.875875149424843</v>
      </c>
      <c r="N244" s="2">
        <f t="shared" si="9"/>
        <v>65.709622662224831</v>
      </c>
      <c r="O244" s="2">
        <f t="shared" si="10"/>
        <v>77.112933589126385</v>
      </c>
      <c r="P244" s="9">
        <f>100*(testdata[[#This Row],[RSI(14)]]-testdata[[#This Row],[LL]])/(testdata[[#This Row],[HH]]-testdata[[#This Row],[LL]])</f>
        <v>97.921143769374069</v>
      </c>
      <c r="Q244" s="9">
        <f t="shared" si="11"/>
        <v>62.3048933241854</v>
      </c>
      <c r="R244" s="9">
        <f t="shared" si="11"/>
        <v>61.439012908471454</v>
      </c>
      <c r="S244" s="6">
        <v>229</v>
      </c>
    </row>
    <row r="245" spans="1:19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1">
        <f>IF(testdata[[#This Row],[close]]&gt;F244,testdata[[#This Row],[close]]-F244,0)</f>
        <v>0</v>
      </c>
      <c r="I245" s="11">
        <f>IF(testdata[[#This Row],[close]]&lt;F244,F244-testdata[[#This Row],[close]],0)</f>
        <v>0.99000000000000909</v>
      </c>
      <c r="J245" s="11">
        <f>(J244*13+testdata[[#This Row],[Gain]])/14</f>
        <v>0.63677876431309433</v>
      </c>
      <c r="K245" s="11">
        <f>(K244*13+testdata[[#This Row],[Loss]])/14</f>
        <v>0.26225619167047676</v>
      </c>
      <c r="L245" s="11">
        <f>testdata[[#This Row],[AvgGain]]/testdata[[#This Row],[AvgLoss]]</f>
        <v>2.4280790484184367</v>
      </c>
      <c r="M245" s="11">
        <f>100-(100/(1+testdata[[#This Row],[RS]]))</f>
        <v>70.82914408110409</v>
      </c>
      <c r="N245" s="2">
        <f t="shared" si="9"/>
        <v>65.709622662224831</v>
      </c>
      <c r="O245" s="2">
        <f t="shared" si="10"/>
        <v>77.112933589126385</v>
      </c>
      <c r="P245" s="9">
        <f>100*(testdata[[#This Row],[RSI(14)]]-testdata[[#This Row],[LL]])/(testdata[[#This Row],[HH]]-testdata[[#This Row],[LL]])</f>
        <v>44.895043656152481</v>
      </c>
      <c r="Q245" s="9">
        <f t="shared" si="11"/>
        <v>70.098961361032892</v>
      </c>
      <c r="R245" s="9">
        <f t="shared" si="11"/>
        <v>63.369246623457343</v>
      </c>
      <c r="S245" s="6">
        <v>230</v>
      </c>
    </row>
    <row r="246" spans="1:19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1">
        <f>IF(testdata[[#This Row],[close]]&gt;F245,testdata[[#This Row],[close]]-F245,0)</f>
        <v>0</v>
      </c>
      <c r="I246" s="11">
        <f>IF(testdata[[#This Row],[close]]&lt;F245,F245-testdata[[#This Row],[close]],0)</f>
        <v>0.13999999999998636</v>
      </c>
      <c r="J246" s="11">
        <f>(J245*13+testdata[[#This Row],[Gain]])/14</f>
        <v>0.59129456686215909</v>
      </c>
      <c r="K246" s="11">
        <f>(K245*13+testdata[[#This Row],[Loss]])/14</f>
        <v>0.25352360655115602</v>
      </c>
      <c r="L246" s="11">
        <f>testdata[[#This Row],[AvgGain]]/testdata[[#This Row],[AvgLoss]]</f>
        <v>2.3323057560829059</v>
      </c>
      <c r="M246" s="11">
        <f>100-(100/(1+testdata[[#This Row],[RS]]))</f>
        <v>69.990748952896496</v>
      </c>
      <c r="N246" s="2">
        <f t="shared" si="9"/>
        <v>65.709622662224831</v>
      </c>
      <c r="O246" s="2">
        <f t="shared" si="10"/>
        <v>76.875875149424843</v>
      </c>
      <c r="P246" s="9">
        <f>100*(testdata[[#This Row],[RSI(14)]]-testdata[[#This Row],[LL]])/(testdata[[#This Row],[HH]]-testdata[[#This Row],[LL]])</f>
        <v>38.339866446501752</v>
      </c>
      <c r="Q246" s="9">
        <f t="shared" si="11"/>
        <v>60.385351290676105</v>
      </c>
      <c r="R246" s="9">
        <f t="shared" si="11"/>
        <v>64.263068658631468</v>
      </c>
      <c r="S246" s="6">
        <v>231</v>
      </c>
    </row>
    <row r="247" spans="1:19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1">
        <f>IF(testdata[[#This Row],[close]]&gt;F246,testdata[[#This Row],[close]]-F246,0)</f>
        <v>0.52999999999997272</v>
      </c>
      <c r="I247" s="11">
        <f>IF(testdata[[#This Row],[close]]&lt;F246,F246-testdata[[#This Row],[close]],0)</f>
        <v>0</v>
      </c>
      <c r="J247" s="11">
        <f>(J246*13+testdata[[#This Row],[Gain]])/14</f>
        <v>0.58691638351486008</v>
      </c>
      <c r="K247" s="11">
        <f>(K246*13+testdata[[#This Row],[Loss]])/14</f>
        <v>0.23541477751178772</v>
      </c>
      <c r="L247" s="11">
        <f>testdata[[#This Row],[AvgGain]]/testdata[[#This Row],[AvgLoss]]</f>
        <v>2.4931161489446936</v>
      </c>
      <c r="M247" s="11">
        <f>100-(100/(1+testdata[[#This Row],[RS]]))</f>
        <v>71.372265983708843</v>
      </c>
      <c r="N247" s="2">
        <f t="shared" si="9"/>
        <v>65.709622662224831</v>
      </c>
      <c r="O247" s="2">
        <f t="shared" si="10"/>
        <v>76.875875149424843</v>
      </c>
      <c r="P247" s="9">
        <f>100*(testdata[[#This Row],[RSI(14)]]-testdata[[#This Row],[LL]])/(testdata[[#This Row],[HH]]-testdata[[#This Row],[LL]])</f>
        <v>50.712119647797302</v>
      </c>
      <c r="Q247" s="9">
        <f t="shared" si="11"/>
        <v>44.649009916817171</v>
      </c>
      <c r="R247" s="9">
        <f t="shared" si="11"/>
        <v>58.37777418950872</v>
      </c>
      <c r="S247" s="6">
        <v>232</v>
      </c>
    </row>
    <row r="248" spans="1:19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1">
        <f>IF(testdata[[#This Row],[close]]&gt;F247,testdata[[#This Row],[close]]-F247,0)</f>
        <v>0</v>
      </c>
      <c r="I248" s="11">
        <f>IF(testdata[[#This Row],[close]]&lt;F247,F247-testdata[[#This Row],[close]],0)</f>
        <v>6.0000000000002274E-2</v>
      </c>
      <c r="J248" s="11">
        <f>(J247*13+testdata[[#This Row],[Gain]])/14</f>
        <v>0.54499378469237014</v>
      </c>
      <c r="K248" s="11">
        <f>(K247*13+testdata[[#This Row],[Loss]])/14</f>
        <v>0.22288515054666019</v>
      </c>
      <c r="L248" s="11">
        <f>testdata[[#This Row],[AvgGain]]/testdata[[#This Row],[AvgLoss]]</f>
        <v>2.4451776323173116</v>
      </c>
      <c r="M248" s="11">
        <f>100-(100/(1+testdata[[#This Row],[RS]]))</f>
        <v>70.973920455666743</v>
      </c>
      <c r="N248" s="2">
        <f t="shared" si="9"/>
        <v>65.709622662224831</v>
      </c>
      <c r="O248" s="2">
        <f t="shared" si="10"/>
        <v>76.875875149424843</v>
      </c>
      <c r="P248" s="9">
        <f>100*(testdata[[#This Row],[RSI(14)]]-testdata[[#This Row],[LL]])/(testdata[[#This Row],[HH]]-testdata[[#This Row],[LL]])</f>
        <v>47.144713944776285</v>
      </c>
      <c r="Q248" s="9">
        <f t="shared" si="11"/>
        <v>45.398900013025106</v>
      </c>
      <c r="R248" s="9">
        <f t="shared" si="11"/>
        <v>50.144420406839458</v>
      </c>
      <c r="S248" s="6">
        <v>233</v>
      </c>
    </row>
    <row r="249" spans="1:19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1">
        <f>IF(testdata[[#This Row],[close]]&gt;F248,testdata[[#This Row],[close]]-F248,0)</f>
        <v>0</v>
      </c>
      <c r="I249" s="11">
        <f>IF(testdata[[#This Row],[close]]&lt;F248,F248-testdata[[#This Row],[close]],0)</f>
        <v>0.31000000000000227</v>
      </c>
      <c r="J249" s="11">
        <f>(J248*13+testdata[[#This Row],[Gain]])/14</f>
        <v>0.50606565721434371</v>
      </c>
      <c r="K249" s="11">
        <f>(K248*13+testdata[[#This Row],[Loss]])/14</f>
        <v>0.22910763979332746</v>
      </c>
      <c r="L249" s="11">
        <f>testdata[[#This Row],[AvgGain]]/testdata[[#This Row],[AvgLoss]]</f>
        <v>2.2088554431046186</v>
      </c>
      <c r="M249" s="11">
        <f>100-(100/(1+testdata[[#This Row],[RS]]))</f>
        <v>68.836240281597597</v>
      </c>
      <c r="N249" s="2">
        <f t="shared" si="9"/>
        <v>65.841852261856502</v>
      </c>
      <c r="O249" s="2">
        <f t="shared" si="10"/>
        <v>76.875875149424843</v>
      </c>
      <c r="P249" s="9">
        <f>100*(testdata[[#This Row],[RSI(14)]]-testdata[[#This Row],[LL]])/(testdata[[#This Row],[HH]]-testdata[[#This Row],[LL]])</f>
        <v>27.137772417662557</v>
      </c>
      <c r="Q249" s="9">
        <f t="shared" si="11"/>
        <v>41.664868670078718</v>
      </c>
      <c r="R249" s="9">
        <f t="shared" si="11"/>
        <v>43.904259533306998</v>
      </c>
      <c r="S249" s="6">
        <v>234</v>
      </c>
    </row>
    <row r="250" spans="1:19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1">
        <f>IF(testdata[[#This Row],[close]]&gt;F249,testdata[[#This Row],[close]]-F249,0)</f>
        <v>0.12000000000000455</v>
      </c>
      <c r="I250" s="11">
        <f>IF(testdata[[#This Row],[close]]&lt;F249,F249-testdata[[#This Row],[close]],0)</f>
        <v>0</v>
      </c>
      <c r="J250" s="11">
        <f>(J249*13+testdata[[#This Row],[Gain]])/14</f>
        <v>0.47848953884189088</v>
      </c>
      <c r="K250" s="11">
        <f>(K249*13+testdata[[#This Row],[Loss]])/14</f>
        <v>0.21274280837951837</v>
      </c>
      <c r="L250" s="11">
        <f>testdata[[#This Row],[AvgGain]]/testdata[[#This Row],[AvgLoss]]</f>
        <v>2.2491455409778123</v>
      </c>
      <c r="M250" s="11">
        <f>100-(100/(1+testdata[[#This Row],[RS]]))</f>
        <v>69.222677550509005</v>
      </c>
      <c r="N250" s="2">
        <f t="shared" si="9"/>
        <v>67.515444260768277</v>
      </c>
      <c r="O250" s="2">
        <f t="shared" si="10"/>
        <v>76.875875149424843</v>
      </c>
      <c r="P250" s="9">
        <f>100*(testdata[[#This Row],[RSI(14)]]-testdata[[#This Row],[LL]])/(testdata[[#This Row],[HH]]-testdata[[#This Row],[LL]])</f>
        <v>18.23883227223693</v>
      </c>
      <c r="Q250" s="9">
        <f t="shared" si="11"/>
        <v>30.840439544891925</v>
      </c>
      <c r="R250" s="9">
        <f t="shared" si="11"/>
        <v>39.301402742665253</v>
      </c>
      <c r="S250" s="6">
        <v>235</v>
      </c>
    </row>
    <row r="251" spans="1:19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1">
        <f>IF(testdata[[#This Row],[close]]&gt;F250,testdata[[#This Row],[close]]-F250,0)</f>
        <v>0.53000000000002956</v>
      </c>
      <c r="I251" s="11">
        <f>IF(testdata[[#This Row],[close]]&lt;F250,F250-testdata[[#This Row],[close]],0)</f>
        <v>0</v>
      </c>
      <c r="J251" s="11">
        <f>(J250*13+testdata[[#This Row],[Gain]])/14</f>
        <v>0.48216885749604366</v>
      </c>
      <c r="K251" s="11">
        <f>(K250*13+testdata[[#This Row],[Loss]])/14</f>
        <v>0.19754689349526705</v>
      </c>
      <c r="L251" s="11">
        <f>testdata[[#This Row],[AvgGain]]/testdata[[#This Row],[AvgLoss]]</f>
        <v>2.4407817757336474</v>
      </c>
      <c r="M251" s="11">
        <f>100-(100/(1+testdata[[#This Row],[RS]]))</f>
        <v>70.93683746372497</v>
      </c>
      <c r="N251" s="2">
        <f t="shared" si="9"/>
        <v>67.515444260768277</v>
      </c>
      <c r="O251" s="2">
        <f t="shared" si="10"/>
        <v>76.875875149424843</v>
      </c>
      <c r="P251" s="9">
        <f>100*(testdata[[#This Row],[RSI(14)]]-testdata[[#This Row],[LL]])/(testdata[[#This Row],[HH]]-testdata[[#This Row],[LL]])</f>
        <v>36.551663525478375</v>
      </c>
      <c r="Q251" s="9">
        <f t="shared" si="11"/>
        <v>27.30942273845929</v>
      </c>
      <c r="R251" s="9">
        <f t="shared" si="11"/>
        <v>33.271576984476646</v>
      </c>
      <c r="S251" s="6">
        <v>236</v>
      </c>
    </row>
    <row r="252" spans="1:19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1">
        <f>IF(testdata[[#This Row],[close]]&gt;F251,testdata[[#This Row],[close]]-F251,0)</f>
        <v>0</v>
      </c>
      <c r="I252" s="11">
        <f>IF(testdata[[#This Row],[close]]&lt;F251,F251-testdata[[#This Row],[close]],0)</f>
        <v>0.97000000000002728</v>
      </c>
      <c r="J252" s="11">
        <f>(J251*13+testdata[[#This Row],[Gain]])/14</f>
        <v>0.44772822481775482</v>
      </c>
      <c r="K252" s="11">
        <f>(K251*13+testdata[[#This Row],[Loss]])/14</f>
        <v>0.25272211538846417</v>
      </c>
      <c r="L252" s="11">
        <f>testdata[[#This Row],[AvgGain]]/testdata[[#This Row],[AvgLoss]]</f>
        <v>1.7716226541137601</v>
      </c>
      <c r="M252" s="11">
        <f>100-(100/(1+testdata[[#This Row],[RS]]))</f>
        <v>63.920052445964913</v>
      </c>
      <c r="N252" s="2">
        <f t="shared" si="9"/>
        <v>63.920052445964913</v>
      </c>
      <c r="O252" s="2">
        <f t="shared" si="10"/>
        <v>76.875875149424843</v>
      </c>
      <c r="P252" s="9">
        <f>100*(testdata[[#This Row],[RSI(14)]]-testdata[[#This Row],[LL]])/(testdata[[#This Row],[HH]]-testdata[[#This Row],[LL]])</f>
        <v>0</v>
      </c>
      <c r="Q252" s="9">
        <f t="shared" si="11"/>
        <v>18.263498599238435</v>
      </c>
      <c r="R252" s="9">
        <f t="shared" si="11"/>
        <v>25.471120294196549</v>
      </c>
      <c r="S252" s="6">
        <v>237</v>
      </c>
    </row>
    <row r="253" spans="1:19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IF(testdata[[#This Row],[close]]&gt;F252,testdata[[#This Row],[close]]-F252,0)</f>
        <v>1.8400000000000318</v>
      </c>
      <c r="I253" s="11">
        <f>IF(testdata[[#This Row],[close]]&lt;F252,F252-testdata[[#This Row],[close]],0)</f>
        <v>0</v>
      </c>
      <c r="J253" s="11">
        <f>(J252*13+testdata[[#This Row],[Gain]])/14</f>
        <v>0.54717620875934603</v>
      </c>
      <c r="K253" s="11">
        <f>(K252*13+testdata[[#This Row],[Loss]])/14</f>
        <v>0.23467053571785959</v>
      </c>
      <c r="L253" s="11">
        <f>testdata[[#This Row],[AvgGain]]/testdata[[#This Row],[AvgLoss]]</f>
        <v>2.3316783552972611</v>
      </c>
      <c r="M253" s="11">
        <f>100-(100/(1+testdata[[#This Row],[RS]]))</f>
        <v>69.985097798830665</v>
      </c>
      <c r="N253" s="2">
        <f t="shared" si="9"/>
        <v>63.920052445964913</v>
      </c>
      <c r="O253" s="2">
        <f t="shared" si="10"/>
        <v>76.875875149424843</v>
      </c>
      <c r="P253" s="9">
        <f>100*(testdata[[#This Row],[RSI(14)]]-testdata[[#This Row],[LL]])/(testdata[[#This Row],[HH]]-testdata[[#This Row],[LL]])</f>
        <v>46.813278413003026</v>
      </c>
      <c r="Q253" s="9">
        <f t="shared" si="11"/>
        <v>27.788313979493797</v>
      </c>
      <c r="R253" s="9">
        <f t="shared" si="11"/>
        <v>24.453745105730505</v>
      </c>
      <c r="S253" s="6">
        <v>238</v>
      </c>
    </row>
    <row r="254" spans="1:19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1">
        <f>IF(testdata[[#This Row],[close]]&gt;F253,testdata[[#This Row],[close]]-F253,0)</f>
        <v>1.6399999999999864</v>
      </c>
      <c r="I254" s="11">
        <f>IF(testdata[[#This Row],[close]]&lt;F253,F253-testdata[[#This Row],[close]],0)</f>
        <v>0</v>
      </c>
      <c r="J254" s="11">
        <f>(J253*13+testdata[[#This Row],[Gain]])/14</f>
        <v>0.62523505099082033</v>
      </c>
      <c r="K254" s="11">
        <f>(K253*13+testdata[[#This Row],[Loss]])/14</f>
        <v>0.21790835459515531</v>
      </c>
      <c r="L254" s="11">
        <f>testdata[[#This Row],[AvgGain]]/testdata[[#This Row],[AvgLoss]]</f>
        <v>2.8692569045937857</v>
      </c>
      <c r="M254" s="11">
        <f>100-(100/(1+testdata[[#This Row],[RS]]))</f>
        <v>74.155244155208521</v>
      </c>
      <c r="N254" s="2">
        <f t="shared" si="9"/>
        <v>63.920052445964913</v>
      </c>
      <c r="O254" s="2">
        <f t="shared" si="10"/>
        <v>76.875875149424843</v>
      </c>
      <c r="P254" s="9">
        <f>100*(testdata[[#This Row],[RSI(14)]]-testdata[[#This Row],[LL]])/(testdata[[#This Row],[HH]]-testdata[[#This Row],[LL]])</f>
        <v>79.000708357256542</v>
      </c>
      <c r="Q254" s="9">
        <f t="shared" si="11"/>
        <v>41.937995590086523</v>
      </c>
      <c r="R254" s="9">
        <f t="shared" si="11"/>
        <v>29.329936056272917</v>
      </c>
      <c r="S254" s="6">
        <v>239</v>
      </c>
    </row>
    <row r="255" spans="1:19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1">
        <f>IF(testdata[[#This Row],[close]]&gt;F254,testdata[[#This Row],[close]]-F254,0)</f>
        <v>1.089999999999975</v>
      </c>
      <c r="I255" s="11">
        <f>IF(testdata[[#This Row],[close]]&lt;F254,F254-testdata[[#This Row],[close]],0)</f>
        <v>0</v>
      </c>
      <c r="J255" s="11">
        <f>(J254*13+testdata[[#This Row],[Gain]])/14</f>
        <v>0.65843254734861711</v>
      </c>
      <c r="K255" s="11">
        <f>(K254*13+testdata[[#This Row],[Loss]])/14</f>
        <v>0.2023434721240728</v>
      </c>
      <c r="L255" s="11">
        <f>testdata[[#This Row],[AvgGain]]/testdata[[#This Row],[AvgLoss]]</f>
        <v>3.2540340463510482</v>
      </c>
      <c r="M255" s="11">
        <f>100-(100/(1+testdata[[#This Row],[RS]]))</f>
        <v>76.49290087704486</v>
      </c>
      <c r="N255" s="2">
        <f t="shared" si="9"/>
        <v>63.920052445964913</v>
      </c>
      <c r="O255" s="2">
        <f t="shared" si="10"/>
        <v>76.875875149424843</v>
      </c>
      <c r="P255" s="9">
        <f>100*(testdata[[#This Row],[RSI(14)]]-testdata[[#This Row],[LL]])/(testdata[[#This Row],[HH]]-testdata[[#This Row],[LL]])</f>
        <v>97.043998817012934</v>
      </c>
      <c r="Q255" s="9">
        <f t="shared" si="11"/>
        <v>74.285995195757494</v>
      </c>
      <c r="R255" s="9">
        <f t="shared" si="11"/>
        <v>48.004101588445941</v>
      </c>
      <c r="S255" s="6">
        <v>240</v>
      </c>
    </row>
    <row r="256" spans="1:19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1">
        <f>IF(testdata[[#This Row],[close]]&gt;F255,testdata[[#This Row],[close]]-F255,0)</f>
        <v>1.75</v>
      </c>
      <c r="I256" s="11">
        <f>IF(testdata[[#This Row],[close]]&lt;F255,F255-testdata[[#This Row],[close]],0)</f>
        <v>0</v>
      </c>
      <c r="J256" s="11">
        <f>(J255*13+testdata[[#This Row],[Gain]])/14</f>
        <v>0.73640165110943023</v>
      </c>
      <c r="K256" s="11">
        <f>(K255*13+testdata[[#This Row],[Loss]])/14</f>
        <v>0.18789036697235331</v>
      </c>
      <c r="L256" s="11">
        <f>testdata[[#This Row],[AvgGain]]/testdata[[#This Row],[AvgLoss]]</f>
        <v>3.9193156252538817</v>
      </c>
      <c r="M256" s="11">
        <f>100-(100/(1+testdata[[#This Row],[RS]]))</f>
        <v>79.671969107524163</v>
      </c>
      <c r="N256" s="2">
        <f t="shared" si="9"/>
        <v>63.920052445964913</v>
      </c>
      <c r="O256" s="2">
        <f t="shared" si="10"/>
        <v>79.671969107524163</v>
      </c>
      <c r="P256" s="9">
        <f>100*(testdata[[#This Row],[RSI(14)]]-testdata[[#This Row],[LL]])/(testdata[[#This Row],[HH]]-testdata[[#This Row],[LL]])</f>
        <v>99.999999999999986</v>
      </c>
      <c r="Q256" s="9">
        <f t="shared" si="11"/>
        <v>92.014902391423163</v>
      </c>
      <c r="R256" s="9">
        <f t="shared" si="11"/>
        <v>69.412964392422396</v>
      </c>
      <c r="S256" s="6">
        <v>241</v>
      </c>
    </row>
    <row r="257" spans="1:19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1">
        <f>IF(testdata[[#This Row],[close]]&gt;F256,testdata[[#This Row],[close]]-F256,0)</f>
        <v>0.48000000000001819</v>
      </c>
      <c r="I257" s="11">
        <f>IF(testdata[[#This Row],[close]]&lt;F256,F256-testdata[[#This Row],[close]],0)</f>
        <v>0</v>
      </c>
      <c r="J257" s="11">
        <f>(J256*13+testdata[[#This Row],[Gain]])/14</f>
        <v>0.71808724745875796</v>
      </c>
      <c r="K257" s="11">
        <f>(K256*13+testdata[[#This Row],[Loss]])/14</f>
        <v>0.17446962647432809</v>
      </c>
      <c r="L257" s="11">
        <f>testdata[[#This Row],[AvgGain]]/testdata[[#This Row],[AvgLoss]]</f>
        <v>4.1158295685605717</v>
      </c>
      <c r="M257" s="11">
        <f>100-(100/(1+testdata[[#This Row],[RS]]))</f>
        <v>80.452828097606712</v>
      </c>
      <c r="N257" s="2">
        <f t="shared" si="9"/>
        <v>63.920052445964913</v>
      </c>
      <c r="O257" s="2">
        <f t="shared" si="10"/>
        <v>80.452828097606712</v>
      </c>
      <c r="P257" s="9">
        <f>100*(testdata[[#This Row],[RSI(14)]]-testdata[[#This Row],[LL]])/(testdata[[#This Row],[HH]]-testdata[[#This Row],[LL]])</f>
        <v>100</v>
      </c>
      <c r="Q257" s="9">
        <f t="shared" si="11"/>
        <v>99.014666272337649</v>
      </c>
      <c r="R257" s="9">
        <f t="shared" si="11"/>
        <v>88.438521286506102</v>
      </c>
      <c r="S257" s="6">
        <v>242</v>
      </c>
    </row>
    <row r="258" spans="1:19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1">
        <f>IF(testdata[[#This Row],[close]]&gt;F257,testdata[[#This Row],[close]]-F257,0)</f>
        <v>0.60000000000002274</v>
      </c>
      <c r="I258" s="11">
        <f>IF(testdata[[#This Row],[close]]&lt;F257,F257-testdata[[#This Row],[close]],0)</f>
        <v>0</v>
      </c>
      <c r="J258" s="11">
        <f>(J257*13+testdata[[#This Row],[Gain]])/14</f>
        <v>0.70965244406884831</v>
      </c>
      <c r="K258" s="11">
        <f>(K257*13+testdata[[#This Row],[Loss]])/14</f>
        <v>0.16200751029759039</v>
      </c>
      <c r="L258" s="11">
        <f>testdata[[#This Row],[AvgGain]]/testdata[[#This Row],[AvgLoss]]</f>
        <v>4.380367569165732</v>
      </c>
      <c r="M258" s="11">
        <f>100-(100/(1+testdata[[#This Row],[RS]]))</f>
        <v>81.413909233062725</v>
      </c>
      <c r="N258" s="2">
        <f t="shared" si="9"/>
        <v>63.920052445964913</v>
      </c>
      <c r="O258" s="2">
        <f t="shared" si="10"/>
        <v>81.413909233062725</v>
      </c>
      <c r="P258" s="9">
        <f>100*(testdata[[#This Row],[RSI(14)]]-testdata[[#This Row],[LL]])/(testdata[[#This Row],[HH]]-testdata[[#This Row],[LL]])</f>
        <v>100</v>
      </c>
      <c r="Q258" s="9">
        <f t="shared" si="11"/>
        <v>100</v>
      </c>
      <c r="R258" s="9">
        <f t="shared" si="11"/>
        <v>97.0098562212536</v>
      </c>
      <c r="S258" s="6">
        <v>243</v>
      </c>
    </row>
    <row r="259" spans="1:19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1">
        <f>IF(testdata[[#This Row],[close]]&gt;F258,testdata[[#This Row],[close]]-F258,0)</f>
        <v>0</v>
      </c>
      <c r="I259" s="11">
        <f>IF(testdata[[#This Row],[close]]&lt;F258,F258-testdata[[#This Row],[close]],0)</f>
        <v>0.41000000000002501</v>
      </c>
      <c r="J259" s="11">
        <f>(J258*13+testdata[[#This Row],[Gain]])/14</f>
        <v>0.65896298377821627</v>
      </c>
      <c r="K259" s="11">
        <f>(K258*13+testdata[[#This Row],[Loss]])/14</f>
        <v>0.17972125956205001</v>
      </c>
      <c r="L259" s="11">
        <f>testdata[[#This Row],[AvgGain]]/testdata[[#This Row],[AvgLoss]]</f>
        <v>3.6665833824222935</v>
      </c>
      <c r="M259" s="11">
        <f>100-(100/(1+testdata[[#This Row],[RS]]))</f>
        <v>78.57104613695067</v>
      </c>
      <c r="N259" s="2">
        <f t="shared" si="9"/>
        <v>63.920052445964913</v>
      </c>
      <c r="O259" s="2">
        <f t="shared" si="10"/>
        <v>81.413909233062725</v>
      </c>
      <c r="P259" s="9">
        <f>100*(testdata[[#This Row],[RSI(14)]]-testdata[[#This Row],[LL]])/(testdata[[#This Row],[HH]]-testdata[[#This Row],[LL]])</f>
        <v>83.749363386759043</v>
      </c>
      <c r="Q259" s="9">
        <f t="shared" si="11"/>
        <v>94.583121128919686</v>
      </c>
      <c r="R259" s="9">
        <f t="shared" si="11"/>
        <v>97.865929133752445</v>
      </c>
      <c r="S259" s="6">
        <v>244</v>
      </c>
    </row>
    <row r="260" spans="1:19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1">
        <f>IF(testdata[[#This Row],[close]]&gt;F259,testdata[[#This Row],[close]]-F259,0)</f>
        <v>1.9300000000000068</v>
      </c>
      <c r="I260" s="11">
        <f>IF(testdata[[#This Row],[close]]&lt;F259,F259-testdata[[#This Row],[close]],0)</f>
        <v>0</v>
      </c>
      <c r="J260" s="11">
        <f>(J259*13+testdata[[#This Row],[Gain]])/14</f>
        <v>0.74975134207977268</v>
      </c>
      <c r="K260" s="11">
        <f>(K259*13+testdata[[#This Row],[Loss]])/14</f>
        <v>0.16688402673618929</v>
      </c>
      <c r="L260" s="11">
        <f>testdata[[#This Row],[AvgGain]]/testdata[[#This Row],[AvgLoss]]</f>
        <v>4.4926489175922244</v>
      </c>
      <c r="M260" s="11">
        <f>100-(100/(1+testdata[[#This Row],[RS]]))</f>
        <v>81.793848195956372</v>
      </c>
      <c r="N260" s="2">
        <f t="shared" si="9"/>
        <v>63.920052445964913</v>
      </c>
      <c r="O260" s="2">
        <f t="shared" si="10"/>
        <v>81.793848195956372</v>
      </c>
      <c r="P260" s="9">
        <f>100*(testdata[[#This Row],[RSI(14)]]-testdata[[#This Row],[LL]])/(testdata[[#This Row],[HH]]-testdata[[#This Row],[LL]])</f>
        <v>100</v>
      </c>
      <c r="Q260" s="9">
        <f t="shared" si="11"/>
        <v>94.583121128919686</v>
      </c>
      <c r="R260" s="9">
        <f t="shared" si="11"/>
        <v>96.388747419279795</v>
      </c>
      <c r="S260" s="6">
        <v>245</v>
      </c>
    </row>
    <row r="261" spans="1:19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1">
        <f>IF(testdata[[#This Row],[close]]&gt;F260,testdata[[#This Row],[close]]-F260,0)</f>
        <v>1.7300000000000182</v>
      </c>
      <c r="I261" s="11">
        <f>IF(testdata[[#This Row],[close]]&lt;F260,F260-testdata[[#This Row],[close]],0)</f>
        <v>0</v>
      </c>
      <c r="J261" s="11">
        <f>(J260*13+testdata[[#This Row],[Gain]])/14</f>
        <v>0.81976910335979014</v>
      </c>
      <c r="K261" s="11">
        <f>(K260*13+testdata[[#This Row],[Loss]])/14</f>
        <v>0.15496373911217579</v>
      </c>
      <c r="L261" s="11">
        <f>testdata[[#This Row],[AvgGain]]/testdata[[#This Row],[AvgLoss]]</f>
        <v>5.2900704904027407</v>
      </c>
      <c r="M261" s="11">
        <f>100-(100/(1+testdata[[#This Row],[RS]]))</f>
        <v>84.101926973222646</v>
      </c>
      <c r="N261" s="2">
        <f t="shared" si="9"/>
        <v>63.920052445964913</v>
      </c>
      <c r="O261" s="2">
        <f t="shared" si="10"/>
        <v>84.101926973222646</v>
      </c>
      <c r="P261" s="9">
        <f>100*(testdata[[#This Row],[RSI(14)]]-testdata[[#This Row],[LL]])/(testdata[[#This Row],[HH]]-testdata[[#This Row],[LL]])</f>
        <v>100</v>
      </c>
      <c r="Q261" s="9">
        <f t="shared" si="11"/>
        <v>94.583121128919686</v>
      </c>
      <c r="R261" s="9">
        <f t="shared" si="11"/>
        <v>94.583121128919686</v>
      </c>
      <c r="S261" s="6">
        <v>246</v>
      </c>
    </row>
    <row r="262" spans="1:19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1">
        <f>IF(testdata[[#This Row],[close]]&gt;F261,testdata[[#This Row],[close]]-F261,0)</f>
        <v>0</v>
      </c>
      <c r="I262" s="11">
        <f>IF(testdata[[#This Row],[close]]&lt;F261,F261-testdata[[#This Row],[close]],0)</f>
        <v>0.91000000000002501</v>
      </c>
      <c r="J262" s="11">
        <f>(J261*13+testdata[[#This Row],[Gain]])/14</f>
        <v>0.76121416740551939</v>
      </c>
      <c r="K262" s="11">
        <f>(K261*13+testdata[[#This Row],[Loss]])/14</f>
        <v>0.20889490060416502</v>
      </c>
      <c r="L262" s="11">
        <f>testdata[[#This Row],[AvgGain]]/testdata[[#This Row],[AvgLoss]]</f>
        <v>3.6440055032647458</v>
      </c>
      <c r="M262" s="11">
        <f>100-(100/(1+testdata[[#This Row],[RS]]))</f>
        <v>78.466864449299251</v>
      </c>
      <c r="N262" s="2">
        <f t="shared" si="9"/>
        <v>63.920052445964913</v>
      </c>
      <c r="O262" s="2">
        <f t="shared" si="10"/>
        <v>84.101926973222646</v>
      </c>
      <c r="P262" s="9">
        <f>100*(testdata[[#This Row],[RSI(14)]]-testdata[[#This Row],[LL]])/(testdata[[#This Row],[HH]]-testdata[[#This Row],[LL]])</f>
        <v>72.078596979122764</v>
      </c>
      <c r="Q262" s="9">
        <f t="shared" si="11"/>
        <v>90.692865659707593</v>
      </c>
      <c r="R262" s="9">
        <f t="shared" si="11"/>
        <v>93.286369305848993</v>
      </c>
      <c r="S262" s="6">
        <v>247</v>
      </c>
    </row>
    <row r="263" spans="1:19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1">
        <f>IF(testdata[[#This Row],[close]]&gt;F262,testdata[[#This Row],[close]]-F262,0)</f>
        <v>2.5400000000000205</v>
      </c>
      <c r="I263" s="11">
        <f>IF(testdata[[#This Row],[close]]&lt;F262,F262-testdata[[#This Row],[close]],0)</f>
        <v>0</v>
      </c>
      <c r="J263" s="11">
        <f>(J262*13+testdata[[#This Row],[Gain]])/14</f>
        <v>0.8882702983051266</v>
      </c>
      <c r="K263" s="11">
        <f>(K262*13+testdata[[#This Row],[Loss]])/14</f>
        <v>0.19397383627529607</v>
      </c>
      <c r="L263" s="11">
        <f>testdata[[#This Row],[AvgGain]]/testdata[[#This Row],[AvgLoss]]</f>
        <v>4.5793304672515465</v>
      </c>
      <c r="M263" s="11">
        <f>100-(100/(1+testdata[[#This Row],[RS]]))</f>
        <v>82.076702466907051</v>
      </c>
      <c r="N263" s="2">
        <f t="shared" si="9"/>
        <v>63.920052445964913</v>
      </c>
      <c r="O263" s="2">
        <f t="shared" si="10"/>
        <v>84.101926973222646</v>
      </c>
      <c r="P263" s="9">
        <f>100*(testdata[[#This Row],[RSI(14)]]-testdata[[#This Row],[LL]])/(testdata[[#This Row],[HH]]-testdata[[#This Row],[LL]])</f>
        <v>89.965131813795011</v>
      </c>
      <c r="Q263" s="9">
        <f t="shared" si="11"/>
        <v>87.347909597639273</v>
      </c>
      <c r="R263" s="9">
        <f t="shared" si="11"/>
        <v>90.874632128755522</v>
      </c>
      <c r="S263" s="6">
        <v>248</v>
      </c>
    </row>
    <row r="264" spans="1:19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1">
        <f>IF(testdata[[#This Row],[close]]&gt;F263,testdata[[#This Row],[close]]-F263,0)</f>
        <v>0</v>
      </c>
      <c r="I264" s="11">
        <f>IF(testdata[[#This Row],[close]]&lt;F263,F263-testdata[[#This Row],[close]],0)</f>
        <v>0.44999999999998863</v>
      </c>
      <c r="J264" s="11">
        <f>(J263*13+testdata[[#This Row],[Gain]])/14</f>
        <v>0.82482241985476035</v>
      </c>
      <c r="K264" s="11">
        <f>(K263*13+testdata[[#This Row],[Loss]])/14</f>
        <v>0.21226141939848839</v>
      </c>
      <c r="L264" s="11">
        <f>testdata[[#This Row],[AvgGain]]/testdata[[#This Row],[AvgLoss]]</f>
        <v>3.8858800727525629</v>
      </c>
      <c r="M264" s="11">
        <f>100-(100/(1+testdata[[#This Row],[RS]]))</f>
        <v>79.53285825461063</v>
      </c>
      <c r="N264" s="2">
        <f t="shared" si="9"/>
        <v>63.920052445964913</v>
      </c>
      <c r="O264" s="2">
        <f t="shared" si="10"/>
        <v>84.101926973222646</v>
      </c>
      <c r="P264" s="9">
        <f>100*(testdata[[#This Row],[RSI(14)]]-testdata[[#This Row],[LL]])/(testdata[[#This Row],[HH]]-testdata[[#This Row],[LL]])</f>
        <v>77.360533520109783</v>
      </c>
      <c r="Q264" s="9">
        <f t="shared" si="11"/>
        <v>79.801420771009177</v>
      </c>
      <c r="R264" s="9">
        <f t="shared" si="11"/>
        <v>85.947398676118681</v>
      </c>
      <c r="S264" s="6">
        <v>249</v>
      </c>
    </row>
    <row r="265" spans="1:19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1">
        <f>IF(testdata[[#This Row],[close]]&gt;F264,testdata[[#This Row],[close]]-F264,0)</f>
        <v>1.2199999999999704</v>
      </c>
      <c r="I265" s="11">
        <f>IF(testdata[[#This Row],[close]]&lt;F264,F264-testdata[[#This Row],[close]],0)</f>
        <v>0</v>
      </c>
      <c r="J265" s="11">
        <f>(J264*13+testdata[[#This Row],[Gain]])/14</f>
        <v>0.85304938986513246</v>
      </c>
      <c r="K265" s="11">
        <f>(K264*13+testdata[[#This Row],[Loss]])/14</f>
        <v>0.19709988944145351</v>
      </c>
      <c r="L265" s="11">
        <f>testdata[[#This Row],[AvgGain]]/testdata[[#This Row],[AvgLoss]]</f>
        <v>4.3280054204115723</v>
      </c>
      <c r="M265" s="11">
        <f>100-(100/(1+testdata[[#This Row],[RS]]))</f>
        <v>81.231250325515759</v>
      </c>
      <c r="N265" s="2">
        <f t="shared" si="9"/>
        <v>63.920052445964913</v>
      </c>
      <c r="O265" s="2">
        <f t="shared" si="10"/>
        <v>84.101926973222646</v>
      </c>
      <c r="P265" s="9">
        <f>100*(testdata[[#This Row],[RSI(14)]]-testdata[[#This Row],[LL]])/(testdata[[#This Row],[HH]]-testdata[[#This Row],[LL]])</f>
        <v>85.77596623232526</v>
      </c>
      <c r="Q265" s="9">
        <f t="shared" si="11"/>
        <v>84.367210522076689</v>
      </c>
      <c r="R265" s="9">
        <f t="shared" si="11"/>
        <v>83.838846963575051</v>
      </c>
      <c r="S265" s="6">
        <v>250</v>
      </c>
    </row>
    <row r="266" spans="1:19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1">
        <f>IF(testdata[[#This Row],[close]]&gt;F265,testdata[[#This Row],[close]]-F265,0)</f>
        <v>2.1999999999999886</v>
      </c>
      <c r="I266" s="11">
        <f>IF(testdata[[#This Row],[close]]&lt;F265,F265-testdata[[#This Row],[close]],0)</f>
        <v>0</v>
      </c>
      <c r="J266" s="11">
        <f>(J265*13+testdata[[#This Row],[Gain]])/14</f>
        <v>0.94926014773190792</v>
      </c>
      <c r="K266" s="11">
        <f>(K265*13+testdata[[#This Row],[Loss]])/14</f>
        <v>0.18302132590992112</v>
      </c>
      <c r="L266" s="11">
        <f>testdata[[#This Row],[AvgGain]]/testdata[[#This Row],[AvgLoss]]</f>
        <v>5.1866095003546846</v>
      </c>
      <c r="M266" s="11">
        <f>100-(100/(1+testdata[[#This Row],[RS]]))</f>
        <v>83.836057537773002</v>
      </c>
      <c r="N266" s="2">
        <f t="shared" si="9"/>
        <v>69.985097798830665</v>
      </c>
      <c r="O266" s="2">
        <f t="shared" si="10"/>
        <v>84.101926973222646</v>
      </c>
      <c r="P266" s="9">
        <f>100*(testdata[[#This Row],[RSI(14)]]-testdata[[#This Row],[LL]])/(testdata[[#This Row],[HH]]-testdata[[#This Row],[LL]])</f>
        <v>98.11664905648972</v>
      </c>
      <c r="Q266" s="9">
        <f t="shared" si="11"/>
        <v>87.084382936308259</v>
      </c>
      <c r="R266" s="9">
        <f t="shared" si="11"/>
        <v>83.751004743131375</v>
      </c>
      <c r="S266" s="6">
        <v>251</v>
      </c>
    </row>
    <row r="267" spans="1:19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1">
        <f>IF(testdata[[#This Row],[close]]&gt;F266,testdata[[#This Row],[close]]-F266,0)</f>
        <v>0.56999999999999318</v>
      </c>
      <c r="I267" s="11">
        <f>IF(testdata[[#This Row],[close]]&lt;F266,F266-testdata[[#This Row],[close]],0)</f>
        <v>0</v>
      </c>
      <c r="J267" s="11">
        <f>(J266*13+testdata[[#This Row],[Gain]])/14</f>
        <v>0.92217013717962826</v>
      </c>
      <c r="K267" s="11">
        <f>(K266*13+testdata[[#This Row],[Loss]])/14</f>
        <v>0.16994837405921248</v>
      </c>
      <c r="L267" s="11">
        <f>testdata[[#This Row],[AvgGain]]/testdata[[#This Row],[AvgLoss]]</f>
        <v>5.4261780513318172</v>
      </c>
      <c r="M267" s="11">
        <f>100-(100/(1+testdata[[#This Row],[RS]]))</f>
        <v>84.438650905529272</v>
      </c>
      <c r="N267" s="2">
        <f t="shared" si="9"/>
        <v>74.155244155208521</v>
      </c>
      <c r="O267" s="2">
        <f t="shared" si="10"/>
        <v>84.438650905529272</v>
      </c>
      <c r="P267" s="9">
        <f>100*(testdata[[#This Row],[RSI(14)]]-testdata[[#This Row],[LL]])/(testdata[[#This Row],[HH]]-testdata[[#This Row],[LL]])</f>
        <v>100</v>
      </c>
      <c r="Q267" s="9">
        <f t="shared" si="11"/>
        <v>94.630871762938327</v>
      </c>
      <c r="R267" s="9">
        <f t="shared" si="11"/>
        <v>88.694155073774425</v>
      </c>
      <c r="S267" s="6">
        <v>252</v>
      </c>
    </row>
    <row r="268" spans="1:19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1">
        <f>IF(testdata[[#This Row],[close]]&gt;F267,testdata[[#This Row],[close]]-F267,0)</f>
        <v>0</v>
      </c>
      <c r="I268" s="11">
        <f>IF(testdata[[#This Row],[close]]&lt;F267,F267-testdata[[#This Row],[close]],0)</f>
        <v>9.9999999999965894E-2</v>
      </c>
      <c r="J268" s="11">
        <f>(J267*13+testdata[[#This Row],[Gain]])/14</f>
        <v>0.85630084166679765</v>
      </c>
      <c r="K268" s="11">
        <f>(K267*13+testdata[[#This Row],[Loss]])/14</f>
        <v>0.16495206162640916</v>
      </c>
      <c r="L268" s="11">
        <f>testdata[[#This Row],[AvgGain]]/testdata[[#This Row],[AvgLoss]]</f>
        <v>5.191210302094837</v>
      </c>
      <c r="M268" s="11">
        <f>100-(100/(1+testdata[[#This Row],[RS]]))</f>
        <v>83.848069259387884</v>
      </c>
      <c r="N268" s="2">
        <f t="shared" si="9"/>
        <v>76.49290087704486</v>
      </c>
      <c r="O268" s="2">
        <f t="shared" si="10"/>
        <v>84.438650905529272</v>
      </c>
      <c r="P268" s="9">
        <f>100*(testdata[[#This Row],[RSI(14)]]-testdata[[#This Row],[LL]])/(testdata[[#This Row],[HH]]-testdata[[#This Row],[LL]])</f>
        <v>92.567326633430028</v>
      </c>
      <c r="Q268" s="9">
        <f t="shared" si="11"/>
        <v>96.894658563306578</v>
      </c>
      <c r="R268" s="9">
        <f t="shared" si="11"/>
        <v>92.869971087517726</v>
      </c>
      <c r="S268" s="6">
        <v>253</v>
      </c>
    </row>
    <row r="269" spans="1:19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1">
        <f>IF(testdata[[#This Row],[close]]&gt;F268,testdata[[#This Row],[close]]-F268,0)</f>
        <v>0.11000000000001364</v>
      </c>
      <c r="I269" s="11">
        <f>IF(testdata[[#This Row],[close]]&lt;F268,F268-testdata[[#This Row],[close]],0)</f>
        <v>0</v>
      </c>
      <c r="J269" s="11">
        <f>(J268*13+testdata[[#This Row],[Gain]])/14</f>
        <v>0.80299363869059881</v>
      </c>
      <c r="K269" s="11">
        <f>(K268*13+testdata[[#This Row],[Loss]])/14</f>
        <v>0.15316977151023708</v>
      </c>
      <c r="L269" s="11">
        <f>testdata[[#This Row],[AvgGain]]/testdata[[#This Row],[AvgLoss]]</f>
        <v>5.24250725696833</v>
      </c>
      <c r="M269" s="11">
        <f>100-(100/(1+testdata[[#This Row],[RS]]))</f>
        <v>83.980795554803251</v>
      </c>
      <c r="N269" s="2">
        <f t="shared" si="9"/>
        <v>78.466864449299251</v>
      </c>
      <c r="O269" s="2">
        <f t="shared" si="10"/>
        <v>84.438650905529272</v>
      </c>
      <c r="P269" s="9">
        <f>100*(testdata[[#This Row],[RSI(14)]]-testdata[[#This Row],[LL]])/(testdata[[#This Row],[HH]]-testdata[[#This Row],[LL]])</f>
        <v>92.333025400659352</v>
      </c>
      <c r="Q269" s="9">
        <f t="shared" si="11"/>
        <v>94.966784011363117</v>
      </c>
      <c r="R269" s="9">
        <f t="shared" si="11"/>
        <v>95.497438112536017</v>
      </c>
      <c r="S269" s="6">
        <v>254</v>
      </c>
    </row>
    <row r="270" spans="1:19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1">
        <f>IF(testdata[[#This Row],[close]]&gt;F269,testdata[[#This Row],[close]]-F269,0)</f>
        <v>3.1599999999999682</v>
      </c>
      <c r="I270" s="11">
        <f>IF(testdata[[#This Row],[close]]&lt;F269,F269-testdata[[#This Row],[close]],0)</f>
        <v>0</v>
      </c>
      <c r="J270" s="11">
        <f>(J269*13+testdata[[#This Row],[Gain]])/14</f>
        <v>0.97135123592698236</v>
      </c>
      <c r="K270" s="11">
        <f>(K269*13+testdata[[#This Row],[Loss]])/14</f>
        <v>0.14222907354522016</v>
      </c>
      <c r="L270" s="11">
        <f>testdata[[#This Row],[AvgGain]]/testdata[[#This Row],[AvgLoss]]</f>
        <v>6.82948437836904</v>
      </c>
      <c r="M270" s="11">
        <f>100-(100/(1+testdata[[#This Row],[RS]]))</f>
        <v>87.227766840396839</v>
      </c>
      <c r="N270" s="2">
        <f t="shared" si="9"/>
        <v>78.466864449299251</v>
      </c>
      <c r="O270" s="2">
        <f t="shared" si="10"/>
        <v>87.227766840396839</v>
      </c>
      <c r="P270" s="9">
        <f>100*(testdata[[#This Row],[RSI(14)]]-testdata[[#This Row],[LL]])/(testdata[[#This Row],[HH]]-testdata[[#This Row],[LL]])</f>
        <v>100</v>
      </c>
      <c r="Q270" s="9">
        <f t="shared" si="11"/>
        <v>94.966784011363131</v>
      </c>
      <c r="R270" s="9">
        <f t="shared" si="11"/>
        <v>95.609408862010937</v>
      </c>
      <c r="S270" s="6">
        <v>255</v>
      </c>
    </row>
    <row r="271" spans="1:19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1">
        <f>IF(testdata[[#This Row],[close]]&gt;F270,testdata[[#This Row],[close]]-F270,0)</f>
        <v>0</v>
      </c>
      <c r="I271" s="11">
        <f>IF(testdata[[#This Row],[close]]&lt;F270,F270-testdata[[#This Row],[close]],0)</f>
        <v>1.8299999999999841</v>
      </c>
      <c r="J271" s="11">
        <f>(J270*13+testdata[[#This Row],[Gain]])/14</f>
        <v>0.90196900478934072</v>
      </c>
      <c r="K271" s="11">
        <f>(K270*13+testdata[[#This Row],[Loss]])/14</f>
        <v>0.26278413972056042</v>
      </c>
      <c r="L271" s="11">
        <f>testdata[[#This Row],[AvgGain]]/testdata[[#This Row],[AvgLoss]]</f>
        <v>3.4323570887819832</v>
      </c>
      <c r="M271" s="11">
        <f>100-(100/(1+testdata[[#This Row],[RS]]))</f>
        <v>77.438640886337041</v>
      </c>
      <c r="N271" s="2">
        <f t="shared" si="9"/>
        <v>77.438640886337041</v>
      </c>
      <c r="O271" s="2">
        <f t="shared" si="10"/>
        <v>87.227766840396839</v>
      </c>
      <c r="P271" s="9">
        <f>100*(testdata[[#This Row],[RSI(14)]]-testdata[[#This Row],[LL]])/(testdata[[#This Row],[HH]]-testdata[[#This Row],[LL]])</f>
        <v>0</v>
      </c>
      <c r="Q271" s="9">
        <f t="shared" si="11"/>
        <v>64.111008466886446</v>
      </c>
      <c r="R271" s="9">
        <f t="shared" si="11"/>
        <v>84.681525496537574</v>
      </c>
      <c r="S271" s="6">
        <v>256</v>
      </c>
    </row>
    <row r="272" spans="1:19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1">
        <f>IF(testdata[[#This Row],[close]]&gt;F271,testdata[[#This Row],[close]]-F271,0)</f>
        <v>0</v>
      </c>
      <c r="I272" s="11">
        <f>IF(testdata[[#This Row],[close]]&lt;F271,F271-testdata[[#This Row],[close]],0)</f>
        <v>2.8100000000000023</v>
      </c>
      <c r="J272" s="11">
        <f>(J271*13+testdata[[#This Row],[Gain]])/14</f>
        <v>0.83754264730438777</v>
      </c>
      <c r="K272" s="11">
        <f>(K271*13+testdata[[#This Row],[Loss]])/14</f>
        <v>0.44472812974052056</v>
      </c>
      <c r="L272" s="11">
        <f>testdata[[#This Row],[AvgGain]]/testdata[[#This Row],[AvgLoss]]</f>
        <v>1.883268881132069</v>
      </c>
      <c r="M272" s="11">
        <f>100-(100/(1+testdata[[#This Row],[RS]]))</f>
        <v>65.317143796614403</v>
      </c>
      <c r="N272" s="2">
        <f t="shared" si="9"/>
        <v>65.317143796614403</v>
      </c>
      <c r="O272" s="2">
        <f t="shared" si="10"/>
        <v>87.227766840396839</v>
      </c>
      <c r="P272" s="9">
        <f>100*(testdata[[#This Row],[RSI(14)]]-testdata[[#This Row],[LL]])/(testdata[[#This Row],[HH]]-testdata[[#This Row],[LL]])</f>
        <v>0</v>
      </c>
      <c r="Q272" s="9">
        <f t="shared" si="11"/>
        <v>33.333333333333336</v>
      </c>
      <c r="R272" s="9">
        <f t="shared" si="11"/>
        <v>64.137041937194311</v>
      </c>
      <c r="S272" s="6">
        <v>257</v>
      </c>
    </row>
    <row r="273" spans="1:19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1">
        <f>IF(testdata[[#This Row],[close]]&gt;F272,testdata[[#This Row],[close]]-F272,0)</f>
        <v>0.13999999999998636</v>
      </c>
      <c r="I273" s="11">
        <f>IF(testdata[[#This Row],[close]]&lt;F272,F272-testdata[[#This Row],[close]],0)</f>
        <v>0</v>
      </c>
      <c r="J273" s="11">
        <f>(J272*13+testdata[[#This Row],[Gain]])/14</f>
        <v>0.78771817249693055</v>
      </c>
      <c r="K273" s="11">
        <f>(K272*13+testdata[[#This Row],[Loss]])/14</f>
        <v>0.41296183475905479</v>
      </c>
      <c r="L273" s="11">
        <f>testdata[[#This Row],[AvgGain]]/testdata[[#This Row],[AvgLoss]]</f>
        <v>1.9074841939244331</v>
      </c>
      <c r="M273" s="11">
        <f>100-(100/(1+testdata[[#This Row],[RS]]))</f>
        <v>65.606003909165509</v>
      </c>
      <c r="N273" s="2">
        <f t="shared" si="9"/>
        <v>65.317143796614403</v>
      </c>
      <c r="O273" s="2">
        <f t="shared" si="10"/>
        <v>87.227766840396839</v>
      </c>
      <c r="P273" s="9">
        <f>100*(testdata[[#This Row],[RSI(14)]]-testdata[[#This Row],[LL]])/(testdata[[#This Row],[HH]]-testdata[[#This Row],[LL]])</f>
        <v>1.3183564519087263</v>
      </c>
      <c r="Q273" s="9">
        <f t="shared" si="11"/>
        <v>0.4394521506362421</v>
      </c>
      <c r="R273" s="9">
        <f t="shared" si="11"/>
        <v>32.627931316952008</v>
      </c>
      <c r="S273" s="6">
        <v>258</v>
      </c>
    </row>
    <row r="274" spans="1:19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IF(testdata[[#This Row],[close]]&gt;F273,testdata[[#This Row],[close]]-F273,0)</f>
        <v>0</v>
      </c>
      <c r="I274" s="11">
        <f>IF(testdata[[#This Row],[close]]&lt;F273,F273-testdata[[#This Row],[close]],0)</f>
        <v>0.31000000000000227</v>
      </c>
      <c r="J274" s="11">
        <f>(J273*13+testdata[[#This Row],[Gain]])/14</f>
        <v>0.7314525887471498</v>
      </c>
      <c r="K274" s="11">
        <f>(K273*13+testdata[[#This Row],[Loss]])/14</f>
        <v>0.405607417990551</v>
      </c>
      <c r="L274" s="11">
        <f>testdata[[#This Row],[AvgGain]]/testdata[[#This Row],[AvgLoss]]</f>
        <v>1.8033511131795663</v>
      </c>
      <c r="M274" s="11">
        <f>100-(100/(1+testdata[[#This Row],[RS]]))</f>
        <v>64.328406980537011</v>
      </c>
      <c r="N274" s="2">
        <f t="shared" si="9"/>
        <v>64.328406980537011</v>
      </c>
      <c r="O274" s="2">
        <f t="shared" si="10"/>
        <v>87.227766840396839</v>
      </c>
      <c r="P274" s="9">
        <f>100*(testdata[[#This Row],[RSI(14)]]-testdata[[#This Row],[LL]])/(testdata[[#This Row],[HH]]-testdata[[#This Row],[LL]])</f>
        <v>0</v>
      </c>
      <c r="Q274" s="9">
        <f t="shared" si="11"/>
        <v>0.4394521506362421</v>
      </c>
      <c r="R274" s="9">
        <f t="shared" si="11"/>
        <v>11.404079211535274</v>
      </c>
      <c r="S274" s="6">
        <v>259</v>
      </c>
    </row>
    <row r="275" spans="1:19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1">
        <f>IF(testdata[[#This Row],[close]]&gt;F274,testdata[[#This Row],[close]]-F274,0)</f>
        <v>0</v>
      </c>
      <c r="I275" s="11">
        <f>IF(testdata[[#This Row],[close]]&lt;F274,F274-testdata[[#This Row],[close]],0)</f>
        <v>5.9099999999999682</v>
      </c>
      <c r="J275" s="11">
        <f>(J274*13+testdata[[#This Row],[Gain]])/14</f>
        <v>0.67920597526521054</v>
      </c>
      <c r="K275" s="11">
        <f>(K274*13+testdata[[#This Row],[Loss]])/14</f>
        <v>0.79877831670550936</v>
      </c>
      <c r="L275" s="11">
        <f>testdata[[#This Row],[AvgGain]]/testdata[[#This Row],[AvgLoss]]</f>
        <v>0.8503059748373436</v>
      </c>
      <c r="M275" s="11">
        <f>100-(100/(1+testdata[[#This Row],[RS]]))</f>
        <v>45.954884565083468</v>
      </c>
      <c r="N275" s="2">
        <f t="shared" si="9"/>
        <v>45.954884565083468</v>
      </c>
      <c r="O275" s="2">
        <f t="shared" si="10"/>
        <v>87.227766840396839</v>
      </c>
      <c r="P275" s="9">
        <f>100*(testdata[[#This Row],[RSI(14)]]-testdata[[#This Row],[LL]])/(testdata[[#This Row],[HH]]-testdata[[#This Row],[LL]])</f>
        <v>0</v>
      </c>
      <c r="Q275" s="9">
        <f t="shared" si="11"/>
        <v>0.4394521506362421</v>
      </c>
      <c r="R275" s="9">
        <f t="shared" si="11"/>
        <v>0.4394521506362421</v>
      </c>
      <c r="S275" s="6">
        <v>260</v>
      </c>
    </row>
    <row r="276" spans="1:19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1">
        <f>IF(testdata[[#This Row],[close]]&gt;F275,testdata[[#This Row],[close]]-F275,0)</f>
        <v>0</v>
      </c>
      <c r="I276" s="11">
        <f>IF(testdata[[#This Row],[close]]&lt;F275,F275-testdata[[#This Row],[close]],0)</f>
        <v>11.090000000000032</v>
      </c>
      <c r="J276" s="11">
        <f>(J275*13+testdata[[#This Row],[Gain]])/14</f>
        <v>0.63069126274626697</v>
      </c>
      <c r="K276" s="11">
        <f>(K275*13+testdata[[#This Row],[Loss]])/14</f>
        <v>1.5338655797979752</v>
      </c>
      <c r="L276" s="11">
        <f>testdata[[#This Row],[AvgGain]]/testdata[[#This Row],[AvgLoss]]</f>
        <v>0.41117766188438432</v>
      </c>
      <c r="M276" s="11">
        <f>100-(100/(1+testdata[[#This Row],[RS]]))</f>
        <v>29.137200296618033</v>
      </c>
      <c r="N276" s="2">
        <f t="shared" si="9"/>
        <v>29.137200296618033</v>
      </c>
      <c r="O276" s="2">
        <f t="shared" si="10"/>
        <v>87.227766840396839</v>
      </c>
      <c r="P276" s="9">
        <f>100*(testdata[[#This Row],[RSI(14)]]-testdata[[#This Row],[LL]])/(testdata[[#This Row],[HH]]-testdata[[#This Row],[LL]])</f>
        <v>0</v>
      </c>
      <c r="Q276" s="9">
        <f t="shared" si="11"/>
        <v>0</v>
      </c>
      <c r="R276" s="9">
        <f t="shared" si="11"/>
        <v>0.29296810042416138</v>
      </c>
      <c r="S276" s="6">
        <v>261</v>
      </c>
    </row>
    <row r="277" spans="1:19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1">
        <f>IF(testdata[[#This Row],[close]]&gt;F276,testdata[[#This Row],[close]]-F276,0)</f>
        <v>5.0099999999999909</v>
      </c>
      <c r="I277" s="11">
        <f>IF(testdata[[#This Row],[close]]&lt;F276,F276-testdata[[#This Row],[close]],0)</f>
        <v>0</v>
      </c>
      <c r="J277" s="11">
        <f>(J276*13+testdata[[#This Row],[Gain]])/14</f>
        <v>0.94349902969296162</v>
      </c>
      <c r="K277" s="11">
        <f>(K276*13+testdata[[#This Row],[Loss]])/14</f>
        <v>1.4243037526695483</v>
      </c>
      <c r="L277" s="11">
        <f>testdata[[#This Row],[AvgGain]]/testdata[[#This Row],[AvgLoss]]</f>
        <v>0.66242824111400211</v>
      </c>
      <c r="M277" s="11">
        <f>100-(100/(1+testdata[[#This Row],[RS]]))</f>
        <v>39.847027662986847</v>
      </c>
      <c r="N277" s="2">
        <f t="shared" si="9"/>
        <v>29.137200296618033</v>
      </c>
      <c r="O277" s="2">
        <f t="shared" si="10"/>
        <v>87.227766840396839</v>
      </c>
      <c r="P277" s="9">
        <f>100*(testdata[[#This Row],[RSI(14)]]-testdata[[#This Row],[LL]])/(testdata[[#This Row],[HH]]-testdata[[#This Row],[LL]])</f>
        <v>18.436431254802041</v>
      </c>
      <c r="Q277" s="9">
        <f t="shared" si="11"/>
        <v>6.1454770849340141</v>
      </c>
      <c r="R277" s="9">
        <f t="shared" si="11"/>
        <v>2.1949764118567523</v>
      </c>
      <c r="S277" s="6">
        <v>262</v>
      </c>
    </row>
    <row r="278" spans="1:19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1">
        <f>IF(testdata[[#This Row],[close]]&gt;F277,testdata[[#This Row],[close]]-F277,0)</f>
        <v>0</v>
      </c>
      <c r="I278" s="11">
        <f>IF(testdata[[#This Row],[close]]&lt;F277,F277-testdata[[#This Row],[close]],0)</f>
        <v>1.4099999999999682</v>
      </c>
      <c r="J278" s="11">
        <f>(J277*13+testdata[[#This Row],[Gain]])/14</f>
        <v>0.8761062418577501</v>
      </c>
      <c r="K278" s="11">
        <f>(K277*13+testdata[[#This Row],[Loss]])/14</f>
        <v>1.4232820560502926</v>
      </c>
      <c r="L278" s="11">
        <f>testdata[[#This Row],[AvgGain]]/testdata[[#This Row],[AvgLoss]]</f>
        <v>0.61555349351414312</v>
      </c>
      <c r="M278" s="11">
        <f>100-(100/(1+testdata[[#This Row],[RS]]))</f>
        <v>38.101709165642951</v>
      </c>
      <c r="N278" s="2">
        <f t="shared" si="9"/>
        <v>29.137200296618033</v>
      </c>
      <c r="O278" s="2">
        <f t="shared" si="10"/>
        <v>87.227766840396839</v>
      </c>
      <c r="P278" s="9">
        <f>100*(testdata[[#This Row],[RSI(14)]]-testdata[[#This Row],[LL]])/(testdata[[#This Row],[HH]]-testdata[[#This Row],[LL]])</f>
        <v>15.431952901111737</v>
      </c>
      <c r="Q278" s="9">
        <f t="shared" si="11"/>
        <v>11.289461385304593</v>
      </c>
      <c r="R278" s="9">
        <f t="shared" si="11"/>
        <v>5.8116461567462023</v>
      </c>
      <c r="S278" s="6">
        <v>263</v>
      </c>
    </row>
    <row r="279" spans="1:19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1">
        <f>IF(testdata[[#This Row],[close]]&gt;F278,testdata[[#This Row],[close]]-F278,0)</f>
        <v>0</v>
      </c>
      <c r="I279" s="11">
        <f>IF(testdata[[#This Row],[close]]&lt;F278,F278-testdata[[#This Row],[close]],0)</f>
        <v>9.6700000000000159</v>
      </c>
      <c r="J279" s="11">
        <f>(J278*13+testdata[[#This Row],[Gain]])/14</f>
        <v>0.81352722458219662</v>
      </c>
      <c r="K279" s="11">
        <f>(K278*13+testdata[[#This Row],[Loss]])/14</f>
        <v>2.0123333377609871</v>
      </c>
      <c r="L279" s="11">
        <f>testdata[[#This Row],[AvgGain]]/testdata[[#This Row],[AvgLoss]]</f>
        <v>0.40427060930539654</v>
      </c>
      <c r="M279" s="11">
        <f>100-(100/(1+testdata[[#This Row],[RS]]))</f>
        <v>28.788654168683593</v>
      </c>
      <c r="N279" s="2">
        <f t="shared" si="9"/>
        <v>28.788654168683593</v>
      </c>
      <c r="O279" s="2">
        <f t="shared" si="10"/>
        <v>87.227766840396839</v>
      </c>
      <c r="P279" s="9">
        <f>100*(testdata[[#This Row],[RSI(14)]]-testdata[[#This Row],[LL]])/(testdata[[#This Row],[HH]]-testdata[[#This Row],[LL]])</f>
        <v>0</v>
      </c>
      <c r="Q279" s="9">
        <f t="shared" si="11"/>
        <v>11.289461385304593</v>
      </c>
      <c r="R279" s="9">
        <f t="shared" si="11"/>
        <v>9.5747999518477318</v>
      </c>
      <c r="S279" s="6">
        <v>264</v>
      </c>
    </row>
    <row r="280" spans="1:19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1">
        <f>IF(testdata[[#This Row],[close]]&gt;F279,testdata[[#This Row],[close]]-F279,0)</f>
        <v>3.7300000000000182</v>
      </c>
      <c r="I280" s="11">
        <f>IF(testdata[[#This Row],[close]]&lt;F279,F279-testdata[[#This Row],[close]],0)</f>
        <v>0</v>
      </c>
      <c r="J280" s="11">
        <f>(J279*13+testdata[[#This Row],[Gain]])/14</f>
        <v>1.0218467085406124</v>
      </c>
      <c r="K280" s="11">
        <f>(K279*13+testdata[[#This Row],[Loss]])/14</f>
        <v>1.8685952422066308</v>
      </c>
      <c r="L280" s="11">
        <f>testdata[[#This Row],[AvgGain]]/testdata[[#This Row],[AvgLoss]]</f>
        <v>0.54685289005333759</v>
      </c>
      <c r="M280" s="11">
        <f>100-(100/(1+testdata[[#This Row],[RS]]))</f>
        <v>35.352611329089044</v>
      </c>
      <c r="N280" s="2">
        <f t="shared" si="9"/>
        <v>28.788654168683593</v>
      </c>
      <c r="O280" s="2">
        <f t="shared" si="10"/>
        <v>87.227766840396839</v>
      </c>
      <c r="P280" s="9">
        <f>100*(testdata[[#This Row],[RSI(14)]]-testdata[[#This Row],[LL]])/(testdata[[#This Row],[HH]]-testdata[[#This Row],[LL]])</f>
        <v>11.232130092869557</v>
      </c>
      <c r="Q280" s="9">
        <f t="shared" si="11"/>
        <v>8.8880276646604326</v>
      </c>
      <c r="R280" s="9">
        <f t="shared" si="11"/>
        <v>10.488983478423206</v>
      </c>
      <c r="S280" s="6">
        <v>265</v>
      </c>
    </row>
    <row r="281" spans="1:19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1">
        <f>IF(testdata[[#This Row],[close]]&gt;F280,testdata[[#This Row],[close]]-F280,0)</f>
        <v>3.6999999999999886</v>
      </c>
      <c r="I281" s="11">
        <f>IF(testdata[[#This Row],[close]]&lt;F280,F280-testdata[[#This Row],[close]],0)</f>
        <v>0</v>
      </c>
      <c r="J281" s="11">
        <f>(J280*13+testdata[[#This Row],[Gain]])/14</f>
        <v>1.2131433722162821</v>
      </c>
      <c r="K281" s="11">
        <f>(K280*13+testdata[[#This Row],[Loss]])/14</f>
        <v>1.7351241534775856</v>
      </c>
      <c r="L281" s="11">
        <f>testdata[[#This Row],[AvgGain]]/testdata[[#This Row],[AvgLoss]]</f>
        <v>0.69916805076159272</v>
      </c>
      <c r="M281" s="11">
        <f>100-(100/(1+testdata[[#This Row],[RS]]))</f>
        <v>41.14766932253788</v>
      </c>
      <c r="N281" s="2">
        <f t="shared" si="9"/>
        <v>28.788654168683593</v>
      </c>
      <c r="O281" s="2">
        <f t="shared" si="10"/>
        <v>87.227766840396839</v>
      </c>
      <c r="P281" s="9">
        <f>100*(testdata[[#This Row],[RSI(14)]]-testdata[[#This Row],[LL]])/(testdata[[#This Row],[HH]]-testdata[[#This Row],[LL]])</f>
        <v>21.14853321487292</v>
      </c>
      <c r="Q281" s="9">
        <f t="shared" si="11"/>
        <v>10.79355443591416</v>
      </c>
      <c r="R281" s="9">
        <f t="shared" si="11"/>
        <v>10.323681161959728</v>
      </c>
      <c r="S281" s="6">
        <v>266</v>
      </c>
    </row>
    <row r="282" spans="1:19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1">
        <f>IF(testdata[[#This Row],[close]]&gt;F281,testdata[[#This Row],[close]]-F281,0)</f>
        <v>0.62999999999999545</v>
      </c>
      <c r="I282" s="11">
        <f>IF(testdata[[#This Row],[close]]&lt;F281,F281-testdata[[#This Row],[close]],0)</f>
        <v>0</v>
      </c>
      <c r="J282" s="11">
        <f>(J281*13+testdata[[#This Row],[Gain]])/14</f>
        <v>1.1714902742008331</v>
      </c>
      <c r="K282" s="11">
        <f>(K281*13+testdata[[#This Row],[Loss]])/14</f>
        <v>1.6111867139434726</v>
      </c>
      <c r="L282" s="11">
        <f>testdata[[#This Row],[AvgGain]]/testdata[[#This Row],[AvgLoss]]</f>
        <v>0.72709777461703551</v>
      </c>
      <c r="M282" s="11">
        <f>100-(100/(1+testdata[[#This Row],[RS]]))</f>
        <v>42.099398499790276</v>
      </c>
      <c r="N282" s="2">
        <f t="shared" si="9"/>
        <v>28.788654168683593</v>
      </c>
      <c r="O282" s="2">
        <f t="shared" si="10"/>
        <v>87.227766840396839</v>
      </c>
      <c r="P282" s="9">
        <f>100*(testdata[[#This Row],[RSI(14)]]-testdata[[#This Row],[LL]])/(testdata[[#This Row],[HH]]-testdata[[#This Row],[LL]])</f>
        <v>22.777115740755573</v>
      </c>
      <c r="Q282" s="9">
        <f t="shared" si="11"/>
        <v>18.385926349499353</v>
      </c>
      <c r="R282" s="9">
        <f t="shared" si="11"/>
        <v>12.689169483357981</v>
      </c>
      <c r="S282" s="6">
        <v>267</v>
      </c>
    </row>
    <row r="283" spans="1:19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1">
        <f>IF(testdata[[#This Row],[close]]&gt;F282,testdata[[#This Row],[close]]-F282,0)</f>
        <v>3.4599999999999795</v>
      </c>
      <c r="I283" s="11">
        <f>IF(testdata[[#This Row],[close]]&lt;F282,F282-testdata[[#This Row],[close]],0)</f>
        <v>0</v>
      </c>
      <c r="J283" s="11">
        <f>(J282*13+testdata[[#This Row],[Gain]])/14</f>
        <v>1.334955254615058</v>
      </c>
      <c r="K283" s="11">
        <f>(K282*13+testdata[[#This Row],[Loss]])/14</f>
        <v>1.4961019486617959</v>
      </c>
      <c r="L283" s="11">
        <f>testdata[[#This Row],[AvgGain]]/testdata[[#This Row],[AvgLoss]]</f>
        <v>0.89228896186461271</v>
      </c>
      <c r="M283" s="11">
        <f>100-(100/(1+testdata[[#This Row],[RS]]))</f>
        <v>47.153948463842127</v>
      </c>
      <c r="N283" s="2">
        <f t="shared" si="9"/>
        <v>28.788654168683593</v>
      </c>
      <c r="O283" s="2">
        <f t="shared" si="10"/>
        <v>87.227766840396839</v>
      </c>
      <c r="P283" s="9">
        <f>100*(testdata[[#This Row],[RSI(14)]]-testdata[[#This Row],[LL]])/(testdata[[#This Row],[HH]]-testdata[[#This Row],[LL]])</f>
        <v>31.426374315994767</v>
      </c>
      <c r="Q283" s="9">
        <f t="shared" si="11"/>
        <v>25.117341090541085</v>
      </c>
      <c r="R283" s="9">
        <f t="shared" si="11"/>
        <v>18.0989406253182</v>
      </c>
      <c r="S283" s="6">
        <v>268</v>
      </c>
    </row>
    <row r="284" spans="1:19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1">
        <f>IF(testdata[[#This Row],[close]]&gt;F283,testdata[[#This Row],[close]]-F283,0)</f>
        <v>3.3100000000000023</v>
      </c>
      <c r="I284" s="11">
        <f>IF(testdata[[#This Row],[close]]&lt;F283,F283-testdata[[#This Row],[close]],0)</f>
        <v>0</v>
      </c>
      <c r="J284" s="11">
        <f>(J283*13+testdata[[#This Row],[Gain]])/14</f>
        <v>1.4760298792854112</v>
      </c>
      <c r="K284" s="11">
        <f>(K283*13+testdata[[#This Row],[Loss]])/14</f>
        <v>1.389237523757382</v>
      </c>
      <c r="L284" s="11">
        <f>testdata[[#This Row],[AvgGain]]/testdata[[#This Row],[AvgLoss]]</f>
        <v>1.0624748137332827</v>
      </c>
      <c r="M284" s="11">
        <f>100-(100/(1+testdata[[#This Row],[RS]]))</f>
        <v>51.51455943406642</v>
      </c>
      <c r="N284" s="2">
        <f t="shared" si="9"/>
        <v>28.788654168683593</v>
      </c>
      <c r="O284" s="2">
        <f t="shared" si="10"/>
        <v>77.438640886337041</v>
      </c>
      <c r="P284" s="9">
        <f>100*(testdata[[#This Row],[RSI(14)]]-testdata[[#This Row],[LL]])/(testdata[[#This Row],[HH]]-testdata[[#This Row],[LL]])</f>
        <v>46.713075991727571</v>
      </c>
      <c r="Q284" s="9">
        <f t="shared" si="11"/>
        <v>33.638855349492637</v>
      </c>
      <c r="R284" s="9">
        <f t="shared" si="11"/>
        <v>25.714040929844359</v>
      </c>
      <c r="S284" s="6">
        <v>269</v>
      </c>
    </row>
    <row r="285" spans="1:19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1">
        <f>IF(testdata[[#This Row],[close]]&gt;F284,testdata[[#This Row],[close]]-F284,0)</f>
        <v>8.0000000000040927E-2</v>
      </c>
      <c r="I285" s="11">
        <f>IF(testdata[[#This Row],[close]]&lt;F284,F284-testdata[[#This Row],[close]],0)</f>
        <v>0</v>
      </c>
      <c r="J285" s="11">
        <f>(J284*13+testdata[[#This Row],[Gain]])/14</f>
        <v>1.3763134593364563</v>
      </c>
      <c r="K285" s="11">
        <f>(K284*13+testdata[[#This Row],[Loss]])/14</f>
        <v>1.290006272060426</v>
      </c>
      <c r="L285" s="11">
        <f>testdata[[#This Row],[AvgGain]]/testdata[[#This Row],[AvgLoss]]</f>
        <v>1.0669044710442985</v>
      </c>
      <c r="M285" s="11">
        <f>100-(100/(1+testdata[[#This Row],[RS]]))</f>
        <v>51.618470325590216</v>
      </c>
      <c r="N285" s="2">
        <f t="shared" si="9"/>
        <v>28.788654168683593</v>
      </c>
      <c r="O285" s="2">
        <f t="shared" si="10"/>
        <v>65.606003909165509</v>
      </c>
      <c r="P285" s="9">
        <f>100*(testdata[[#This Row],[RSI(14)]]-testdata[[#This Row],[LL]])/(testdata[[#This Row],[HH]]-testdata[[#This Row],[LL]])</f>
        <v>62.008309446033998</v>
      </c>
      <c r="Q285" s="9">
        <f t="shared" si="11"/>
        <v>46.715919917918775</v>
      </c>
      <c r="R285" s="9">
        <f t="shared" si="11"/>
        <v>35.1573721193175</v>
      </c>
      <c r="S285" s="6">
        <v>270</v>
      </c>
    </row>
    <row r="286" spans="1:19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1">
        <f>IF(testdata[[#This Row],[close]]&gt;F285,testdata[[#This Row],[close]]-F285,0)</f>
        <v>0</v>
      </c>
      <c r="I286" s="11">
        <f>IF(testdata[[#This Row],[close]]&lt;F285,F285-testdata[[#This Row],[close]],0)</f>
        <v>1.6500000000000341</v>
      </c>
      <c r="J286" s="11">
        <f>(J285*13+testdata[[#This Row],[Gain]])/14</f>
        <v>1.2780053550981381</v>
      </c>
      <c r="K286" s="11">
        <f>(K285*13+testdata[[#This Row],[Loss]])/14</f>
        <v>1.3157201097703979</v>
      </c>
      <c r="L286" s="11">
        <f>testdata[[#This Row],[AvgGain]]/testdata[[#This Row],[AvgLoss]]</f>
        <v>0.97133527534298969</v>
      </c>
      <c r="M286" s="11">
        <f>100-(100/(1+testdata[[#This Row],[RS]]))</f>
        <v>49.272961707337608</v>
      </c>
      <c r="N286" s="2">
        <f t="shared" ref="N286:N349" si="12">MIN(M273:M286)</f>
        <v>28.788654168683593</v>
      </c>
      <c r="O286" s="2">
        <f t="shared" ref="O286:O349" si="13">MAX(M273:M286)</f>
        <v>65.606003909165509</v>
      </c>
      <c r="P286" s="9">
        <f>100*(testdata[[#This Row],[RSI(14)]]-testdata[[#This Row],[LL]])/(testdata[[#This Row],[HH]]-testdata[[#This Row],[LL]])</f>
        <v>55.637648236616094</v>
      </c>
      <c r="Q286" s="9">
        <f t="shared" si="11"/>
        <v>54.786344558125883</v>
      </c>
      <c r="R286" s="9">
        <f t="shared" si="11"/>
        <v>45.04703994184576</v>
      </c>
      <c r="S286" s="6">
        <v>271</v>
      </c>
    </row>
    <row r="287" spans="1:19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1">
        <f>IF(testdata[[#This Row],[close]]&gt;F286,testdata[[#This Row],[close]]-F286,0)</f>
        <v>0</v>
      </c>
      <c r="I287" s="11">
        <f>IF(testdata[[#This Row],[close]]&lt;F286,F286-testdata[[#This Row],[close]],0)</f>
        <v>1.3000000000000114</v>
      </c>
      <c r="J287" s="11">
        <f>(J286*13+testdata[[#This Row],[Gain]])/14</f>
        <v>1.186719258305414</v>
      </c>
      <c r="K287" s="11">
        <f>(K286*13+testdata[[#This Row],[Loss]])/14</f>
        <v>1.3145972447867986</v>
      </c>
      <c r="L287" s="11">
        <f>testdata[[#This Row],[AvgGain]]/testdata[[#This Row],[AvgLoss]]</f>
        <v>0.90272458961214097</v>
      </c>
      <c r="M287" s="11">
        <f>100-(100/(1+testdata[[#This Row],[RS]]))</f>
        <v>47.443786375628648</v>
      </c>
      <c r="N287" s="2">
        <f t="shared" si="12"/>
        <v>28.788654168683593</v>
      </c>
      <c r="O287" s="2">
        <f t="shared" si="13"/>
        <v>64.328406980537011</v>
      </c>
      <c r="P287" s="9">
        <f>100*(testdata[[#This Row],[RSI(14)]]-testdata[[#This Row],[LL]])/(testdata[[#This Row],[HH]]-testdata[[#This Row],[LL]])</f>
        <v>52.490889021386465</v>
      </c>
      <c r="Q287" s="9">
        <f t="shared" si="11"/>
        <v>56.712282234678845</v>
      </c>
      <c r="R287" s="9">
        <f t="shared" si="11"/>
        <v>52.738182236907839</v>
      </c>
      <c r="S287" s="6">
        <v>272</v>
      </c>
    </row>
    <row r="288" spans="1:19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1">
        <f>IF(testdata[[#This Row],[close]]&gt;F287,testdata[[#This Row],[close]]-F287,0)</f>
        <v>0.34000000000003183</v>
      </c>
      <c r="I288" s="11">
        <f>IF(testdata[[#This Row],[close]]&lt;F287,F287-testdata[[#This Row],[close]],0)</f>
        <v>0</v>
      </c>
      <c r="J288" s="11">
        <f>(J287*13+testdata[[#This Row],[Gain]])/14</f>
        <v>1.1262393112836011</v>
      </c>
      <c r="K288" s="11">
        <f>(K287*13+testdata[[#This Row],[Loss]])/14</f>
        <v>1.2206974415877416</v>
      </c>
      <c r="L288" s="11">
        <f>testdata[[#This Row],[AvgGain]]/testdata[[#This Row],[AvgLoss]]</f>
        <v>0.92261953938292818</v>
      </c>
      <c r="M288" s="11">
        <f>100-(100/(1+testdata[[#This Row],[RS]]))</f>
        <v>47.987629402697443</v>
      </c>
      <c r="N288" s="2">
        <f t="shared" si="12"/>
        <v>28.788654168683593</v>
      </c>
      <c r="O288" s="2">
        <f t="shared" si="13"/>
        <v>51.618470325590216</v>
      </c>
      <c r="P288" s="9">
        <f>100*(testdata[[#This Row],[RSI(14)]]-testdata[[#This Row],[LL]])/(testdata[[#This Row],[HH]]-testdata[[#This Row],[LL]])</f>
        <v>84.09605711260032</v>
      </c>
      <c r="Q288" s="9">
        <f t="shared" ref="Q288:R351" si="14">AVERAGE(P286:P288)</f>
        <v>64.074864790200948</v>
      </c>
      <c r="R288" s="9">
        <f t="shared" si="14"/>
        <v>58.524497194335225</v>
      </c>
      <c r="S288" s="6">
        <v>273</v>
      </c>
    </row>
    <row r="289" spans="1:19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1">
        <f>IF(testdata[[#This Row],[close]]&gt;F288,testdata[[#This Row],[close]]-F288,0)</f>
        <v>4.1499999999999773</v>
      </c>
      <c r="I289" s="11">
        <f>IF(testdata[[#This Row],[close]]&lt;F288,F288-testdata[[#This Row],[close]],0)</f>
        <v>0</v>
      </c>
      <c r="J289" s="11">
        <f>(J288*13+testdata[[#This Row],[Gain]])/14</f>
        <v>1.3422222176204852</v>
      </c>
      <c r="K289" s="11">
        <f>(K288*13+testdata[[#This Row],[Loss]])/14</f>
        <v>1.1335047671886171</v>
      </c>
      <c r="L289" s="11">
        <f>testdata[[#This Row],[AvgGain]]/testdata[[#This Row],[AvgLoss]]</f>
        <v>1.1841346031120283</v>
      </c>
      <c r="M289" s="11">
        <f>100-(100/(1+testdata[[#This Row],[RS]]))</f>
        <v>54.215275991911554</v>
      </c>
      <c r="N289" s="2">
        <f t="shared" si="12"/>
        <v>28.788654168683593</v>
      </c>
      <c r="O289" s="2">
        <f t="shared" si="13"/>
        <v>54.215275991911554</v>
      </c>
      <c r="P289" s="9">
        <f>100*(testdata[[#This Row],[RSI(14)]]-testdata[[#This Row],[LL]])/(testdata[[#This Row],[HH]]-testdata[[#This Row],[LL]])</f>
        <v>100</v>
      </c>
      <c r="Q289" s="9">
        <f t="shared" si="14"/>
        <v>78.862315377995586</v>
      </c>
      <c r="R289" s="9">
        <f t="shared" si="14"/>
        <v>66.549820800958457</v>
      </c>
      <c r="S289" s="6">
        <v>274</v>
      </c>
    </row>
    <row r="290" spans="1:19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1">
        <f>IF(testdata[[#This Row],[close]]&gt;F289,testdata[[#This Row],[close]]-F289,0)</f>
        <v>3.0699999999999932</v>
      </c>
      <c r="I290" s="11">
        <f>IF(testdata[[#This Row],[close]]&lt;F289,F289-testdata[[#This Row],[close]],0)</f>
        <v>0</v>
      </c>
      <c r="J290" s="11">
        <f>(J289*13+testdata[[#This Row],[Gain]])/14</f>
        <v>1.4656349163618787</v>
      </c>
      <c r="K290" s="11">
        <f>(K289*13+testdata[[#This Row],[Loss]])/14</f>
        <v>1.0525401409608588</v>
      </c>
      <c r="L290" s="11">
        <f>testdata[[#This Row],[AvgGain]]/testdata[[#This Row],[AvgLoss]]</f>
        <v>1.3924741293229042</v>
      </c>
      <c r="M290" s="11">
        <f>100-(100/(1+testdata[[#This Row],[RS]]))</f>
        <v>58.202264854457979</v>
      </c>
      <c r="N290" s="2">
        <f t="shared" si="12"/>
        <v>28.788654168683593</v>
      </c>
      <c r="O290" s="2">
        <f t="shared" si="13"/>
        <v>58.202264854457979</v>
      </c>
      <c r="P290" s="9">
        <f>100*(testdata[[#This Row],[RSI(14)]]-testdata[[#This Row],[LL]])/(testdata[[#This Row],[HH]]-testdata[[#This Row],[LL]])</f>
        <v>100</v>
      </c>
      <c r="Q290" s="9">
        <f t="shared" si="14"/>
        <v>94.698685704200102</v>
      </c>
      <c r="R290" s="9">
        <f t="shared" si="14"/>
        <v>79.211955290798883</v>
      </c>
      <c r="S290" s="6">
        <v>275</v>
      </c>
    </row>
    <row r="291" spans="1:19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1">
        <f>IF(testdata[[#This Row],[close]]&gt;F290,testdata[[#This Row],[close]]-F290,0)</f>
        <v>0</v>
      </c>
      <c r="I291" s="11">
        <f>IF(testdata[[#This Row],[close]]&lt;F290,F290-testdata[[#This Row],[close]],0)</f>
        <v>3.339999999999975</v>
      </c>
      <c r="J291" s="11">
        <f>(J290*13+testdata[[#This Row],[Gain]])/14</f>
        <v>1.3609467080503159</v>
      </c>
      <c r="K291" s="11">
        <f>(K290*13+testdata[[#This Row],[Loss]])/14</f>
        <v>1.2159301308922241</v>
      </c>
      <c r="L291" s="11">
        <f>testdata[[#This Row],[AvgGain]]/testdata[[#This Row],[AvgLoss]]</f>
        <v>1.1192639062671155</v>
      </c>
      <c r="M291" s="11">
        <f>100-(100/(1+testdata[[#This Row],[RS]]))</f>
        <v>52.813804970547245</v>
      </c>
      <c r="N291" s="2">
        <f t="shared" si="12"/>
        <v>28.788654168683593</v>
      </c>
      <c r="O291" s="2">
        <f t="shared" si="13"/>
        <v>58.202264854457979</v>
      </c>
      <c r="P291" s="9">
        <f>100*(testdata[[#This Row],[RSI(14)]]-testdata[[#This Row],[LL]])/(testdata[[#This Row],[HH]]-testdata[[#This Row],[LL]])</f>
        <v>81.68038619441981</v>
      </c>
      <c r="Q291" s="9">
        <f t="shared" si="14"/>
        <v>93.893462064806613</v>
      </c>
      <c r="R291" s="9">
        <f t="shared" si="14"/>
        <v>89.151487715667429</v>
      </c>
      <c r="S291" s="6">
        <v>276</v>
      </c>
    </row>
    <row r="292" spans="1:19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f>IF(testdata[[#This Row],[close]]&gt;F291,testdata[[#This Row],[close]]-F291,0)</f>
        <v>0</v>
      </c>
      <c r="I292" s="11">
        <f>IF(testdata[[#This Row],[close]]&lt;F291,F291-testdata[[#This Row],[close]],0)</f>
        <v>2.6800000000000068</v>
      </c>
      <c r="J292" s="11">
        <f>(J291*13+testdata[[#This Row],[Gain]])/14</f>
        <v>1.2637362289038647</v>
      </c>
      <c r="K292" s="11">
        <f>(K291*13+testdata[[#This Row],[Loss]])/14</f>
        <v>1.3205065501142086</v>
      </c>
      <c r="L292" s="11">
        <f>testdata[[#This Row],[AvgGain]]/testdata[[#This Row],[AvgLoss]]</f>
        <v>0.95700867882447549</v>
      </c>
      <c r="M292" s="11">
        <f>100-(100/(1+testdata[[#This Row],[RS]]))</f>
        <v>48.901606271839626</v>
      </c>
      <c r="N292" s="2">
        <f t="shared" si="12"/>
        <v>28.788654168683593</v>
      </c>
      <c r="O292" s="2">
        <f t="shared" si="13"/>
        <v>58.202264854457979</v>
      </c>
      <c r="P292" s="9">
        <f>100*(testdata[[#This Row],[RSI(14)]]-testdata[[#This Row],[LL]])/(testdata[[#This Row],[HH]]-testdata[[#This Row],[LL]])</f>
        <v>68.379745411138771</v>
      </c>
      <c r="Q292" s="9">
        <f t="shared" si="14"/>
        <v>83.353377201852865</v>
      </c>
      <c r="R292" s="9">
        <f t="shared" si="14"/>
        <v>90.648508323619865</v>
      </c>
      <c r="S292" s="6">
        <v>277</v>
      </c>
    </row>
    <row r="293" spans="1:19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IF(testdata[[#This Row],[close]]&gt;F292,testdata[[#This Row],[close]]-F292,0)</f>
        <v>0</v>
      </c>
      <c r="I293" s="11">
        <f>IF(testdata[[#This Row],[close]]&lt;F292,F292-testdata[[#This Row],[close]],0)</f>
        <v>3.8000000000000114</v>
      </c>
      <c r="J293" s="11">
        <f>(J292*13+testdata[[#This Row],[Gain]])/14</f>
        <v>1.1734693554107314</v>
      </c>
      <c r="K293" s="11">
        <f>(K292*13+testdata[[#This Row],[Loss]])/14</f>
        <v>1.4976132251060517</v>
      </c>
      <c r="L293" s="11">
        <f>testdata[[#This Row],[AvgGain]]/testdata[[#This Row],[AvgLoss]]</f>
        <v>0.7835596906722252</v>
      </c>
      <c r="M293" s="11">
        <f>100-(100/(1+testdata[[#This Row],[RS]]))</f>
        <v>43.932350275134375</v>
      </c>
      <c r="N293" s="2">
        <f t="shared" si="12"/>
        <v>35.352611329089044</v>
      </c>
      <c r="O293" s="2">
        <f t="shared" si="13"/>
        <v>58.202264854457979</v>
      </c>
      <c r="P293" s="9">
        <f>100*(testdata[[#This Row],[RSI(14)]]-testdata[[#This Row],[LL]])/(testdata[[#This Row],[HH]]-testdata[[#This Row],[LL]])</f>
        <v>37.548661018074675</v>
      </c>
      <c r="Q293" s="9">
        <f t="shared" si="14"/>
        <v>62.536264207877757</v>
      </c>
      <c r="R293" s="9">
        <f t="shared" si="14"/>
        <v>79.92770115817909</v>
      </c>
      <c r="S293" s="6">
        <v>278</v>
      </c>
    </row>
    <row r="294" spans="1:19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1">
        <f>IF(testdata[[#This Row],[close]]&gt;F293,testdata[[#This Row],[close]]-F293,0)</f>
        <v>1.3300000000000409</v>
      </c>
      <c r="I294" s="11">
        <f>IF(testdata[[#This Row],[close]]&lt;F293,F293-testdata[[#This Row],[close]],0)</f>
        <v>0</v>
      </c>
      <c r="J294" s="11">
        <f>(J293*13+testdata[[#This Row],[Gain]])/14</f>
        <v>1.1846501157385394</v>
      </c>
      <c r="K294" s="11">
        <f>(K293*13+testdata[[#This Row],[Loss]])/14</f>
        <v>1.3906408518841908</v>
      </c>
      <c r="L294" s="11">
        <f>testdata[[#This Row],[AvgGain]]/testdata[[#This Row],[AvgLoss]]</f>
        <v>0.85187351869711514</v>
      </c>
      <c r="M294" s="11">
        <f>100-(100/(1+testdata[[#This Row],[RS]]))</f>
        <v>46.000631797815785</v>
      </c>
      <c r="N294" s="2">
        <f t="shared" si="12"/>
        <v>41.14766932253788</v>
      </c>
      <c r="O294" s="2">
        <f t="shared" si="13"/>
        <v>58.202264854457979</v>
      </c>
      <c r="P294" s="9">
        <f>100*(testdata[[#This Row],[RSI(14)]]-testdata[[#This Row],[LL]])/(testdata[[#This Row],[HH]]-testdata[[#This Row],[LL]])</f>
        <v>28.455453348013425</v>
      </c>
      <c r="Q294" s="9">
        <f t="shared" si="14"/>
        <v>44.794619925742296</v>
      </c>
      <c r="R294" s="9">
        <f t="shared" si="14"/>
        <v>63.561420445157637</v>
      </c>
      <c r="S294" s="6">
        <v>279</v>
      </c>
    </row>
    <row r="295" spans="1:19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1">
        <f>IF(testdata[[#This Row],[close]]&gt;F294,testdata[[#This Row],[close]]-F294,0)</f>
        <v>2.9899999999999523</v>
      </c>
      <c r="I295" s="11">
        <f>IF(testdata[[#This Row],[close]]&lt;F294,F294-testdata[[#This Row],[close]],0)</f>
        <v>0</v>
      </c>
      <c r="J295" s="11">
        <f>(J294*13+testdata[[#This Row],[Gain]])/14</f>
        <v>1.3136036789000689</v>
      </c>
      <c r="K295" s="11">
        <f>(K294*13+testdata[[#This Row],[Loss]])/14</f>
        <v>1.2913093624638916</v>
      </c>
      <c r="L295" s="11">
        <f>testdata[[#This Row],[AvgGain]]/testdata[[#This Row],[AvgLoss]]</f>
        <v>1.0172648918099985</v>
      </c>
      <c r="M295" s="11">
        <f>100-(100/(1+testdata[[#This Row],[RS]]))</f>
        <v>50.427928227970774</v>
      </c>
      <c r="N295" s="2">
        <f t="shared" si="12"/>
        <v>42.099398499790276</v>
      </c>
      <c r="O295" s="2">
        <f t="shared" si="13"/>
        <v>58.202264854457979</v>
      </c>
      <c r="P295" s="9">
        <f>100*(testdata[[#This Row],[RSI(14)]]-testdata[[#This Row],[LL]])/(testdata[[#This Row],[HH]]-testdata[[#This Row],[LL]])</f>
        <v>51.720790229165168</v>
      </c>
      <c r="Q295" s="9">
        <f t="shared" si="14"/>
        <v>39.241634865084421</v>
      </c>
      <c r="R295" s="9">
        <f t="shared" si="14"/>
        <v>48.857506332901494</v>
      </c>
      <c r="S295" s="6">
        <v>280</v>
      </c>
    </row>
    <row r="296" spans="1:19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1">
        <f>IF(testdata[[#This Row],[close]]&gt;F295,testdata[[#This Row],[close]]-F295,0)</f>
        <v>0.67000000000001592</v>
      </c>
      <c r="I296" s="11">
        <f>IF(testdata[[#This Row],[close]]&lt;F295,F295-testdata[[#This Row],[close]],0)</f>
        <v>0</v>
      </c>
      <c r="J296" s="11">
        <f>(J295*13+testdata[[#This Row],[Gain]])/14</f>
        <v>1.267631987550065</v>
      </c>
      <c r="K296" s="11">
        <f>(K295*13+testdata[[#This Row],[Loss]])/14</f>
        <v>1.1990729794307564</v>
      </c>
      <c r="L296" s="11">
        <f>testdata[[#This Row],[AvgGain]]/testdata[[#This Row],[AvgLoss]]</f>
        <v>1.057176676728931</v>
      </c>
      <c r="M296" s="11">
        <f>100-(100/(1+testdata[[#This Row],[RS]]))</f>
        <v>51.389688046139192</v>
      </c>
      <c r="N296" s="2">
        <f t="shared" si="12"/>
        <v>43.932350275134375</v>
      </c>
      <c r="O296" s="2">
        <f t="shared" si="13"/>
        <v>58.202264854457979</v>
      </c>
      <c r="P296" s="9">
        <f>100*(testdata[[#This Row],[RSI(14)]]-testdata[[#This Row],[LL]])/(testdata[[#This Row],[HH]]-testdata[[#This Row],[LL]])</f>
        <v>52.259161956092761</v>
      </c>
      <c r="Q296" s="9">
        <f t="shared" si="14"/>
        <v>44.145135177757119</v>
      </c>
      <c r="R296" s="9">
        <f t="shared" si="14"/>
        <v>42.727129989527945</v>
      </c>
      <c r="S296" s="6">
        <v>281</v>
      </c>
    </row>
    <row r="297" spans="1:19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1">
        <f>IF(testdata[[#This Row],[close]]&gt;F296,testdata[[#This Row],[close]]-F296,0)</f>
        <v>0</v>
      </c>
      <c r="I297" s="11">
        <f>IF(testdata[[#This Row],[close]]&lt;F296,F296-testdata[[#This Row],[close]],0)</f>
        <v>9.9999999999965894E-2</v>
      </c>
      <c r="J297" s="11">
        <f>(J296*13+testdata[[#This Row],[Gain]])/14</f>
        <v>1.1770868455822032</v>
      </c>
      <c r="K297" s="11">
        <f>(K296*13+testdata[[#This Row],[Loss]])/14</f>
        <v>1.1205677666142715</v>
      </c>
      <c r="L297" s="11">
        <f>testdata[[#This Row],[AvgGain]]/testdata[[#This Row],[AvgLoss]]</f>
        <v>1.0504378946564747</v>
      </c>
      <c r="M297" s="11">
        <f>100-(100/(1+testdata[[#This Row],[RS]]))</f>
        <v>51.229929830791704</v>
      </c>
      <c r="N297" s="2">
        <f t="shared" si="12"/>
        <v>43.932350275134375</v>
      </c>
      <c r="O297" s="2">
        <f t="shared" si="13"/>
        <v>58.202264854457979</v>
      </c>
      <c r="P297" s="9">
        <f>100*(testdata[[#This Row],[RSI(14)]]-testdata[[#This Row],[LL]])/(testdata[[#This Row],[HH]]-testdata[[#This Row],[LL]])</f>
        <v>51.139616254123617</v>
      </c>
      <c r="Q297" s="9">
        <f t="shared" si="14"/>
        <v>51.706522813127179</v>
      </c>
      <c r="R297" s="9">
        <f t="shared" si="14"/>
        <v>45.03109761865624</v>
      </c>
      <c r="S297" s="6">
        <v>282</v>
      </c>
    </row>
    <row r="298" spans="1:19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1">
        <f>IF(testdata[[#This Row],[close]]&gt;F297,testdata[[#This Row],[close]]-F297,0)</f>
        <v>1.2699999999999818</v>
      </c>
      <c r="I298" s="11">
        <f>IF(testdata[[#This Row],[close]]&lt;F297,F297-testdata[[#This Row],[close]],0)</f>
        <v>0</v>
      </c>
      <c r="J298" s="11">
        <f>(J297*13+testdata[[#This Row],[Gain]])/14</f>
        <v>1.1837234994691872</v>
      </c>
      <c r="K298" s="11">
        <f>(K297*13+testdata[[#This Row],[Loss]])/14</f>
        <v>1.0405272118561093</v>
      </c>
      <c r="L298" s="11">
        <f>testdata[[#This Row],[AvgGain]]/testdata[[#This Row],[AvgLoss]]</f>
        <v>1.1376189742867389</v>
      </c>
      <c r="M298" s="11">
        <f>100-(100/(1+testdata[[#This Row],[RS]]))</f>
        <v>53.218978123373425</v>
      </c>
      <c r="N298" s="2">
        <f t="shared" si="12"/>
        <v>43.932350275134375</v>
      </c>
      <c r="O298" s="2">
        <f t="shared" si="13"/>
        <v>58.202264854457979</v>
      </c>
      <c r="P298" s="9">
        <f>100*(testdata[[#This Row],[RSI(14)]]-testdata[[#This Row],[LL]])/(testdata[[#This Row],[HH]]-testdata[[#This Row],[LL]])</f>
        <v>65.078370277667332</v>
      </c>
      <c r="Q298" s="9">
        <f t="shared" si="14"/>
        <v>56.159049495961234</v>
      </c>
      <c r="R298" s="9">
        <f t="shared" si="14"/>
        <v>50.670235828948506</v>
      </c>
      <c r="S298" s="6">
        <v>283</v>
      </c>
    </row>
    <row r="299" spans="1:19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1">
        <f>IF(testdata[[#This Row],[close]]&gt;F298,testdata[[#This Row],[close]]-F298,0)</f>
        <v>4.5999999999999659</v>
      </c>
      <c r="I299" s="11">
        <f>IF(testdata[[#This Row],[close]]&lt;F298,F298-testdata[[#This Row],[close]],0)</f>
        <v>0</v>
      </c>
      <c r="J299" s="11">
        <f>(J298*13+testdata[[#This Row],[Gain]])/14</f>
        <v>1.4277432495071001</v>
      </c>
      <c r="K299" s="11">
        <f>(K298*13+testdata[[#This Row],[Loss]])/14</f>
        <v>0.96620383958067291</v>
      </c>
      <c r="L299" s="11">
        <f>testdata[[#This Row],[AvgGain]]/testdata[[#This Row],[AvgLoss]]</f>
        <v>1.4776832703611824</v>
      </c>
      <c r="M299" s="11">
        <f>100-(100/(1+testdata[[#This Row],[RS]]))</f>
        <v>59.639716183165497</v>
      </c>
      <c r="N299" s="2">
        <f t="shared" si="12"/>
        <v>43.932350275134375</v>
      </c>
      <c r="O299" s="2">
        <f t="shared" si="13"/>
        <v>59.639716183165497</v>
      </c>
      <c r="P299" s="9">
        <f>100*(testdata[[#This Row],[RSI(14)]]-testdata[[#This Row],[LL]])/(testdata[[#This Row],[HH]]-testdata[[#This Row],[LL]])</f>
        <v>100</v>
      </c>
      <c r="Q299" s="9">
        <f t="shared" si="14"/>
        <v>72.072662177263652</v>
      </c>
      <c r="R299" s="9">
        <f t="shared" si="14"/>
        <v>59.979411495450684</v>
      </c>
      <c r="S299" s="6">
        <v>284</v>
      </c>
    </row>
    <row r="300" spans="1:19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1">
        <f>IF(testdata[[#This Row],[close]]&gt;F299,testdata[[#This Row],[close]]-F299,0)</f>
        <v>0</v>
      </c>
      <c r="I300" s="11">
        <f>IF(testdata[[#This Row],[close]]&lt;F299,F299-testdata[[#This Row],[close]],0)</f>
        <v>0.33999999999997499</v>
      </c>
      <c r="J300" s="11">
        <f>(J299*13+testdata[[#This Row],[Gain]])/14</f>
        <v>1.3257615888280214</v>
      </c>
      <c r="K300" s="11">
        <f>(K299*13+testdata[[#This Row],[Loss]])/14</f>
        <v>0.92147499389633736</v>
      </c>
      <c r="L300" s="11">
        <f>testdata[[#This Row],[AvgGain]]/testdata[[#This Row],[AvgLoss]]</f>
        <v>1.4387385415877763</v>
      </c>
      <c r="M300" s="11">
        <f>100-(100/(1+testdata[[#This Row],[RS]]))</f>
        <v>58.995194320874781</v>
      </c>
      <c r="N300" s="2">
        <f t="shared" si="12"/>
        <v>43.932350275134375</v>
      </c>
      <c r="O300" s="2">
        <f t="shared" si="13"/>
        <v>59.639716183165497</v>
      </c>
      <c r="P300" s="9">
        <f>100*(testdata[[#This Row],[RSI(14)]]-testdata[[#This Row],[LL]])/(testdata[[#This Row],[HH]]-testdata[[#This Row],[LL]])</f>
        <v>95.896690342196877</v>
      </c>
      <c r="Q300" s="9">
        <f t="shared" si="14"/>
        <v>86.99168687328806</v>
      </c>
      <c r="R300" s="9">
        <f t="shared" si="14"/>
        <v>71.741132848837651</v>
      </c>
      <c r="S300" s="6">
        <v>285</v>
      </c>
    </row>
    <row r="301" spans="1:19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1">
        <f>IF(testdata[[#This Row],[close]]&gt;F300,testdata[[#This Row],[close]]-F300,0)</f>
        <v>0</v>
      </c>
      <c r="I301" s="11">
        <f>IF(testdata[[#This Row],[close]]&lt;F300,F300-testdata[[#This Row],[close]],0)</f>
        <v>1.7300000000000182</v>
      </c>
      <c r="J301" s="11">
        <f>(J300*13+testdata[[#This Row],[Gain]])/14</f>
        <v>1.2310643324831627</v>
      </c>
      <c r="K301" s="11">
        <f>(K300*13+testdata[[#This Row],[Loss]])/14</f>
        <v>0.97922678004660024</v>
      </c>
      <c r="L301" s="11">
        <f>testdata[[#This Row],[AvgGain]]/testdata[[#This Row],[AvgLoss]]</f>
        <v>1.2571800093381615</v>
      </c>
      <c r="M301" s="11">
        <f>100-(100/(1+testdata[[#This Row],[RS]]))</f>
        <v>55.696931752766375</v>
      </c>
      <c r="N301" s="2">
        <f t="shared" si="12"/>
        <v>43.932350275134375</v>
      </c>
      <c r="O301" s="2">
        <f t="shared" si="13"/>
        <v>59.639716183165497</v>
      </c>
      <c r="P301" s="9">
        <f>100*(testdata[[#This Row],[RSI(14)]]-testdata[[#This Row],[LL]])/(testdata[[#This Row],[HH]]-testdata[[#This Row],[LL]])</f>
        <v>74.898500146461927</v>
      </c>
      <c r="Q301" s="9">
        <f t="shared" si="14"/>
        <v>90.265063496219611</v>
      </c>
      <c r="R301" s="9">
        <f t="shared" si="14"/>
        <v>83.109804182257108</v>
      </c>
      <c r="S301" s="6">
        <v>286</v>
      </c>
    </row>
    <row r="302" spans="1:19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1">
        <f>IF(testdata[[#This Row],[close]]&gt;F301,testdata[[#This Row],[close]]-F301,0)</f>
        <v>0</v>
      </c>
      <c r="I302" s="11">
        <f>IF(testdata[[#This Row],[close]]&lt;F301,F301-testdata[[#This Row],[close]],0)</f>
        <v>1.3700000000000045</v>
      </c>
      <c r="J302" s="11">
        <f>(J301*13+testdata[[#This Row],[Gain]])/14</f>
        <v>1.1431311658772227</v>
      </c>
      <c r="K302" s="11">
        <f>(K301*13+testdata[[#This Row],[Loss]])/14</f>
        <v>1.0071391529004148</v>
      </c>
      <c r="L302" s="11">
        <f>testdata[[#This Row],[AvgGain]]/testdata[[#This Row],[AvgLoss]]</f>
        <v>1.1350280272444684</v>
      </c>
      <c r="M302" s="11">
        <f>100-(100/(1+testdata[[#This Row],[RS]]))</f>
        <v>53.162207369678875</v>
      </c>
      <c r="N302" s="2">
        <f t="shared" si="12"/>
        <v>43.932350275134375</v>
      </c>
      <c r="O302" s="2">
        <f t="shared" si="13"/>
        <v>59.639716183165497</v>
      </c>
      <c r="P302" s="9">
        <f>100*(testdata[[#This Row],[RSI(14)]]-testdata[[#This Row],[LL]])/(testdata[[#This Row],[HH]]-testdata[[#This Row],[LL]])</f>
        <v>58.761329866424681</v>
      </c>
      <c r="Q302" s="9">
        <f t="shared" si="14"/>
        <v>76.518840118361169</v>
      </c>
      <c r="R302" s="9">
        <f t="shared" si="14"/>
        <v>84.591863495956275</v>
      </c>
      <c r="S302" s="6">
        <v>287</v>
      </c>
    </row>
    <row r="303" spans="1:19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1">
        <f>IF(testdata[[#This Row],[close]]&gt;F302,testdata[[#This Row],[close]]-F302,0)</f>
        <v>0</v>
      </c>
      <c r="I303" s="11">
        <f>IF(testdata[[#This Row],[close]]&lt;F302,F302-testdata[[#This Row],[close]],0)</f>
        <v>0.28999999999996362</v>
      </c>
      <c r="J303" s="11">
        <f>(J302*13+testdata[[#This Row],[Gain]])/14</f>
        <v>1.0614789397431355</v>
      </c>
      <c r="K303" s="11">
        <f>(K302*13+testdata[[#This Row],[Loss]])/14</f>
        <v>0.95591492769323971</v>
      </c>
      <c r="L303" s="11">
        <f>testdata[[#This Row],[AvgGain]]/testdata[[#This Row],[AvgLoss]]</f>
        <v>1.1104324338826226</v>
      </c>
      <c r="M303" s="11">
        <f>100-(100/(1+testdata[[#This Row],[RS]]))</f>
        <v>52.61634611252294</v>
      </c>
      <c r="N303" s="2">
        <f t="shared" si="12"/>
        <v>43.932350275134375</v>
      </c>
      <c r="O303" s="2">
        <f t="shared" si="13"/>
        <v>59.639716183165497</v>
      </c>
      <c r="P303" s="9">
        <f>100*(testdata[[#This Row],[RSI(14)]]-testdata[[#This Row],[LL]])/(testdata[[#This Row],[HH]]-testdata[[#This Row],[LL]])</f>
        <v>55.286137015172407</v>
      </c>
      <c r="Q303" s="9">
        <f t="shared" si="14"/>
        <v>62.981989009353008</v>
      </c>
      <c r="R303" s="9">
        <f t="shared" si="14"/>
        <v>76.588630874644593</v>
      </c>
      <c r="S303" s="6">
        <v>288</v>
      </c>
    </row>
    <row r="304" spans="1:19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1">
        <f>IF(testdata[[#This Row],[close]]&gt;F303,testdata[[#This Row],[close]]-F303,0)</f>
        <v>0.28999999999996362</v>
      </c>
      <c r="I304" s="11">
        <f>IF(testdata[[#This Row],[close]]&lt;F303,F303-testdata[[#This Row],[close]],0)</f>
        <v>0</v>
      </c>
      <c r="J304" s="11">
        <f>(J303*13+testdata[[#This Row],[Gain]])/14</f>
        <v>1.0063733011900517</v>
      </c>
      <c r="K304" s="11">
        <f>(K303*13+testdata[[#This Row],[Loss]])/14</f>
        <v>0.8876352900008655</v>
      </c>
      <c r="L304" s="11">
        <f>testdata[[#This Row],[AvgGain]]/testdata[[#This Row],[AvgLoss]]</f>
        <v>1.1337689167237486</v>
      </c>
      <c r="M304" s="11">
        <f>100-(100/(1+testdata[[#This Row],[RS]]))</f>
        <v>53.134568970316174</v>
      </c>
      <c r="N304" s="2">
        <f t="shared" si="12"/>
        <v>43.932350275134375</v>
      </c>
      <c r="O304" s="2">
        <f t="shared" si="13"/>
        <v>59.639716183165497</v>
      </c>
      <c r="P304" s="9">
        <f>100*(testdata[[#This Row],[RSI(14)]]-testdata[[#This Row],[LL]])/(testdata[[#This Row],[HH]]-testdata[[#This Row],[LL]])</f>
        <v>58.585371659781195</v>
      </c>
      <c r="Q304" s="9">
        <f t="shared" si="14"/>
        <v>57.544279513792759</v>
      </c>
      <c r="R304" s="9">
        <f t="shared" si="14"/>
        <v>65.681702880502314</v>
      </c>
      <c r="S304" s="6">
        <v>289</v>
      </c>
    </row>
    <row r="305" spans="1:19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1">
        <f>IF(testdata[[#This Row],[close]]&gt;F304,testdata[[#This Row],[close]]-F304,0)</f>
        <v>0</v>
      </c>
      <c r="I305" s="11">
        <f>IF(testdata[[#This Row],[close]]&lt;F304,F304-testdata[[#This Row],[close]],0)</f>
        <v>3.589999999999975</v>
      </c>
      <c r="J305" s="11">
        <f>(J304*13+testdata[[#This Row],[Gain]])/14</f>
        <v>0.93448949396219094</v>
      </c>
      <c r="K305" s="11">
        <f>(K304*13+testdata[[#This Row],[Loss]])/14</f>
        <v>1.0806613407150876</v>
      </c>
      <c r="L305" s="11">
        <f>testdata[[#This Row],[AvgGain]]/testdata[[#This Row],[AvgLoss]]</f>
        <v>0.86473852515518612</v>
      </c>
      <c r="M305" s="11">
        <f>100-(100/(1+testdata[[#This Row],[RS]]))</f>
        <v>46.37317851752011</v>
      </c>
      <c r="N305" s="2">
        <f t="shared" si="12"/>
        <v>43.932350275134375</v>
      </c>
      <c r="O305" s="2">
        <f t="shared" si="13"/>
        <v>59.639716183165497</v>
      </c>
      <c r="P305" s="9">
        <f>100*(testdata[[#This Row],[RSI(14)]]-testdata[[#This Row],[LL]])/(testdata[[#This Row],[HH]]-testdata[[#This Row],[LL]])</f>
        <v>15.53938614963918</v>
      </c>
      <c r="Q305" s="9">
        <f t="shared" si="14"/>
        <v>43.136964941530927</v>
      </c>
      <c r="R305" s="9">
        <f t="shared" si="14"/>
        <v>54.554411154892229</v>
      </c>
      <c r="S305" s="6">
        <v>290</v>
      </c>
    </row>
    <row r="306" spans="1:19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1">
        <f>IF(testdata[[#This Row],[close]]&gt;F305,testdata[[#This Row],[close]]-F305,0)</f>
        <v>0.43999999999999773</v>
      </c>
      <c r="I306" s="11">
        <f>IF(testdata[[#This Row],[close]]&lt;F305,F305-testdata[[#This Row],[close]],0)</f>
        <v>0</v>
      </c>
      <c r="J306" s="11">
        <f>(J305*13+testdata[[#This Row],[Gain]])/14</f>
        <v>0.89916881582203434</v>
      </c>
      <c r="K306" s="11">
        <f>(K305*13+testdata[[#This Row],[Loss]])/14</f>
        <v>1.0034712449497243</v>
      </c>
      <c r="L306" s="11">
        <f>testdata[[#This Row],[AvgGain]]/testdata[[#This Row],[AvgLoss]]</f>
        <v>0.89605837770377195</v>
      </c>
      <c r="M306" s="11">
        <f>100-(100/(1+testdata[[#This Row],[RS]]))</f>
        <v>47.259007857603336</v>
      </c>
      <c r="N306" s="2">
        <f t="shared" si="12"/>
        <v>43.932350275134375</v>
      </c>
      <c r="O306" s="2">
        <f t="shared" si="13"/>
        <v>59.639716183165497</v>
      </c>
      <c r="P306" s="9">
        <f>100*(testdata[[#This Row],[RSI(14)]]-testdata[[#This Row],[LL]])/(testdata[[#This Row],[HH]]-testdata[[#This Row],[LL]])</f>
        <v>21.178965346239575</v>
      </c>
      <c r="Q306" s="9">
        <f t="shared" si="14"/>
        <v>31.767907718553317</v>
      </c>
      <c r="R306" s="9">
        <f t="shared" si="14"/>
        <v>44.149717391292334</v>
      </c>
      <c r="S306" s="6">
        <v>291</v>
      </c>
    </row>
    <row r="307" spans="1:19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1">
        <f>IF(testdata[[#This Row],[close]]&gt;F306,testdata[[#This Row],[close]]-F306,0)</f>
        <v>0</v>
      </c>
      <c r="I307" s="11">
        <f>IF(testdata[[#This Row],[close]]&lt;F306,F306-testdata[[#This Row],[close]],0)</f>
        <v>0.5</v>
      </c>
      <c r="J307" s="11">
        <f>(J306*13+testdata[[#This Row],[Gain]])/14</f>
        <v>0.83494247183474612</v>
      </c>
      <c r="K307" s="11">
        <f>(K306*13+testdata[[#This Row],[Loss]])/14</f>
        <v>0.96750901316760107</v>
      </c>
      <c r="L307" s="11">
        <f>testdata[[#This Row],[AvgGain]]/testdata[[#This Row],[AvgLoss]]</f>
        <v>0.8629815954904283</v>
      </c>
      <c r="M307" s="11">
        <f>100-(100/(1+testdata[[#This Row],[RS]]))</f>
        <v>46.322604451883976</v>
      </c>
      <c r="N307" s="2">
        <f t="shared" si="12"/>
        <v>46.000631797815785</v>
      </c>
      <c r="O307" s="2">
        <f t="shared" si="13"/>
        <v>59.639716183165497</v>
      </c>
      <c r="P307" s="9">
        <f>100*(testdata[[#This Row],[RSI(14)]]-testdata[[#This Row],[LL]])/(testdata[[#This Row],[HH]]-testdata[[#This Row],[LL]])</f>
        <v>2.3606617935001135</v>
      </c>
      <c r="Q307" s="9">
        <f t="shared" si="14"/>
        <v>13.026337763126291</v>
      </c>
      <c r="R307" s="9">
        <f t="shared" si="14"/>
        <v>29.310403474403511</v>
      </c>
      <c r="S307" s="6">
        <v>292</v>
      </c>
    </row>
    <row r="308" spans="1:19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1">
        <f>IF(testdata[[#This Row],[close]]&gt;F307,testdata[[#This Row],[close]]-F307,0)</f>
        <v>0</v>
      </c>
      <c r="I308" s="11">
        <f>IF(testdata[[#This Row],[close]]&lt;F307,F307-testdata[[#This Row],[close]],0)</f>
        <v>6.539999999999992</v>
      </c>
      <c r="J308" s="11">
        <f>(J307*13+testdata[[#This Row],[Gain]])/14</f>
        <v>0.77530372384655</v>
      </c>
      <c r="K308" s="11">
        <f>(K307*13+testdata[[#This Row],[Loss]])/14</f>
        <v>1.3655440836556292</v>
      </c>
      <c r="L308" s="11">
        <f>testdata[[#This Row],[AvgGain]]/testdata[[#This Row],[AvgLoss]]</f>
        <v>0.5677617684601024</v>
      </c>
      <c r="M308" s="11">
        <f>100-(100/(1+testdata[[#This Row],[RS]]))</f>
        <v>36.21479869468773</v>
      </c>
      <c r="N308" s="2">
        <f t="shared" si="12"/>
        <v>36.21479869468773</v>
      </c>
      <c r="O308" s="2">
        <f t="shared" si="13"/>
        <v>59.639716183165497</v>
      </c>
      <c r="P308" s="9">
        <f>100*(testdata[[#This Row],[RSI(14)]]-testdata[[#This Row],[LL]])/(testdata[[#This Row],[HH]]-testdata[[#This Row],[LL]])</f>
        <v>0</v>
      </c>
      <c r="Q308" s="9">
        <f t="shared" si="14"/>
        <v>7.8465423799132301</v>
      </c>
      <c r="R308" s="9">
        <f t="shared" si="14"/>
        <v>17.546929287197614</v>
      </c>
      <c r="S308" s="6">
        <v>293</v>
      </c>
    </row>
    <row r="309" spans="1:19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1">
        <f>IF(testdata[[#This Row],[close]]&gt;F308,testdata[[#This Row],[close]]-F308,0)</f>
        <v>0</v>
      </c>
      <c r="I309" s="11">
        <f>IF(testdata[[#This Row],[close]]&lt;F308,F308-testdata[[#This Row],[close]],0)</f>
        <v>5.4300000000000068</v>
      </c>
      <c r="J309" s="11">
        <f>(J308*13+testdata[[#This Row],[Gain]])/14</f>
        <v>0.71992488642893926</v>
      </c>
      <c r="K309" s="11">
        <f>(K308*13+testdata[[#This Row],[Loss]])/14</f>
        <v>1.6558623633945133</v>
      </c>
      <c r="L309" s="11">
        <f>testdata[[#This Row],[AvgGain]]/testdata[[#This Row],[AvgLoss]]</f>
        <v>0.43477338596735493</v>
      </c>
      <c r="M309" s="11">
        <f>100-(100/(1+testdata[[#This Row],[RS]]))</f>
        <v>30.302582290667544</v>
      </c>
      <c r="N309" s="2">
        <f t="shared" si="12"/>
        <v>30.302582290667544</v>
      </c>
      <c r="O309" s="2">
        <f t="shared" si="13"/>
        <v>59.639716183165497</v>
      </c>
      <c r="P309" s="9">
        <f>100*(testdata[[#This Row],[RSI(14)]]-testdata[[#This Row],[LL]])/(testdata[[#This Row],[HH]]-testdata[[#This Row],[LL]])</f>
        <v>0</v>
      </c>
      <c r="Q309" s="9">
        <f t="shared" si="14"/>
        <v>0.78688726450003788</v>
      </c>
      <c r="R309" s="9">
        <f t="shared" si="14"/>
        <v>7.2199224691798527</v>
      </c>
      <c r="S309" s="6">
        <v>294</v>
      </c>
    </row>
    <row r="310" spans="1:19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1">
        <f>IF(testdata[[#This Row],[close]]&gt;F309,testdata[[#This Row],[close]]-F309,0)</f>
        <v>6.8300000000000125</v>
      </c>
      <c r="I310" s="11">
        <f>IF(testdata[[#This Row],[close]]&lt;F309,F309-testdata[[#This Row],[close]],0)</f>
        <v>0</v>
      </c>
      <c r="J310" s="11">
        <f>(J309*13+testdata[[#This Row],[Gain]])/14</f>
        <v>1.1563588231125874</v>
      </c>
      <c r="K310" s="11">
        <f>(K309*13+testdata[[#This Row],[Loss]])/14</f>
        <v>1.5375864802949053</v>
      </c>
      <c r="L310" s="11">
        <f>testdata[[#This Row],[AvgGain]]/testdata[[#This Row],[AvgLoss]]</f>
        <v>0.75206099815003613</v>
      </c>
      <c r="M310" s="11">
        <f>100-(100/(1+testdata[[#This Row],[RS]]))</f>
        <v>42.924361591526853</v>
      </c>
      <c r="N310" s="2">
        <f t="shared" si="12"/>
        <v>30.302582290667544</v>
      </c>
      <c r="O310" s="2">
        <f t="shared" si="13"/>
        <v>59.639716183165497</v>
      </c>
      <c r="P310" s="9">
        <f>100*(testdata[[#This Row],[RSI(14)]]-testdata[[#This Row],[LL]])/(testdata[[#This Row],[HH]]-testdata[[#This Row],[LL]])</f>
        <v>43.023218788550203</v>
      </c>
      <c r="Q310" s="9">
        <f t="shared" si="14"/>
        <v>14.341072929516734</v>
      </c>
      <c r="R310" s="9">
        <f t="shared" si="14"/>
        <v>7.6581675246433347</v>
      </c>
      <c r="S310" s="6">
        <v>295</v>
      </c>
    </row>
    <row r="311" spans="1:19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1">
        <f>IF(testdata[[#This Row],[close]]&gt;F310,testdata[[#This Row],[close]]-F310,0)</f>
        <v>0</v>
      </c>
      <c r="I311" s="11">
        <f>IF(testdata[[#This Row],[close]]&lt;F310,F310-testdata[[#This Row],[close]],0)</f>
        <v>4.3600000000000136</v>
      </c>
      <c r="J311" s="11">
        <f>(J310*13+testdata[[#This Row],[Gain]])/14</f>
        <v>1.0737617643188311</v>
      </c>
      <c r="K311" s="11">
        <f>(K310*13+testdata[[#This Row],[Loss]])/14</f>
        <v>1.7391874459881274</v>
      </c>
      <c r="L311" s="11">
        <f>testdata[[#This Row],[AvgGain]]/testdata[[#This Row],[AvgLoss]]</f>
        <v>0.61739277545714366</v>
      </c>
      <c r="M311" s="11">
        <f>100-(100/(1+testdata[[#This Row],[RS]]))</f>
        <v>38.172099246742476</v>
      </c>
      <c r="N311" s="2">
        <f t="shared" si="12"/>
        <v>30.302582290667544</v>
      </c>
      <c r="O311" s="2">
        <f t="shared" si="13"/>
        <v>59.639716183165497</v>
      </c>
      <c r="P311" s="9">
        <f>100*(testdata[[#This Row],[RSI(14)]]-testdata[[#This Row],[LL]])/(testdata[[#This Row],[HH]]-testdata[[#This Row],[LL]])</f>
        <v>26.824423220454104</v>
      </c>
      <c r="Q311" s="9">
        <f t="shared" si="14"/>
        <v>23.282547336334769</v>
      </c>
      <c r="R311" s="9">
        <f t="shared" si="14"/>
        <v>12.803502510117179</v>
      </c>
      <c r="S311" s="6">
        <v>296</v>
      </c>
    </row>
    <row r="312" spans="1:19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1">
        <f>IF(testdata[[#This Row],[close]]&gt;F311,testdata[[#This Row],[close]]-F311,0)</f>
        <v>0</v>
      </c>
      <c r="I312" s="11">
        <f>IF(testdata[[#This Row],[close]]&lt;F311,F311-testdata[[#This Row],[close]],0)</f>
        <v>0.75</v>
      </c>
      <c r="J312" s="11">
        <f>(J311*13+testdata[[#This Row],[Gain]])/14</f>
        <v>0.99706449543891462</v>
      </c>
      <c r="K312" s="11">
        <f>(K311*13+testdata[[#This Row],[Loss]])/14</f>
        <v>1.6685311998461183</v>
      </c>
      <c r="L312" s="11">
        <f>testdata[[#This Row],[AvgGain]]/testdata[[#This Row],[AvgLoss]]</f>
        <v>0.59757018360272185</v>
      </c>
      <c r="M312" s="11">
        <f>100-(100/(1+testdata[[#This Row],[RS]]))</f>
        <v>37.404940936937486</v>
      </c>
      <c r="N312" s="2">
        <f t="shared" si="12"/>
        <v>30.302582290667544</v>
      </c>
      <c r="O312" s="2">
        <f t="shared" si="13"/>
        <v>59.639716183165497</v>
      </c>
      <c r="P312" s="9">
        <f>100*(testdata[[#This Row],[RSI(14)]]-testdata[[#This Row],[LL]])/(testdata[[#This Row],[HH]]-testdata[[#This Row],[LL]])</f>
        <v>24.209449608457309</v>
      </c>
      <c r="Q312" s="9">
        <f t="shared" si="14"/>
        <v>31.352363872487203</v>
      </c>
      <c r="R312" s="9">
        <f t="shared" si="14"/>
        <v>22.991994712779569</v>
      </c>
      <c r="S312" s="6">
        <v>297</v>
      </c>
    </row>
    <row r="313" spans="1:19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1">
        <f>IF(testdata[[#This Row],[close]]&gt;F312,testdata[[#This Row],[close]]-F312,0)</f>
        <v>3.210000000000008</v>
      </c>
      <c r="I313" s="11">
        <f>IF(testdata[[#This Row],[close]]&lt;F312,F312-testdata[[#This Row],[close]],0)</f>
        <v>0</v>
      </c>
      <c r="J313" s="11">
        <f>(J312*13+testdata[[#This Row],[Gain]])/14</f>
        <v>1.1551313171932784</v>
      </c>
      <c r="K313" s="11">
        <f>(K312*13+testdata[[#This Row],[Loss]])/14</f>
        <v>1.5493503998571099</v>
      </c>
      <c r="L313" s="11">
        <f>testdata[[#This Row],[AvgGain]]/testdata[[#This Row],[AvgLoss]]</f>
        <v>0.74555847231188721</v>
      </c>
      <c r="M313" s="11">
        <f>100-(100/(1+testdata[[#This Row],[RS]]))</f>
        <v>42.711744357921162</v>
      </c>
      <c r="N313" s="2">
        <f t="shared" si="12"/>
        <v>30.302582290667544</v>
      </c>
      <c r="O313" s="2">
        <f t="shared" si="13"/>
        <v>58.995194320874781</v>
      </c>
      <c r="P313" s="9">
        <f>100*(testdata[[#This Row],[RSI(14)]]-testdata[[#This Row],[LL]])/(testdata[[#This Row],[HH]]-testdata[[#This Row],[LL]])</f>
        <v>43.248631578712327</v>
      </c>
      <c r="Q313" s="9">
        <f t="shared" si="14"/>
        <v>31.427501469207915</v>
      </c>
      <c r="R313" s="9">
        <f t="shared" si="14"/>
        <v>28.687470892676629</v>
      </c>
      <c r="S313" s="6">
        <v>298</v>
      </c>
    </row>
    <row r="314" spans="1:19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IF(testdata[[#This Row],[close]]&gt;F313,testdata[[#This Row],[close]]-F313,0)</f>
        <v>0</v>
      </c>
      <c r="I314" s="11">
        <f>IF(testdata[[#This Row],[close]]&lt;F313,F313-testdata[[#This Row],[close]],0)</f>
        <v>5.4900000000000091</v>
      </c>
      <c r="J314" s="11">
        <f>(J313*13+testdata[[#This Row],[Gain]])/14</f>
        <v>1.0726219373937584</v>
      </c>
      <c r="K314" s="11">
        <f>(K313*13+testdata[[#This Row],[Loss]])/14</f>
        <v>1.8308253712958884</v>
      </c>
      <c r="L314" s="11">
        <f>testdata[[#This Row],[AvgGain]]/testdata[[#This Row],[AvgLoss]]</f>
        <v>0.5858679665524511</v>
      </c>
      <c r="M314" s="11">
        <f>100-(100/(1+testdata[[#This Row],[RS]]))</f>
        <v>36.943048154638042</v>
      </c>
      <c r="N314" s="2">
        <f t="shared" si="12"/>
        <v>30.302582290667544</v>
      </c>
      <c r="O314" s="2">
        <f t="shared" si="13"/>
        <v>55.696931752766375</v>
      </c>
      <c r="P314" s="9">
        <f>100*(testdata[[#This Row],[RSI(14)]]-testdata[[#This Row],[LL]])/(testdata[[#This Row],[HH]]-testdata[[#This Row],[LL]])</f>
        <v>26.149383640960835</v>
      </c>
      <c r="Q314" s="9">
        <f t="shared" si="14"/>
        <v>31.202488276043493</v>
      </c>
      <c r="R314" s="9">
        <f t="shared" si="14"/>
        <v>31.327451205912869</v>
      </c>
      <c r="S314" s="6">
        <v>299</v>
      </c>
    </row>
    <row r="315" spans="1:19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1">
        <f>IF(testdata[[#This Row],[close]]&gt;F314,testdata[[#This Row],[close]]-F314,0)</f>
        <v>3.1899999999999977</v>
      </c>
      <c r="I315" s="11">
        <f>IF(testdata[[#This Row],[close]]&lt;F314,F314-testdata[[#This Row],[close]],0)</f>
        <v>0</v>
      </c>
      <c r="J315" s="11">
        <f>(J314*13+testdata[[#This Row],[Gain]])/14</f>
        <v>1.2238632275799186</v>
      </c>
      <c r="K315" s="11">
        <f>(K314*13+testdata[[#This Row],[Loss]])/14</f>
        <v>1.7000521304890392</v>
      </c>
      <c r="L315" s="11">
        <f>testdata[[#This Row],[AvgGain]]/testdata[[#This Row],[AvgLoss]]</f>
        <v>0.71989746998397075</v>
      </c>
      <c r="M315" s="11">
        <f>100-(100/(1+testdata[[#This Row],[RS]]))</f>
        <v>41.856999184415344</v>
      </c>
      <c r="N315" s="2">
        <f t="shared" si="12"/>
        <v>30.302582290667544</v>
      </c>
      <c r="O315" s="2">
        <f t="shared" si="13"/>
        <v>53.162207369678875</v>
      </c>
      <c r="P315" s="9">
        <f>100*(testdata[[#This Row],[RSI(14)]]-testdata[[#This Row],[LL]])/(testdata[[#This Row],[HH]]-testdata[[#This Row],[LL]])</f>
        <v>50.545084855116627</v>
      </c>
      <c r="Q315" s="9">
        <f t="shared" si="14"/>
        <v>39.981033358263268</v>
      </c>
      <c r="R315" s="9">
        <f t="shared" si="14"/>
        <v>34.203674367838225</v>
      </c>
      <c r="S315" s="6">
        <v>300</v>
      </c>
    </row>
    <row r="316" spans="1:19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1">
        <f>IF(testdata[[#This Row],[close]]&gt;F315,testdata[[#This Row],[close]]-F315,0)</f>
        <v>2.7000000000000171</v>
      </c>
      <c r="I316" s="11">
        <f>IF(testdata[[#This Row],[close]]&lt;F315,F315-testdata[[#This Row],[close]],0)</f>
        <v>0</v>
      </c>
      <c r="J316" s="11">
        <f>(J315*13+testdata[[#This Row],[Gain]])/14</f>
        <v>1.3293015684670684</v>
      </c>
      <c r="K316" s="11">
        <f>(K315*13+testdata[[#This Row],[Loss]])/14</f>
        <v>1.5786198354541079</v>
      </c>
      <c r="L316" s="11">
        <f>testdata[[#This Row],[AvgGain]]/testdata[[#This Row],[AvgLoss]]</f>
        <v>0.84206566939828154</v>
      </c>
      <c r="M316" s="11">
        <f>100-(100/(1+testdata[[#This Row],[RS]]))</f>
        <v>45.713118885351456</v>
      </c>
      <c r="N316" s="2">
        <f t="shared" si="12"/>
        <v>30.302582290667544</v>
      </c>
      <c r="O316" s="2">
        <f t="shared" si="13"/>
        <v>53.134568970316174</v>
      </c>
      <c r="P316" s="9">
        <f>100*(testdata[[#This Row],[RSI(14)]]-testdata[[#This Row],[LL]])/(testdata[[#This Row],[HH]]-testdata[[#This Row],[LL]])</f>
        <v>67.495381855754786</v>
      </c>
      <c r="Q316" s="9">
        <f t="shared" si="14"/>
        <v>48.063283450610754</v>
      </c>
      <c r="R316" s="9">
        <f t="shared" si="14"/>
        <v>39.748935028305837</v>
      </c>
      <c r="S316" s="6">
        <v>301</v>
      </c>
    </row>
    <row r="317" spans="1:19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1">
        <f>IF(testdata[[#This Row],[close]]&gt;F316,testdata[[#This Row],[close]]-F316,0)</f>
        <v>2.0099999999999909</v>
      </c>
      <c r="I317" s="11">
        <f>IF(testdata[[#This Row],[close]]&lt;F316,F316-testdata[[#This Row],[close]],0)</f>
        <v>0</v>
      </c>
      <c r="J317" s="11">
        <f>(J316*13+testdata[[#This Row],[Gain]])/14</f>
        <v>1.3779228850051342</v>
      </c>
      <c r="K317" s="11">
        <f>(K316*13+testdata[[#This Row],[Loss]])/14</f>
        <v>1.4658612757788145</v>
      </c>
      <c r="L317" s="11">
        <f>testdata[[#This Row],[AvgGain]]/testdata[[#This Row],[AvgLoss]]</f>
        <v>0.94000906345864244</v>
      </c>
      <c r="M317" s="11">
        <f>100-(100/(1+testdata[[#This Row],[RS]]))</f>
        <v>48.453849065158337</v>
      </c>
      <c r="N317" s="2">
        <f t="shared" si="12"/>
        <v>30.302582290667544</v>
      </c>
      <c r="O317" s="2">
        <f t="shared" si="13"/>
        <v>53.134568970316174</v>
      </c>
      <c r="P317" s="9">
        <f>100*(testdata[[#This Row],[RSI(14)]]-testdata[[#This Row],[LL]])/(testdata[[#This Row],[HH]]-testdata[[#This Row],[LL]])</f>
        <v>79.499287684281924</v>
      </c>
      <c r="Q317" s="9">
        <f t="shared" si="14"/>
        <v>65.846584798384455</v>
      </c>
      <c r="R317" s="9">
        <f t="shared" si="14"/>
        <v>51.296967202419488</v>
      </c>
      <c r="S317" s="6">
        <v>302</v>
      </c>
    </row>
    <row r="318" spans="1:19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1">
        <f>IF(testdata[[#This Row],[close]]&gt;F317,testdata[[#This Row],[close]]-F317,0)</f>
        <v>0</v>
      </c>
      <c r="I318" s="11">
        <f>IF(testdata[[#This Row],[close]]&lt;F317,F317-testdata[[#This Row],[close]],0)</f>
        <v>5.7300000000000182</v>
      </c>
      <c r="J318" s="11">
        <f>(J317*13+testdata[[#This Row],[Gain]])/14</f>
        <v>1.2794998217904818</v>
      </c>
      <c r="K318" s="11">
        <f>(K317*13+testdata[[#This Row],[Loss]])/14</f>
        <v>1.7704426132231863</v>
      </c>
      <c r="L318" s="11">
        <f>testdata[[#This Row],[AvgGain]]/testdata[[#This Row],[AvgLoss]]</f>
        <v>0.72270053388575151</v>
      </c>
      <c r="M318" s="11">
        <f>100-(100/(1+testdata[[#This Row],[RS]]))</f>
        <v>41.951605613984249</v>
      </c>
      <c r="N318" s="2">
        <f t="shared" si="12"/>
        <v>30.302582290667544</v>
      </c>
      <c r="O318" s="2">
        <f t="shared" si="13"/>
        <v>48.453849065158337</v>
      </c>
      <c r="P318" s="9">
        <f>100*(testdata[[#This Row],[RSI(14)]]-testdata[[#This Row],[LL]])/(testdata[[#This Row],[HH]]-testdata[[#This Row],[LL]])</f>
        <v>64.177467435429179</v>
      </c>
      <c r="Q318" s="9">
        <f t="shared" si="14"/>
        <v>70.390712325155292</v>
      </c>
      <c r="R318" s="9">
        <f t="shared" si="14"/>
        <v>61.433526858050165</v>
      </c>
      <c r="S318" s="6">
        <v>303</v>
      </c>
    </row>
    <row r="319" spans="1:19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1">
        <f>IF(testdata[[#This Row],[close]]&gt;F318,testdata[[#This Row],[close]]-F318,0)</f>
        <v>1.2400000000000091</v>
      </c>
      <c r="I319" s="11">
        <f>IF(testdata[[#This Row],[close]]&lt;F318,F318-testdata[[#This Row],[close]],0)</f>
        <v>0</v>
      </c>
      <c r="J319" s="11">
        <f>(J318*13+testdata[[#This Row],[Gain]])/14</f>
        <v>1.2766784059483052</v>
      </c>
      <c r="K319" s="11">
        <f>(K318*13+testdata[[#This Row],[Loss]])/14</f>
        <v>1.6439824265643872</v>
      </c>
      <c r="L319" s="11">
        <f>testdata[[#This Row],[AvgGain]]/testdata[[#This Row],[AvgLoss]]</f>
        <v>0.77657667461587288</v>
      </c>
      <c r="M319" s="11">
        <f>100-(100/(1+testdata[[#This Row],[RS]]))</f>
        <v>43.711970651859559</v>
      </c>
      <c r="N319" s="2">
        <f t="shared" si="12"/>
        <v>30.302582290667544</v>
      </c>
      <c r="O319" s="2">
        <f t="shared" si="13"/>
        <v>48.453849065158337</v>
      </c>
      <c r="P319" s="9">
        <f>100*(testdata[[#This Row],[RSI(14)]]-testdata[[#This Row],[LL]])/(testdata[[#This Row],[HH]]-testdata[[#This Row],[LL]])</f>
        <v>73.875771469774975</v>
      </c>
      <c r="Q319" s="9">
        <f t="shared" si="14"/>
        <v>72.517508863162035</v>
      </c>
      <c r="R319" s="9">
        <f t="shared" si="14"/>
        <v>69.584935328900599</v>
      </c>
      <c r="S319" s="6">
        <v>304</v>
      </c>
    </row>
    <row r="320" spans="1:19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1">
        <f>IF(testdata[[#This Row],[close]]&gt;F319,testdata[[#This Row],[close]]-F319,0)</f>
        <v>4.0199999999999818</v>
      </c>
      <c r="I320" s="11">
        <f>IF(testdata[[#This Row],[close]]&lt;F319,F319-testdata[[#This Row],[close]],0)</f>
        <v>0</v>
      </c>
      <c r="J320" s="11">
        <f>(J319*13+testdata[[#This Row],[Gain]])/14</f>
        <v>1.4726299483805678</v>
      </c>
      <c r="K320" s="11">
        <f>(K319*13+testdata[[#This Row],[Loss]])/14</f>
        <v>1.5265551103812167</v>
      </c>
      <c r="L320" s="11">
        <f>testdata[[#This Row],[AvgGain]]/testdata[[#This Row],[AvgLoss]]</f>
        <v>0.96467526024187722</v>
      </c>
      <c r="M320" s="11">
        <f>100-(100/(1+testdata[[#This Row],[RS]]))</f>
        <v>49.101003090104214</v>
      </c>
      <c r="N320" s="2">
        <f t="shared" si="12"/>
        <v>30.302582290667544</v>
      </c>
      <c r="O320" s="2">
        <f t="shared" si="13"/>
        <v>49.101003090104214</v>
      </c>
      <c r="P320" s="9">
        <f>100*(testdata[[#This Row],[RSI(14)]]-testdata[[#This Row],[LL]])/(testdata[[#This Row],[HH]]-testdata[[#This Row],[LL]])</f>
        <v>100</v>
      </c>
      <c r="Q320" s="9">
        <f t="shared" si="14"/>
        <v>79.351079635068047</v>
      </c>
      <c r="R320" s="9">
        <f t="shared" si="14"/>
        <v>74.086433607795129</v>
      </c>
      <c r="S320" s="6">
        <v>305</v>
      </c>
    </row>
    <row r="321" spans="1:19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1">
        <f>IF(testdata[[#This Row],[close]]&gt;F320,testdata[[#This Row],[close]]-F320,0)</f>
        <v>0</v>
      </c>
      <c r="I321" s="11">
        <f>IF(testdata[[#This Row],[close]]&lt;F320,F320-testdata[[#This Row],[close]],0)</f>
        <v>1.3499999999999659</v>
      </c>
      <c r="J321" s="11">
        <f>(J320*13+testdata[[#This Row],[Gain]])/14</f>
        <v>1.3674420949248129</v>
      </c>
      <c r="K321" s="11">
        <f>(K320*13+testdata[[#This Row],[Loss]])/14</f>
        <v>1.5139440310682701</v>
      </c>
      <c r="L321" s="11">
        <f>testdata[[#This Row],[AvgGain]]/testdata[[#This Row],[AvgLoss]]</f>
        <v>0.90323160358835564</v>
      </c>
      <c r="M321" s="11">
        <f>100-(100/(1+testdata[[#This Row],[RS]]))</f>
        <v>47.457787159765601</v>
      </c>
      <c r="N321" s="2">
        <f t="shared" si="12"/>
        <v>30.302582290667544</v>
      </c>
      <c r="O321" s="2">
        <f t="shared" si="13"/>
        <v>49.101003090104214</v>
      </c>
      <c r="P321" s="9">
        <f>100*(testdata[[#This Row],[RSI(14)]]-testdata[[#This Row],[LL]])/(testdata[[#This Row],[HH]]-testdata[[#This Row],[LL]])</f>
        <v>91.25875546743876</v>
      </c>
      <c r="Q321" s="9">
        <f t="shared" si="14"/>
        <v>88.378175645737926</v>
      </c>
      <c r="R321" s="9">
        <f t="shared" si="14"/>
        <v>80.082254714656003</v>
      </c>
      <c r="S321" s="6">
        <v>306</v>
      </c>
    </row>
    <row r="322" spans="1:19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1">
        <f>IF(testdata[[#This Row],[close]]&gt;F321,testdata[[#This Row],[close]]-F321,0)</f>
        <v>2.0999999999999659</v>
      </c>
      <c r="I322" s="11">
        <f>IF(testdata[[#This Row],[close]]&lt;F321,F321-testdata[[#This Row],[close]],0)</f>
        <v>0</v>
      </c>
      <c r="J322" s="11">
        <f>(J321*13+testdata[[#This Row],[Gain]])/14</f>
        <v>1.4197676595730382</v>
      </c>
      <c r="K322" s="11">
        <f>(K321*13+testdata[[#This Row],[Loss]])/14</f>
        <v>1.4058051717062507</v>
      </c>
      <c r="L322" s="11">
        <f>testdata[[#This Row],[AvgGain]]/testdata[[#This Row],[AvgLoss]]</f>
        <v>1.0099320219812828</v>
      </c>
      <c r="M322" s="11">
        <f>100-(100/(1+testdata[[#This Row],[RS]]))</f>
        <v>50.247073579421162</v>
      </c>
      <c r="N322" s="2">
        <f t="shared" si="12"/>
        <v>30.302582290667544</v>
      </c>
      <c r="O322" s="2">
        <f t="shared" si="13"/>
        <v>50.247073579421162</v>
      </c>
      <c r="P322" s="9">
        <f>100*(testdata[[#This Row],[RSI(14)]]-testdata[[#This Row],[LL]])/(testdata[[#This Row],[HH]]-testdata[[#This Row],[LL]])</f>
        <v>100</v>
      </c>
      <c r="Q322" s="9">
        <f t="shared" si="14"/>
        <v>97.086251822479582</v>
      </c>
      <c r="R322" s="9">
        <f t="shared" si="14"/>
        <v>88.271835701095185</v>
      </c>
      <c r="S322" s="6">
        <v>307</v>
      </c>
    </row>
    <row r="323" spans="1:19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1">
        <f>IF(testdata[[#This Row],[close]]&gt;F322,testdata[[#This Row],[close]]-F322,0)</f>
        <v>0</v>
      </c>
      <c r="I323" s="11">
        <f>IF(testdata[[#This Row],[close]]&lt;F322,F322-testdata[[#This Row],[close]],0)</f>
        <v>0.75</v>
      </c>
      <c r="J323" s="11">
        <f>(J322*13+testdata[[#This Row],[Gain]])/14</f>
        <v>1.3183556838892498</v>
      </c>
      <c r="K323" s="11">
        <f>(K322*13+testdata[[#This Row],[Loss]])/14</f>
        <v>1.3589619451558044</v>
      </c>
      <c r="L323" s="11">
        <f>testdata[[#This Row],[AvgGain]]/testdata[[#This Row],[AvgLoss]]</f>
        <v>0.97011964800684758</v>
      </c>
      <c r="M323" s="11">
        <f>100-(100/(1+testdata[[#This Row],[RS]]))</f>
        <v>49.241661489357206</v>
      </c>
      <c r="N323" s="2">
        <f t="shared" si="12"/>
        <v>36.943048154638042</v>
      </c>
      <c r="O323" s="2">
        <f t="shared" si="13"/>
        <v>50.247073579421162</v>
      </c>
      <c r="P323" s="9">
        <f>100*(testdata[[#This Row],[RSI(14)]]-testdata[[#This Row],[LL]])/(testdata[[#This Row],[HH]]-testdata[[#This Row],[LL]])</f>
        <v>92.442797890396051</v>
      </c>
      <c r="Q323" s="9">
        <f t="shared" si="14"/>
        <v>94.567184452611613</v>
      </c>
      <c r="R323" s="9">
        <f t="shared" si="14"/>
        <v>93.343870640276364</v>
      </c>
      <c r="S323" s="6">
        <v>308</v>
      </c>
    </row>
    <row r="324" spans="1:19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1">
        <f>IF(testdata[[#This Row],[close]]&gt;F323,testdata[[#This Row],[close]]-F323,0)</f>
        <v>2.1000000000000227</v>
      </c>
      <c r="I324" s="11">
        <f>IF(testdata[[#This Row],[close]]&lt;F323,F323-testdata[[#This Row],[close]],0)</f>
        <v>0</v>
      </c>
      <c r="J324" s="11">
        <f>(J323*13+testdata[[#This Row],[Gain]])/14</f>
        <v>1.374187420754305</v>
      </c>
      <c r="K324" s="11">
        <f>(K323*13+testdata[[#This Row],[Loss]])/14</f>
        <v>1.2618932347875327</v>
      </c>
      <c r="L324" s="11">
        <f>testdata[[#This Row],[AvgGain]]/testdata[[#This Row],[AvgLoss]]</f>
        <v>1.0889886583675041</v>
      </c>
      <c r="M324" s="11">
        <f>100-(100/(1+testdata[[#This Row],[RS]]))</f>
        <v>52.129945943245254</v>
      </c>
      <c r="N324" s="2">
        <f t="shared" si="12"/>
        <v>36.943048154638042</v>
      </c>
      <c r="O324" s="2">
        <f t="shared" si="13"/>
        <v>52.129945943245254</v>
      </c>
      <c r="P324" s="9">
        <f>100*(testdata[[#This Row],[RSI(14)]]-testdata[[#This Row],[LL]])/(testdata[[#This Row],[HH]]-testdata[[#This Row],[LL]])</f>
        <v>100</v>
      </c>
      <c r="Q324" s="9">
        <f t="shared" si="14"/>
        <v>97.480932630132017</v>
      </c>
      <c r="R324" s="9">
        <f t="shared" si="14"/>
        <v>96.378122968407737</v>
      </c>
      <c r="S324" s="6">
        <v>309</v>
      </c>
    </row>
    <row r="325" spans="1:19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1">
        <f>IF(testdata[[#This Row],[close]]&gt;F324,testdata[[#This Row],[close]]-F324,0)</f>
        <v>2.7699999999999818</v>
      </c>
      <c r="I325" s="11">
        <f>IF(testdata[[#This Row],[close]]&lt;F324,F324-testdata[[#This Row],[close]],0)</f>
        <v>0</v>
      </c>
      <c r="J325" s="11">
        <f>(J324*13+testdata[[#This Row],[Gain]])/14</f>
        <v>1.4738883192718535</v>
      </c>
      <c r="K325" s="11">
        <f>(K324*13+testdata[[#This Row],[Loss]])/14</f>
        <v>1.1717580037312805</v>
      </c>
      <c r="L325" s="11">
        <f>testdata[[#This Row],[AvgGain]]/testdata[[#This Row],[AvgLoss]]</f>
        <v>1.2578436115464851</v>
      </c>
      <c r="M325" s="11">
        <f>100-(100/(1+testdata[[#This Row],[RS]]))</f>
        <v>55.709952855633738</v>
      </c>
      <c r="N325" s="2">
        <f t="shared" si="12"/>
        <v>36.943048154638042</v>
      </c>
      <c r="O325" s="2">
        <f t="shared" si="13"/>
        <v>55.709952855633738</v>
      </c>
      <c r="P325" s="9">
        <f>100*(testdata[[#This Row],[RSI(14)]]-testdata[[#This Row],[LL]])/(testdata[[#This Row],[HH]]-testdata[[#This Row],[LL]])</f>
        <v>100</v>
      </c>
      <c r="Q325" s="9">
        <f t="shared" si="14"/>
        <v>97.480932630132017</v>
      </c>
      <c r="R325" s="9">
        <f t="shared" si="14"/>
        <v>96.509683237625211</v>
      </c>
      <c r="S325" s="6">
        <v>310</v>
      </c>
    </row>
    <row r="326" spans="1:19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1">
        <f>IF(testdata[[#This Row],[close]]&gt;F325,testdata[[#This Row],[close]]-F325,0)</f>
        <v>0.18999999999999773</v>
      </c>
      <c r="I326" s="11">
        <f>IF(testdata[[#This Row],[close]]&lt;F325,F325-testdata[[#This Row],[close]],0)</f>
        <v>0</v>
      </c>
      <c r="J326" s="11">
        <f>(J325*13+testdata[[#This Row],[Gain]])/14</f>
        <v>1.3821820107524352</v>
      </c>
      <c r="K326" s="11">
        <f>(K325*13+testdata[[#This Row],[Loss]])/14</f>
        <v>1.0880610034647604</v>
      </c>
      <c r="L326" s="11">
        <f>testdata[[#This Row],[AvgGain]]/testdata[[#This Row],[AvgLoss]]</f>
        <v>1.2703166516868929</v>
      </c>
      <c r="M326" s="11">
        <f>100-(100/(1+testdata[[#This Row],[RS]]))</f>
        <v>55.953280822876451</v>
      </c>
      <c r="N326" s="2">
        <f t="shared" si="12"/>
        <v>36.943048154638042</v>
      </c>
      <c r="O326" s="2">
        <f t="shared" si="13"/>
        <v>55.953280822876451</v>
      </c>
      <c r="P326" s="9">
        <f>100*(testdata[[#This Row],[RSI(14)]]-testdata[[#This Row],[LL]])/(testdata[[#This Row],[HH]]-testdata[[#This Row],[LL]])</f>
        <v>100</v>
      </c>
      <c r="Q326" s="9">
        <f t="shared" si="14"/>
        <v>100</v>
      </c>
      <c r="R326" s="9">
        <f t="shared" si="14"/>
        <v>98.320621753421349</v>
      </c>
      <c r="S326" s="6">
        <v>311</v>
      </c>
    </row>
    <row r="327" spans="1:19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1">
        <f>IF(testdata[[#This Row],[close]]&gt;F326,testdata[[#This Row],[close]]-F326,0)</f>
        <v>0</v>
      </c>
      <c r="I327" s="11">
        <f>IF(testdata[[#This Row],[close]]&lt;F326,F326-testdata[[#This Row],[close]],0)</f>
        <v>1.4499999999999886</v>
      </c>
      <c r="J327" s="11">
        <f>(J326*13+testdata[[#This Row],[Gain]])/14</f>
        <v>1.2834547242701184</v>
      </c>
      <c r="K327" s="11">
        <f>(K326*13+testdata[[#This Row],[Loss]])/14</f>
        <v>1.1139137889315625</v>
      </c>
      <c r="L327" s="11">
        <f>testdata[[#This Row],[AvgGain]]/testdata[[#This Row],[AvgLoss]]</f>
        <v>1.1522029236222808</v>
      </c>
      <c r="M327" s="11">
        <f>100-(100/(1+testdata[[#This Row],[RS]]))</f>
        <v>53.535979854681052</v>
      </c>
      <c r="N327" s="2">
        <f t="shared" si="12"/>
        <v>36.943048154638042</v>
      </c>
      <c r="O327" s="2">
        <f t="shared" si="13"/>
        <v>55.953280822876451</v>
      </c>
      <c r="P327" s="9">
        <f>100*(testdata[[#This Row],[RSI(14)]]-testdata[[#This Row],[LL]])/(testdata[[#This Row],[HH]]-testdata[[#This Row],[LL]])</f>
        <v>87.284211559208657</v>
      </c>
      <c r="Q327" s="9">
        <f t="shared" si="14"/>
        <v>95.761403853069552</v>
      </c>
      <c r="R327" s="9">
        <f t="shared" si="14"/>
        <v>97.747445494400537</v>
      </c>
      <c r="S327" s="6">
        <v>312</v>
      </c>
    </row>
    <row r="328" spans="1:19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1">
        <f>IF(testdata[[#This Row],[close]]&gt;F327,testdata[[#This Row],[close]]-F327,0)</f>
        <v>0</v>
      </c>
      <c r="I328" s="11">
        <f>IF(testdata[[#This Row],[close]]&lt;F327,F327-testdata[[#This Row],[close]],0)</f>
        <v>2.1999999999999886</v>
      </c>
      <c r="J328" s="11">
        <f>(J327*13+testdata[[#This Row],[Gain]])/14</f>
        <v>1.1917793868222528</v>
      </c>
      <c r="K328" s="11">
        <f>(K327*13+testdata[[#This Row],[Loss]])/14</f>
        <v>1.1914913754364502</v>
      </c>
      <c r="L328" s="11">
        <f>testdata[[#This Row],[AvgGain]]/testdata[[#This Row],[AvgLoss]]</f>
        <v>1.0002417234331193</v>
      </c>
      <c r="M328" s="11">
        <f>100-(100/(1+testdata[[#This Row],[RS]]))</f>
        <v>50.006042355538526</v>
      </c>
      <c r="N328" s="2">
        <f t="shared" si="12"/>
        <v>41.856999184415344</v>
      </c>
      <c r="O328" s="2">
        <f t="shared" si="13"/>
        <v>55.953280822876451</v>
      </c>
      <c r="P328" s="9">
        <f>100*(testdata[[#This Row],[RSI(14)]]-testdata[[#This Row],[LL]])/(testdata[[#This Row],[HH]]-testdata[[#This Row],[LL]])</f>
        <v>57.809877669362564</v>
      </c>
      <c r="Q328" s="9">
        <f t="shared" si="14"/>
        <v>81.698029742857059</v>
      </c>
      <c r="R328" s="9">
        <f t="shared" si="14"/>
        <v>92.486477865308871</v>
      </c>
      <c r="S328" s="6">
        <v>313</v>
      </c>
    </row>
    <row r="329" spans="1:19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1">
        <f>IF(testdata[[#This Row],[close]]&gt;F328,testdata[[#This Row],[close]]-F328,0)</f>
        <v>0</v>
      </c>
      <c r="I329" s="11">
        <f>IF(testdata[[#This Row],[close]]&lt;F328,F328-testdata[[#This Row],[close]],0)</f>
        <v>4.0000000000020464E-2</v>
      </c>
      <c r="J329" s="11">
        <f>(J328*13+testdata[[#This Row],[Gain]])/14</f>
        <v>1.1066522877635205</v>
      </c>
      <c r="K329" s="11">
        <f>(K328*13+testdata[[#This Row],[Loss]])/14</f>
        <v>1.1092419914767053</v>
      </c>
      <c r="L329" s="11">
        <f>testdata[[#This Row],[AvgGain]]/testdata[[#This Row],[AvgLoss]]</f>
        <v>0.99766533927395118</v>
      </c>
      <c r="M329" s="11">
        <f>100-(100/(1+testdata[[#This Row],[RS]]))</f>
        <v>49.941565269213278</v>
      </c>
      <c r="N329" s="2">
        <f t="shared" si="12"/>
        <v>41.951605613984249</v>
      </c>
      <c r="O329" s="2">
        <f t="shared" si="13"/>
        <v>55.953280822876451</v>
      </c>
      <c r="P329" s="9">
        <f>100*(testdata[[#This Row],[RSI(14)]]-testdata[[#This Row],[LL]])/(testdata[[#This Row],[HH]]-testdata[[#This Row],[LL]])</f>
        <v>57.064312205690612</v>
      </c>
      <c r="Q329" s="9">
        <f t="shared" si="14"/>
        <v>67.386133811420606</v>
      </c>
      <c r="R329" s="9">
        <f t="shared" si="14"/>
        <v>81.615189135782416</v>
      </c>
      <c r="S329" s="6">
        <v>314</v>
      </c>
    </row>
    <row r="330" spans="1:19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1">
        <f>IF(testdata[[#This Row],[close]]&gt;F329,testdata[[#This Row],[close]]-F329,0)</f>
        <v>0</v>
      </c>
      <c r="I330" s="11">
        <f>IF(testdata[[#This Row],[close]]&lt;F329,F329-testdata[[#This Row],[close]],0)</f>
        <v>3.4699999999999704</v>
      </c>
      <c r="J330" s="11">
        <f>(J329*13+testdata[[#This Row],[Gain]])/14</f>
        <v>1.0276056957804118</v>
      </c>
      <c r="K330" s="11">
        <f>(K329*13+testdata[[#This Row],[Loss]])/14</f>
        <v>1.2778675635140815</v>
      </c>
      <c r="L330" s="11">
        <f>testdata[[#This Row],[AvgGain]]/testdata[[#This Row],[AvgLoss]]</f>
        <v>0.80415664746551663</v>
      </c>
      <c r="M330" s="11">
        <f>100-(100/(1+testdata[[#This Row],[RS]]))</f>
        <v>44.572440458271608</v>
      </c>
      <c r="N330" s="2">
        <f t="shared" si="12"/>
        <v>41.951605613984249</v>
      </c>
      <c r="O330" s="2">
        <f t="shared" si="13"/>
        <v>55.953280822876451</v>
      </c>
      <c r="P330" s="9">
        <f>100*(testdata[[#This Row],[RSI(14)]]-testdata[[#This Row],[LL]])/(testdata[[#This Row],[HH]]-testdata[[#This Row],[LL]])</f>
        <v>18.718009132385212</v>
      </c>
      <c r="Q330" s="9">
        <f t="shared" si="14"/>
        <v>44.530733002479458</v>
      </c>
      <c r="R330" s="9">
        <f t="shared" si="14"/>
        <v>64.538298852252368</v>
      </c>
      <c r="S330" s="6">
        <v>315</v>
      </c>
    </row>
    <row r="331" spans="1:19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1">
        <f>IF(testdata[[#This Row],[close]]&gt;F330,testdata[[#This Row],[close]]-F330,0)</f>
        <v>0.62999999999999545</v>
      </c>
      <c r="I331" s="11">
        <f>IF(testdata[[#This Row],[close]]&lt;F330,F330-testdata[[#This Row],[close]],0)</f>
        <v>0</v>
      </c>
      <c r="J331" s="11">
        <f>(J330*13+testdata[[#This Row],[Gain]])/14</f>
        <v>0.99920528893895355</v>
      </c>
      <c r="K331" s="11">
        <f>(K330*13+testdata[[#This Row],[Loss]])/14</f>
        <v>1.1865913089773614</v>
      </c>
      <c r="L331" s="11">
        <f>testdata[[#This Row],[AvgGain]]/testdata[[#This Row],[AvgLoss]]</f>
        <v>0.84208040407787699</v>
      </c>
      <c r="M331" s="11">
        <f>100-(100/(1+testdata[[#This Row],[RS]]))</f>
        <v>45.713553122531167</v>
      </c>
      <c r="N331" s="2">
        <f t="shared" si="12"/>
        <v>41.951605613984249</v>
      </c>
      <c r="O331" s="2">
        <f t="shared" si="13"/>
        <v>55.953280822876451</v>
      </c>
      <c r="P331" s="9">
        <f>100*(testdata[[#This Row],[RSI(14)]]-testdata[[#This Row],[LL]])/(testdata[[#This Row],[HH]]-testdata[[#This Row],[LL]])</f>
        <v>26.867838686600692</v>
      </c>
      <c r="Q331" s="9">
        <f t="shared" si="14"/>
        <v>34.216720008225508</v>
      </c>
      <c r="R331" s="9">
        <f t="shared" si="14"/>
        <v>48.711195607375195</v>
      </c>
      <c r="S331" s="6">
        <v>316</v>
      </c>
    </row>
    <row r="332" spans="1:19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1">
        <f>IF(testdata[[#This Row],[close]]&gt;F331,testdata[[#This Row],[close]]-F331,0)</f>
        <v>2.589999999999975</v>
      </c>
      <c r="I332" s="11">
        <f>IF(testdata[[#This Row],[close]]&lt;F331,F331-testdata[[#This Row],[close]],0)</f>
        <v>0</v>
      </c>
      <c r="J332" s="11">
        <f>(J331*13+testdata[[#This Row],[Gain]])/14</f>
        <v>1.1128334825861692</v>
      </c>
      <c r="K332" s="11">
        <f>(K331*13+testdata[[#This Row],[Loss]])/14</f>
        <v>1.1018347869075498</v>
      </c>
      <c r="L332" s="11">
        <f>testdata[[#This Row],[AvgGain]]/testdata[[#This Row],[AvgLoss]]</f>
        <v>1.0099821641223443</v>
      </c>
      <c r="M332" s="11">
        <f>100-(100/(1+testdata[[#This Row],[RS]]))</f>
        <v>50.248314743795319</v>
      </c>
      <c r="N332" s="2">
        <f t="shared" si="12"/>
        <v>43.711970651859559</v>
      </c>
      <c r="O332" s="2">
        <f t="shared" si="13"/>
        <v>55.953280822876451</v>
      </c>
      <c r="P332" s="9">
        <f>100*(testdata[[#This Row],[RSI(14)]]-testdata[[#This Row],[LL]])/(testdata[[#This Row],[HH]]-testdata[[#This Row],[LL]])</f>
        <v>53.395788527697945</v>
      </c>
      <c r="Q332" s="9">
        <f t="shared" si="14"/>
        <v>32.993878782227945</v>
      </c>
      <c r="R332" s="9">
        <f t="shared" si="14"/>
        <v>37.247110597644301</v>
      </c>
      <c r="S332" s="6">
        <v>317</v>
      </c>
    </row>
    <row r="333" spans="1:19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1">
        <f>IF(testdata[[#This Row],[close]]&gt;F332,testdata[[#This Row],[close]]-F332,0)</f>
        <v>0.24000000000000909</v>
      </c>
      <c r="I333" s="11">
        <f>IF(testdata[[#This Row],[close]]&lt;F332,F332-testdata[[#This Row],[close]],0)</f>
        <v>0</v>
      </c>
      <c r="J333" s="11">
        <f>(J332*13+testdata[[#This Row],[Gain]])/14</f>
        <v>1.050488233830015</v>
      </c>
      <c r="K333" s="11">
        <f>(K332*13+testdata[[#This Row],[Loss]])/14</f>
        <v>1.0231323021284391</v>
      </c>
      <c r="L333" s="11">
        <f>testdata[[#This Row],[AvgGain]]/testdata[[#This Row],[AvgLoss]]</f>
        <v>1.0267374333159718</v>
      </c>
      <c r="M333" s="11">
        <f>100-(100/(1+testdata[[#This Row],[RS]]))</f>
        <v>50.659617592206466</v>
      </c>
      <c r="N333" s="2">
        <f t="shared" si="12"/>
        <v>44.572440458271608</v>
      </c>
      <c r="O333" s="2">
        <f t="shared" si="13"/>
        <v>55.953280822876451</v>
      </c>
      <c r="P333" s="9">
        <f>100*(testdata[[#This Row],[RSI(14)]]-testdata[[#This Row],[LL]])/(testdata[[#This Row],[HH]]-testdata[[#This Row],[LL]])</f>
        <v>53.486183259949563</v>
      </c>
      <c r="Q333" s="9">
        <f t="shared" si="14"/>
        <v>44.583270158082733</v>
      </c>
      <c r="R333" s="9">
        <f t="shared" si="14"/>
        <v>37.264622982845395</v>
      </c>
      <c r="S333" s="6">
        <v>318</v>
      </c>
    </row>
    <row r="334" spans="1:19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1">
        <f>IF(testdata[[#This Row],[close]]&gt;F333,testdata[[#This Row],[close]]-F333,0)</f>
        <v>0</v>
      </c>
      <c r="I334" s="11">
        <f>IF(testdata[[#This Row],[close]]&lt;F333,F333-testdata[[#This Row],[close]],0)</f>
        <v>1.9799999999999898</v>
      </c>
      <c r="J334" s="11">
        <f>(J333*13+testdata[[#This Row],[Gain]])/14</f>
        <v>0.97545335998501392</v>
      </c>
      <c r="K334" s="11">
        <f>(K333*13+testdata[[#This Row],[Loss]])/14</f>
        <v>1.0914799948335498</v>
      </c>
      <c r="L334" s="11">
        <f>testdata[[#This Row],[AvgGain]]/testdata[[#This Row],[AvgLoss]]</f>
        <v>0.89369788232698677</v>
      </c>
      <c r="M334" s="11">
        <f>100-(100/(1+testdata[[#This Row],[RS]]))</f>
        <v>47.193266183981031</v>
      </c>
      <c r="N334" s="2">
        <f t="shared" si="12"/>
        <v>44.572440458271608</v>
      </c>
      <c r="O334" s="2">
        <f t="shared" si="13"/>
        <v>55.953280822876451</v>
      </c>
      <c r="P334" s="9">
        <f>100*(testdata[[#This Row],[RSI(14)]]-testdata[[#This Row],[LL]])/(testdata[[#This Row],[HH]]-testdata[[#This Row],[LL]])</f>
        <v>23.02840248827637</v>
      </c>
      <c r="Q334" s="9">
        <f t="shared" si="14"/>
        <v>43.303458091974619</v>
      </c>
      <c r="R334" s="9">
        <f t="shared" si="14"/>
        <v>40.29353567742843</v>
      </c>
      <c r="S334" s="6">
        <v>319</v>
      </c>
    </row>
    <row r="335" spans="1:19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IF(testdata[[#This Row],[close]]&gt;F334,testdata[[#This Row],[close]]-F334,0)</f>
        <v>0.45000000000001705</v>
      </c>
      <c r="I335" s="11">
        <f>IF(testdata[[#This Row],[close]]&lt;F334,F334-testdata[[#This Row],[close]],0)</f>
        <v>0</v>
      </c>
      <c r="J335" s="11">
        <f>(J334*13+testdata[[#This Row],[Gain]])/14</f>
        <v>0.93792097712894262</v>
      </c>
      <c r="K335" s="11">
        <f>(K334*13+testdata[[#This Row],[Loss]])/14</f>
        <v>1.013517138059725</v>
      </c>
      <c r="L335" s="11">
        <f>testdata[[#This Row],[AvgGain]]/testdata[[#This Row],[AvgLoss]]</f>
        <v>0.9254120546244502</v>
      </c>
      <c r="M335" s="11">
        <f>100-(100/(1+testdata[[#This Row],[RS]]))</f>
        <v>48.063065378748291</v>
      </c>
      <c r="N335" s="2">
        <f t="shared" si="12"/>
        <v>44.572440458271608</v>
      </c>
      <c r="O335" s="2">
        <f t="shared" si="13"/>
        <v>55.953280822876451</v>
      </c>
      <c r="P335" s="9">
        <f>100*(testdata[[#This Row],[RSI(14)]]-testdata[[#This Row],[LL]])/(testdata[[#This Row],[HH]]-testdata[[#This Row],[LL]])</f>
        <v>30.671064777718478</v>
      </c>
      <c r="Q335" s="9">
        <f t="shared" si="14"/>
        <v>35.728550175314801</v>
      </c>
      <c r="R335" s="9">
        <f t="shared" si="14"/>
        <v>41.205092808457387</v>
      </c>
      <c r="S335" s="6">
        <v>320</v>
      </c>
    </row>
    <row r="336" spans="1:19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1">
        <f>IF(testdata[[#This Row],[close]]&gt;F335,testdata[[#This Row],[close]]-F335,0)</f>
        <v>0</v>
      </c>
      <c r="I336" s="11">
        <f>IF(testdata[[#This Row],[close]]&lt;F335,F335-testdata[[#This Row],[close]],0)</f>
        <v>1.7200000000000273</v>
      </c>
      <c r="J336" s="11">
        <f>(J335*13+testdata[[#This Row],[Gain]])/14</f>
        <v>0.87092662161973244</v>
      </c>
      <c r="K336" s="11">
        <f>(K335*13+testdata[[#This Row],[Loss]])/14</f>
        <v>1.0639801996268894</v>
      </c>
      <c r="L336" s="11">
        <f>testdata[[#This Row],[AvgGain]]/testdata[[#This Row],[AvgLoss]]</f>
        <v>0.81855529071419197</v>
      </c>
      <c r="M336" s="11">
        <f>100-(100/(1+testdata[[#This Row],[RS]]))</f>
        <v>45.011295223953567</v>
      </c>
      <c r="N336" s="2">
        <f t="shared" si="12"/>
        <v>44.572440458271608</v>
      </c>
      <c r="O336" s="2">
        <f t="shared" si="13"/>
        <v>55.953280822876451</v>
      </c>
      <c r="P336" s="9">
        <f>100*(testdata[[#This Row],[RSI(14)]]-testdata[[#This Row],[LL]])/(testdata[[#This Row],[HH]]-testdata[[#This Row],[LL]])</f>
        <v>3.8560840115711197</v>
      </c>
      <c r="Q336" s="9">
        <f t="shared" si="14"/>
        <v>19.185183759188657</v>
      </c>
      <c r="R336" s="9">
        <f t="shared" si="14"/>
        <v>32.739064008826027</v>
      </c>
      <c r="S336" s="6">
        <v>321</v>
      </c>
    </row>
    <row r="337" spans="1:19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1">
        <f>IF(testdata[[#This Row],[close]]&gt;F336,testdata[[#This Row],[close]]-F336,0)</f>
        <v>0</v>
      </c>
      <c r="I337" s="11">
        <f>IF(testdata[[#This Row],[close]]&lt;F336,F336-testdata[[#This Row],[close]],0)</f>
        <v>0.56000000000000227</v>
      </c>
      <c r="J337" s="11">
        <f>(J336*13+testdata[[#This Row],[Gain]])/14</f>
        <v>0.80871757721832294</v>
      </c>
      <c r="K337" s="11">
        <f>(K336*13+testdata[[#This Row],[Loss]])/14</f>
        <v>1.0279816139392546</v>
      </c>
      <c r="L337" s="11">
        <f>testdata[[#This Row],[AvgGain]]/testdata[[#This Row],[AvgLoss]]</f>
        <v>0.78670432063399887</v>
      </c>
      <c r="M337" s="11">
        <f>100-(100/(1+testdata[[#This Row],[RS]]))</f>
        <v>44.031030291281915</v>
      </c>
      <c r="N337" s="2">
        <f t="shared" si="12"/>
        <v>44.031030291281915</v>
      </c>
      <c r="O337" s="2">
        <f t="shared" si="13"/>
        <v>55.953280822876451</v>
      </c>
      <c r="P337" s="9">
        <f>100*(testdata[[#This Row],[RSI(14)]]-testdata[[#This Row],[LL]])/(testdata[[#This Row],[HH]]-testdata[[#This Row],[LL]])</f>
        <v>0</v>
      </c>
      <c r="Q337" s="9">
        <f t="shared" si="14"/>
        <v>11.509049596429866</v>
      </c>
      <c r="R337" s="9">
        <f t="shared" si="14"/>
        <v>22.140927843644437</v>
      </c>
      <c r="S337" s="6">
        <v>322</v>
      </c>
    </row>
    <row r="338" spans="1:19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1">
        <f>IF(testdata[[#This Row],[close]]&gt;F337,testdata[[#This Row],[close]]-F337,0)</f>
        <v>3.2900000000000205</v>
      </c>
      <c r="I338" s="11">
        <f>IF(testdata[[#This Row],[close]]&lt;F337,F337-testdata[[#This Row],[close]],0)</f>
        <v>0</v>
      </c>
      <c r="J338" s="11">
        <f>(J337*13+testdata[[#This Row],[Gain]])/14</f>
        <v>0.98595203598844416</v>
      </c>
      <c r="K338" s="11">
        <f>(K337*13+testdata[[#This Row],[Loss]])/14</f>
        <v>0.95455435580073633</v>
      </c>
      <c r="L338" s="11">
        <f>testdata[[#This Row],[AvgGain]]/testdata[[#This Row],[AvgLoss]]</f>
        <v>1.0328925010890235</v>
      </c>
      <c r="M338" s="11">
        <f>100-(100/(1+testdata[[#This Row],[RS]]))</f>
        <v>50.809007389013509</v>
      </c>
      <c r="N338" s="2">
        <f t="shared" si="12"/>
        <v>44.031030291281915</v>
      </c>
      <c r="O338" s="2">
        <f t="shared" si="13"/>
        <v>55.953280822876451</v>
      </c>
      <c r="P338" s="9">
        <f>100*(testdata[[#This Row],[RSI(14)]]-testdata[[#This Row],[LL]])/(testdata[[#This Row],[HH]]-testdata[[#This Row],[LL]])</f>
        <v>56.851490243135132</v>
      </c>
      <c r="Q338" s="9">
        <f t="shared" si="14"/>
        <v>20.235858084902084</v>
      </c>
      <c r="R338" s="9">
        <f t="shared" si="14"/>
        <v>16.976697146840202</v>
      </c>
      <c r="S338" s="6">
        <v>323</v>
      </c>
    </row>
    <row r="339" spans="1:19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1">
        <f>IF(testdata[[#This Row],[close]]&gt;F338,testdata[[#This Row],[close]]-F338,0)</f>
        <v>0.87000000000000455</v>
      </c>
      <c r="I339" s="11">
        <f>IF(testdata[[#This Row],[close]]&lt;F338,F338-testdata[[#This Row],[close]],0)</f>
        <v>0</v>
      </c>
      <c r="J339" s="11">
        <f>(J338*13+testdata[[#This Row],[Gain]])/14</f>
        <v>0.97766974770355564</v>
      </c>
      <c r="K339" s="11">
        <f>(K338*13+testdata[[#This Row],[Loss]])/14</f>
        <v>0.8863719018149695</v>
      </c>
      <c r="L339" s="11">
        <f>testdata[[#This Row],[AvgGain]]/testdata[[#This Row],[AvgLoss]]</f>
        <v>1.1030017374215508</v>
      </c>
      <c r="M339" s="11">
        <f>100-(100/(1+testdata[[#This Row],[RS]]))</f>
        <v>52.448921833698513</v>
      </c>
      <c r="N339" s="2">
        <f t="shared" si="12"/>
        <v>44.031030291281915</v>
      </c>
      <c r="O339" s="2">
        <f t="shared" si="13"/>
        <v>55.953280822876451</v>
      </c>
      <c r="P339" s="9">
        <f>100*(testdata[[#This Row],[RSI(14)]]-testdata[[#This Row],[LL]])/(testdata[[#This Row],[HH]]-testdata[[#This Row],[LL]])</f>
        <v>70.606564759805892</v>
      </c>
      <c r="Q339" s="9">
        <f t="shared" si="14"/>
        <v>42.486018334313677</v>
      </c>
      <c r="R339" s="9">
        <f t="shared" si="14"/>
        <v>24.743642005215207</v>
      </c>
      <c r="S339" s="6">
        <v>324</v>
      </c>
    </row>
    <row r="340" spans="1:19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1">
        <f>IF(testdata[[#This Row],[close]]&gt;F339,testdata[[#This Row],[close]]-F339,0)</f>
        <v>0</v>
      </c>
      <c r="I340" s="11">
        <f>IF(testdata[[#This Row],[close]]&lt;F339,F339-testdata[[#This Row],[close]],0)</f>
        <v>0</v>
      </c>
      <c r="J340" s="11">
        <f>(J339*13+testdata[[#This Row],[Gain]])/14</f>
        <v>0.90783619429615869</v>
      </c>
      <c r="K340" s="11">
        <f>(K339*13+testdata[[#This Row],[Loss]])/14</f>
        <v>0.82305962311390035</v>
      </c>
      <c r="L340" s="11">
        <f>testdata[[#This Row],[AvgGain]]/testdata[[#This Row],[AvgLoss]]</f>
        <v>1.1030017374215506</v>
      </c>
      <c r="M340" s="11">
        <f>100-(100/(1+testdata[[#This Row],[RS]]))</f>
        <v>52.448921833698499</v>
      </c>
      <c r="N340" s="2">
        <f t="shared" si="12"/>
        <v>44.031030291281915</v>
      </c>
      <c r="O340" s="2">
        <f t="shared" si="13"/>
        <v>53.535979854681052</v>
      </c>
      <c r="P340" s="9">
        <f>100*(testdata[[#This Row],[RSI(14)]]-testdata[[#This Row],[LL]])/(testdata[[#This Row],[HH]]-testdata[[#This Row],[LL]])</f>
        <v>88.563242616578364</v>
      </c>
      <c r="Q340" s="9">
        <f t="shared" si="14"/>
        <v>72.007099206506453</v>
      </c>
      <c r="R340" s="9">
        <f t="shared" si="14"/>
        <v>44.909658541907412</v>
      </c>
      <c r="S340" s="6">
        <v>325</v>
      </c>
    </row>
    <row r="341" spans="1:19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1">
        <f>IF(testdata[[#This Row],[close]]&gt;F340,testdata[[#This Row],[close]]-F340,0)</f>
        <v>2.4900000000000091</v>
      </c>
      <c r="I341" s="11">
        <f>IF(testdata[[#This Row],[close]]&lt;F340,F340-testdata[[#This Row],[close]],0)</f>
        <v>0</v>
      </c>
      <c r="J341" s="11">
        <f>(J340*13+testdata[[#This Row],[Gain]])/14</f>
        <v>1.0208478947035766</v>
      </c>
      <c r="K341" s="11">
        <f>(K340*13+testdata[[#This Row],[Loss]])/14</f>
        <v>0.76426965003433611</v>
      </c>
      <c r="L341" s="11">
        <f>testdata[[#This Row],[AvgGain]]/testdata[[#This Row],[AvgLoss]]</f>
        <v>1.335716909153351</v>
      </c>
      <c r="M341" s="11">
        <f>100-(100/(1+testdata[[#This Row],[RS]]))</f>
        <v>57.186592429881443</v>
      </c>
      <c r="N341" s="2">
        <f t="shared" si="12"/>
        <v>44.031030291281915</v>
      </c>
      <c r="O341" s="2">
        <f t="shared" si="13"/>
        <v>57.186592429881443</v>
      </c>
      <c r="P341" s="9">
        <f>100*(testdata[[#This Row],[RSI(14)]]-testdata[[#This Row],[LL]])/(testdata[[#This Row],[HH]]-testdata[[#This Row],[LL]])</f>
        <v>100</v>
      </c>
      <c r="Q341" s="9">
        <f t="shared" si="14"/>
        <v>86.389935792128085</v>
      </c>
      <c r="R341" s="9">
        <f t="shared" si="14"/>
        <v>66.961017777649403</v>
      </c>
      <c r="S341" s="6">
        <v>326</v>
      </c>
    </row>
    <row r="342" spans="1:19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1">
        <f>IF(testdata[[#This Row],[close]]&gt;F341,testdata[[#This Row],[close]]-F341,0)</f>
        <v>2.4399999999999977</v>
      </c>
      <c r="I342" s="11">
        <f>IF(testdata[[#This Row],[close]]&lt;F341,F341-testdata[[#This Row],[close]],0)</f>
        <v>0</v>
      </c>
      <c r="J342" s="11">
        <f>(J341*13+testdata[[#This Row],[Gain]])/14</f>
        <v>1.1222159022247495</v>
      </c>
      <c r="K342" s="11">
        <f>(K341*13+testdata[[#This Row],[Loss]])/14</f>
        <v>0.70967896074616921</v>
      </c>
      <c r="L342" s="11">
        <f>testdata[[#This Row],[AvgGain]]/testdata[[#This Row],[AvgLoss]]</f>
        <v>1.581300791339272</v>
      </c>
      <c r="M342" s="11">
        <f>100-(100/(1+testdata[[#This Row],[RS]]))</f>
        <v>61.259842194478857</v>
      </c>
      <c r="N342" s="2">
        <f t="shared" si="12"/>
        <v>44.031030291281915</v>
      </c>
      <c r="O342" s="2">
        <f t="shared" si="13"/>
        <v>61.259842194478857</v>
      </c>
      <c r="P342" s="9">
        <f>100*(testdata[[#This Row],[RSI(14)]]-testdata[[#This Row],[LL]])/(testdata[[#This Row],[HH]]-testdata[[#This Row],[LL]])</f>
        <v>100</v>
      </c>
      <c r="Q342" s="9">
        <f t="shared" si="14"/>
        <v>96.187747538859455</v>
      </c>
      <c r="R342" s="9">
        <f t="shared" si="14"/>
        <v>84.861594179164669</v>
      </c>
      <c r="S342" s="6">
        <v>327</v>
      </c>
    </row>
    <row r="343" spans="1:19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1">
        <f>IF(testdata[[#This Row],[close]]&gt;F342,testdata[[#This Row],[close]]-F342,0)</f>
        <v>0.79999999999995453</v>
      </c>
      <c r="I343" s="11">
        <f>IF(testdata[[#This Row],[close]]&lt;F342,F342-testdata[[#This Row],[close]],0)</f>
        <v>0</v>
      </c>
      <c r="J343" s="11">
        <f>(J342*13+testdata[[#This Row],[Gain]])/14</f>
        <v>1.0992004806372642</v>
      </c>
      <c r="K343" s="11">
        <f>(K342*13+testdata[[#This Row],[Loss]])/14</f>
        <v>0.65898760640715714</v>
      </c>
      <c r="L343" s="11">
        <f>testdata[[#This Row],[AvgGain]]/testdata[[#This Row],[AvgLoss]]</f>
        <v>1.6680138897151282</v>
      </c>
      <c r="M343" s="11">
        <f>100-(100/(1+testdata[[#This Row],[RS]]))</f>
        <v>62.518935757610585</v>
      </c>
      <c r="N343" s="2">
        <f t="shared" si="12"/>
        <v>44.031030291281915</v>
      </c>
      <c r="O343" s="2">
        <f t="shared" si="13"/>
        <v>62.518935757610585</v>
      </c>
      <c r="P343" s="9">
        <f>100*(testdata[[#This Row],[RSI(14)]]-testdata[[#This Row],[LL]])/(testdata[[#This Row],[HH]]-testdata[[#This Row],[LL]])</f>
        <v>100</v>
      </c>
      <c r="Q343" s="9">
        <f t="shared" si="14"/>
        <v>100</v>
      </c>
      <c r="R343" s="9">
        <f t="shared" si="14"/>
        <v>94.19256111032918</v>
      </c>
      <c r="S343" s="6">
        <v>328</v>
      </c>
    </row>
    <row r="344" spans="1:19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1">
        <f>IF(testdata[[#This Row],[close]]&gt;F343,testdata[[#This Row],[close]]-F343,0)</f>
        <v>0.1300000000000523</v>
      </c>
      <c r="I344" s="11">
        <f>IF(testdata[[#This Row],[close]]&lt;F343,F343-testdata[[#This Row],[close]],0)</f>
        <v>0</v>
      </c>
      <c r="J344" s="11">
        <f>(J343*13+testdata[[#This Row],[Gain]])/14</f>
        <v>1.0299718748774633</v>
      </c>
      <c r="K344" s="11">
        <f>(K343*13+testdata[[#This Row],[Loss]])/14</f>
        <v>0.61191706309236016</v>
      </c>
      <c r="L344" s="11">
        <f>testdata[[#This Row],[AvgGain]]/testdata[[#This Row],[AvgLoss]]</f>
        <v>1.6831886819309103</v>
      </c>
      <c r="M344" s="11">
        <f>100-(100/(1+testdata[[#This Row],[RS]]))</f>
        <v>62.730910176604972</v>
      </c>
      <c r="N344" s="2">
        <f t="shared" si="12"/>
        <v>44.031030291281915</v>
      </c>
      <c r="O344" s="2">
        <f t="shared" si="13"/>
        <v>62.730910176604972</v>
      </c>
      <c r="P344" s="9">
        <f>100*(testdata[[#This Row],[RSI(14)]]-testdata[[#This Row],[LL]])/(testdata[[#This Row],[HH]]-testdata[[#This Row],[LL]])</f>
        <v>100</v>
      </c>
      <c r="Q344" s="9">
        <f t="shared" si="14"/>
        <v>100</v>
      </c>
      <c r="R344" s="9">
        <f t="shared" si="14"/>
        <v>98.729249179619828</v>
      </c>
      <c r="S344" s="6">
        <v>329</v>
      </c>
    </row>
    <row r="345" spans="1:19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1">
        <f>IF(testdata[[#This Row],[close]]&gt;F344,testdata[[#This Row],[close]]-F344,0)</f>
        <v>0</v>
      </c>
      <c r="I345" s="11">
        <f>IF(testdata[[#This Row],[close]]&lt;F344,F344-testdata[[#This Row],[close]],0)</f>
        <v>1.82000000000005</v>
      </c>
      <c r="J345" s="11">
        <f>(J344*13+testdata[[#This Row],[Gain]])/14</f>
        <v>0.95640245524335887</v>
      </c>
      <c r="K345" s="11">
        <f>(K344*13+testdata[[#This Row],[Loss]])/14</f>
        <v>0.69820870144290936</v>
      </c>
      <c r="L345" s="11">
        <f>testdata[[#This Row],[AvgGain]]/testdata[[#This Row],[AvgLoss]]</f>
        <v>1.3697945231373794</v>
      </c>
      <c r="M345" s="11">
        <f>100-(100/(1+testdata[[#This Row],[RS]]))</f>
        <v>57.802248666011074</v>
      </c>
      <c r="N345" s="2">
        <f t="shared" si="12"/>
        <v>44.031030291281915</v>
      </c>
      <c r="O345" s="2">
        <f t="shared" si="13"/>
        <v>62.730910176604972</v>
      </c>
      <c r="P345" s="9">
        <f>100*(testdata[[#This Row],[RSI(14)]]-testdata[[#This Row],[LL]])/(testdata[[#This Row],[HH]]-testdata[[#This Row],[LL]])</f>
        <v>73.64335203852167</v>
      </c>
      <c r="Q345" s="9">
        <f t="shared" si="14"/>
        <v>91.214450679507237</v>
      </c>
      <c r="R345" s="9">
        <f t="shared" si="14"/>
        <v>97.071483559835755</v>
      </c>
      <c r="S345" s="6">
        <v>330</v>
      </c>
    </row>
    <row r="346" spans="1:19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1">
        <f>IF(testdata[[#This Row],[close]]&gt;F345,testdata[[#This Row],[close]]-F345,0)</f>
        <v>1.1000000000000227</v>
      </c>
      <c r="I346" s="11">
        <f>IF(testdata[[#This Row],[close]]&lt;F345,F345-testdata[[#This Row],[close]],0)</f>
        <v>0</v>
      </c>
      <c r="J346" s="11">
        <f>(J345*13+testdata[[#This Row],[Gain]])/14</f>
        <v>0.96665942272597771</v>
      </c>
      <c r="K346" s="11">
        <f>(K345*13+testdata[[#This Row],[Loss]])/14</f>
        <v>0.64833665133984442</v>
      </c>
      <c r="L346" s="11">
        <f>testdata[[#This Row],[AvgGain]]/testdata[[#This Row],[AvgLoss]]</f>
        <v>1.4909837670418469</v>
      </c>
      <c r="M346" s="11">
        <f>100-(100/(1+testdata[[#This Row],[RS]]))</f>
        <v>59.85521811779833</v>
      </c>
      <c r="N346" s="2">
        <f t="shared" si="12"/>
        <v>44.031030291281915</v>
      </c>
      <c r="O346" s="2">
        <f t="shared" si="13"/>
        <v>62.730910176604972</v>
      </c>
      <c r="P346" s="9">
        <f>100*(testdata[[#This Row],[RSI(14)]]-testdata[[#This Row],[LL]])/(testdata[[#This Row],[HH]]-testdata[[#This Row],[LL]])</f>
        <v>84.621868822464037</v>
      </c>
      <c r="Q346" s="9">
        <f t="shared" si="14"/>
        <v>86.088406953661902</v>
      </c>
      <c r="R346" s="9">
        <f t="shared" si="14"/>
        <v>92.434285877723042</v>
      </c>
      <c r="S346" s="6">
        <v>331</v>
      </c>
    </row>
    <row r="347" spans="1:19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1">
        <f>IF(testdata[[#This Row],[close]]&gt;F346,testdata[[#This Row],[close]]-F346,0)</f>
        <v>0</v>
      </c>
      <c r="I347" s="11">
        <f>IF(testdata[[#This Row],[close]]&lt;F346,F346-testdata[[#This Row],[close]],0)</f>
        <v>0.22000000000002728</v>
      </c>
      <c r="J347" s="11">
        <f>(J346*13+testdata[[#This Row],[Gain]])/14</f>
        <v>0.89761232110269362</v>
      </c>
      <c r="K347" s="11">
        <f>(K346*13+testdata[[#This Row],[Loss]])/14</f>
        <v>0.61774117624414326</v>
      </c>
      <c r="L347" s="11">
        <f>testdata[[#This Row],[AvgGain]]/testdata[[#This Row],[AvgLoss]]</f>
        <v>1.4530556738344085</v>
      </c>
      <c r="M347" s="11">
        <f>100-(100/(1+testdata[[#This Row],[RS]]))</f>
        <v>59.234516743075595</v>
      </c>
      <c r="N347" s="2">
        <f t="shared" si="12"/>
        <v>44.031030291281915</v>
      </c>
      <c r="O347" s="2">
        <f t="shared" si="13"/>
        <v>62.730910176604972</v>
      </c>
      <c r="P347" s="9">
        <f>100*(testdata[[#This Row],[RSI(14)]]-testdata[[#This Row],[LL]])/(testdata[[#This Row],[HH]]-testdata[[#This Row],[LL]])</f>
        <v>81.30258881355924</v>
      </c>
      <c r="Q347" s="9">
        <f t="shared" si="14"/>
        <v>79.855936558181654</v>
      </c>
      <c r="R347" s="9">
        <f t="shared" si="14"/>
        <v>85.719598063783607</v>
      </c>
      <c r="S347" s="6">
        <v>332</v>
      </c>
    </row>
    <row r="348" spans="1:19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1">
        <f>IF(testdata[[#This Row],[close]]&gt;F347,testdata[[#This Row],[close]]-F347,0)</f>
        <v>0</v>
      </c>
      <c r="I348" s="11">
        <f>IF(testdata[[#This Row],[close]]&lt;F347,F347-testdata[[#This Row],[close]],0)</f>
        <v>0.65999999999996817</v>
      </c>
      <c r="J348" s="11">
        <f>(J347*13+testdata[[#This Row],[Gain]])/14</f>
        <v>0.83349715530964408</v>
      </c>
      <c r="K348" s="11">
        <f>(K347*13+testdata[[#This Row],[Loss]])/14</f>
        <v>0.62075966365527357</v>
      </c>
      <c r="L348" s="11">
        <f>testdata[[#This Row],[AvgGain]]/testdata[[#This Row],[AvgLoss]]</f>
        <v>1.3427050823529507</v>
      </c>
      <c r="M348" s="11">
        <f>100-(100/(1+testdata[[#This Row],[RS]]))</f>
        <v>57.314302703623859</v>
      </c>
      <c r="N348" s="2">
        <f t="shared" si="12"/>
        <v>44.031030291281915</v>
      </c>
      <c r="O348" s="2">
        <f t="shared" si="13"/>
        <v>62.730910176604972</v>
      </c>
      <c r="P348" s="9">
        <f>100*(testdata[[#This Row],[RSI(14)]]-testdata[[#This Row],[LL]])/(testdata[[#This Row],[HH]]-testdata[[#This Row],[LL]])</f>
        <v>71.033998580747905</v>
      </c>
      <c r="Q348" s="9">
        <f t="shared" si="14"/>
        <v>78.98615207225707</v>
      </c>
      <c r="R348" s="9">
        <f t="shared" si="14"/>
        <v>81.643498528033547</v>
      </c>
      <c r="S348" s="6">
        <v>333</v>
      </c>
    </row>
    <row r="349" spans="1:19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1">
        <f>IF(testdata[[#This Row],[close]]&gt;F348,testdata[[#This Row],[close]]-F348,0)</f>
        <v>1.9699999999999704</v>
      </c>
      <c r="I349" s="11">
        <f>IF(testdata[[#This Row],[close]]&lt;F348,F348-testdata[[#This Row],[close]],0)</f>
        <v>0</v>
      </c>
      <c r="J349" s="11">
        <f>(J348*13+testdata[[#This Row],[Gain]])/14</f>
        <v>0.9146759299303816</v>
      </c>
      <c r="K349" s="11">
        <f>(K348*13+testdata[[#This Row],[Loss]])/14</f>
        <v>0.57641968767989682</v>
      </c>
      <c r="L349" s="11">
        <f>testdata[[#This Row],[AvgGain]]/testdata[[#This Row],[AvgLoss]]</f>
        <v>1.5868228471029058</v>
      </c>
      <c r="M349" s="11">
        <f>100-(100/(1+testdata[[#This Row],[RS]]))</f>
        <v>61.342540285665756</v>
      </c>
      <c r="N349" s="2">
        <f t="shared" si="12"/>
        <v>44.031030291281915</v>
      </c>
      <c r="O349" s="2">
        <f t="shared" si="13"/>
        <v>62.730910176604972</v>
      </c>
      <c r="P349" s="9">
        <f>100*(testdata[[#This Row],[RSI(14)]]-testdata[[#This Row],[LL]])/(testdata[[#This Row],[HH]]-testdata[[#This Row],[LL]])</f>
        <v>92.575514391250707</v>
      </c>
      <c r="Q349" s="9">
        <f t="shared" si="14"/>
        <v>81.637367261852617</v>
      </c>
      <c r="R349" s="9">
        <f t="shared" si="14"/>
        <v>80.15981863076378</v>
      </c>
      <c r="S349" s="6">
        <v>334</v>
      </c>
    </row>
    <row r="350" spans="1:19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1">
        <f>IF(testdata[[#This Row],[close]]&gt;F349,testdata[[#This Row],[close]]-F349,0)</f>
        <v>0</v>
      </c>
      <c r="I350" s="11">
        <f>IF(testdata[[#This Row],[close]]&lt;F349,F349-testdata[[#This Row],[close]],0)</f>
        <v>0.72999999999996135</v>
      </c>
      <c r="J350" s="11">
        <f>(J349*13+testdata[[#This Row],[Gain]])/14</f>
        <v>0.84934193493535426</v>
      </c>
      <c r="K350" s="11">
        <f>(K349*13+testdata[[#This Row],[Loss]])/14</f>
        <v>0.58738970998847273</v>
      </c>
      <c r="L350" s="11">
        <f>testdata[[#This Row],[AvgGain]]/testdata[[#This Row],[AvgLoss]]</f>
        <v>1.445959846576172</v>
      </c>
      <c r="M350" s="11">
        <f>100-(100/(1+testdata[[#This Row],[RS]]))</f>
        <v>59.116254447112489</v>
      </c>
      <c r="N350" s="2">
        <f t="shared" ref="N350:N413" si="15">MIN(M337:M350)</f>
        <v>44.031030291281915</v>
      </c>
      <c r="O350" s="2">
        <f t="shared" ref="O350:O413" si="16">MAX(M337:M350)</f>
        <v>62.730910176604972</v>
      </c>
      <c r="P350" s="9">
        <f>100*(testdata[[#This Row],[RSI(14)]]-testdata[[#This Row],[LL]])/(testdata[[#This Row],[HH]]-testdata[[#This Row],[LL]])</f>
        <v>80.670166056363215</v>
      </c>
      <c r="Q350" s="9">
        <f t="shared" si="14"/>
        <v>81.426559676120618</v>
      </c>
      <c r="R350" s="9">
        <f t="shared" si="14"/>
        <v>80.683359670076769</v>
      </c>
      <c r="S350" s="6">
        <v>335</v>
      </c>
    </row>
    <row r="351" spans="1:19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1">
        <f>IF(testdata[[#This Row],[close]]&gt;F350,testdata[[#This Row],[close]]-F350,0)</f>
        <v>0.71999999999997044</v>
      </c>
      <c r="I351" s="11">
        <f>IF(testdata[[#This Row],[close]]&lt;F350,F350-testdata[[#This Row],[close]],0)</f>
        <v>0</v>
      </c>
      <c r="J351" s="11">
        <f>(J350*13+testdata[[#This Row],[Gain]])/14</f>
        <v>0.84010322529711257</v>
      </c>
      <c r="K351" s="11">
        <f>(K350*13+testdata[[#This Row],[Loss]])/14</f>
        <v>0.54543330213215324</v>
      </c>
      <c r="L351" s="11">
        <f>testdata[[#This Row],[AvgGain]]/testdata[[#This Row],[AvgLoss]]</f>
        <v>1.540249233064914</v>
      </c>
      <c r="M351" s="11">
        <f>100-(100/(1+testdata[[#This Row],[RS]]))</f>
        <v>60.633784001050195</v>
      </c>
      <c r="N351" s="2">
        <f t="shared" si="15"/>
        <v>50.809007389013509</v>
      </c>
      <c r="O351" s="2">
        <f t="shared" si="16"/>
        <v>62.730910176604972</v>
      </c>
      <c r="P351" s="9">
        <f>100*(testdata[[#This Row],[RSI(14)]]-testdata[[#This Row],[LL]])/(testdata[[#This Row],[HH]]-testdata[[#This Row],[LL]])</f>
        <v>82.409467574777537</v>
      </c>
      <c r="Q351" s="9">
        <f t="shared" si="14"/>
        <v>85.218382674130496</v>
      </c>
      <c r="R351" s="9">
        <f t="shared" si="14"/>
        <v>82.760769870701253</v>
      </c>
      <c r="S351" s="6">
        <v>336</v>
      </c>
    </row>
    <row r="352" spans="1:19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1">
        <f>IF(testdata[[#This Row],[close]]&gt;F351,testdata[[#This Row],[close]]-F351,0)</f>
        <v>0</v>
      </c>
      <c r="I352" s="11">
        <f>IF(testdata[[#This Row],[close]]&lt;F351,F351-testdata[[#This Row],[close]],0)</f>
        <v>0.53999999999996362</v>
      </c>
      <c r="J352" s="11">
        <f>(J351*13+testdata[[#This Row],[Gain]])/14</f>
        <v>0.78009585206160459</v>
      </c>
      <c r="K352" s="11">
        <f>(K351*13+testdata[[#This Row],[Loss]])/14</f>
        <v>0.54504520912271115</v>
      </c>
      <c r="L352" s="11">
        <f>testdata[[#This Row],[AvgGain]]/testdata[[#This Row],[AvgLoss]]</f>
        <v>1.4312498101161628</v>
      </c>
      <c r="M352" s="11">
        <f>100-(100/(1+testdata[[#This Row],[RS]]))</f>
        <v>58.868891389148494</v>
      </c>
      <c r="N352" s="2">
        <f t="shared" si="15"/>
        <v>52.448921833698499</v>
      </c>
      <c r="O352" s="2">
        <f t="shared" si="16"/>
        <v>62.730910176604972</v>
      </c>
      <c r="P352" s="9">
        <f>100*(testdata[[#This Row],[RSI(14)]]-testdata[[#This Row],[LL]])/(testdata[[#This Row],[HH]]-testdata[[#This Row],[LL]])</f>
        <v>62.438988854515884</v>
      </c>
      <c r="Q352" s="9">
        <f t="shared" ref="Q352:R415" si="17">AVERAGE(P350:P352)</f>
        <v>75.172874161885545</v>
      </c>
      <c r="R352" s="9">
        <f t="shared" si="17"/>
        <v>80.605938837378886</v>
      </c>
      <c r="S352" s="6">
        <v>337</v>
      </c>
    </row>
    <row r="353" spans="1:19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1">
        <f>IF(testdata[[#This Row],[close]]&gt;F352,testdata[[#This Row],[close]]-F352,0)</f>
        <v>0</v>
      </c>
      <c r="I353" s="11">
        <f>IF(testdata[[#This Row],[close]]&lt;F352,F352-testdata[[#This Row],[close]],0)</f>
        <v>0.62999999999999545</v>
      </c>
      <c r="J353" s="11">
        <f>(J352*13+testdata[[#This Row],[Gain]])/14</f>
        <v>0.72437471977148993</v>
      </c>
      <c r="K353" s="11">
        <f>(K352*13+testdata[[#This Row],[Loss]])/14</f>
        <v>0.55111340847108858</v>
      </c>
      <c r="L353" s="11">
        <f>testdata[[#This Row],[AvgGain]]/testdata[[#This Row],[AvgLoss]]</f>
        <v>1.3143841333511861</v>
      </c>
      <c r="M353" s="11">
        <f>100-(100/(1+testdata[[#This Row],[RS]]))</f>
        <v>56.79196095455346</v>
      </c>
      <c r="N353" s="2">
        <f t="shared" si="15"/>
        <v>52.448921833698499</v>
      </c>
      <c r="O353" s="2">
        <f t="shared" si="16"/>
        <v>62.730910176604972</v>
      </c>
      <c r="P353" s="9">
        <f>100*(testdata[[#This Row],[RSI(14)]]-testdata[[#This Row],[LL]])/(testdata[[#This Row],[HH]]-testdata[[#This Row],[LL]])</f>
        <v>42.239292401563716</v>
      </c>
      <c r="Q353" s="9">
        <f t="shared" si="17"/>
        <v>62.362582943619053</v>
      </c>
      <c r="R353" s="9">
        <f t="shared" si="17"/>
        <v>74.251279926545038</v>
      </c>
      <c r="S353" s="6">
        <v>338</v>
      </c>
    </row>
    <row r="354" spans="1:19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1">
        <f>IF(testdata[[#This Row],[close]]&gt;F353,testdata[[#This Row],[close]]-F353,0)</f>
        <v>0</v>
      </c>
      <c r="I354" s="11">
        <f>IF(testdata[[#This Row],[close]]&lt;F353,F353-testdata[[#This Row],[close]],0)</f>
        <v>3.0200000000000387</v>
      </c>
      <c r="J354" s="11">
        <f>(J353*13+testdata[[#This Row],[Gain]])/14</f>
        <v>0.67263366835924054</v>
      </c>
      <c r="K354" s="11">
        <f>(K353*13+testdata[[#This Row],[Loss]])/14</f>
        <v>0.72746245072315652</v>
      </c>
      <c r="L354" s="11">
        <f>testdata[[#This Row],[AvgGain]]/testdata[[#This Row],[AvgLoss]]</f>
        <v>0.92463008597981688</v>
      </c>
      <c r="M354" s="11">
        <f>100-(100/(1+testdata[[#This Row],[RS]]))</f>
        <v>48.041963633187912</v>
      </c>
      <c r="N354" s="2">
        <f t="shared" si="15"/>
        <v>48.041963633187912</v>
      </c>
      <c r="O354" s="2">
        <f t="shared" si="16"/>
        <v>62.730910176604972</v>
      </c>
      <c r="P354" s="9">
        <f>100*(testdata[[#This Row],[RSI(14)]]-testdata[[#This Row],[LL]])/(testdata[[#This Row],[HH]]-testdata[[#This Row],[LL]])</f>
        <v>0</v>
      </c>
      <c r="Q354" s="9">
        <f t="shared" si="17"/>
        <v>34.8927604186932</v>
      </c>
      <c r="R354" s="9">
        <f t="shared" si="17"/>
        <v>57.476072508065933</v>
      </c>
      <c r="S354" s="6">
        <v>339</v>
      </c>
    </row>
    <row r="355" spans="1:19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1">
        <f>IF(testdata[[#This Row],[close]]&gt;F354,testdata[[#This Row],[close]]-F354,0)</f>
        <v>3.4700000000000273</v>
      </c>
      <c r="I355" s="11">
        <f>IF(testdata[[#This Row],[close]]&lt;F354,F354-testdata[[#This Row],[close]],0)</f>
        <v>0</v>
      </c>
      <c r="J355" s="11">
        <f>(J354*13+testdata[[#This Row],[Gain]])/14</f>
        <v>0.87244554919072537</v>
      </c>
      <c r="K355" s="11">
        <f>(K354*13+testdata[[#This Row],[Loss]])/14</f>
        <v>0.67550084710007396</v>
      </c>
      <c r="L355" s="11">
        <f>testdata[[#This Row],[AvgGain]]/testdata[[#This Row],[AvgLoss]]</f>
        <v>1.2915535975064063</v>
      </c>
      <c r="M355" s="11">
        <f>100-(100/(1+testdata[[#This Row],[RS]]))</f>
        <v>56.361483271080054</v>
      </c>
      <c r="N355" s="2">
        <f t="shared" si="15"/>
        <v>48.041963633187912</v>
      </c>
      <c r="O355" s="2">
        <f t="shared" si="16"/>
        <v>62.730910176604972</v>
      </c>
      <c r="P355" s="9">
        <f>100*(testdata[[#This Row],[RSI(14)]]-testdata[[#This Row],[LL]])/(testdata[[#This Row],[HH]]-testdata[[#This Row],[LL]])</f>
        <v>56.63795979719584</v>
      </c>
      <c r="Q355" s="9">
        <f t="shared" si="17"/>
        <v>32.959084066253183</v>
      </c>
      <c r="R355" s="9">
        <f t="shared" si="17"/>
        <v>43.40480914285515</v>
      </c>
      <c r="S355" s="6">
        <v>340</v>
      </c>
    </row>
    <row r="356" spans="1:19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1">
        <f>IF(testdata[[#This Row],[close]]&gt;F355,testdata[[#This Row],[close]]-F355,0)</f>
        <v>0</v>
      </c>
      <c r="I356" s="11">
        <f>IF(testdata[[#This Row],[close]]&lt;F355,F355-testdata[[#This Row],[close]],0)</f>
        <v>1.6200000000000045</v>
      </c>
      <c r="J356" s="11">
        <f>(J355*13+testdata[[#This Row],[Gain]])/14</f>
        <v>0.81012800996281642</v>
      </c>
      <c r="K356" s="11">
        <f>(K355*13+testdata[[#This Row],[Loss]])/14</f>
        <v>0.74296507230721187</v>
      </c>
      <c r="L356" s="11">
        <f>testdata[[#This Row],[AvgGain]]/testdata[[#This Row],[AvgLoss]]</f>
        <v>1.0903985128762999</v>
      </c>
      <c r="M356" s="11">
        <f>100-(100/(1+testdata[[#This Row],[RS]]))</f>
        <v>52.162231563012249</v>
      </c>
      <c r="N356" s="2">
        <f t="shared" si="15"/>
        <v>48.041963633187912</v>
      </c>
      <c r="O356" s="2">
        <f t="shared" si="16"/>
        <v>62.730910176604972</v>
      </c>
      <c r="P356" s="9">
        <f>100*(testdata[[#This Row],[RSI(14)]]-testdata[[#This Row],[LL]])/(testdata[[#This Row],[HH]]-testdata[[#This Row],[LL]])</f>
        <v>28.050125430341765</v>
      </c>
      <c r="Q356" s="9">
        <f t="shared" si="17"/>
        <v>28.229361742512538</v>
      </c>
      <c r="R356" s="9">
        <f t="shared" si="17"/>
        <v>32.027068742486307</v>
      </c>
      <c r="S356" s="6">
        <v>341</v>
      </c>
    </row>
    <row r="357" spans="1:19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IF(testdata[[#This Row],[close]]&gt;F356,testdata[[#This Row],[close]]-F356,0)</f>
        <v>2.5799999999999841</v>
      </c>
      <c r="I357" s="11">
        <f>IF(testdata[[#This Row],[close]]&lt;F356,F356-testdata[[#This Row],[close]],0)</f>
        <v>0</v>
      </c>
      <c r="J357" s="11">
        <f>(J356*13+testdata[[#This Row],[Gain]])/14</f>
        <v>0.93654743782261407</v>
      </c>
      <c r="K357" s="11">
        <f>(K356*13+testdata[[#This Row],[Loss]])/14</f>
        <v>0.68989613857098242</v>
      </c>
      <c r="L357" s="11">
        <f>testdata[[#This Row],[AvgGain]]/testdata[[#This Row],[AvgLoss]]</f>
        <v>1.3575194662815959</v>
      </c>
      <c r="M357" s="11">
        <f>100-(100/(1+testdata[[#This Row],[RS]]))</f>
        <v>57.582534765778512</v>
      </c>
      <c r="N357" s="2">
        <f t="shared" si="15"/>
        <v>48.041963633187912</v>
      </c>
      <c r="O357" s="2">
        <f t="shared" si="16"/>
        <v>62.730910176604972</v>
      </c>
      <c r="P357" s="9">
        <f>100*(testdata[[#This Row],[RSI(14)]]-testdata[[#This Row],[LL]])/(testdata[[#This Row],[HH]]-testdata[[#This Row],[LL]])</f>
        <v>64.950683184739773</v>
      </c>
      <c r="Q357" s="9">
        <f t="shared" si="17"/>
        <v>49.879589470759129</v>
      </c>
      <c r="R357" s="9">
        <f t="shared" si="17"/>
        <v>37.022678426508286</v>
      </c>
      <c r="S357" s="6">
        <v>342</v>
      </c>
    </row>
    <row r="358" spans="1:19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1">
        <f>IF(testdata[[#This Row],[close]]&gt;F357,testdata[[#This Row],[close]]-F357,0)</f>
        <v>1.25</v>
      </c>
      <c r="I358" s="11">
        <f>IF(testdata[[#This Row],[close]]&lt;F357,F357-testdata[[#This Row],[close]],0)</f>
        <v>0</v>
      </c>
      <c r="J358" s="11">
        <f>(J357*13+testdata[[#This Row],[Gain]])/14</f>
        <v>0.9589369065495702</v>
      </c>
      <c r="K358" s="11">
        <f>(K357*13+testdata[[#This Row],[Loss]])/14</f>
        <v>0.64061784295876933</v>
      </c>
      <c r="L358" s="11">
        <f>testdata[[#This Row],[AvgGain]]/testdata[[#This Row],[AvgLoss]]</f>
        <v>1.4968938456671868</v>
      </c>
      <c r="M358" s="11">
        <f>100-(100/(1+testdata[[#This Row],[RS]]))</f>
        <v>59.950239705413139</v>
      </c>
      <c r="N358" s="2">
        <f t="shared" si="15"/>
        <v>48.041963633187912</v>
      </c>
      <c r="O358" s="2">
        <f t="shared" si="16"/>
        <v>61.342540285665756</v>
      </c>
      <c r="P358" s="9">
        <f>100*(testdata[[#This Row],[RSI(14)]]-testdata[[#This Row],[LL]])/(testdata[[#This Row],[HH]]-testdata[[#This Row],[LL]])</f>
        <v>89.532028447855041</v>
      </c>
      <c r="Q358" s="9">
        <f t="shared" si="17"/>
        <v>60.84427902097886</v>
      </c>
      <c r="R358" s="9">
        <f t="shared" si="17"/>
        <v>46.317743411416842</v>
      </c>
      <c r="S358" s="6">
        <v>343</v>
      </c>
    </row>
    <row r="359" spans="1:19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1">
        <f>IF(testdata[[#This Row],[close]]&gt;F358,testdata[[#This Row],[close]]-F358,0)</f>
        <v>0.19999999999998863</v>
      </c>
      <c r="I359" s="11">
        <f>IF(testdata[[#This Row],[close]]&lt;F358,F358-testdata[[#This Row],[close]],0)</f>
        <v>0</v>
      </c>
      <c r="J359" s="11">
        <f>(J358*13+testdata[[#This Row],[Gain]])/14</f>
        <v>0.90472712751031437</v>
      </c>
      <c r="K359" s="11">
        <f>(K358*13+testdata[[#This Row],[Loss]])/14</f>
        <v>0.5948594256045715</v>
      </c>
      <c r="L359" s="11">
        <f>testdata[[#This Row],[AvgGain]]/testdata[[#This Row],[AvgLoss]]</f>
        <v>1.5209091233459335</v>
      </c>
      <c r="M359" s="11">
        <f>100-(100/(1+testdata[[#This Row],[RS]]))</f>
        <v>60.331771155926184</v>
      </c>
      <c r="N359" s="2">
        <f t="shared" si="15"/>
        <v>48.041963633187912</v>
      </c>
      <c r="O359" s="2">
        <f t="shared" si="16"/>
        <v>61.342540285665756</v>
      </c>
      <c r="P359" s="9">
        <f>100*(testdata[[#This Row],[RSI(14)]]-testdata[[#This Row],[LL]])/(testdata[[#This Row],[HH]]-testdata[[#This Row],[LL]])</f>
        <v>92.400561598573475</v>
      </c>
      <c r="Q359" s="9">
        <f t="shared" si="17"/>
        <v>82.294424410389425</v>
      </c>
      <c r="R359" s="9">
        <f t="shared" si="17"/>
        <v>64.339430967375804</v>
      </c>
      <c r="S359" s="6">
        <v>344</v>
      </c>
    </row>
    <row r="360" spans="1:19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1">
        <f>IF(testdata[[#This Row],[close]]&gt;F359,testdata[[#This Row],[close]]-F359,0)</f>
        <v>2.2200000000000273</v>
      </c>
      <c r="I360" s="11">
        <f>IF(testdata[[#This Row],[close]]&lt;F359,F359-testdata[[#This Row],[close]],0)</f>
        <v>0</v>
      </c>
      <c r="J360" s="11">
        <f>(J359*13+testdata[[#This Row],[Gain]])/14</f>
        <v>0.99867518983100811</v>
      </c>
      <c r="K360" s="11">
        <f>(K359*13+testdata[[#This Row],[Loss]])/14</f>
        <v>0.55236946663281639</v>
      </c>
      <c r="L360" s="11">
        <f>testdata[[#This Row],[AvgGain]]/testdata[[#This Row],[AvgLoss]]</f>
        <v>1.8079840580595854</v>
      </c>
      <c r="M360" s="11">
        <f>100-(100/(1+testdata[[#This Row],[RS]]))</f>
        <v>64.38726220222793</v>
      </c>
      <c r="N360" s="2">
        <f t="shared" si="15"/>
        <v>48.041963633187912</v>
      </c>
      <c r="O360" s="2">
        <f t="shared" si="16"/>
        <v>64.38726220222793</v>
      </c>
      <c r="P360" s="9">
        <f>100*(testdata[[#This Row],[RSI(14)]]-testdata[[#This Row],[LL]])/(testdata[[#This Row],[HH]]-testdata[[#This Row],[LL]])</f>
        <v>100</v>
      </c>
      <c r="Q360" s="9">
        <f t="shared" si="17"/>
        <v>93.977530015476177</v>
      </c>
      <c r="R360" s="9">
        <f t="shared" si="17"/>
        <v>79.038744482281501</v>
      </c>
      <c r="S360" s="6">
        <v>345</v>
      </c>
    </row>
    <row r="361" spans="1:19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1">
        <f>IF(testdata[[#This Row],[close]]&gt;F360,testdata[[#This Row],[close]]-F360,0)</f>
        <v>0</v>
      </c>
      <c r="I361" s="11">
        <f>IF(testdata[[#This Row],[close]]&lt;F360,F360-testdata[[#This Row],[close]],0)</f>
        <v>3.0000000000029559E-2</v>
      </c>
      <c r="J361" s="11">
        <f>(J360*13+testdata[[#This Row],[Gain]])/14</f>
        <v>0.92734124770022175</v>
      </c>
      <c r="K361" s="11">
        <f>(K360*13+testdata[[#This Row],[Loss]])/14</f>
        <v>0.51505736187333162</v>
      </c>
      <c r="L361" s="11">
        <f>testdata[[#This Row],[AvgGain]]/testdata[[#This Row],[AvgLoss]]</f>
        <v>1.8004620773254443</v>
      </c>
      <c r="M361" s="11">
        <f>100-(100/(1+testdata[[#This Row],[RS]]))</f>
        <v>64.291607156664639</v>
      </c>
      <c r="N361" s="2">
        <f t="shared" si="15"/>
        <v>48.041963633187912</v>
      </c>
      <c r="O361" s="2">
        <f t="shared" si="16"/>
        <v>64.38726220222793</v>
      </c>
      <c r="P361" s="9">
        <f>100*(testdata[[#This Row],[RSI(14)]]-testdata[[#This Row],[LL]])/(testdata[[#This Row],[HH]]-testdata[[#This Row],[LL]])</f>
        <v>99.414785571770011</v>
      </c>
      <c r="Q361" s="9">
        <f t="shared" si="17"/>
        <v>97.271782390114481</v>
      </c>
      <c r="R361" s="9">
        <f t="shared" si="17"/>
        <v>91.181245605326694</v>
      </c>
      <c r="S361" s="6">
        <v>346</v>
      </c>
    </row>
    <row r="362" spans="1:19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1">
        <f>IF(testdata[[#This Row],[close]]&gt;F361,testdata[[#This Row],[close]]-F361,0)</f>
        <v>0.79000000000002046</v>
      </c>
      <c r="I362" s="11">
        <f>IF(testdata[[#This Row],[close]]&lt;F361,F361-testdata[[#This Row],[close]],0)</f>
        <v>0</v>
      </c>
      <c r="J362" s="11">
        <f>(J361*13+testdata[[#This Row],[Gain]])/14</f>
        <v>0.91753115857877876</v>
      </c>
      <c r="K362" s="11">
        <f>(K361*13+testdata[[#This Row],[Loss]])/14</f>
        <v>0.47826755031095081</v>
      </c>
      <c r="L362" s="11">
        <f>testdata[[#This Row],[AvgGain]]/testdata[[#This Row],[AvgLoss]]</f>
        <v>1.9184474421947213</v>
      </c>
      <c r="M362" s="11">
        <f>100-(100/(1+testdata[[#This Row],[RS]]))</f>
        <v>65.7352061393306</v>
      </c>
      <c r="N362" s="2">
        <f t="shared" si="15"/>
        <v>48.041963633187912</v>
      </c>
      <c r="O362" s="2">
        <f t="shared" si="16"/>
        <v>65.7352061393306</v>
      </c>
      <c r="P362" s="9">
        <f>100*(testdata[[#This Row],[RSI(14)]]-testdata[[#This Row],[LL]])/(testdata[[#This Row],[HH]]-testdata[[#This Row],[LL]])</f>
        <v>100</v>
      </c>
      <c r="Q362" s="9">
        <f t="shared" si="17"/>
        <v>99.804928523923351</v>
      </c>
      <c r="R362" s="9">
        <f t="shared" si="17"/>
        <v>97.018080309838012</v>
      </c>
      <c r="S362" s="6">
        <v>347</v>
      </c>
    </row>
    <row r="363" spans="1:19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1">
        <f>IF(testdata[[#This Row],[close]]&gt;F362,testdata[[#This Row],[close]]-F362,0)</f>
        <v>0.36000000000001364</v>
      </c>
      <c r="I363" s="11">
        <f>IF(testdata[[#This Row],[close]]&lt;F362,F362-testdata[[#This Row],[close]],0)</f>
        <v>0</v>
      </c>
      <c r="J363" s="11">
        <f>(J362*13+testdata[[#This Row],[Gain]])/14</f>
        <v>0.87770750439458123</v>
      </c>
      <c r="K363" s="11">
        <f>(K362*13+testdata[[#This Row],[Loss]])/14</f>
        <v>0.4441055824315972</v>
      </c>
      <c r="L363" s="11">
        <f>testdata[[#This Row],[AvgGain]]/testdata[[#This Row],[AvgLoss]]</f>
        <v>1.976348731283442</v>
      </c>
      <c r="M363" s="11">
        <f>100-(100/(1+testdata[[#This Row],[RS]]))</f>
        <v>66.401786541700488</v>
      </c>
      <c r="N363" s="2">
        <f t="shared" si="15"/>
        <v>48.041963633187912</v>
      </c>
      <c r="O363" s="2">
        <f t="shared" si="16"/>
        <v>66.401786541700488</v>
      </c>
      <c r="P363" s="9">
        <f>100*(testdata[[#This Row],[RSI(14)]]-testdata[[#This Row],[LL]])/(testdata[[#This Row],[HH]]-testdata[[#This Row],[LL]])</f>
        <v>100</v>
      </c>
      <c r="Q363" s="9">
        <f t="shared" si="17"/>
        <v>99.804928523923351</v>
      </c>
      <c r="R363" s="9">
        <f t="shared" si="17"/>
        <v>98.960546479320399</v>
      </c>
      <c r="S363" s="6">
        <v>348</v>
      </c>
    </row>
    <row r="364" spans="1:19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1">
        <f>IF(testdata[[#This Row],[close]]&gt;F363,testdata[[#This Row],[close]]-F363,0)</f>
        <v>0.34999999999996589</v>
      </c>
      <c r="I364" s="11">
        <f>IF(testdata[[#This Row],[close]]&lt;F363,F363-testdata[[#This Row],[close]],0)</f>
        <v>0</v>
      </c>
      <c r="J364" s="11">
        <f>(J363*13+testdata[[#This Row],[Gain]])/14</f>
        <v>0.84001411122353731</v>
      </c>
      <c r="K364" s="11">
        <f>(K363*13+testdata[[#This Row],[Loss]])/14</f>
        <v>0.41238375511505454</v>
      </c>
      <c r="L364" s="11">
        <f>testdata[[#This Row],[AvgGain]]/testdata[[#This Row],[AvgLoss]]</f>
        <v>2.0369718758421373</v>
      </c>
      <c r="M364" s="11">
        <f>100-(100/(1+testdata[[#This Row],[RS]]))</f>
        <v>67.072464254457259</v>
      </c>
      <c r="N364" s="2">
        <f t="shared" si="15"/>
        <v>48.041963633187912</v>
      </c>
      <c r="O364" s="2">
        <f t="shared" si="16"/>
        <v>67.072464254457259</v>
      </c>
      <c r="P364" s="9">
        <f>100*(testdata[[#This Row],[RSI(14)]]-testdata[[#This Row],[LL]])/(testdata[[#This Row],[HH]]-testdata[[#This Row],[LL]])</f>
        <v>100</v>
      </c>
      <c r="Q364" s="9">
        <f t="shared" si="17"/>
        <v>100</v>
      </c>
      <c r="R364" s="9">
        <f t="shared" si="17"/>
        <v>99.869952349282244</v>
      </c>
      <c r="S364" s="6">
        <v>349</v>
      </c>
    </row>
    <row r="365" spans="1:19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1">
        <f>IF(testdata[[#This Row],[close]]&gt;F364,testdata[[#This Row],[close]]-F364,0)</f>
        <v>0</v>
      </c>
      <c r="I365" s="11">
        <f>IF(testdata[[#This Row],[close]]&lt;F364,F364-testdata[[#This Row],[close]],0)</f>
        <v>0.8599999999999568</v>
      </c>
      <c r="J365" s="11">
        <f>(J364*13+testdata[[#This Row],[Gain]])/14</f>
        <v>0.78001310327899898</v>
      </c>
      <c r="K365" s="11">
        <f>(K364*13+testdata[[#This Row],[Loss]])/14</f>
        <v>0.44435634403540469</v>
      </c>
      <c r="L365" s="11">
        <f>testdata[[#This Row],[AvgGain]]/testdata[[#This Row],[AvgLoss]]</f>
        <v>1.7553774436870657</v>
      </c>
      <c r="M365" s="11">
        <f>100-(100/(1+testdata[[#This Row],[RS]]))</f>
        <v>63.707331556657245</v>
      </c>
      <c r="N365" s="2">
        <f t="shared" si="15"/>
        <v>48.041963633187912</v>
      </c>
      <c r="O365" s="2">
        <f t="shared" si="16"/>
        <v>67.072464254457259</v>
      </c>
      <c r="P365" s="9">
        <f>100*(testdata[[#This Row],[RSI(14)]]-testdata[[#This Row],[LL]])/(testdata[[#This Row],[HH]]-testdata[[#This Row],[LL]])</f>
        <v>82.317161462168841</v>
      </c>
      <c r="Q365" s="9">
        <f t="shared" si="17"/>
        <v>94.105720487389604</v>
      </c>
      <c r="R365" s="9">
        <f t="shared" si="17"/>
        <v>97.970216337104318</v>
      </c>
      <c r="S365" s="6">
        <v>350</v>
      </c>
    </row>
    <row r="366" spans="1:19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1">
        <f>IF(testdata[[#This Row],[close]]&gt;F365,testdata[[#This Row],[close]]-F365,0)</f>
        <v>0.67999999999994998</v>
      </c>
      <c r="I366" s="11">
        <f>IF(testdata[[#This Row],[close]]&lt;F365,F365-testdata[[#This Row],[close]],0)</f>
        <v>0</v>
      </c>
      <c r="J366" s="11">
        <f>(J365*13+testdata[[#This Row],[Gain]])/14</f>
        <v>0.77286931018763838</v>
      </c>
      <c r="K366" s="11">
        <f>(K365*13+testdata[[#This Row],[Loss]])/14</f>
        <v>0.41261660517573295</v>
      </c>
      <c r="L366" s="11">
        <f>testdata[[#This Row],[AvgGain]]/testdata[[#This Row],[AvgLoss]]</f>
        <v>1.8730930856708352</v>
      </c>
      <c r="M366" s="11">
        <f>100-(100/(1+testdata[[#This Row],[RS]]))</f>
        <v>65.194305573064611</v>
      </c>
      <c r="N366" s="2">
        <f t="shared" si="15"/>
        <v>48.041963633187912</v>
      </c>
      <c r="O366" s="2">
        <f t="shared" si="16"/>
        <v>67.072464254457259</v>
      </c>
      <c r="P366" s="9">
        <f>100*(testdata[[#This Row],[RSI(14)]]-testdata[[#This Row],[LL]])/(testdata[[#This Row],[HH]]-testdata[[#This Row],[LL]])</f>
        <v>90.130797298661008</v>
      </c>
      <c r="Q366" s="9">
        <f t="shared" si="17"/>
        <v>90.815986253609935</v>
      </c>
      <c r="R366" s="9">
        <f t="shared" si="17"/>
        <v>94.973902246999842</v>
      </c>
      <c r="S366" s="6">
        <v>351</v>
      </c>
    </row>
    <row r="367" spans="1:19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1">
        <f>IF(testdata[[#This Row],[close]]&gt;F366,testdata[[#This Row],[close]]-F366,0)</f>
        <v>0</v>
      </c>
      <c r="I367" s="11">
        <f>IF(testdata[[#This Row],[close]]&lt;F366,F366-testdata[[#This Row],[close]],0)</f>
        <v>0.34999999999996589</v>
      </c>
      <c r="J367" s="11">
        <f>(J366*13+testdata[[#This Row],[Gain]])/14</f>
        <v>0.71766435945994989</v>
      </c>
      <c r="K367" s="11">
        <f>(K366*13+testdata[[#This Row],[Loss]])/14</f>
        <v>0.40814399052032108</v>
      </c>
      <c r="L367" s="11">
        <f>testdata[[#This Row],[AvgGain]]/testdata[[#This Row],[AvgLoss]]</f>
        <v>1.7583607161409818</v>
      </c>
      <c r="M367" s="11">
        <f>100-(100/(1+testdata[[#This Row],[RS]]))</f>
        <v>63.746583463564335</v>
      </c>
      <c r="N367" s="2">
        <f t="shared" si="15"/>
        <v>48.041963633187912</v>
      </c>
      <c r="O367" s="2">
        <f t="shared" si="16"/>
        <v>67.072464254457259</v>
      </c>
      <c r="P367" s="9">
        <f>100*(testdata[[#This Row],[RSI(14)]]-testdata[[#This Row],[LL]])/(testdata[[#This Row],[HH]]-testdata[[#This Row],[LL]])</f>
        <v>82.523419340972197</v>
      </c>
      <c r="Q367" s="9">
        <f t="shared" si="17"/>
        <v>84.990459367267349</v>
      </c>
      <c r="R367" s="9">
        <f t="shared" si="17"/>
        <v>89.970722036088958</v>
      </c>
      <c r="S367" s="6">
        <v>352</v>
      </c>
    </row>
    <row r="368" spans="1:19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1">
        <f>IF(testdata[[#This Row],[close]]&gt;F367,testdata[[#This Row],[close]]-F367,0)</f>
        <v>0</v>
      </c>
      <c r="I368" s="11">
        <f>IF(testdata[[#This Row],[close]]&lt;F367,F367-testdata[[#This Row],[close]],0)</f>
        <v>0.55000000000001137</v>
      </c>
      <c r="J368" s="11">
        <f>(J367*13+testdata[[#This Row],[Gain]])/14</f>
        <v>0.66640261949852486</v>
      </c>
      <c r="K368" s="11">
        <f>(K367*13+testdata[[#This Row],[Loss]])/14</f>
        <v>0.41827656262601326</v>
      </c>
      <c r="L368" s="11">
        <f>testdata[[#This Row],[AvgGain]]/testdata[[#This Row],[AvgLoss]]</f>
        <v>1.5932105191711745</v>
      </c>
      <c r="M368" s="11">
        <f>100-(100/(1+testdata[[#This Row],[RS]]))</f>
        <v>61.437762472149245</v>
      </c>
      <c r="N368" s="2">
        <f t="shared" si="15"/>
        <v>52.162231563012249</v>
      </c>
      <c r="O368" s="2">
        <f t="shared" si="16"/>
        <v>67.072464254457259</v>
      </c>
      <c r="P368" s="9">
        <f>100*(testdata[[#This Row],[RSI(14)]]-testdata[[#This Row],[LL]])/(testdata[[#This Row],[HH]]-testdata[[#This Row],[LL]])</f>
        <v>62.209162667588572</v>
      </c>
      <c r="Q368" s="9">
        <f t="shared" si="17"/>
        <v>78.287793102407264</v>
      </c>
      <c r="R368" s="9">
        <f t="shared" si="17"/>
        <v>84.698079574428178</v>
      </c>
      <c r="S368" s="6">
        <v>353</v>
      </c>
    </row>
    <row r="369" spans="1:19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1">
        <f>IF(testdata[[#This Row],[close]]&gt;F368,testdata[[#This Row],[close]]-F368,0)</f>
        <v>0</v>
      </c>
      <c r="I369" s="11">
        <f>IF(testdata[[#This Row],[close]]&lt;F368,F368-testdata[[#This Row],[close]],0)</f>
        <v>1.0299999999999727</v>
      </c>
      <c r="J369" s="11">
        <f>(J368*13+testdata[[#This Row],[Gain]])/14</f>
        <v>0.61880243239148736</v>
      </c>
      <c r="K369" s="11">
        <f>(K368*13+testdata[[#This Row],[Loss]])/14</f>
        <v>0.46197109386701035</v>
      </c>
      <c r="L369" s="11">
        <f>testdata[[#This Row],[AvgGain]]/testdata[[#This Row],[AvgLoss]]</f>
        <v>1.339483012263154</v>
      </c>
      <c r="M369" s="11">
        <f>100-(100/(1+testdata[[#This Row],[RS]]))</f>
        <v>57.255513514815974</v>
      </c>
      <c r="N369" s="2">
        <f t="shared" si="15"/>
        <v>52.162231563012249</v>
      </c>
      <c r="O369" s="2">
        <f t="shared" si="16"/>
        <v>67.072464254457259</v>
      </c>
      <c r="P369" s="9">
        <f>100*(testdata[[#This Row],[RSI(14)]]-testdata[[#This Row],[LL]])/(testdata[[#This Row],[HH]]-testdata[[#This Row],[LL]])</f>
        <v>34.159640947294399</v>
      </c>
      <c r="Q369" s="9">
        <f t="shared" si="17"/>
        <v>59.630740985285058</v>
      </c>
      <c r="R369" s="9">
        <f t="shared" si="17"/>
        <v>74.302997818319895</v>
      </c>
      <c r="S369" s="6">
        <v>354</v>
      </c>
    </row>
    <row r="370" spans="1:19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1">
        <f>IF(testdata[[#This Row],[close]]&gt;F369,testdata[[#This Row],[close]]-F369,0)</f>
        <v>0.45999999999997954</v>
      </c>
      <c r="I370" s="11">
        <f>IF(testdata[[#This Row],[close]]&lt;F369,F369-testdata[[#This Row],[close]],0)</f>
        <v>0</v>
      </c>
      <c r="J370" s="11">
        <f>(J369*13+testdata[[#This Row],[Gain]])/14</f>
        <v>0.60745940150637967</v>
      </c>
      <c r="K370" s="11">
        <f>(K369*13+testdata[[#This Row],[Loss]])/14</f>
        <v>0.42897315859079532</v>
      </c>
      <c r="L370" s="11">
        <f>testdata[[#This Row],[AvgGain]]/testdata[[#This Row],[AvgLoss]]</f>
        <v>1.4160778811940664</v>
      </c>
      <c r="M370" s="11">
        <f>100-(100/(1+testdata[[#This Row],[RS]]))</f>
        <v>58.610605734870475</v>
      </c>
      <c r="N370" s="2">
        <f t="shared" si="15"/>
        <v>57.255513514815974</v>
      </c>
      <c r="O370" s="2">
        <f t="shared" si="16"/>
        <v>67.072464254457259</v>
      </c>
      <c r="P370" s="9">
        <f>100*(testdata[[#This Row],[RSI(14)]]-testdata[[#This Row],[LL]])/(testdata[[#This Row],[HH]]-testdata[[#This Row],[LL]])</f>
        <v>13.803596004435255</v>
      </c>
      <c r="Q370" s="9">
        <f t="shared" si="17"/>
        <v>36.724133206439411</v>
      </c>
      <c r="R370" s="9">
        <f t="shared" si="17"/>
        <v>58.214222431377237</v>
      </c>
      <c r="S370" s="6">
        <v>355</v>
      </c>
    </row>
    <row r="371" spans="1:19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1">
        <f>IF(testdata[[#This Row],[close]]&gt;F370,testdata[[#This Row],[close]]-F370,0)</f>
        <v>0</v>
      </c>
      <c r="I371" s="11">
        <f>IF(testdata[[#This Row],[close]]&lt;F370,F370-testdata[[#This Row],[close]],0)</f>
        <v>1.6800000000000068</v>
      </c>
      <c r="J371" s="11">
        <f>(J370*13+testdata[[#This Row],[Gain]])/14</f>
        <v>0.56406944425592398</v>
      </c>
      <c r="K371" s="11">
        <f>(K370*13+testdata[[#This Row],[Loss]])/14</f>
        <v>0.51833221869145329</v>
      </c>
      <c r="L371" s="11">
        <f>testdata[[#This Row],[AvgGain]]/testdata[[#This Row],[AvgLoss]]</f>
        <v>1.0882392101342568</v>
      </c>
      <c r="M371" s="11">
        <f>100-(100/(1+testdata[[#This Row],[RS]]))</f>
        <v>52.112765858097831</v>
      </c>
      <c r="N371" s="2">
        <f t="shared" si="15"/>
        <v>52.112765858097831</v>
      </c>
      <c r="O371" s="2">
        <f t="shared" si="16"/>
        <v>67.072464254457259</v>
      </c>
      <c r="P371" s="9">
        <f>100*(testdata[[#This Row],[RSI(14)]]-testdata[[#This Row],[LL]])/(testdata[[#This Row],[HH]]-testdata[[#This Row],[LL]])</f>
        <v>0</v>
      </c>
      <c r="Q371" s="9">
        <f t="shared" si="17"/>
        <v>15.987745650576551</v>
      </c>
      <c r="R371" s="9">
        <f t="shared" si="17"/>
        <v>37.447539947433675</v>
      </c>
      <c r="S371" s="6">
        <v>356</v>
      </c>
    </row>
    <row r="372" spans="1:19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1">
        <f>IF(testdata[[#This Row],[close]]&gt;F371,testdata[[#This Row],[close]]-F371,0)</f>
        <v>0.48000000000001819</v>
      </c>
      <c r="I372" s="11">
        <f>IF(testdata[[#This Row],[close]]&lt;F371,F371-testdata[[#This Row],[close]],0)</f>
        <v>0</v>
      </c>
      <c r="J372" s="11">
        <f>(J371*13+testdata[[#This Row],[Gain]])/14</f>
        <v>0.55806448395193076</v>
      </c>
      <c r="K372" s="11">
        <f>(K371*13+testdata[[#This Row],[Loss]])/14</f>
        <v>0.48130848878492088</v>
      </c>
      <c r="L372" s="11">
        <f>testdata[[#This Row],[AvgGain]]/testdata[[#This Row],[AvgLoss]]</f>
        <v>1.159473595325075</v>
      </c>
      <c r="M372" s="11">
        <f>100-(100/(1+testdata[[#This Row],[RS]]))</f>
        <v>53.692418274303293</v>
      </c>
      <c r="N372" s="2">
        <f t="shared" si="15"/>
        <v>52.112765858097831</v>
      </c>
      <c r="O372" s="2">
        <f t="shared" si="16"/>
        <v>67.072464254457259</v>
      </c>
      <c r="P372" s="9">
        <f>100*(testdata[[#This Row],[RSI(14)]]-testdata[[#This Row],[LL]])/(testdata[[#This Row],[HH]]-testdata[[#This Row],[LL]])</f>
        <v>10.559386789441453</v>
      </c>
      <c r="Q372" s="9">
        <f t="shared" si="17"/>
        <v>8.1209942646255691</v>
      </c>
      <c r="R372" s="9">
        <f t="shared" si="17"/>
        <v>20.27762437388051</v>
      </c>
      <c r="S372" s="6">
        <v>357</v>
      </c>
    </row>
    <row r="373" spans="1:19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1">
        <f>IF(testdata[[#This Row],[close]]&gt;F372,testdata[[#This Row],[close]]-F372,0)</f>
        <v>0</v>
      </c>
      <c r="I373" s="11">
        <f>IF(testdata[[#This Row],[close]]&lt;F372,F372-testdata[[#This Row],[close]],0)</f>
        <v>3.6299999999999955</v>
      </c>
      <c r="J373" s="11">
        <f>(J372*13+testdata[[#This Row],[Gain]])/14</f>
        <v>0.51820273509822135</v>
      </c>
      <c r="K373" s="11">
        <f>(K372*13+testdata[[#This Row],[Loss]])/14</f>
        <v>0.70621502530028324</v>
      </c>
      <c r="L373" s="11">
        <f>testdata[[#This Row],[AvgGain]]/testdata[[#This Row],[AvgLoss]]</f>
        <v>0.73377472375057595</v>
      </c>
      <c r="M373" s="11">
        <f>100-(100/(1+testdata[[#This Row],[RS]]))</f>
        <v>42.322379816637472</v>
      </c>
      <c r="N373" s="2">
        <f t="shared" si="15"/>
        <v>42.322379816637472</v>
      </c>
      <c r="O373" s="2">
        <f t="shared" si="16"/>
        <v>67.072464254457259</v>
      </c>
      <c r="P373" s="9">
        <f>100*(testdata[[#This Row],[RSI(14)]]-testdata[[#This Row],[LL]])/(testdata[[#This Row],[HH]]-testdata[[#This Row],[LL]])</f>
        <v>0</v>
      </c>
      <c r="Q373" s="9">
        <f t="shared" si="17"/>
        <v>3.5197955964804843</v>
      </c>
      <c r="R373" s="9">
        <f t="shared" si="17"/>
        <v>9.2095118372275362</v>
      </c>
      <c r="S373" s="6">
        <v>358</v>
      </c>
    </row>
    <row r="374" spans="1:19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1">
        <f>IF(testdata[[#This Row],[close]]&gt;F373,testdata[[#This Row],[close]]-F373,0)</f>
        <v>0.57999999999998408</v>
      </c>
      <c r="I374" s="11">
        <f>IF(testdata[[#This Row],[close]]&lt;F373,F373-testdata[[#This Row],[close]],0)</f>
        <v>0</v>
      </c>
      <c r="J374" s="11">
        <f>(J373*13+testdata[[#This Row],[Gain]])/14</f>
        <v>0.52261682544834731</v>
      </c>
      <c r="K374" s="11">
        <f>(K373*13+testdata[[#This Row],[Loss]])/14</f>
        <v>0.65577109492169161</v>
      </c>
      <c r="L374" s="11">
        <f>testdata[[#This Row],[AvgGain]]/testdata[[#This Row],[AvgLoss]]</f>
        <v>0.79695007830553311</v>
      </c>
      <c r="M374" s="11">
        <f>100-(100/(1+testdata[[#This Row],[RS]]))</f>
        <v>44.350151288400383</v>
      </c>
      <c r="N374" s="2">
        <f t="shared" si="15"/>
        <v>42.322379816637472</v>
      </c>
      <c r="O374" s="2">
        <f t="shared" si="16"/>
        <v>67.072464254457259</v>
      </c>
      <c r="P374" s="9">
        <f>100*(testdata[[#This Row],[RSI(14)]]-testdata[[#This Row],[LL]])/(testdata[[#This Row],[HH]]-testdata[[#This Row],[LL]])</f>
        <v>8.1929880960904526</v>
      </c>
      <c r="Q374" s="9">
        <f t="shared" si="17"/>
        <v>6.250791628510636</v>
      </c>
      <c r="R374" s="9">
        <f t="shared" si="17"/>
        <v>5.9638604965388966</v>
      </c>
      <c r="S374" s="6">
        <v>359</v>
      </c>
    </row>
    <row r="375" spans="1:19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1">
        <f>IF(testdata[[#This Row],[close]]&gt;F374,testdata[[#This Row],[close]]-F374,0)</f>
        <v>0</v>
      </c>
      <c r="I375" s="11">
        <f>IF(testdata[[#This Row],[close]]&lt;F374,F374-testdata[[#This Row],[close]],0)</f>
        <v>2.1800000000000068</v>
      </c>
      <c r="J375" s="11">
        <f>(J374*13+testdata[[#This Row],[Gain]])/14</f>
        <v>0.48528705220203683</v>
      </c>
      <c r="K375" s="11">
        <f>(K374*13+testdata[[#This Row],[Loss]])/14</f>
        <v>0.76464458814157132</v>
      </c>
      <c r="L375" s="11">
        <f>testdata[[#This Row],[AvgGain]]/testdata[[#This Row],[AvgLoss]]</f>
        <v>0.63465701546584097</v>
      </c>
      <c r="M375" s="11">
        <f>100-(100/(1+testdata[[#This Row],[RS]]))</f>
        <v>38.825087431871921</v>
      </c>
      <c r="N375" s="2">
        <f t="shared" si="15"/>
        <v>38.825087431871921</v>
      </c>
      <c r="O375" s="2">
        <f t="shared" si="16"/>
        <v>67.072464254457259</v>
      </c>
      <c r="P375" s="9">
        <f>100*(testdata[[#This Row],[RSI(14)]]-testdata[[#This Row],[LL]])/(testdata[[#This Row],[HH]]-testdata[[#This Row],[LL]])</f>
        <v>0</v>
      </c>
      <c r="Q375" s="9">
        <f t="shared" si="17"/>
        <v>2.7309960320301507</v>
      </c>
      <c r="R375" s="9">
        <f t="shared" si="17"/>
        <v>4.1671944190070898</v>
      </c>
      <c r="S375" s="6">
        <v>360</v>
      </c>
    </row>
    <row r="376" spans="1:19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1">
        <f>IF(testdata[[#This Row],[close]]&gt;F375,testdata[[#This Row],[close]]-F375,0)</f>
        <v>1.4900000000000091</v>
      </c>
      <c r="I376" s="11">
        <f>IF(testdata[[#This Row],[close]]&lt;F375,F375-testdata[[#This Row],[close]],0)</f>
        <v>0</v>
      </c>
      <c r="J376" s="11">
        <f>(J375*13+testdata[[#This Row],[Gain]])/14</f>
        <v>0.55705226275903486</v>
      </c>
      <c r="K376" s="11">
        <f>(K375*13+testdata[[#This Row],[Loss]])/14</f>
        <v>0.71002711756003045</v>
      </c>
      <c r="L376" s="11">
        <f>testdata[[#This Row],[AvgGain]]/testdata[[#This Row],[AvgLoss]]</f>
        <v>0.78455068684322171</v>
      </c>
      <c r="M376" s="11">
        <f>100-(100/(1+testdata[[#This Row],[RS]]))</f>
        <v>43.963485746154483</v>
      </c>
      <c r="N376" s="2">
        <f t="shared" si="15"/>
        <v>38.825087431871921</v>
      </c>
      <c r="O376" s="2">
        <f t="shared" si="16"/>
        <v>67.072464254457259</v>
      </c>
      <c r="P376" s="9">
        <f>100*(testdata[[#This Row],[RSI(14)]]-testdata[[#This Row],[LL]])/(testdata[[#This Row],[HH]]-testdata[[#This Row],[LL]])</f>
        <v>18.190709695118056</v>
      </c>
      <c r="Q376" s="9">
        <f t="shared" si="17"/>
        <v>8.7945659304028361</v>
      </c>
      <c r="R376" s="9">
        <f t="shared" si="17"/>
        <v>5.9254511969812071</v>
      </c>
      <c r="S376" s="6">
        <v>361</v>
      </c>
    </row>
    <row r="377" spans="1:19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1">
        <f>IF(testdata[[#This Row],[close]]&gt;F376,testdata[[#This Row],[close]]-F376,0)</f>
        <v>0.37999999999999545</v>
      </c>
      <c r="I377" s="11">
        <f>IF(testdata[[#This Row],[close]]&lt;F376,F376-testdata[[#This Row],[close]],0)</f>
        <v>0</v>
      </c>
      <c r="J377" s="11">
        <f>(J376*13+testdata[[#This Row],[Gain]])/14</f>
        <v>0.5444056725619606</v>
      </c>
      <c r="K377" s="11">
        <f>(K376*13+testdata[[#This Row],[Loss]])/14</f>
        <v>0.65931089487717109</v>
      </c>
      <c r="L377" s="11">
        <f>testdata[[#This Row],[AvgGain]]/testdata[[#This Row],[AvgLoss]]</f>
        <v>0.82571921197113352</v>
      </c>
      <c r="M377" s="11">
        <f>100-(100/(1+testdata[[#This Row],[RS]]))</f>
        <v>45.227064849673553</v>
      </c>
      <c r="N377" s="2">
        <f t="shared" si="15"/>
        <v>38.825087431871921</v>
      </c>
      <c r="O377" s="2">
        <f t="shared" si="16"/>
        <v>67.072464254457259</v>
      </c>
      <c r="P377" s="9">
        <f>100*(testdata[[#This Row],[RSI(14)]]-testdata[[#This Row],[LL]])/(testdata[[#This Row],[HH]]-testdata[[#This Row],[LL]])</f>
        <v>22.663971447723586</v>
      </c>
      <c r="Q377" s="9">
        <f t="shared" si="17"/>
        <v>13.61822704761388</v>
      </c>
      <c r="R377" s="9">
        <f t="shared" si="17"/>
        <v>8.3812630033489555</v>
      </c>
      <c r="S377" s="6">
        <v>362</v>
      </c>
    </row>
    <row r="378" spans="1:19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IF(testdata[[#This Row],[close]]&gt;F377,testdata[[#This Row],[close]]-F377,0)</f>
        <v>0.56000000000000227</v>
      </c>
      <c r="I378" s="11">
        <f>IF(testdata[[#This Row],[close]]&lt;F377,F377-testdata[[#This Row],[close]],0)</f>
        <v>0</v>
      </c>
      <c r="J378" s="11">
        <f>(J377*13+testdata[[#This Row],[Gain]])/14</f>
        <v>0.54551955309324929</v>
      </c>
      <c r="K378" s="11">
        <f>(K377*13+testdata[[#This Row],[Loss]])/14</f>
        <v>0.61221725952880168</v>
      </c>
      <c r="L378" s="11">
        <f>testdata[[#This Row],[AvgGain]]/testdata[[#This Row],[AvgLoss]]</f>
        <v>0.89105549476522949</v>
      </c>
      <c r="M378" s="11">
        <f>100-(100/(1+testdata[[#This Row],[RS]]))</f>
        <v>47.119478895877251</v>
      </c>
      <c r="N378" s="2">
        <f t="shared" si="15"/>
        <v>38.825087431871921</v>
      </c>
      <c r="O378" s="2">
        <f t="shared" si="16"/>
        <v>65.194305573064611</v>
      </c>
      <c r="P378" s="9">
        <f>100*(testdata[[#This Row],[RSI(14)]]-testdata[[#This Row],[LL]])/(testdata[[#This Row],[HH]]-testdata[[#This Row],[LL]])</f>
        <v>31.454825166197253</v>
      </c>
      <c r="Q378" s="9">
        <f t="shared" si="17"/>
        <v>24.10316876967963</v>
      </c>
      <c r="R378" s="9">
        <f t="shared" si="17"/>
        <v>15.505320582565451</v>
      </c>
      <c r="S378" s="6">
        <v>363</v>
      </c>
    </row>
    <row r="379" spans="1:19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1">
        <f>IF(testdata[[#This Row],[close]]&gt;F378,testdata[[#This Row],[close]]-F378,0)</f>
        <v>0</v>
      </c>
      <c r="I379" s="11">
        <f>IF(testdata[[#This Row],[close]]&lt;F378,F378-testdata[[#This Row],[close]],0)</f>
        <v>0.93000000000000682</v>
      </c>
      <c r="J379" s="11">
        <f>(J378*13+testdata[[#This Row],[Gain]])/14</f>
        <v>0.5065538707294458</v>
      </c>
      <c r="K379" s="11">
        <f>(K378*13+testdata[[#This Row],[Loss]])/14</f>
        <v>0.63491602670531633</v>
      </c>
      <c r="L379" s="11">
        <f>testdata[[#This Row],[AvgGain]]/testdata[[#This Row],[AvgLoss]]</f>
        <v>0.797828136986929</v>
      </c>
      <c r="M379" s="11">
        <f>100-(100/(1+testdata[[#This Row],[RS]]))</f>
        <v>44.377330656535918</v>
      </c>
      <c r="N379" s="2">
        <f t="shared" si="15"/>
        <v>38.825087431871921</v>
      </c>
      <c r="O379" s="2">
        <f t="shared" si="16"/>
        <v>65.194305573064611</v>
      </c>
      <c r="P379" s="9">
        <f>100*(testdata[[#This Row],[RSI(14)]]-testdata[[#This Row],[LL]])/(testdata[[#This Row],[HH]]-testdata[[#This Row],[LL]])</f>
        <v>21.055774937788375</v>
      </c>
      <c r="Q379" s="9">
        <f t="shared" si="17"/>
        <v>25.058190517236401</v>
      </c>
      <c r="R379" s="9">
        <f t="shared" si="17"/>
        <v>20.926528778176635</v>
      </c>
      <c r="S379" s="6">
        <v>364</v>
      </c>
    </row>
    <row r="380" spans="1:19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1">
        <f>IF(testdata[[#This Row],[close]]&gt;F379,testdata[[#This Row],[close]]-F379,0)</f>
        <v>2.1499999999999773</v>
      </c>
      <c r="I380" s="11">
        <f>IF(testdata[[#This Row],[close]]&lt;F379,F379-testdata[[#This Row],[close]],0)</f>
        <v>0</v>
      </c>
      <c r="J380" s="11">
        <f>(J379*13+testdata[[#This Row],[Gain]])/14</f>
        <v>0.62394287996305509</v>
      </c>
      <c r="K380" s="11">
        <f>(K379*13+testdata[[#This Row],[Loss]])/14</f>
        <v>0.58956488194065082</v>
      </c>
      <c r="L380" s="11">
        <f>testdata[[#This Row],[AvgGain]]/testdata[[#This Row],[AvgLoss]]</f>
        <v>1.0583107967849839</v>
      </c>
      <c r="M380" s="11">
        <f>100-(100/(1+testdata[[#This Row],[RS]]))</f>
        <v>51.416472110918903</v>
      </c>
      <c r="N380" s="2">
        <f t="shared" si="15"/>
        <v>38.825087431871921</v>
      </c>
      <c r="O380" s="2">
        <f t="shared" si="16"/>
        <v>63.746583463564335</v>
      </c>
      <c r="P380" s="9">
        <f>100*(testdata[[#This Row],[RSI(14)]]-testdata[[#This Row],[LL]])/(testdata[[#This Row],[HH]]-testdata[[#This Row],[LL]])</f>
        <v>50.52419270109084</v>
      </c>
      <c r="Q380" s="9">
        <f t="shared" si="17"/>
        <v>34.344930935025488</v>
      </c>
      <c r="R380" s="9">
        <f t="shared" si="17"/>
        <v>27.835430073980508</v>
      </c>
      <c r="S380" s="6">
        <v>365</v>
      </c>
    </row>
    <row r="381" spans="1:19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1">
        <f>IF(testdata[[#This Row],[close]]&gt;F380,testdata[[#This Row],[close]]-F380,0)</f>
        <v>2.2400000000000091</v>
      </c>
      <c r="I381" s="11">
        <f>IF(testdata[[#This Row],[close]]&lt;F380,F380-testdata[[#This Row],[close]],0)</f>
        <v>0</v>
      </c>
      <c r="J381" s="11">
        <f>(J380*13+testdata[[#This Row],[Gain]])/14</f>
        <v>0.73937553139426615</v>
      </c>
      <c r="K381" s="11">
        <f>(K380*13+testdata[[#This Row],[Loss]])/14</f>
        <v>0.54745310465917574</v>
      </c>
      <c r="L381" s="11">
        <f>testdata[[#This Row],[AvgGain]]/testdata[[#This Row],[AvgLoss]]</f>
        <v>1.3505732730378326</v>
      </c>
      <c r="M381" s="11">
        <f>100-(100/(1+testdata[[#This Row],[RS]]))</f>
        <v>57.457186658656227</v>
      </c>
      <c r="N381" s="2">
        <f t="shared" si="15"/>
        <v>38.825087431871921</v>
      </c>
      <c r="O381" s="2">
        <f t="shared" si="16"/>
        <v>61.437762472149245</v>
      </c>
      <c r="P381" s="9">
        <f>100*(testdata[[#This Row],[RSI(14)]]-testdata[[#This Row],[LL]])/(testdata[[#This Row],[HH]]-testdata[[#This Row],[LL]])</f>
        <v>82.396705359260309</v>
      </c>
      <c r="Q381" s="9">
        <f t="shared" si="17"/>
        <v>51.325557666046507</v>
      </c>
      <c r="R381" s="9">
        <f t="shared" si="17"/>
        <v>36.909559706102797</v>
      </c>
      <c r="S381" s="6">
        <v>366</v>
      </c>
    </row>
    <row r="382" spans="1:19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1">
        <f>IF(testdata[[#This Row],[close]]&gt;F381,testdata[[#This Row],[close]]-F381,0)</f>
        <v>2.410000000000025</v>
      </c>
      <c r="I382" s="11">
        <f>IF(testdata[[#This Row],[close]]&lt;F381,F381-testdata[[#This Row],[close]],0)</f>
        <v>0</v>
      </c>
      <c r="J382" s="11">
        <f>(J381*13+testdata[[#This Row],[Gain]])/14</f>
        <v>0.85870585058039173</v>
      </c>
      <c r="K382" s="11">
        <f>(K381*13+testdata[[#This Row],[Loss]])/14</f>
        <v>0.50834931146923457</v>
      </c>
      <c r="L382" s="11">
        <f>testdata[[#This Row],[AvgGain]]/testdata[[#This Row],[AvgLoss]]</f>
        <v>1.6892043152346452</v>
      </c>
      <c r="M382" s="11">
        <f>100-(100/(1+testdata[[#This Row],[RS]]))</f>
        <v>62.814279512535087</v>
      </c>
      <c r="N382" s="2">
        <f t="shared" si="15"/>
        <v>38.825087431871921</v>
      </c>
      <c r="O382" s="2">
        <f t="shared" si="16"/>
        <v>62.814279512535087</v>
      </c>
      <c r="P382" s="9">
        <f>100*(testdata[[#This Row],[RSI(14)]]-testdata[[#This Row],[LL]])/(testdata[[#This Row],[HH]]-testdata[[#This Row],[LL]])</f>
        <v>100</v>
      </c>
      <c r="Q382" s="9">
        <f t="shared" si="17"/>
        <v>77.640299353450374</v>
      </c>
      <c r="R382" s="9">
        <f t="shared" si="17"/>
        <v>54.436929318174123</v>
      </c>
      <c r="S382" s="6">
        <v>367</v>
      </c>
    </row>
    <row r="383" spans="1:19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1">
        <f>IF(testdata[[#This Row],[close]]&gt;F382,testdata[[#This Row],[close]]-F382,0)</f>
        <v>0.96999999999997044</v>
      </c>
      <c r="I383" s="11">
        <f>IF(testdata[[#This Row],[close]]&lt;F382,F382-testdata[[#This Row],[close]],0)</f>
        <v>0</v>
      </c>
      <c r="J383" s="11">
        <f>(J382*13+testdata[[#This Row],[Gain]])/14</f>
        <v>0.86665543268179024</v>
      </c>
      <c r="K383" s="11">
        <f>(K382*13+testdata[[#This Row],[Loss]])/14</f>
        <v>0.47203864636428922</v>
      </c>
      <c r="L383" s="11">
        <f>testdata[[#This Row],[AvgGain]]/testdata[[#This Row],[AvgLoss]]</f>
        <v>1.8359840647728682</v>
      </c>
      <c r="M383" s="11">
        <f>100-(100/(1+testdata[[#This Row],[RS]]))</f>
        <v>64.738870982334333</v>
      </c>
      <c r="N383" s="2">
        <f t="shared" si="15"/>
        <v>38.825087431871921</v>
      </c>
      <c r="O383" s="2">
        <f t="shared" si="16"/>
        <v>64.738870982334333</v>
      </c>
      <c r="P383" s="9">
        <f>100*(testdata[[#This Row],[RSI(14)]]-testdata[[#This Row],[LL]])/(testdata[[#This Row],[HH]]-testdata[[#This Row],[LL]])</f>
        <v>100</v>
      </c>
      <c r="Q383" s="9">
        <f t="shared" si="17"/>
        <v>94.132235119753432</v>
      </c>
      <c r="R383" s="9">
        <f t="shared" si="17"/>
        <v>74.366030713083433</v>
      </c>
      <c r="S383" s="6">
        <v>368</v>
      </c>
    </row>
    <row r="384" spans="1:19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1">
        <f>IF(testdata[[#This Row],[close]]&gt;F383,testdata[[#This Row],[close]]-F383,0)</f>
        <v>0</v>
      </c>
      <c r="I384" s="11">
        <f>IF(testdata[[#This Row],[close]]&lt;F383,F383-testdata[[#This Row],[close]],0)</f>
        <v>1.9799999999999613</v>
      </c>
      <c r="J384" s="11">
        <f>(J383*13+testdata[[#This Row],[Gain]])/14</f>
        <v>0.80475147320451956</v>
      </c>
      <c r="K384" s="11">
        <f>(K383*13+testdata[[#This Row],[Loss]])/14</f>
        <v>0.57975017162398002</v>
      </c>
      <c r="L384" s="11">
        <f>testdata[[#This Row],[AvgGain]]/testdata[[#This Row],[AvgLoss]]</f>
        <v>1.388100448422934</v>
      </c>
      <c r="M384" s="11">
        <f>100-(100/(1+testdata[[#This Row],[RS]]))</f>
        <v>58.1257144916</v>
      </c>
      <c r="N384" s="2">
        <f t="shared" si="15"/>
        <v>38.825087431871921</v>
      </c>
      <c r="O384" s="2">
        <f t="shared" si="16"/>
        <v>64.738870982334333</v>
      </c>
      <c r="P384" s="9">
        <f>100*(testdata[[#This Row],[RSI(14)]]-testdata[[#This Row],[LL]])/(testdata[[#This Row],[HH]]-testdata[[#This Row],[LL]])</f>
        <v>74.480158492269538</v>
      </c>
      <c r="Q384" s="9">
        <f t="shared" si="17"/>
        <v>91.493386164089841</v>
      </c>
      <c r="R384" s="9">
        <f t="shared" si="17"/>
        <v>87.755306879097873</v>
      </c>
      <c r="S384" s="6">
        <v>369</v>
      </c>
    </row>
    <row r="385" spans="1:19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1">
        <f>IF(testdata[[#This Row],[close]]&gt;F384,testdata[[#This Row],[close]]-F384,0)</f>
        <v>2.4399999999999977</v>
      </c>
      <c r="I385" s="11">
        <f>IF(testdata[[#This Row],[close]]&lt;F384,F384-testdata[[#This Row],[close]],0)</f>
        <v>0</v>
      </c>
      <c r="J385" s="11">
        <f>(J384*13+testdata[[#This Row],[Gain]])/14</f>
        <v>0.92155493940419653</v>
      </c>
      <c r="K385" s="11">
        <f>(K384*13+testdata[[#This Row],[Loss]])/14</f>
        <v>0.53833944507941001</v>
      </c>
      <c r="L385" s="11">
        <f>testdata[[#This Row],[AvgGain]]/testdata[[#This Row],[AvgLoss]]</f>
        <v>1.7118473257486431</v>
      </c>
      <c r="M385" s="11">
        <f>100-(100/(1+testdata[[#This Row],[RS]]))</f>
        <v>63.124767736548876</v>
      </c>
      <c r="N385" s="2">
        <f t="shared" si="15"/>
        <v>38.825087431871921</v>
      </c>
      <c r="O385" s="2">
        <f t="shared" si="16"/>
        <v>64.738870982334333</v>
      </c>
      <c r="P385" s="9">
        <f>100*(testdata[[#This Row],[RSI(14)]]-testdata[[#This Row],[LL]])/(testdata[[#This Row],[HH]]-testdata[[#This Row],[LL]])</f>
        <v>93.771255970235742</v>
      </c>
      <c r="Q385" s="9">
        <f t="shared" si="17"/>
        <v>89.417138154168427</v>
      </c>
      <c r="R385" s="9">
        <f t="shared" si="17"/>
        <v>91.680919812670552</v>
      </c>
      <c r="S385" s="6">
        <v>370</v>
      </c>
    </row>
    <row r="386" spans="1:19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1">
        <f>IF(testdata[[#This Row],[close]]&gt;F385,testdata[[#This Row],[close]]-F385,0)</f>
        <v>0.20999999999997954</v>
      </c>
      <c r="I386" s="11">
        <f>IF(testdata[[#This Row],[close]]&lt;F385,F385-testdata[[#This Row],[close]],0)</f>
        <v>0</v>
      </c>
      <c r="J386" s="11">
        <f>(J385*13+testdata[[#This Row],[Gain]])/14</f>
        <v>0.87072958658960964</v>
      </c>
      <c r="K386" s="11">
        <f>(K385*13+testdata[[#This Row],[Loss]])/14</f>
        <v>0.49988662757373786</v>
      </c>
      <c r="L386" s="11">
        <f>testdata[[#This Row],[AvgGain]]/testdata[[#This Row],[AvgLoss]]</f>
        <v>1.7418541296369625</v>
      </c>
      <c r="M386" s="11">
        <f>100-(100/(1+testdata[[#This Row],[RS]]))</f>
        <v>63.528329636835721</v>
      </c>
      <c r="N386" s="2">
        <f t="shared" si="15"/>
        <v>38.825087431871921</v>
      </c>
      <c r="O386" s="2">
        <f t="shared" si="16"/>
        <v>64.738870982334333</v>
      </c>
      <c r="P386" s="9">
        <f>100*(testdata[[#This Row],[RSI(14)]]-testdata[[#This Row],[LL]])/(testdata[[#This Row],[HH]]-testdata[[#This Row],[LL]])</f>
        <v>95.328581242714705</v>
      </c>
      <c r="Q386" s="9">
        <f t="shared" si="17"/>
        <v>87.859998568406652</v>
      </c>
      <c r="R386" s="9">
        <f t="shared" si="17"/>
        <v>89.590174295554974</v>
      </c>
      <c r="S386" s="6">
        <v>371</v>
      </c>
    </row>
    <row r="387" spans="1:19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1">
        <f>IF(testdata[[#This Row],[close]]&gt;F386,testdata[[#This Row],[close]]-F386,0)</f>
        <v>0</v>
      </c>
      <c r="I387" s="11">
        <f>IF(testdata[[#This Row],[close]]&lt;F386,F386-testdata[[#This Row],[close]],0)</f>
        <v>0.24000000000000909</v>
      </c>
      <c r="J387" s="11">
        <f>(J386*13+testdata[[#This Row],[Gain]])/14</f>
        <v>0.80853461611892319</v>
      </c>
      <c r="K387" s="11">
        <f>(K386*13+testdata[[#This Row],[Loss]])/14</f>
        <v>0.48132329703275722</v>
      </c>
      <c r="L387" s="11">
        <f>testdata[[#This Row],[AvgGain]]/testdata[[#This Row],[AvgLoss]]</f>
        <v>1.6798160843311456</v>
      </c>
      <c r="M387" s="11">
        <f>100-(100/(1+testdata[[#This Row],[RS]]))</f>
        <v>62.684006344801467</v>
      </c>
      <c r="N387" s="2">
        <f t="shared" si="15"/>
        <v>38.825087431871921</v>
      </c>
      <c r="O387" s="2">
        <f t="shared" si="16"/>
        <v>64.738870982334333</v>
      </c>
      <c r="P387" s="9">
        <f>100*(testdata[[#This Row],[RSI(14)]]-testdata[[#This Row],[LL]])/(testdata[[#This Row],[HH]]-testdata[[#This Row],[LL]])</f>
        <v>92.070379713053526</v>
      </c>
      <c r="Q387" s="9">
        <f t="shared" si="17"/>
        <v>93.72340564200131</v>
      </c>
      <c r="R387" s="9">
        <f t="shared" si="17"/>
        <v>90.333514121525468</v>
      </c>
      <c r="S387" s="6">
        <v>372</v>
      </c>
    </row>
    <row r="388" spans="1:19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1">
        <f>IF(testdata[[#This Row],[close]]&gt;F387,testdata[[#This Row],[close]]-F387,0)</f>
        <v>1.1000000000000227</v>
      </c>
      <c r="I388" s="11">
        <f>IF(testdata[[#This Row],[close]]&lt;F387,F387-testdata[[#This Row],[close]],0)</f>
        <v>0</v>
      </c>
      <c r="J388" s="11">
        <f>(J387*13+testdata[[#This Row],[Gain]])/14</f>
        <v>0.82935357211043026</v>
      </c>
      <c r="K388" s="11">
        <f>(K387*13+testdata[[#This Row],[Loss]])/14</f>
        <v>0.44694306153041741</v>
      </c>
      <c r="L388" s="11">
        <f>testdata[[#This Row],[AvgGain]]/testdata[[#This Row],[AvgLoss]]</f>
        <v>1.8556134852403057</v>
      </c>
      <c r="M388" s="11">
        <f>100-(100/(1+testdata[[#This Row],[RS]]))</f>
        <v>64.981255160452918</v>
      </c>
      <c r="N388" s="2">
        <f t="shared" si="15"/>
        <v>38.825087431871921</v>
      </c>
      <c r="O388" s="2">
        <f t="shared" si="16"/>
        <v>64.981255160452918</v>
      </c>
      <c r="P388" s="9">
        <f>100*(testdata[[#This Row],[RSI(14)]]-testdata[[#This Row],[LL]])/(testdata[[#This Row],[HH]]-testdata[[#This Row],[LL]])</f>
        <v>100</v>
      </c>
      <c r="Q388" s="9">
        <f t="shared" si="17"/>
        <v>95.799653651922753</v>
      </c>
      <c r="R388" s="9">
        <f t="shared" si="17"/>
        <v>92.461019287443563</v>
      </c>
      <c r="S388" s="6">
        <v>373</v>
      </c>
    </row>
    <row r="389" spans="1:19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1">
        <f>IF(testdata[[#This Row],[close]]&gt;F388,testdata[[#This Row],[close]]-F388,0)</f>
        <v>0.56999999999999318</v>
      </c>
      <c r="I389" s="11">
        <f>IF(testdata[[#This Row],[close]]&lt;F388,F388-testdata[[#This Row],[close]],0)</f>
        <v>0</v>
      </c>
      <c r="J389" s="11">
        <f>(J388*13+testdata[[#This Row],[Gain]])/14</f>
        <v>0.81082831695968482</v>
      </c>
      <c r="K389" s="11">
        <f>(K388*13+testdata[[#This Row],[Loss]])/14</f>
        <v>0.4150185571353876</v>
      </c>
      <c r="L389" s="11">
        <f>testdata[[#This Row],[AvgGain]]/testdata[[#This Row],[AvgLoss]]</f>
        <v>1.9537158110623374</v>
      </c>
      <c r="M389" s="11">
        <f>100-(100/(1+testdata[[#This Row],[RS]]))</f>
        <v>66.144339402769475</v>
      </c>
      <c r="N389" s="2">
        <f t="shared" si="15"/>
        <v>43.963485746154483</v>
      </c>
      <c r="O389" s="2">
        <f t="shared" si="16"/>
        <v>66.144339402769475</v>
      </c>
      <c r="P389" s="9">
        <f>100*(testdata[[#This Row],[RSI(14)]]-testdata[[#This Row],[LL]])/(testdata[[#This Row],[HH]]-testdata[[#This Row],[LL]])</f>
        <v>99.999999999999986</v>
      </c>
      <c r="Q389" s="9">
        <f t="shared" si="17"/>
        <v>97.356793237684499</v>
      </c>
      <c r="R389" s="9">
        <f t="shared" si="17"/>
        <v>95.626617510536178</v>
      </c>
      <c r="S389" s="6">
        <v>374</v>
      </c>
    </row>
    <row r="390" spans="1:19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1">
        <f>IF(testdata[[#This Row],[close]]&gt;F389,testdata[[#This Row],[close]]-F389,0)</f>
        <v>0</v>
      </c>
      <c r="I390" s="11">
        <f>IF(testdata[[#This Row],[close]]&lt;F389,F389-testdata[[#This Row],[close]],0)</f>
        <v>1.0299999999999727</v>
      </c>
      <c r="J390" s="11">
        <f>(J389*13+testdata[[#This Row],[Gain]])/14</f>
        <v>0.75291200860542162</v>
      </c>
      <c r="K390" s="11">
        <f>(K389*13+testdata[[#This Row],[Loss]])/14</f>
        <v>0.45894580305428656</v>
      </c>
      <c r="L390" s="11">
        <f>testdata[[#This Row],[AvgGain]]/testdata[[#This Row],[AvgLoss]]</f>
        <v>1.6405248802686254</v>
      </c>
      <c r="M390" s="11">
        <f>100-(100/(1+testdata[[#This Row],[RS]]))</f>
        <v>62.128741619799911</v>
      </c>
      <c r="N390" s="2">
        <f t="shared" si="15"/>
        <v>44.377330656535918</v>
      </c>
      <c r="O390" s="2">
        <f t="shared" si="16"/>
        <v>66.144339402769475</v>
      </c>
      <c r="P390" s="9">
        <f>100*(testdata[[#This Row],[RSI(14)]]-testdata[[#This Row],[LL]])/(testdata[[#This Row],[HH]]-testdata[[#This Row],[LL]])</f>
        <v>81.551908074349441</v>
      </c>
      <c r="Q390" s="9">
        <f t="shared" si="17"/>
        <v>93.850636024783157</v>
      </c>
      <c r="R390" s="9">
        <f t="shared" si="17"/>
        <v>95.669027638130146</v>
      </c>
      <c r="S390" s="6">
        <v>375</v>
      </c>
    </row>
    <row r="391" spans="1:19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1">
        <f>IF(testdata[[#This Row],[close]]&gt;F390,testdata[[#This Row],[close]]-F390,0)</f>
        <v>0</v>
      </c>
      <c r="I391" s="11">
        <f>IF(testdata[[#This Row],[close]]&lt;F390,F390-testdata[[#This Row],[close]],0)</f>
        <v>0.31000000000000227</v>
      </c>
      <c r="J391" s="11">
        <f>(J390*13+testdata[[#This Row],[Gain]])/14</f>
        <v>0.69913257941932005</v>
      </c>
      <c r="K391" s="11">
        <f>(K390*13+testdata[[#This Row],[Loss]])/14</f>
        <v>0.44830681712183768</v>
      </c>
      <c r="L391" s="11">
        <f>testdata[[#This Row],[AvgGain]]/testdata[[#This Row],[AvgLoss]]</f>
        <v>1.55949575763269</v>
      </c>
      <c r="M391" s="11">
        <f>100-(100/(1+testdata[[#This Row],[RS]]))</f>
        <v>60.929804356272399</v>
      </c>
      <c r="N391" s="2">
        <f t="shared" si="15"/>
        <v>44.377330656535918</v>
      </c>
      <c r="O391" s="2">
        <f t="shared" si="16"/>
        <v>66.144339402769475</v>
      </c>
      <c r="P391" s="9">
        <f>100*(testdata[[#This Row],[RSI(14)]]-testdata[[#This Row],[LL]])/(testdata[[#This Row],[HH]]-testdata[[#This Row],[LL]])</f>
        <v>76.043860195538485</v>
      </c>
      <c r="Q391" s="9">
        <f t="shared" si="17"/>
        <v>85.865256089962642</v>
      </c>
      <c r="R391" s="9">
        <f t="shared" si="17"/>
        <v>92.357561784143442</v>
      </c>
      <c r="S391" s="6">
        <v>376</v>
      </c>
    </row>
    <row r="392" spans="1:19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1">
        <f>IF(testdata[[#This Row],[close]]&gt;F391,testdata[[#This Row],[close]]-F391,0)</f>
        <v>0.5</v>
      </c>
      <c r="I392" s="11">
        <f>IF(testdata[[#This Row],[close]]&lt;F391,F391-testdata[[#This Row],[close]],0)</f>
        <v>0</v>
      </c>
      <c r="J392" s="11">
        <f>(J391*13+testdata[[#This Row],[Gain]])/14</f>
        <v>0.68490882374651141</v>
      </c>
      <c r="K392" s="11">
        <f>(K391*13+testdata[[#This Row],[Loss]])/14</f>
        <v>0.41628490161313497</v>
      </c>
      <c r="L392" s="11">
        <f>testdata[[#This Row],[AvgGain]]/testdata[[#This Row],[AvgLoss]]</f>
        <v>1.6452886498944324</v>
      </c>
      <c r="M392" s="11">
        <f>100-(100/(1+testdata[[#This Row],[RS]]))</f>
        <v>62.196942097796857</v>
      </c>
      <c r="N392" s="2">
        <f t="shared" si="15"/>
        <v>44.377330656535918</v>
      </c>
      <c r="O392" s="2">
        <f t="shared" si="16"/>
        <v>66.144339402769475</v>
      </c>
      <c r="P392" s="9">
        <f>100*(testdata[[#This Row],[RSI(14)]]-testdata[[#This Row],[LL]])/(testdata[[#This Row],[HH]]-testdata[[#This Row],[LL]])</f>
        <v>81.865228470330564</v>
      </c>
      <c r="Q392" s="9">
        <f t="shared" si="17"/>
        <v>79.820332246739497</v>
      </c>
      <c r="R392" s="9">
        <f t="shared" si="17"/>
        <v>86.512074787161779</v>
      </c>
      <c r="S392" s="6">
        <v>377</v>
      </c>
    </row>
    <row r="393" spans="1:19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1">
        <f>IF(testdata[[#This Row],[close]]&gt;F392,testdata[[#This Row],[close]]-F392,0)</f>
        <v>1.3699999999999477</v>
      </c>
      <c r="I393" s="11">
        <f>IF(testdata[[#This Row],[close]]&lt;F392,F392-testdata[[#This Row],[close]],0)</f>
        <v>0</v>
      </c>
      <c r="J393" s="11">
        <f>(J392*13+testdata[[#This Row],[Gain]])/14</f>
        <v>0.73384390776461395</v>
      </c>
      <c r="K393" s="11">
        <f>(K392*13+testdata[[#This Row],[Loss]])/14</f>
        <v>0.38655026578362534</v>
      </c>
      <c r="L393" s="11">
        <f>testdata[[#This Row],[AvgGain]]/testdata[[#This Row],[AvgLoss]]</f>
        <v>1.8984436765990715</v>
      </c>
      <c r="M393" s="11">
        <f>100-(100/(1+testdata[[#This Row],[RS]]))</f>
        <v>65.49872581366273</v>
      </c>
      <c r="N393" s="2">
        <f t="shared" si="15"/>
        <v>51.416472110918903</v>
      </c>
      <c r="O393" s="2">
        <f t="shared" si="16"/>
        <v>66.144339402769475</v>
      </c>
      <c r="P393" s="9">
        <f>100*(testdata[[#This Row],[RSI(14)]]-testdata[[#This Row],[LL]])/(testdata[[#This Row],[HH]]-testdata[[#This Row],[LL]])</f>
        <v>95.616380998598601</v>
      </c>
      <c r="Q393" s="9">
        <f t="shared" si="17"/>
        <v>84.508489888155879</v>
      </c>
      <c r="R393" s="9">
        <f t="shared" si="17"/>
        <v>83.398026074952682</v>
      </c>
      <c r="S393" s="6">
        <v>378</v>
      </c>
    </row>
    <row r="394" spans="1:19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1">
        <f>IF(testdata[[#This Row],[close]]&gt;F393,testdata[[#This Row],[close]]-F393,0)</f>
        <v>2.3400000000000318</v>
      </c>
      <c r="I394" s="11">
        <f>IF(testdata[[#This Row],[close]]&lt;F393,F393-testdata[[#This Row],[close]],0)</f>
        <v>0</v>
      </c>
      <c r="J394" s="11">
        <f>(J393*13+testdata[[#This Row],[Gain]])/14</f>
        <v>0.84856934292428665</v>
      </c>
      <c r="K394" s="11">
        <f>(K393*13+testdata[[#This Row],[Loss]])/14</f>
        <v>0.35893953251336636</v>
      </c>
      <c r="L394" s="11">
        <f>testdata[[#This Row],[AvgGain]]/testdata[[#This Row],[AvgLoss]]</f>
        <v>2.3641010979828119</v>
      </c>
      <c r="M394" s="11">
        <f>100-(100/(1+testdata[[#This Row],[RS]]))</f>
        <v>70.274377289088562</v>
      </c>
      <c r="N394" s="2">
        <f t="shared" si="15"/>
        <v>57.457186658656227</v>
      </c>
      <c r="O394" s="2">
        <f t="shared" si="16"/>
        <v>70.274377289088562</v>
      </c>
      <c r="P394" s="9">
        <f>100*(testdata[[#This Row],[RSI(14)]]-testdata[[#This Row],[LL]])/(testdata[[#This Row],[HH]]-testdata[[#This Row],[LL]])</f>
        <v>100</v>
      </c>
      <c r="Q394" s="9">
        <f t="shared" si="17"/>
        <v>92.493869822976379</v>
      </c>
      <c r="R394" s="9">
        <f t="shared" si="17"/>
        <v>85.607563985957256</v>
      </c>
      <c r="S394" s="6">
        <v>379</v>
      </c>
    </row>
    <row r="395" spans="1:19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1">
        <f>IF(testdata[[#This Row],[close]]&gt;F394,testdata[[#This Row],[close]]-F394,0)</f>
        <v>0</v>
      </c>
      <c r="I395" s="11">
        <f>IF(testdata[[#This Row],[close]]&lt;F394,F394-testdata[[#This Row],[close]],0)</f>
        <v>0.66000000000002501</v>
      </c>
      <c r="J395" s="11">
        <f>(J394*13+testdata[[#This Row],[Gain]])/14</f>
        <v>0.78795724700112324</v>
      </c>
      <c r="K395" s="11">
        <f>(K394*13+testdata[[#This Row],[Loss]])/14</f>
        <v>0.38044385161955624</v>
      </c>
      <c r="L395" s="11">
        <f>testdata[[#This Row],[AvgGain]]/testdata[[#This Row],[AvgLoss]]</f>
        <v>2.0711525331445761</v>
      </c>
      <c r="M395" s="11">
        <f>100-(100/(1+testdata[[#This Row],[RS]]))</f>
        <v>67.438934106731182</v>
      </c>
      <c r="N395" s="2">
        <f t="shared" si="15"/>
        <v>58.1257144916</v>
      </c>
      <c r="O395" s="2">
        <f t="shared" si="16"/>
        <v>70.274377289088562</v>
      </c>
      <c r="P395" s="9">
        <f>100*(testdata[[#This Row],[RSI(14)]]-testdata[[#This Row],[LL]])/(testdata[[#This Row],[HH]]-testdata[[#This Row],[LL]])</f>
        <v>76.660450375299419</v>
      </c>
      <c r="Q395" s="9">
        <f t="shared" si="17"/>
        <v>90.75894379129933</v>
      </c>
      <c r="R395" s="9">
        <f t="shared" si="17"/>
        <v>89.253767834143858</v>
      </c>
      <c r="S395" s="6">
        <v>380</v>
      </c>
    </row>
    <row r="396" spans="1:19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1">
        <f>IF(testdata[[#This Row],[close]]&gt;F395,testdata[[#This Row],[close]]-F395,0)</f>
        <v>0</v>
      </c>
      <c r="I396" s="11">
        <f>IF(testdata[[#This Row],[close]]&lt;F395,F395-testdata[[#This Row],[close]],0)</f>
        <v>1.8599999999999568</v>
      </c>
      <c r="J396" s="11">
        <f>(J395*13+testdata[[#This Row],[Gain]])/14</f>
        <v>0.731674586501043</v>
      </c>
      <c r="K396" s="11">
        <f>(K395*13+testdata[[#This Row],[Loss]])/14</f>
        <v>0.48612643364672775</v>
      </c>
      <c r="L396" s="11">
        <f>testdata[[#This Row],[AvgGain]]/testdata[[#This Row],[AvgLoss]]</f>
        <v>1.5051117072822195</v>
      </c>
      <c r="M396" s="11">
        <f>100-(100/(1+testdata[[#This Row],[RS]]))</f>
        <v>60.081620428619772</v>
      </c>
      <c r="N396" s="2">
        <f t="shared" si="15"/>
        <v>58.1257144916</v>
      </c>
      <c r="O396" s="2">
        <f t="shared" si="16"/>
        <v>70.274377289088562</v>
      </c>
      <c r="P396" s="9">
        <f>100*(testdata[[#This Row],[RSI(14)]]-testdata[[#This Row],[LL]])/(testdata[[#This Row],[HH]]-testdata[[#This Row],[LL]])</f>
        <v>16.099763156024935</v>
      </c>
      <c r="Q396" s="9">
        <f t="shared" si="17"/>
        <v>64.253404510441456</v>
      </c>
      <c r="R396" s="9">
        <f t="shared" si="17"/>
        <v>82.502072708239055</v>
      </c>
      <c r="S396" s="6">
        <v>381</v>
      </c>
    </row>
    <row r="397" spans="1:19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1">
        <f>IF(testdata[[#This Row],[close]]&gt;F396,testdata[[#This Row],[close]]-F396,0)</f>
        <v>0</v>
      </c>
      <c r="I397" s="11">
        <f>IF(testdata[[#This Row],[close]]&lt;F396,F396-testdata[[#This Row],[close]],0)</f>
        <v>1.4300000000000068</v>
      </c>
      <c r="J397" s="11">
        <f>(J396*13+testdata[[#This Row],[Gain]])/14</f>
        <v>0.67941211603668272</v>
      </c>
      <c r="K397" s="11">
        <f>(K396*13+testdata[[#This Row],[Loss]])/14</f>
        <v>0.55354597410053341</v>
      </c>
      <c r="L397" s="11">
        <f>testdata[[#This Row],[AvgGain]]/testdata[[#This Row],[AvgLoss]]</f>
        <v>1.2273815506303183</v>
      </c>
      <c r="M397" s="11">
        <f>100-(100/(1+testdata[[#This Row],[RS]]))</f>
        <v>55.104234399489677</v>
      </c>
      <c r="N397" s="2">
        <f t="shared" si="15"/>
        <v>55.104234399489677</v>
      </c>
      <c r="O397" s="2">
        <f t="shared" si="16"/>
        <v>70.274377289088562</v>
      </c>
      <c r="P397" s="9">
        <f>100*(testdata[[#This Row],[RSI(14)]]-testdata[[#This Row],[LL]])/(testdata[[#This Row],[HH]]-testdata[[#This Row],[LL]])</f>
        <v>0</v>
      </c>
      <c r="Q397" s="9">
        <f t="shared" si="17"/>
        <v>30.920071177108117</v>
      </c>
      <c r="R397" s="9">
        <f t="shared" si="17"/>
        <v>61.977473159616302</v>
      </c>
      <c r="S397" s="6">
        <v>382</v>
      </c>
    </row>
    <row r="398" spans="1:19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1">
        <f>IF(testdata[[#This Row],[close]]&gt;F397,testdata[[#This Row],[close]]-F397,0)</f>
        <v>1.339999999999975</v>
      </c>
      <c r="I398" s="11">
        <f>IF(testdata[[#This Row],[close]]&lt;F397,F397-testdata[[#This Row],[close]],0)</f>
        <v>0</v>
      </c>
      <c r="J398" s="11">
        <f>(J397*13+testdata[[#This Row],[Gain]])/14</f>
        <v>0.72659696489120351</v>
      </c>
      <c r="K398" s="11">
        <f>(K397*13+testdata[[#This Row],[Loss]])/14</f>
        <v>0.51400697595049538</v>
      </c>
      <c r="L398" s="11">
        <f>testdata[[#This Row],[AvgGain]]/testdata[[#This Row],[AvgLoss]]</f>
        <v>1.4135935870278595</v>
      </c>
      <c r="M398" s="11">
        <f>100-(100/(1+testdata[[#This Row],[RS]]))</f>
        <v>58.568003935102553</v>
      </c>
      <c r="N398" s="2">
        <f t="shared" si="15"/>
        <v>55.104234399489677</v>
      </c>
      <c r="O398" s="2">
        <f t="shared" si="16"/>
        <v>70.274377289088562</v>
      </c>
      <c r="P398" s="9">
        <f>100*(testdata[[#This Row],[RSI(14)]]-testdata[[#This Row],[LL]])/(testdata[[#This Row],[HH]]-testdata[[#This Row],[LL]])</f>
        <v>22.832807580129927</v>
      </c>
      <c r="Q398" s="9">
        <f t="shared" si="17"/>
        <v>12.977523578718285</v>
      </c>
      <c r="R398" s="9">
        <f t="shared" si="17"/>
        <v>36.050333088755956</v>
      </c>
      <c r="S398" s="6">
        <v>383</v>
      </c>
    </row>
    <row r="399" spans="1:19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IF(testdata[[#This Row],[close]]&gt;F398,testdata[[#This Row],[close]]-F398,0)</f>
        <v>0</v>
      </c>
      <c r="I399" s="11">
        <f>IF(testdata[[#This Row],[close]]&lt;F398,F398-testdata[[#This Row],[close]],0)</f>
        <v>0.44999999999998863</v>
      </c>
      <c r="J399" s="11">
        <f>(J398*13+testdata[[#This Row],[Gain]])/14</f>
        <v>0.67469718168468895</v>
      </c>
      <c r="K399" s="11">
        <f>(K398*13+testdata[[#This Row],[Loss]])/14</f>
        <v>0.50943504909688775</v>
      </c>
      <c r="L399" s="11">
        <f>testdata[[#This Row],[AvgGain]]/testdata[[#This Row],[AvgLoss]]</f>
        <v>1.3244027533652687</v>
      </c>
      <c r="M399" s="11">
        <f>100-(100/(1+testdata[[#This Row],[RS]]))</f>
        <v>56.978195859035161</v>
      </c>
      <c r="N399" s="2">
        <f t="shared" si="15"/>
        <v>55.104234399489677</v>
      </c>
      <c r="O399" s="2">
        <f t="shared" si="16"/>
        <v>70.274377289088562</v>
      </c>
      <c r="P399" s="9">
        <f>100*(testdata[[#This Row],[RSI(14)]]-testdata[[#This Row],[LL]])/(testdata[[#This Row],[HH]]-testdata[[#This Row],[LL]])</f>
        <v>12.352958526384938</v>
      </c>
      <c r="Q399" s="9">
        <f t="shared" si="17"/>
        <v>11.728588702171621</v>
      </c>
      <c r="R399" s="9">
        <f t="shared" si="17"/>
        <v>18.542061152666008</v>
      </c>
      <c r="S399" s="6">
        <v>384</v>
      </c>
    </row>
    <row r="400" spans="1:19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1">
        <f>IF(testdata[[#This Row],[close]]&gt;F399,testdata[[#This Row],[close]]-F399,0)</f>
        <v>1.4800000000000182</v>
      </c>
      <c r="I400" s="11">
        <f>IF(testdata[[#This Row],[close]]&lt;F399,F399-testdata[[#This Row],[close]],0)</f>
        <v>0</v>
      </c>
      <c r="J400" s="11">
        <f>(J399*13+testdata[[#This Row],[Gain]])/14</f>
        <v>0.73221881156435542</v>
      </c>
      <c r="K400" s="11">
        <f>(K399*13+testdata[[#This Row],[Loss]])/14</f>
        <v>0.47304683130425296</v>
      </c>
      <c r="L400" s="11">
        <f>testdata[[#This Row],[AvgGain]]/testdata[[#This Row],[AvgLoss]]</f>
        <v>1.5478780600760624</v>
      </c>
      <c r="M400" s="11">
        <f>100-(100/(1+testdata[[#This Row],[RS]]))</f>
        <v>60.751653869567569</v>
      </c>
      <c r="N400" s="2">
        <f t="shared" si="15"/>
        <v>55.104234399489677</v>
      </c>
      <c r="O400" s="2">
        <f t="shared" si="16"/>
        <v>70.274377289088562</v>
      </c>
      <c r="P400" s="9">
        <f>100*(testdata[[#This Row],[RSI(14)]]-testdata[[#This Row],[LL]])/(testdata[[#This Row],[HH]]-testdata[[#This Row],[LL]])</f>
        <v>37.227200239161469</v>
      </c>
      <c r="Q400" s="9">
        <f t="shared" si="17"/>
        <v>24.137655448558775</v>
      </c>
      <c r="R400" s="9">
        <f t="shared" si="17"/>
        <v>16.281255909816228</v>
      </c>
      <c r="S400" s="6">
        <v>385</v>
      </c>
    </row>
    <row r="401" spans="1:19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1">
        <f>IF(testdata[[#This Row],[close]]&gt;F400,testdata[[#This Row],[close]]-F400,0)</f>
        <v>1.1800000000000068</v>
      </c>
      <c r="I401" s="11">
        <f>IF(testdata[[#This Row],[close]]&lt;F400,F400-testdata[[#This Row],[close]],0)</f>
        <v>0</v>
      </c>
      <c r="J401" s="11">
        <f>(J400*13+testdata[[#This Row],[Gain]])/14</f>
        <v>0.76420318216690197</v>
      </c>
      <c r="K401" s="11">
        <f>(K400*13+testdata[[#This Row],[Loss]])/14</f>
        <v>0.43925777192537774</v>
      </c>
      <c r="L401" s="11">
        <f>testdata[[#This Row],[AvgGain]]/testdata[[#This Row],[AvgLoss]]</f>
        <v>1.7397601841333539</v>
      </c>
      <c r="M401" s="11">
        <f>100-(100/(1+testdata[[#This Row],[RS]]))</f>
        <v>63.500455047443438</v>
      </c>
      <c r="N401" s="2">
        <f t="shared" si="15"/>
        <v>55.104234399489677</v>
      </c>
      <c r="O401" s="2">
        <f t="shared" si="16"/>
        <v>70.274377289088562</v>
      </c>
      <c r="P401" s="9">
        <f>100*(testdata[[#This Row],[RSI(14)]]-testdata[[#This Row],[LL]])/(testdata[[#This Row],[HH]]-testdata[[#This Row],[LL]])</f>
        <v>55.347010961317096</v>
      </c>
      <c r="Q401" s="9">
        <f t="shared" si="17"/>
        <v>34.975723242287835</v>
      </c>
      <c r="R401" s="9">
        <f t="shared" si="17"/>
        <v>23.613989131006075</v>
      </c>
      <c r="S401" s="6">
        <v>386</v>
      </c>
    </row>
    <row r="402" spans="1:19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1">
        <f>IF(testdata[[#This Row],[close]]&gt;F401,testdata[[#This Row],[close]]-F401,0)</f>
        <v>1.0099999999999909</v>
      </c>
      <c r="I402" s="11">
        <f>IF(testdata[[#This Row],[close]]&lt;F401,F401-testdata[[#This Row],[close]],0)</f>
        <v>0</v>
      </c>
      <c r="J402" s="11">
        <f>(J401*13+testdata[[#This Row],[Gain]])/14</f>
        <v>0.78176009772640831</v>
      </c>
      <c r="K402" s="11">
        <f>(K401*13+testdata[[#This Row],[Loss]])/14</f>
        <v>0.40788221678785075</v>
      </c>
      <c r="L402" s="11">
        <f>testdata[[#This Row],[AvgGain]]/testdata[[#This Row],[AvgLoss]]</f>
        <v>1.9166319725407894</v>
      </c>
      <c r="M402" s="11">
        <f>100-(100/(1+testdata[[#This Row],[RS]]))</f>
        <v>65.713877876444528</v>
      </c>
      <c r="N402" s="2">
        <f t="shared" si="15"/>
        <v>55.104234399489677</v>
      </c>
      <c r="O402" s="2">
        <f t="shared" si="16"/>
        <v>70.274377289088562</v>
      </c>
      <c r="P402" s="9">
        <f>100*(testdata[[#This Row],[RSI(14)]]-testdata[[#This Row],[LL]])/(testdata[[#This Row],[HH]]-testdata[[#This Row],[LL]])</f>
        <v>69.937663436440971</v>
      </c>
      <c r="Q402" s="9">
        <f t="shared" si="17"/>
        <v>54.170624878973179</v>
      </c>
      <c r="R402" s="9">
        <f t="shared" si="17"/>
        <v>37.761334523273263</v>
      </c>
      <c r="S402" s="6">
        <v>387</v>
      </c>
    </row>
    <row r="403" spans="1:19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1">
        <f>IF(testdata[[#This Row],[close]]&gt;F402,testdata[[#This Row],[close]]-F402,0)</f>
        <v>0.90999999999996817</v>
      </c>
      <c r="I403" s="11">
        <f>IF(testdata[[#This Row],[close]]&lt;F402,F402-testdata[[#This Row],[close]],0)</f>
        <v>0</v>
      </c>
      <c r="J403" s="11">
        <f>(J402*13+testdata[[#This Row],[Gain]])/14</f>
        <v>0.79092009074594827</v>
      </c>
      <c r="K403" s="11">
        <f>(K402*13+testdata[[#This Row],[Loss]])/14</f>
        <v>0.37874777273157573</v>
      </c>
      <c r="L403" s="11">
        <f>testdata[[#This Row],[AvgGain]]/testdata[[#This Row],[AvgLoss]]</f>
        <v>2.0882501434707716</v>
      </c>
      <c r="M403" s="11">
        <f>100-(100/(1+testdata[[#This Row],[RS]]))</f>
        <v>67.61920331763875</v>
      </c>
      <c r="N403" s="2">
        <f t="shared" si="15"/>
        <v>55.104234399489677</v>
      </c>
      <c r="O403" s="2">
        <f t="shared" si="16"/>
        <v>70.274377289088562</v>
      </c>
      <c r="P403" s="9">
        <f>100*(testdata[[#This Row],[RSI(14)]]-testdata[[#This Row],[LL]])/(testdata[[#This Row],[HH]]-testdata[[#This Row],[LL]])</f>
        <v>82.497370059247885</v>
      </c>
      <c r="Q403" s="9">
        <f t="shared" si="17"/>
        <v>69.260681485668655</v>
      </c>
      <c r="R403" s="9">
        <f t="shared" si="17"/>
        <v>52.802343202309885</v>
      </c>
      <c r="S403" s="6">
        <v>388</v>
      </c>
    </row>
    <row r="404" spans="1:19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1">
        <f>IF(testdata[[#This Row],[close]]&gt;F403,testdata[[#This Row],[close]]-F403,0)</f>
        <v>0</v>
      </c>
      <c r="I404" s="11">
        <f>IF(testdata[[#This Row],[close]]&lt;F403,F403-testdata[[#This Row],[close]],0)</f>
        <v>0.12000000000000455</v>
      </c>
      <c r="J404" s="11">
        <f>(J403*13+testdata[[#This Row],[Gain]])/14</f>
        <v>0.73442579854980916</v>
      </c>
      <c r="K404" s="11">
        <f>(K403*13+testdata[[#This Row],[Loss]])/14</f>
        <v>0.36026578896503497</v>
      </c>
      <c r="L404" s="11">
        <f>testdata[[#This Row],[AvgGain]]/testdata[[#This Row],[AvgLoss]]</f>
        <v>2.0385665834650974</v>
      </c>
      <c r="M404" s="11">
        <f>100-(100/(1+testdata[[#This Row],[RS]]))</f>
        <v>67.089745360800094</v>
      </c>
      <c r="N404" s="2">
        <f t="shared" si="15"/>
        <v>55.104234399489677</v>
      </c>
      <c r="O404" s="2">
        <f t="shared" si="16"/>
        <v>70.274377289088562</v>
      </c>
      <c r="P404" s="9">
        <f>100*(testdata[[#This Row],[RSI(14)]]-testdata[[#This Row],[LL]])/(testdata[[#This Row],[HH]]-testdata[[#This Row],[LL]])</f>
        <v>79.007238419145352</v>
      </c>
      <c r="Q404" s="9">
        <f t="shared" si="17"/>
        <v>77.147423971611403</v>
      </c>
      <c r="R404" s="9">
        <f t="shared" si="17"/>
        <v>66.859576778751077</v>
      </c>
      <c r="S404" s="6">
        <v>389</v>
      </c>
    </row>
    <row r="405" spans="1:19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1">
        <f>IF(testdata[[#This Row],[close]]&gt;F404,testdata[[#This Row],[close]]-F404,0)</f>
        <v>0</v>
      </c>
      <c r="I405" s="11">
        <f>IF(testdata[[#This Row],[close]]&lt;F404,F404-testdata[[#This Row],[close]],0)</f>
        <v>0.37000000000000455</v>
      </c>
      <c r="J405" s="11">
        <f>(J404*13+testdata[[#This Row],[Gain]])/14</f>
        <v>0.68196681293910844</v>
      </c>
      <c r="K405" s="11">
        <f>(K404*13+testdata[[#This Row],[Loss]])/14</f>
        <v>0.36096108975324709</v>
      </c>
      <c r="L405" s="11">
        <f>testdata[[#This Row],[AvgGain]]/testdata[[#This Row],[AvgLoss]]</f>
        <v>1.889308383364259</v>
      </c>
      <c r="M405" s="11">
        <f>100-(100/(1+testdata[[#This Row],[RS]]))</f>
        <v>65.389641141883999</v>
      </c>
      <c r="N405" s="2">
        <f t="shared" si="15"/>
        <v>55.104234399489677</v>
      </c>
      <c r="O405" s="2">
        <f t="shared" si="16"/>
        <v>70.274377289088562</v>
      </c>
      <c r="P405" s="9">
        <f>100*(testdata[[#This Row],[RSI(14)]]-testdata[[#This Row],[LL]])/(testdata[[#This Row],[HH]]-testdata[[#This Row],[LL]])</f>
        <v>67.80032869331977</v>
      </c>
      <c r="Q405" s="9">
        <f t="shared" si="17"/>
        <v>76.434979057237669</v>
      </c>
      <c r="R405" s="9">
        <f t="shared" si="17"/>
        <v>74.281028171505909</v>
      </c>
      <c r="S405" s="6">
        <v>390</v>
      </c>
    </row>
    <row r="406" spans="1:19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1">
        <f>IF(testdata[[#This Row],[close]]&gt;F405,testdata[[#This Row],[close]]-F405,0)</f>
        <v>0</v>
      </c>
      <c r="I406" s="11">
        <f>IF(testdata[[#This Row],[close]]&lt;F405,F405-testdata[[#This Row],[close]],0)</f>
        <v>1.8599999999999568</v>
      </c>
      <c r="J406" s="11">
        <f>(J405*13+testdata[[#This Row],[Gain]])/14</f>
        <v>0.63325489772917209</v>
      </c>
      <c r="K406" s="11">
        <f>(K405*13+testdata[[#This Row],[Loss]])/14</f>
        <v>0.46803529762801205</v>
      </c>
      <c r="L406" s="11">
        <f>testdata[[#This Row],[AvgGain]]/testdata[[#This Row],[AvgLoss]]</f>
        <v>1.3530067089779076</v>
      </c>
      <c r="M406" s="11">
        <f>100-(100/(1+testdata[[#This Row],[RS]]))</f>
        <v>57.501183647947308</v>
      </c>
      <c r="N406" s="2">
        <f t="shared" si="15"/>
        <v>55.104234399489677</v>
      </c>
      <c r="O406" s="2">
        <f t="shared" si="16"/>
        <v>70.274377289088562</v>
      </c>
      <c r="P406" s="9">
        <f>100*(testdata[[#This Row],[RSI(14)]]-testdata[[#This Row],[LL]])/(testdata[[#This Row],[HH]]-testdata[[#This Row],[LL]])</f>
        <v>15.800439494218953</v>
      </c>
      <c r="Q406" s="9">
        <f t="shared" si="17"/>
        <v>54.202668868894683</v>
      </c>
      <c r="R406" s="9">
        <f t="shared" si="17"/>
        <v>69.261690632581249</v>
      </c>
      <c r="S406" s="6">
        <v>391</v>
      </c>
    </row>
    <row r="407" spans="1:19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1">
        <f>IF(testdata[[#This Row],[close]]&gt;F406,testdata[[#This Row],[close]]-F406,0)</f>
        <v>0</v>
      </c>
      <c r="I407" s="11">
        <f>IF(testdata[[#This Row],[close]]&lt;F406,F406-testdata[[#This Row],[close]],0)</f>
        <v>1.0300000000000296</v>
      </c>
      <c r="J407" s="11">
        <f>(J406*13+testdata[[#This Row],[Gain]])/14</f>
        <v>0.58802240503423131</v>
      </c>
      <c r="K407" s="11">
        <f>(K406*13+testdata[[#This Row],[Loss]])/14</f>
        <v>0.50817563351172756</v>
      </c>
      <c r="L407" s="11">
        <f>testdata[[#This Row],[AvgGain]]/testdata[[#This Row],[AvgLoss]]</f>
        <v>1.1571243606678381</v>
      </c>
      <c r="M407" s="11">
        <f>100-(100/(1+testdata[[#This Row],[RS]]))</f>
        <v>53.641986608022755</v>
      </c>
      <c r="N407" s="2">
        <f t="shared" si="15"/>
        <v>53.641986608022755</v>
      </c>
      <c r="O407" s="2">
        <f t="shared" si="16"/>
        <v>70.274377289088562</v>
      </c>
      <c r="P407" s="9">
        <f>100*(testdata[[#This Row],[RSI(14)]]-testdata[[#This Row],[LL]])/(testdata[[#This Row],[HH]]-testdata[[#This Row],[LL]])</f>
        <v>0</v>
      </c>
      <c r="Q407" s="9">
        <f t="shared" si="17"/>
        <v>27.866922729179574</v>
      </c>
      <c r="R407" s="9">
        <f t="shared" si="17"/>
        <v>52.834856885103981</v>
      </c>
      <c r="S407" s="6">
        <v>392</v>
      </c>
    </row>
    <row r="408" spans="1:19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1">
        <f>IF(testdata[[#This Row],[close]]&gt;F407,testdata[[#This Row],[close]]-F407,0)</f>
        <v>1.75</v>
      </c>
      <c r="I408" s="11">
        <f>IF(testdata[[#This Row],[close]]&lt;F407,F407-testdata[[#This Row],[close]],0)</f>
        <v>0</v>
      </c>
      <c r="J408" s="11">
        <f>(J407*13+testdata[[#This Row],[Gain]])/14</f>
        <v>0.67102080467464342</v>
      </c>
      <c r="K408" s="11">
        <f>(K407*13+testdata[[#This Row],[Loss]])/14</f>
        <v>0.47187737397517565</v>
      </c>
      <c r="L408" s="11">
        <f>testdata[[#This Row],[AvgGain]]/testdata[[#This Row],[AvgLoss]]</f>
        <v>1.4220236902266568</v>
      </c>
      <c r="M408" s="11">
        <f>100-(100/(1+testdata[[#This Row],[RS]]))</f>
        <v>58.712212269632317</v>
      </c>
      <c r="N408" s="2">
        <f t="shared" si="15"/>
        <v>53.641986608022755</v>
      </c>
      <c r="O408" s="2">
        <f t="shared" si="16"/>
        <v>67.61920331763875</v>
      </c>
      <c r="P408" s="9">
        <f>100*(testdata[[#This Row],[RSI(14)]]-testdata[[#This Row],[LL]])/(testdata[[#This Row],[HH]]-testdata[[#This Row],[LL]])</f>
        <v>36.27493060275274</v>
      </c>
      <c r="Q408" s="9">
        <f t="shared" si="17"/>
        <v>17.358456698990565</v>
      </c>
      <c r="R408" s="9">
        <f t="shared" si="17"/>
        <v>33.142682765688271</v>
      </c>
      <c r="S408" s="6">
        <v>393</v>
      </c>
    </row>
    <row r="409" spans="1:19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1">
        <f>IF(testdata[[#This Row],[close]]&gt;F408,testdata[[#This Row],[close]]-F408,0)</f>
        <v>0</v>
      </c>
      <c r="I409" s="11">
        <f>IF(testdata[[#This Row],[close]]&lt;F408,F408-testdata[[#This Row],[close]],0)</f>
        <v>2.0600000000000023</v>
      </c>
      <c r="J409" s="11">
        <f>(J408*13+testdata[[#This Row],[Gain]])/14</f>
        <v>0.62309074719788327</v>
      </c>
      <c r="K409" s="11">
        <f>(K408*13+testdata[[#This Row],[Loss]])/14</f>
        <v>0.58531470440552036</v>
      </c>
      <c r="L409" s="11">
        <f>testdata[[#This Row],[AvgGain]]/testdata[[#This Row],[AvgLoss]]</f>
        <v>1.0645397125820211</v>
      </c>
      <c r="M409" s="11">
        <f>100-(100/(1+testdata[[#This Row],[RS]]))</f>
        <v>51.563053308897217</v>
      </c>
      <c r="N409" s="2">
        <f t="shared" si="15"/>
        <v>51.563053308897217</v>
      </c>
      <c r="O409" s="2">
        <f t="shared" si="16"/>
        <v>67.61920331763875</v>
      </c>
      <c r="P409" s="9">
        <f>100*(testdata[[#This Row],[RSI(14)]]-testdata[[#This Row],[LL]])/(testdata[[#This Row],[HH]]-testdata[[#This Row],[LL]])</f>
        <v>0</v>
      </c>
      <c r="Q409" s="9">
        <f t="shared" si="17"/>
        <v>12.091643534250913</v>
      </c>
      <c r="R409" s="9">
        <f t="shared" si="17"/>
        <v>19.105674320807019</v>
      </c>
      <c r="S409" s="6">
        <v>394</v>
      </c>
    </row>
    <row r="410" spans="1:19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1">
        <f>IF(testdata[[#This Row],[close]]&gt;F409,testdata[[#This Row],[close]]-F409,0)</f>
        <v>2.2100000000000364</v>
      </c>
      <c r="I410" s="11">
        <f>IF(testdata[[#This Row],[close]]&lt;F409,F409-testdata[[#This Row],[close]],0)</f>
        <v>0</v>
      </c>
      <c r="J410" s="11">
        <f>(J409*13+testdata[[#This Row],[Gain]])/14</f>
        <v>0.73644140811232273</v>
      </c>
      <c r="K410" s="11">
        <f>(K409*13+testdata[[#This Row],[Loss]])/14</f>
        <v>0.54350651123369753</v>
      </c>
      <c r="L410" s="11">
        <f>testdata[[#This Row],[AvgGain]]/testdata[[#This Row],[AvgLoss]]</f>
        <v>1.3549817580670471</v>
      </c>
      <c r="M410" s="11">
        <f>100-(100/(1+testdata[[#This Row],[RS]]))</f>
        <v>57.536826067782656</v>
      </c>
      <c r="N410" s="2">
        <f t="shared" si="15"/>
        <v>51.563053308897217</v>
      </c>
      <c r="O410" s="2">
        <f t="shared" si="16"/>
        <v>67.61920331763875</v>
      </c>
      <c r="P410" s="9">
        <f>100*(testdata[[#This Row],[RSI(14)]]-testdata[[#This Row],[LL]])/(testdata[[#This Row],[HH]]-testdata[[#This Row],[LL]])</f>
        <v>37.205511630329234</v>
      </c>
      <c r="Q410" s="9">
        <f t="shared" si="17"/>
        <v>24.493480744360657</v>
      </c>
      <c r="R410" s="9">
        <f t="shared" si="17"/>
        <v>17.981193659200713</v>
      </c>
      <c r="S410" s="6">
        <v>395</v>
      </c>
    </row>
    <row r="411" spans="1:19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1">
        <f>IF(testdata[[#This Row],[close]]&gt;F410,testdata[[#This Row],[close]]-F410,0)</f>
        <v>0.97999999999996135</v>
      </c>
      <c r="I411" s="11">
        <f>IF(testdata[[#This Row],[close]]&lt;F410,F410-testdata[[#This Row],[close]],0)</f>
        <v>0</v>
      </c>
      <c r="J411" s="11">
        <f>(J410*13+testdata[[#This Row],[Gain]])/14</f>
        <v>0.75383845039001129</v>
      </c>
      <c r="K411" s="11">
        <f>(K410*13+testdata[[#This Row],[Loss]])/14</f>
        <v>0.50468461757414773</v>
      </c>
      <c r="L411" s="11">
        <f>testdata[[#This Row],[AvgGain]]/testdata[[#This Row],[AvgLoss]]</f>
        <v>1.4936822406307204</v>
      </c>
      <c r="M411" s="11">
        <f>100-(100/(1+testdata[[#This Row],[RS]]))</f>
        <v>59.898659752772964</v>
      </c>
      <c r="N411" s="2">
        <f t="shared" si="15"/>
        <v>51.563053308897217</v>
      </c>
      <c r="O411" s="2">
        <f t="shared" si="16"/>
        <v>67.61920331763875</v>
      </c>
      <c r="P411" s="9">
        <f>100*(testdata[[#This Row],[RSI(14)]]-testdata[[#This Row],[LL]])/(testdata[[#This Row],[HH]]-testdata[[#This Row],[LL]])</f>
        <v>51.91534981510231</v>
      </c>
      <c r="Q411" s="9">
        <f t="shared" si="17"/>
        <v>29.706953815143848</v>
      </c>
      <c r="R411" s="9">
        <f t="shared" si="17"/>
        <v>22.097359364585142</v>
      </c>
      <c r="S411" s="6">
        <v>396</v>
      </c>
    </row>
    <row r="412" spans="1:19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1">
        <f>IF(testdata[[#This Row],[close]]&gt;F411,testdata[[#This Row],[close]]-F411,0)</f>
        <v>0.59000000000003183</v>
      </c>
      <c r="I412" s="11">
        <f>IF(testdata[[#This Row],[close]]&lt;F411,F411-testdata[[#This Row],[close]],0)</f>
        <v>0</v>
      </c>
      <c r="J412" s="11">
        <f>(J411*13+testdata[[#This Row],[Gain]])/14</f>
        <v>0.74213570393358419</v>
      </c>
      <c r="K412" s="11">
        <f>(K411*13+testdata[[#This Row],[Loss]])/14</f>
        <v>0.46863571631885143</v>
      </c>
      <c r="L412" s="11">
        <f>testdata[[#This Row],[AvgGain]]/testdata[[#This Row],[AvgLoss]]</f>
        <v>1.5836089271280558</v>
      </c>
      <c r="M412" s="11">
        <f>100-(100/(1+testdata[[#This Row],[RS]]))</f>
        <v>61.294451745388507</v>
      </c>
      <c r="N412" s="2">
        <f t="shared" si="15"/>
        <v>51.563053308897217</v>
      </c>
      <c r="O412" s="2">
        <f t="shared" si="16"/>
        <v>67.61920331763875</v>
      </c>
      <c r="P412" s="9">
        <f>100*(testdata[[#This Row],[RSI(14)]]-testdata[[#This Row],[LL]])/(testdata[[#This Row],[HH]]-testdata[[#This Row],[LL]])</f>
        <v>60.608542092551296</v>
      </c>
      <c r="Q412" s="9">
        <f t="shared" si="17"/>
        <v>49.909801179327616</v>
      </c>
      <c r="R412" s="9">
        <f t="shared" si="17"/>
        <v>34.703411912944041</v>
      </c>
      <c r="S412" s="6">
        <v>397</v>
      </c>
    </row>
    <row r="413" spans="1:19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1">
        <f>IF(testdata[[#This Row],[close]]&gt;F412,testdata[[#This Row],[close]]-F412,0)</f>
        <v>0.64999999999997726</v>
      </c>
      <c r="I413" s="11">
        <f>IF(testdata[[#This Row],[close]]&lt;F412,F412-testdata[[#This Row],[close]],0)</f>
        <v>0</v>
      </c>
      <c r="J413" s="11">
        <f>(J412*13+testdata[[#This Row],[Gain]])/14</f>
        <v>0.73555458222404091</v>
      </c>
      <c r="K413" s="11">
        <f>(K412*13+testdata[[#This Row],[Loss]])/14</f>
        <v>0.43516173658179058</v>
      </c>
      <c r="L413" s="11">
        <f>testdata[[#This Row],[AvgGain]]/testdata[[#This Row],[AvgLoss]]</f>
        <v>1.6903016060231899</v>
      </c>
      <c r="M413" s="11">
        <f>100-(100/(1+testdata[[#This Row],[RS]]))</f>
        <v>62.829446417414793</v>
      </c>
      <c r="N413" s="2">
        <f t="shared" si="15"/>
        <v>51.563053308897217</v>
      </c>
      <c r="O413" s="2">
        <f t="shared" si="16"/>
        <v>67.61920331763875</v>
      </c>
      <c r="P413" s="9">
        <f>100*(testdata[[#This Row],[RSI(14)]]-testdata[[#This Row],[LL]])/(testdata[[#This Row],[HH]]-testdata[[#This Row],[LL]])</f>
        <v>70.168708578231744</v>
      </c>
      <c r="Q413" s="9">
        <f t="shared" si="17"/>
        <v>60.897533495295114</v>
      </c>
      <c r="R413" s="9">
        <f t="shared" si="17"/>
        <v>46.838096163255528</v>
      </c>
      <c r="S413" s="6">
        <v>398</v>
      </c>
    </row>
    <row r="414" spans="1:19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1">
        <f>IF(testdata[[#This Row],[close]]&gt;F413,testdata[[#This Row],[close]]-F413,0)</f>
        <v>0</v>
      </c>
      <c r="I414" s="11">
        <f>IF(testdata[[#This Row],[close]]&lt;F413,F413-testdata[[#This Row],[close]],0)</f>
        <v>0.17000000000001592</v>
      </c>
      <c r="J414" s="11">
        <f>(J413*13+testdata[[#This Row],[Gain]])/14</f>
        <v>0.68301496920803806</v>
      </c>
      <c r="K414" s="11">
        <f>(K413*13+testdata[[#This Row],[Loss]])/14</f>
        <v>0.41622161254023521</v>
      </c>
      <c r="L414" s="11">
        <f>testdata[[#This Row],[AvgGain]]/testdata[[#This Row],[AvgLoss]]</f>
        <v>1.6409887152172151</v>
      </c>
      <c r="M414" s="11">
        <f>100-(100/(1+testdata[[#This Row],[RS]]))</f>
        <v>62.135392921671297</v>
      </c>
      <c r="N414" s="2">
        <f t="shared" ref="N414:N477" si="18">MIN(M401:M414)</f>
        <v>51.563053308897217</v>
      </c>
      <c r="O414" s="2">
        <f t="shared" ref="O414:O477" si="19">MAX(M401:M414)</f>
        <v>67.61920331763875</v>
      </c>
      <c r="P414" s="9">
        <f>100*(testdata[[#This Row],[RSI(14)]]-testdata[[#This Row],[LL]])/(testdata[[#This Row],[HH]]-testdata[[#This Row],[LL]])</f>
        <v>65.846044082909827</v>
      </c>
      <c r="Q414" s="9">
        <f t="shared" si="17"/>
        <v>65.541098251230963</v>
      </c>
      <c r="R414" s="9">
        <f t="shared" si="17"/>
        <v>58.782810975284555</v>
      </c>
      <c r="S414" s="6">
        <v>399</v>
      </c>
    </row>
    <row r="415" spans="1:19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1">
        <f>IF(testdata[[#This Row],[close]]&gt;F414,testdata[[#This Row],[close]]-F414,0)</f>
        <v>0</v>
      </c>
      <c r="I415" s="11">
        <f>IF(testdata[[#This Row],[close]]&lt;F414,F414-testdata[[#This Row],[close]],0)</f>
        <v>0.37000000000000455</v>
      </c>
      <c r="J415" s="11">
        <f>(J414*13+testdata[[#This Row],[Gain]])/14</f>
        <v>0.63422818569317818</v>
      </c>
      <c r="K415" s="11">
        <f>(K414*13+testdata[[#This Row],[Loss]])/14</f>
        <v>0.41292006878736159</v>
      </c>
      <c r="L415" s="11">
        <f>testdata[[#This Row],[AvgGain]]/testdata[[#This Row],[AvgLoss]]</f>
        <v>1.5359587330200266</v>
      </c>
      <c r="M415" s="11">
        <f>100-(100/(1+testdata[[#This Row],[RS]]))</f>
        <v>60.567181674556736</v>
      </c>
      <c r="N415" s="2">
        <f t="shared" si="18"/>
        <v>51.563053308897217</v>
      </c>
      <c r="O415" s="2">
        <f t="shared" si="19"/>
        <v>67.61920331763875</v>
      </c>
      <c r="P415" s="9">
        <f>100*(testdata[[#This Row],[RSI(14)]]-testdata[[#This Row],[LL]])/(testdata[[#This Row],[HH]]-testdata[[#This Row],[LL]])</f>
        <v>56.079000014059126</v>
      </c>
      <c r="Q415" s="9">
        <f t="shared" si="17"/>
        <v>64.031250891733563</v>
      </c>
      <c r="R415" s="9">
        <f t="shared" si="17"/>
        <v>63.48996087941989</v>
      </c>
      <c r="S415" s="6">
        <v>400</v>
      </c>
    </row>
    <row r="416" spans="1:19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1">
        <f>IF(testdata[[#This Row],[close]]&gt;F415,testdata[[#This Row],[close]]-F415,0)</f>
        <v>1.6800000000000068</v>
      </c>
      <c r="I416" s="11">
        <f>IF(testdata[[#This Row],[close]]&lt;F415,F415-testdata[[#This Row],[close]],0)</f>
        <v>0</v>
      </c>
      <c r="J416" s="11">
        <f>(J415*13+testdata[[#This Row],[Gain]])/14</f>
        <v>0.70892617242938016</v>
      </c>
      <c r="K416" s="11">
        <f>(K415*13+testdata[[#This Row],[Loss]])/14</f>
        <v>0.38342577815969292</v>
      </c>
      <c r="L416" s="11">
        <f>testdata[[#This Row],[AvgGain]]/testdata[[#This Row],[AvgLoss]]</f>
        <v>1.8489267357869705</v>
      </c>
      <c r="M416" s="11">
        <f>100-(100/(1+testdata[[#This Row],[RS]]))</f>
        <v>64.899062252516444</v>
      </c>
      <c r="N416" s="2">
        <f t="shared" si="18"/>
        <v>51.563053308897217</v>
      </c>
      <c r="O416" s="2">
        <f t="shared" si="19"/>
        <v>67.61920331763875</v>
      </c>
      <c r="P416" s="9">
        <f>100*(testdata[[#This Row],[RSI(14)]]-testdata[[#This Row],[LL]])/(testdata[[#This Row],[HH]]-testdata[[#This Row],[LL]])</f>
        <v>83.058572175513021</v>
      </c>
      <c r="Q416" s="9">
        <f t="shared" ref="Q416:R479" si="20">AVERAGE(P414:P416)</f>
        <v>68.327872090827327</v>
      </c>
      <c r="R416" s="9">
        <f t="shared" si="20"/>
        <v>65.966740411263956</v>
      </c>
      <c r="S416" s="6">
        <v>401</v>
      </c>
    </row>
    <row r="417" spans="1:19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1">
        <f>IF(testdata[[#This Row],[close]]&gt;F416,testdata[[#This Row],[close]]-F416,0)</f>
        <v>2.2000000000000455</v>
      </c>
      <c r="I417" s="11">
        <f>IF(testdata[[#This Row],[close]]&lt;F416,F416-testdata[[#This Row],[close]],0)</f>
        <v>0</v>
      </c>
      <c r="J417" s="11">
        <f>(J416*13+testdata[[#This Row],[Gain]])/14</f>
        <v>0.81543144582728477</v>
      </c>
      <c r="K417" s="11">
        <f>(K416*13+testdata[[#This Row],[Loss]])/14</f>
        <v>0.35603822257685769</v>
      </c>
      <c r="L417" s="11">
        <f>testdata[[#This Row],[AvgGain]]/testdata[[#This Row],[AvgLoss]]</f>
        <v>2.290291867894207</v>
      </c>
      <c r="M417" s="11">
        <f>100-(100/(1+testdata[[#This Row],[RS]]))</f>
        <v>69.607559446086412</v>
      </c>
      <c r="N417" s="2">
        <f t="shared" si="18"/>
        <v>51.563053308897217</v>
      </c>
      <c r="O417" s="2">
        <f t="shared" si="19"/>
        <v>69.607559446086412</v>
      </c>
      <c r="P417" s="9">
        <f>100*(testdata[[#This Row],[RSI(14)]]-testdata[[#This Row],[LL]])/(testdata[[#This Row],[HH]]-testdata[[#This Row],[LL]])</f>
        <v>100</v>
      </c>
      <c r="Q417" s="9">
        <f t="shared" si="20"/>
        <v>79.712524063190713</v>
      </c>
      <c r="R417" s="9">
        <f t="shared" si="20"/>
        <v>70.690549015250539</v>
      </c>
      <c r="S417" s="6">
        <v>402</v>
      </c>
    </row>
    <row r="418" spans="1:19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1">
        <f>IF(testdata[[#This Row],[close]]&gt;F417,testdata[[#This Row],[close]]-F417,0)</f>
        <v>0.13999999999998636</v>
      </c>
      <c r="I418" s="11">
        <f>IF(testdata[[#This Row],[close]]&lt;F417,F417-testdata[[#This Row],[close]],0)</f>
        <v>0</v>
      </c>
      <c r="J418" s="11">
        <f>(J417*13+testdata[[#This Row],[Gain]])/14</f>
        <v>0.76718634255390639</v>
      </c>
      <c r="K418" s="11">
        <f>(K417*13+testdata[[#This Row],[Loss]])/14</f>
        <v>0.330606920964225</v>
      </c>
      <c r="L418" s="11">
        <f>testdata[[#This Row],[AvgGain]]/testdata[[#This Row],[AvgLoss]]</f>
        <v>2.3205392685560979</v>
      </c>
      <c r="M418" s="11">
        <f>100-(100/(1+testdata[[#This Row],[RS]]))</f>
        <v>69.884409756285166</v>
      </c>
      <c r="N418" s="2">
        <f t="shared" si="18"/>
        <v>51.563053308897217</v>
      </c>
      <c r="O418" s="2">
        <f t="shared" si="19"/>
        <v>69.884409756285166</v>
      </c>
      <c r="P418" s="9">
        <f>100*(testdata[[#This Row],[RSI(14)]]-testdata[[#This Row],[LL]])/(testdata[[#This Row],[HH]]-testdata[[#This Row],[LL]])</f>
        <v>100</v>
      </c>
      <c r="Q418" s="9">
        <f t="shared" si="20"/>
        <v>94.352857391837674</v>
      </c>
      <c r="R418" s="9">
        <f t="shared" si="20"/>
        <v>80.797751181951909</v>
      </c>
      <c r="S418" s="6">
        <v>403</v>
      </c>
    </row>
    <row r="419" spans="1:19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1">
        <f>IF(testdata[[#This Row],[close]]&gt;F418,testdata[[#This Row],[close]]-F418,0)</f>
        <v>1.5099999999999909</v>
      </c>
      <c r="I419" s="11">
        <f>IF(testdata[[#This Row],[close]]&lt;F418,F418-testdata[[#This Row],[close]],0)</f>
        <v>0</v>
      </c>
      <c r="J419" s="11">
        <f>(J418*13+testdata[[#This Row],[Gain]])/14</f>
        <v>0.82024446094291237</v>
      </c>
      <c r="K419" s="11">
        <f>(K418*13+testdata[[#This Row],[Loss]])/14</f>
        <v>0.30699214089535182</v>
      </c>
      <c r="L419" s="11">
        <f>testdata[[#This Row],[AvgGain]]/testdata[[#This Row],[AvgLoss]]</f>
        <v>2.6718744608596321</v>
      </c>
      <c r="M419" s="11">
        <f>100-(100/(1+testdata[[#This Row],[RS]]))</f>
        <v>72.765953448041159</v>
      </c>
      <c r="N419" s="2">
        <f t="shared" si="18"/>
        <v>51.563053308897217</v>
      </c>
      <c r="O419" s="2">
        <f t="shared" si="19"/>
        <v>72.765953448041159</v>
      </c>
      <c r="P419" s="9">
        <f>100*(testdata[[#This Row],[RSI(14)]]-testdata[[#This Row],[LL]])/(testdata[[#This Row],[HH]]-testdata[[#This Row],[LL]])</f>
        <v>100.00000000000001</v>
      </c>
      <c r="Q419" s="9">
        <f t="shared" si="20"/>
        <v>100</v>
      </c>
      <c r="R419" s="9">
        <f t="shared" si="20"/>
        <v>91.355127151676129</v>
      </c>
      <c r="S419" s="6">
        <v>404</v>
      </c>
    </row>
    <row r="420" spans="1:19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1">
        <f>IF(testdata[[#This Row],[close]]&gt;F419,testdata[[#This Row],[close]]-F419,0)</f>
        <v>0</v>
      </c>
      <c r="I420" s="11">
        <f>IF(testdata[[#This Row],[close]]&lt;F419,F419-testdata[[#This Row],[close]],0)</f>
        <v>1.1399999999999864</v>
      </c>
      <c r="J420" s="11">
        <f>(J419*13+testdata[[#This Row],[Gain]])/14</f>
        <v>0.76165557087556146</v>
      </c>
      <c r="K420" s="11">
        <f>(K419*13+testdata[[#This Row],[Loss]])/14</f>
        <v>0.36649270225996855</v>
      </c>
      <c r="L420" s="11">
        <f>testdata[[#This Row],[AvgGain]]/testdata[[#This Row],[AvgLoss]]</f>
        <v>2.0782284781629499</v>
      </c>
      <c r="M420" s="11">
        <f>100-(100/(1+testdata[[#This Row],[RS]]))</f>
        <v>67.513782453315869</v>
      </c>
      <c r="N420" s="2">
        <f t="shared" si="18"/>
        <v>51.563053308897217</v>
      </c>
      <c r="O420" s="2">
        <f t="shared" si="19"/>
        <v>72.765953448041159</v>
      </c>
      <c r="P420" s="9">
        <f>100*(testdata[[#This Row],[RSI(14)]]-testdata[[#This Row],[LL]])/(testdata[[#This Row],[HH]]-testdata[[#This Row],[LL]])</f>
        <v>75.22899716426555</v>
      </c>
      <c r="Q420" s="9">
        <f t="shared" si="20"/>
        <v>91.742999054755174</v>
      </c>
      <c r="R420" s="9">
        <f t="shared" si="20"/>
        <v>95.365285482197621</v>
      </c>
      <c r="S420" s="6">
        <v>405</v>
      </c>
    </row>
    <row r="421" spans="1:19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1">
        <f>IF(testdata[[#This Row],[close]]&gt;F420,testdata[[#This Row],[close]]-F420,0)</f>
        <v>0</v>
      </c>
      <c r="I421" s="11">
        <f>IF(testdata[[#This Row],[close]]&lt;F420,F420-testdata[[#This Row],[close]],0)</f>
        <v>0</v>
      </c>
      <c r="J421" s="11">
        <f>(J420*13+testdata[[#This Row],[Gain]])/14</f>
        <v>0.70725160152730715</v>
      </c>
      <c r="K421" s="11">
        <f>(K420*13+testdata[[#This Row],[Loss]])/14</f>
        <v>0.34031465209854223</v>
      </c>
      <c r="L421" s="11">
        <f>testdata[[#This Row],[AvgGain]]/testdata[[#This Row],[AvgLoss]]</f>
        <v>2.0782284781629499</v>
      </c>
      <c r="M421" s="11">
        <f>100-(100/(1+testdata[[#This Row],[RS]]))</f>
        <v>67.513782453315869</v>
      </c>
      <c r="N421" s="2">
        <f t="shared" si="18"/>
        <v>51.563053308897217</v>
      </c>
      <c r="O421" s="2">
        <f t="shared" si="19"/>
        <v>72.765953448041159</v>
      </c>
      <c r="P421" s="9">
        <f>100*(testdata[[#This Row],[RSI(14)]]-testdata[[#This Row],[LL]])/(testdata[[#This Row],[HH]]-testdata[[#This Row],[LL]])</f>
        <v>75.22899716426555</v>
      </c>
      <c r="Q421" s="9">
        <f t="shared" si="20"/>
        <v>83.485998109510376</v>
      </c>
      <c r="R421" s="9">
        <f t="shared" si="20"/>
        <v>91.742999054755174</v>
      </c>
      <c r="S421" s="6">
        <v>406</v>
      </c>
    </row>
    <row r="422" spans="1:19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IF(testdata[[#This Row],[close]]&gt;F421,testdata[[#This Row],[close]]-F421,0)</f>
        <v>0</v>
      </c>
      <c r="I422" s="11">
        <f>IF(testdata[[#This Row],[close]]&lt;F421,F421-testdata[[#This Row],[close]],0)</f>
        <v>0.48000000000001819</v>
      </c>
      <c r="J422" s="11">
        <f>(J421*13+testdata[[#This Row],[Gain]])/14</f>
        <v>0.65673362998964235</v>
      </c>
      <c r="K422" s="11">
        <f>(K421*13+testdata[[#This Row],[Loss]])/14</f>
        <v>0.35029217694864767</v>
      </c>
      <c r="L422" s="11">
        <f>testdata[[#This Row],[AvgGain]]/testdata[[#This Row],[AvgLoss]]</f>
        <v>1.8748167193180525</v>
      </c>
      <c r="M422" s="11">
        <f>100-(100/(1+testdata[[#This Row],[RS]]))</f>
        <v>65.215173778549115</v>
      </c>
      <c r="N422" s="2">
        <f t="shared" si="18"/>
        <v>51.563053308897217</v>
      </c>
      <c r="O422" s="2">
        <f t="shared" si="19"/>
        <v>72.765953448041159</v>
      </c>
      <c r="P422" s="9">
        <f>100*(testdata[[#This Row],[RSI(14)]]-testdata[[#This Row],[LL]])/(testdata[[#This Row],[HH]]-testdata[[#This Row],[LL]])</f>
        <v>64.38798645496567</v>
      </c>
      <c r="Q422" s="9">
        <f t="shared" si="20"/>
        <v>71.615326927832257</v>
      </c>
      <c r="R422" s="9">
        <f t="shared" si="20"/>
        <v>82.281441364032602</v>
      </c>
      <c r="S422" s="6">
        <v>407</v>
      </c>
    </row>
    <row r="423" spans="1:19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1">
        <f>IF(testdata[[#This Row],[close]]&gt;F422,testdata[[#This Row],[close]]-F422,0)</f>
        <v>0</v>
      </c>
      <c r="I423" s="11">
        <f>IF(testdata[[#This Row],[close]]&lt;F422,F422-testdata[[#This Row],[close]],0)</f>
        <v>0.75999999999999091</v>
      </c>
      <c r="J423" s="11">
        <f>(J422*13+testdata[[#This Row],[Gain]])/14</f>
        <v>0.60982408499038221</v>
      </c>
      <c r="K423" s="11">
        <f>(K422*13+testdata[[#This Row],[Loss]])/14</f>
        <v>0.37955702145231507</v>
      </c>
      <c r="L423" s="11">
        <f>testdata[[#This Row],[AvgGain]]/testdata[[#This Row],[AvgLoss]]</f>
        <v>1.6066731756324426</v>
      </c>
      <c r="M423" s="11">
        <f>100-(100/(1+testdata[[#This Row],[RS]]))</f>
        <v>61.636924438853924</v>
      </c>
      <c r="N423" s="2">
        <f t="shared" si="18"/>
        <v>57.536826067782656</v>
      </c>
      <c r="O423" s="2">
        <f t="shared" si="19"/>
        <v>72.765953448041159</v>
      </c>
      <c r="P423" s="9">
        <f>100*(testdata[[#This Row],[RSI(14)]]-testdata[[#This Row],[LL]])/(testdata[[#This Row],[HH]]-testdata[[#This Row],[LL]])</f>
        <v>26.922740014547522</v>
      </c>
      <c r="Q423" s="9">
        <f t="shared" si="20"/>
        <v>55.513241211259583</v>
      </c>
      <c r="R423" s="9">
        <f t="shared" si="20"/>
        <v>70.204855416200743</v>
      </c>
      <c r="S423" s="6">
        <v>408</v>
      </c>
    </row>
    <row r="424" spans="1:19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1">
        <f>IF(testdata[[#This Row],[close]]&gt;F423,testdata[[#This Row],[close]]-F423,0)</f>
        <v>0</v>
      </c>
      <c r="I424" s="11">
        <f>IF(testdata[[#This Row],[close]]&lt;F423,F423-testdata[[#This Row],[close]],0)</f>
        <v>0.84000000000003183</v>
      </c>
      <c r="J424" s="11">
        <f>(J423*13+testdata[[#This Row],[Gain]])/14</f>
        <v>0.56626522177678351</v>
      </c>
      <c r="K424" s="11">
        <f>(K423*13+testdata[[#This Row],[Loss]])/14</f>
        <v>0.41244580563429484</v>
      </c>
      <c r="L424" s="11">
        <f>testdata[[#This Row],[AvgGain]]/testdata[[#This Row],[AvgLoss]]</f>
        <v>1.3729445518446524</v>
      </c>
      <c r="M424" s="11">
        <f>100-(100/(1+testdata[[#This Row],[RS]]))</f>
        <v>57.858265199554218</v>
      </c>
      <c r="N424" s="2">
        <f t="shared" si="18"/>
        <v>57.858265199554218</v>
      </c>
      <c r="O424" s="2">
        <f t="shared" si="19"/>
        <v>72.765953448041159</v>
      </c>
      <c r="P424" s="9">
        <f>100*(testdata[[#This Row],[RSI(14)]]-testdata[[#This Row],[LL]])/(testdata[[#This Row],[HH]]-testdata[[#This Row],[LL]])</f>
        <v>0</v>
      </c>
      <c r="Q424" s="9">
        <f t="shared" si="20"/>
        <v>30.436908823171063</v>
      </c>
      <c r="R424" s="9">
        <f t="shared" si="20"/>
        <v>52.521825654087628</v>
      </c>
      <c r="S424" s="6">
        <v>409</v>
      </c>
    </row>
    <row r="425" spans="1:19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1">
        <f>IF(testdata[[#This Row],[close]]&gt;F424,testdata[[#This Row],[close]]-F424,0)</f>
        <v>0</v>
      </c>
      <c r="I425" s="11">
        <f>IF(testdata[[#This Row],[close]]&lt;F424,F424-testdata[[#This Row],[close]],0)</f>
        <v>0.54999999999995453</v>
      </c>
      <c r="J425" s="11">
        <f>(J424*13+testdata[[#This Row],[Gain]])/14</f>
        <v>0.52581770593558474</v>
      </c>
      <c r="K425" s="11">
        <f>(K424*13+testdata[[#This Row],[Loss]])/14</f>
        <v>0.42227110523184191</v>
      </c>
      <c r="L425" s="11">
        <f>testdata[[#This Row],[AvgGain]]/testdata[[#This Row],[AvgLoss]]</f>
        <v>1.2452135593007057</v>
      </c>
      <c r="M425" s="11">
        <f>100-(100/(1+testdata[[#This Row],[RS]]))</f>
        <v>55.460807019557642</v>
      </c>
      <c r="N425" s="2">
        <f t="shared" si="18"/>
        <v>55.460807019557642</v>
      </c>
      <c r="O425" s="2">
        <f t="shared" si="19"/>
        <v>72.765953448041159</v>
      </c>
      <c r="P425" s="9">
        <f>100*(testdata[[#This Row],[RSI(14)]]-testdata[[#This Row],[LL]])/(testdata[[#This Row],[HH]]-testdata[[#This Row],[LL]])</f>
        <v>0</v>
      </c>
      <c r="Q425" s="9">
        <f t="shared" si="20"/>
        <v>8.9742466715158411</v>
      </c>
      <c r="R425" s="9">
        <f t="shared" si="20"/>
        <v>31.64146556864883</v>
      </c>
      <c r="S425" s="6">
        <v>410</v>
      </c>
    </row>
    <row r="426" spans="1:19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1">
        <f>IF(testdata[[#This Row],[close]]&gt;F425,testdata[[#This Row],[close]]-F425,0)</f>
        <v>0.48999999999995225</v>
      </c>
      <c r="I426" s="11">
        <f>IF(testdata[[#This Row],[close]]&lt;F425,F425-testdata[[#This Row],[close]],0)</f>
        <v>0</v>
      </c>
      <c r="J426" s="11">
        <f>(J425*13+testdata[[#This Row],[Gain]])/14</f>
        <v>0.52325929836875384</v>
      </c>
      <c r="K426" s="11">
        <f>(K425*13+testdata[[#This Row],[Loss]])/14</f>
        <v>0.39210888342956751</v>
      </c>
      <c r="L426" s="11">
        <f>testdata[[#This Row],[AvgGain]]/testdata[[#This Row],[AvgLoss]]</f>
        <v>1.3344744801293036</v>
      </c>
      <c r="M426" s="11">
        <f>100-(100/(1+testdata[[#This Row],[RS]]))</f>
        <v>57.163806736297616</v>
      </c>
      <c r="N426" s="2">
        <f t="shared" si="18"/>
        <v>55.460807019557642</v>
      </c>
      <c r="O426" s="2">
        <f t="shared" si="19"/>
        <v>72.765953448041159</v>
      </c>
      <c r="P426" s="9">
        <f>100*(testdata[[#This Row],[RSI(14)]]-testdata[[#This Row],[LL]])/(testdata[[#This Row],[HH]]-testdata[[#This Row],[LL]])</f>
        <v>9.8410014834483626</v>
      </c>
      <c r="Q426" s="9">
        <f t="shared" si="20"/>
        <v>3.2803338278161207</v>
      </c>
      <c r="R426" s="9">
        <f t="shared" si="20"/>
        <v>14.230496440834342</v>
      </c>
      <c r="S426" s="6">
        <v>411</v>
      </c>
    </row>
    <row r="427" spans="1:19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1">
        <f>IF(testdata[[#This Row],[close]]&gt;F426,testdata[[#This Row],[close]]-F426,0)</f>
        <v>0.92000000000001592</v>
      </c>
      <c r="I427" s="11">
        <f>IF(testdata[[#This Row],[close]]&lt;F426,F426-testdata[[#This Row],[close]],0)</f>
        <v>0</v>
      </c>
      <c r="J427" s="11">
        <f>(J426*13+testdata[[#This Row],[Gain]])/14</f>
        <v>0.55159791991384399</v>
      </c>
      <c r="K427" s="11">
        <f>(K426*13+testdata[[#This Row],[Loss]])/14</f>
        <v>0.36410110604174128</v>
      </c>
      <c r="L427" s="11">
        <f>testdata[[#This Row],[AvgGain]]/testdata[[#This Row],[AvgLoss]]</f>
        <v>1.5149581002662698</v>
      </c>
      <c r="M427" s="11">
        <f>100-(100/(1+testdata[[#This Row],[RS]]))</f>
        <v>60.237906154614443</v>
      </c>
      <c r="N427" s="2">
        <f t="shared" si="18"/>
        <v>55.460807019557642</v>
      </c>
      <c r="O427" s="2">
        <f t="shared" si="19"/>
        <v>72.765953448041159</v>
      </c>
      <c r="P427" s="9">
        <f>100*(testdata[[#This Row],[RSI(14)]]-testdata[[#This Row],[LL]])/(testdata[[#This Row],[HH]]-testdata[[#This Row],[LL]])</f>
        <v>27.60507780040453</v>
      </c>
      <c r="Q427" s="9">
        <f t="shared" si="20"/>
        <v>12.482026427950965</v>
      </c>
      <c r="R427" s="9">
        <f t="shared" si="20"/>
        <v>8.245535642427642</v>
      </c>
      <c r="S427" s="6">
        <v>412</v>
      </c>
    </row>
    <row r="428" spans="1:19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1">
        <f>IF(testdata[[#This Row],[close]]&gt;F427,testdata[[#This Row],[close]]-F427,0)</f>
        <v>6.9999999999993179E-2</v>
      </c>
      <c r="I428" s="11">
        <f>IF(testdata[[#This Row],[close]]&lt;F427,F427-testdata[[#This Row],[close]],0)</f>
        <v>0</v>
      </c>
      <c r="J428" s="11">
        <f>(J427*13+testdata[[#This Row],[Gain]])/14</f>
        <v>0.51719806849142613</v>
      </c>
      <c r="K428" s="11">
        <f>(K427*13+testdata[[#This Row],[Loss]])/14</f>
        <v>0.3380938841816169</v>
      </c>
      <c r="L428" s="11">
        <f>testdata[[#This Row],[AvgGain]]/testdata[[#This Row],[AvgLoss]]</f>
        <v>1.5297468918828423</v>
      </c>
      <c r="M428" s="11">
        <f>100-(100/(1+testdata[[#This Row],[RS]]))</f>
        <v>60.470353646497848</v>
      </c>
      <c r="N428" s="2">
        <f t="shared" si="18"/>
        <v>55.460807019557642</v>
      </c>
      <c r="O428" s="2">
        <f t="shared" si="19"/>
        <v>72.765953448041159</v>
      </c>
      <c r="P428" s="9">
        <f>100*(testdata[[#This Row],[RSI(14)]]-testdata[[#This Row],[LL]])/(testdata[[#This Row],[HH]]-testdata[[#This Row],[LL]])</f>
        <v>28.948305335889621</v>
      </c>
      <c r="Q428" s="9">
        <f t="shared" si="20"/>
        <v>22.13146153991417</v>
      </c>
      <c r="R428" s="9">
        <f t="shared" si="20"/>
        <v>12.631273931893752</v>
      </c>
      <c r="S428" s="6">
        <v>413</v>
      </c>
    </row>
    <row r="429" spans="1:19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1">
        <f>IF(testdata[[#This Row],[close]]&gt;F428,testdata[[#This Row],[close]]-F428,0)</f>
        <v>1.660000000000025</v>
      </c>
      <c r="I429" s="11">
        <f>IF(testdata[[#This Row],[close]]&lt;F428,F428-testdata[[#This Row],[close]],0)</f>
        <v>0</v>
      </c>
      <c r="J429" s="11">
        <f>(J428*13+testdata[[#This Row],[Gain]])/14</f>
        <v>0.59882677788489758</v>
      </c>
      <c r="K429" s="11">
        <f>(K428*13+testdata[[#This Row],[Loss]])/14</f>
        <v>0.31394432102578712</v>
      </c>
      <c r="L429" s="11">
        <f>testdata[[#This Row],[AvgGain]]/testdata[[#This Row],[AvgLoss]]</f>
        <v>1.9074298777830432</v>
      </c>
      <c r="M429" s="11">
        <f>100-(100/(1+testdata[[#This Row],[RS]]))</f>
        <v>65.605361366014634</v>
      </c>
      <c r="N429" s="2">
        <f t="shared" si="18"/>
        <v>55.460807019557642</v>
      </c>
      <c r="O429" s="2">
        <f t="shared" si="19"/>
        <v>72.765953448041159</v>
      </c>
      <c r="P429" s="9">
        <f>100*(testdata[[#This Row],[RSI(14)]]-testdata[[#This Row],[LL]])/(testdata[[#This Row],[HH]]-testdata[[#This Row],[LL]])</f>
        <v>58.621603627459038</v>
      </c>
      <c r="Q429" s="9">
        <f t="shared" si="20"/>
        <v>38.391662254584396</v>
      </c>
      <c r="R429" s="9">
        <f t="shared" si="20"/>
        <v>24.335050074149844</v>
      </c>
      <c r="S429" s="6">
        <v>414</v>
      </c>
    </row>
    <row r="430" spans="1:19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1">
        <f>IF(testdata[[#This Row],[close]]&gt;F429,testdata[[#This Row],[close]]-F429,0)</f>
        <v>5.0000000000011369E-2</v>
      </c>
      <c r="I430" s="11">
        <f>IF(testdata[[#This Row],[close]]&lt;F429,F429-testdata[[#This Row],[close]],0)</f>
        <v>0</v>
      </c>
      <c r="J430" s="11">
        <f>(J429*13+testdata[[#This Row],[Gain]])/14</f>
        <v>0.55962486517883425</v>
      </c>
      <c r="K430" s="11">
        <f>(K429*13+testdata[[#This Row],[Loss]])/14</f>
        <v>0.29151972666680231</v>
      </c>
      <c r="L430" s="11">
        <f>testdata[[#This Row],[AvgGain]]/testdata[[#This Row],[AvgLoss]]</f>
        <v>1.9196809477612728</v>
      </c>
      <c r="M430" s="11">
        <f>100-(100/(1+testdata[[#This Row],[RS]]))</f>
        <v>65.749682314885433</v>
      </c>
      <c r="N430" s="2">
        <f t="shared" si="18"/>
        <v>55.460807019557642</v>
      </c>
      <c r="O430" s="2">
        <f t="shared" si="19"/>
        <v>72.765953448041159</v>
      </c>
      <c r="P430" s="9">
        <f>100*(testdata[[#This Row],[RSI(14)]]-testdata[[#This Row],[LL]])/(testdata[[#This Row],[HH]]-testdata[[#This Row],[LL]])</f>
        <v>59.455580672768825</v>
      </c>
      <c r="Q430" s="9">
        <f t="shared" si="20"/>
        <v>49.008496545372502</v>
      </c>
      <c r="R430" s="9">
        <f t="shared" si="20"/>
        <v>36.510540113290354</v>
      </c>
      <c r="S430" s="6">
        <v>415</v>
      </c>
    </row>
    <row r="431" spans="1:19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1">
        <f>IF(testdata[[#This Row],[close]]&gt;F430,testdata[[#This Row],[close]]-F430,0)</f>
        <v>0</v>
      </c>
      <c r="I431" s="11">
        <f>IF(testdata[[#This Row],[close]]&lt;F430,F430-testdata[[#This Row],[close]],0)</f>
        <v>1.5</v>
      </c>
      <c r="J431" s="11">
        <f>(J430*13+testdata[[#This Row],[Gain]])/14</f>
        <v>0.51965166052320322</v>
      </c>
      <c r="K431" s="11">
        <f>(K430*13+testdata[[#This Row],[Loss]])/14</f>
        <v>0.37783974619060212</v>
      </c>
      <c r="L431" s="11">
        <f>testdata[[#This Row],[AvgGain]]/testdata[[#This Row],[AvgLoss]]</f>
        <v>1.3753229133841938</v>
      </c>
      <c r="M431" s="11">
        <f>100-(100/(1+testdata[[#This Row],[RS]]))</f>
        <v>57.900460844068142</v>
      </c>
      <c r="N431" s="2">
        <f t="shared" si="18"/>
        <v>55.460807019557642</v>
      </c>
      <c r="O431" s="2">
        <f t="shared" si="19"/>
        <v>72.765953448041159</v>
      </c>
      <c r="P431" s="9">
        <f>100*(testdata[[#This Row],[RSI(14)]]-testdata[[#This Row],[LL]])/(testdata[[#This Row],[HH]]-testdata[[#This Row],[LL]])</f>
        <v>14.097851379604258</v>
      </c>
      <c r="Q431" s="9">
        <f t="shared" si="20"/>
        <v>44.058345226610705</v>
      </c>
      <c r="R431" s="9">
        <f t="shared" si="20"/>
        <v>43.819501342189199</v>
      </c>
      <c r="S431" s="6">
        <v>416</v>
      </c>
    </row>
    <row r="432" spans="1:19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1">
        <f>IF(testdata[[#This Row],[close]]&gt;F431,testdata[[#This Row],[close]]-F431,0)</f>
        <v>1.5299999999999727</v>
      </c>
      <c r="I432" s="11">
        <f>IF(testdata[[#This Row],[close]]&lt;F431,F431-testdata[[#This Row],[close]],0)</f>
        <v>0</v>
      </c>
      <c r="J432" s="11">
        <f>(J431*13+testdata[[#This Row],[Gain]])/14</f>
        <v>0.59181939905725822</v>
      </c>
      <c r="K432" s="11">
        <f>(K431*13+testdata[[#This Row],[Loss]])/14</f>
        <v>0.35085119289127337</v>
      </c>
      <c r="L432" s="11">
        <f>testdata[[#This Row],[AvgGain]]/testdata[[#This Row],[AvgLoss]]</f>
        <v>1.686810280393316</v>
      </c>
      <c r="M432" s="11">
        <f>100-(100/(1+testdata[[#This Row],[RS]]))</f>
        <v>62.781145833132207</v>
      </c>
      <c r="N432" s="2">
        <f t="shared" si="18"/>
        <v>55.460807019557642</v>
      </c>
      <c r="O432" s="2">
        <f t="shared" si="19"/>
        <v>72.765953448041159</v>
      </c>
      <c r="P432" s="9">
        <f>100*(testdata[[#This Row],[RSI(14)]]-testdata[[#This Row],[LL]])/(testdata[[#This Row],[HH]]-testdata[[#This Row],[LL]])</f>
        <v>42.30151327425699</v>
      </c>
      <c r="Q432" s="9">
        <f t="shared" si="20"/>
        <v>38.618315108876693</v>
      </c>
      <c r="R432" s="9">
        <f t="shared" si="20"/>
        <v>43.895052293619962</v>
      </c>
      <c r="S432" s="6">
        <v>417</v>
      </c>
    </row>
    <row r="433" spans="1:19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1">
        <f>IF(testdata[[#This Row],[close]]&gt;F432,testdata[[#This Row],[close]]-F432,0)</f>
        <v>0.30000000000001137</v>
      </c>
      <c r="I433" s="11">
        <f>IF(testdata[[#This Row],[close]]&lt;F432,F432-testdata[[#This Row],[close]],0)</f>
        <v>0</v>
      </c>
      <c r="J433" s="11">
        <f>(J432*13+testdata[[#This Row],[Gain]])/14</f>
        <v>0.57097515626745488</v>
      </c>
      <c r="K433" s="11">
        <f>(K432*13+testdata[[#This Row],[Loss]])/14</f>
        <v>0.32579039339903954</v>
      </c>
      <c r="L433" s="11">
        <f>testdata[[#This Row],[AvgGain]]/testdata[[#This Row],[AvgLoss]]</f>
        <v>1.7525843850407965</v>
      </c>
      <c r="M433" s="11">
        <f>100-(100/(1+testdata[[#This Row],[RS]]))</f>
        <v>63.670505237383345</v>
      </c>
      <c r="N433" s="2">
        <f t="shared" si="18"/>
        <v>55.460807019557642</v>
      </c>
      <c r="O433" s="2">
        <f t="shared" si="19"/>
        <v>67.513782453315869</v>
      </c>
      <c r="P433" s="9">
        <f>100*(testdata[[#This Row],[RSI(14)]]-testdata[[#This Row],[LL]])/(testdata[[#This Row],[HH]]-testdata[[#This Row],[LL]])</f>
        <v>68.113456821888207</v>
      </c>
      <c r="Q433" s="9">
        <f t="shared" si="20"/>
        <v>41.504273825249818</v>
      </c>
      <c r="R433" s="9">
        <f t="shared" si="20"/>
        <v>41.393644720245739</v>
      </c>
      <c r="S433" s="6">
        <v>418</v>
      </c>
    </row>
    <row r="434" spans="1:19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1">
        <f>IF(testdata[[#This Row],[close]]&gt;F433,testdata[[#This Row],[close]]-F433,0)</f>
        <v>2.2900000000000205</v>
      </c>
      <c r="I434" s="11">
        <f>IF(testdata[[#This Row],[close]]&lt;F433,F433-testdata[[#This Row],[close]],0)</f>
        <v>0</v>
      </c>
      <c r="J434" s="11">
        <f>(J433*13+testdata[[#This Row],[Gain]])/14</f>
        <v>0.69376264510549535</v>
      </c>
      <c r="K434" s="11">
        <f>(K433*13+testdata[[#This Row],[Loss]])/14</f>
        <v>0.3025196510133939</v>
      </c>
      <c r="L434" s="11">
        <f>testdata[[#This Row],[AvgGain]]/testdata[[#This Row],[AvgLoss]]</f>
        <v>2.2932812555531457</v>
      </c>
      <c r="M434" s="11">
        <f>100-(100/(1+testdata[[#This Row],[RS]]))</f>
        <v>69.635147368181947</v>
      </c>
      <c r="N434" s="2">
        <f t="shared" si="18"/>
        <v>55.460807019557642</v>
      </c>
      <c r="O434" s="2">
        <f t="shared" si="19"/>
        <v>69.635147368181947</v>
      </c>
      <c r="P434" s="9">
        <f>100*(testdata[[#This Row],[RSI(14)]]-testdata[[#This Row],[LL]])/(testdata[[#This Row],[HH]]-testdata[[#This Row],[LL]])</f>
        <v>100</v>
      </c>
      <c r="Q434" s="9">
        <f t="shared" si="20"/>
        <v>70.138323365381737</v>
      </c>
      <c r="R434" s="9">
        <f t="shared" si="20"/>
        <v>50.086970766502752</v>
      </c>
      <c r="S434" s="6">
        <v>419</v>
      </c>
    </row>
    <row r="435" spans="1:19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1">
        <f>IF(testdata[[#This Row],[close]]&gt;F434,testdata[[#This Row],[close]]-F434,0)</f>
        <v>0</v>
      </c>
      <c r="I435" s="11">
        <f>IF(testdata[[#This Row],[close]]&lt;F434,F434-testdata[[#This Row],[close]],0)</f>
        <v>0.26000000000004775</v>
      </c>
      <c r="J435" s="11">
        <f>(J434*13+testdata[[#This Row],[Gain]])/14</f>
        <v>0.64420817045510292</v>
      </c>
      <c r="K435" s="11">
        <f>(K434*13+testdata[[#This Row],[Loss]])/14</f>
        <v>0.29948253308386918</v>
      </c>
      <c r="L435" s="11">
        <f>testdata[[#This Row],[AvgGain]]/testdata[[#This Row],[AvgLoss]]</f>
        <v>2.1510709283158573</v>
      </c>
      <c r="M435" s="11">
        <f>100-(100/(1+testdata[[#This Row],[RS]]))</f>
        <v>68.264757514218616</v>
      </c>
      <c r="N435" s="2">
        <f t="shared" si="18"/>
        <v>55.460807019557642</v>
      </c>
      <c r="O435" s="2">
        <f t="shared" si="19"/>
        <v>69.635147368181947</v>
      </c>
      <c r="P435" s="9">
        <f>100*(testdata[[#This Row],[RSI(14)]]-testdata[[#This Row],[LL]])/(testdata[[#This Row],[HH]]-testdata[[#This Row],[LL]])</f>
        <v>90.331896791963686</v>
      </c>
      <c r="Q435" s="9">
        <f t="shared" si="20"/>
        <v>86.148451204617302</v>
      </c>
      <c r="R435" s="9">
        <f t="shared" si="20"/>
        <v>65.930349465082955</v>
      </c>
      <c r="S435" s="6">
        <v>420</v>
      </c>
    </row>
    <row r="436" spans="1:19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1">
        <f>IF(testdata[[#This Row],[close]]&gt;F435,testdata[[#This Row],[close]]-F435,0)</f>
        <v>0</v>
      </c>
      <c r="I436" s="11">
        <f>IF(testdata[[#This Row],[close]]&lt;F435,F435-testdata[[#This Row],[close]],0)</f>
        <v>0.94999999999998863</v>
      </c>
      <c r="J436" s="11">
        <f>(J435*13+testdata[[#This Row],[Gain]])/14</f>
        <v>0.59819330113688129</v>
      </c>
      <c r="K436" s="11">
        <f>(K435*13+testdata[[#This Row],[Loss]])/14</f>
        <v>0.34594806643502057</v>
      </c>
      <c r="L436" s="11">
        <f>testdata[[#This Row],[AvgGain]]/testdata[[#This Row],[AvgLoss]]</f>
        <v>1.7291419122564744</v>
      </c>
      <c r="M436" s="11">
        <f>100-(100/(1+testdata[[#This Row],[RS]]))</f>
        <v>63.358446275401164</v>
      </c>
      <c r="N436" s="2">
        <f t="shared" si="18"/>
        <v>55.460807019557642</v>
      </c>
      <c r="O436" s="2">
        <f t="shared" si="19"/>
        <v>69.635147368181947</v>
      </c>
      <c r="P436" s="9">
        <f>100*(testdata[[#This Row],[RSI(14)]]-testdata[[#This Row],[LL]])/(testdata[[#This Row],[HH]]-testdata[[#This Row],[LL]])</f>
        <v>55.71786101926098</v>
      </c>
      <c r="Q436" s="9">
        <f t="shared" si="20"/>
        <v>82.016585937074879</v>
      </c>
      <c r="R436" s="9">
        <f t="shared" si="20"/>
        <v>79.434453502357982</v>
      </c>
      <c r="S436" s="6">
        <v>421</v>
      </c>
    </row>
    <row r="437" spans="1:19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1">
        <f>IF(testdata[[#This Row],[close]]&gt;F436,testdata[[#This Row],[close]]-F436,0)</f>
        <v>0</v>
      </c>
      <c r="I437" s="11">
        <f>IF(testdata[[#This Row],[close]]&lt;F436,F436-testdata[[#This Row],[close]],0)</f>
        <v>0.25999999999999091</v>
      </c>
      <c r="J437" s="11">
        <f>(J436*13+testdata[[#This Row],[Gain]])/14</f>
        <v>0.55546520819853262</v>
      </c>
      <c r="K437" s="11">
        <f>(K436*13+testdata[[#This Row],[Loss]])/14</f>
        <v>0.33980891883251846</v>
      </c>
      <c r="L437" s="11">
        <f>testdata[[#This Row],[AvgGain]]/testdata[[#This Row],[AvgLoss]]</f>
        <v>1.6346398738059746</v>
      </c>
      <c r="M437" s="11">
        <f>100-(100/(1+testdata[[#This Row],[RS]]))</f>
        <v>62.044148426425735</v>
      </c>
      <c r="N437" s="2">
        <f t="shared" si="18"/>
        <v>55.460807019557642</v>
      </c>
      <c r="O437" s="2">
        <f t="shared" si="19"/>
        <v>69.635147368181947</v>
      </c>
      <c r="P437" s="9">
        <f>100*(testdata[[#This Row],[RSI(14)]]-testdata[[#This Row],[LL]])/(testdata[[#This Row],[HH]]-testdata[[#This Row],[LL]])</f>
        <v>46.445487020544434</v>
      </c>
      <c r="Q437" s="9">
        <f t="shared" si="20"/>
        <v>64.165081610589695</v>
      </c>
      <c r="R437" s="9">
        <f t="shared" si="20"/>
        <v>77.443372917427283</v>
      </c>
      <c r="S437" s="6">
        <v>422</v>
      </c>
    </row>
    <row r="438" spans="1:19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1">
        <f>IF(testdata[[#This Row],[close]]&gt;F437,testdata[[#This Row],[close]]-F437,0)</f>
        <v>0</v>
      </c>
      <c r="I438" s="11">
        <f>IF(testdata[[#This Row],[close]]&lt;F437,F437-testdata[[#This Row],[close]],0)</f>
        <v>0.85000000000002274</v>
      </c>
      <c r="J438" s="11">
        <f>(J437*13+testdata[[#This Row],[Gain]])/14</f>
        <v>0.51578912189863746</v>
      </c>
      <c r="K438" s="11">
        <f>(K437*13+testdata[[#This Row],[Loss]])/14</f>
        <v>0.37625113891591161</v>
      </c>
      <c r="L438" s="11">
        <f>testdata[[#This Row],[AvgGain]]/testdata[[#This Row],[AvgLoss]]</f>
        <v>1.3708639484382033</v>
      </c>
      <c r="M438" s="11">
        <f>100-(100/(1+testdata[[#This Row],[RS]]))</f>
        <v>57.821282800358674</v>
      </c>
      <c r="N438" s="2">
        <f t="shared" si="18"/>
        <v>55.460807019557642</v>
      </c>
      <c r="O438" s="2">
        <f t="shared" si="19"/>
        <v>69.635147368181947</v>
      </c>
      <c r="P438" s="9">
        <f>100*(testdata[[#This Row],[RSI(14)]]-testdata[[#This Row],[LL]])/(testdata[[#This Row],[HH]]-testdata[[#This Row],[LL]])</f>
        <v>16.653161436398896</v>
      </c>
      <c r="Q438" s="9">
        <f t="shared" si="20"/>
        <v>39.60550315873477</v>
      </c>
      <c r="R438" s="9">
        <f t="shared" si="20"/>
        <v>61.929056902133112</v>
      </c>
      <c r="S438" s="6">
        <v>423</v>
      </c>
    </row>
    <row r="439" spans="1:19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1">
        <f>IF(testdata[[#This Row],[close]]&gt;F438,testdata[[#This Row],[close]]-F438,0)</f>
        <v>0.79000000000002046</v>
      </c>
      <c r="I439" s="11">
        <f>IF(testdata[[#This Row],[close]]&lt;F438,F438-testdata[[#This Row],[close]],0)</f>
        <v>0</v>
      </c>
      <c r="J439" s="11">
        <f>(J438*13+testdata[[#This Row],[Gain]])/14</f>
        <v>0.53537561319159344</v>
      </c>
      <c r="K439" s="11">
        <f>(K438*13+testdata[[#This Row],[Loss]])/14</f>
        <v>0.34937605756477508</v>
      </c>
      <c r="L439" s="11">
        <f>testdata[[#This Row],[AvgGain]]/testdata[[#This Row],[AvgLoss]]</f>
        <v>1.5323763652359996</v>
      </c>
      <c r="M439" s="11">
        <f>100-(100/(1+testdata[[#This Row],[RS]]))</f>
        <v>60.511398948125667</v>
      </c>
      <c r="N439" s="2">
        <f t="shared" si="18"/>
        <v>57.163806736297616</v>
      </c>
      <c r="O439" s="2">
        <f t="shared" si="19"/>
        <v>69.635147368181947</v>
      </c>
      <c r="P439" s="9">
        <f>100*(testdata[[#This Row],[RSI(14)]]-testdata[[#This Row],[LL]])/(testdata[[#This Row],[HH]]-testdata[[#This Row],[LL]])</f>
        <v>26.842280318040299</v>
      </c>
      <c r="Q439" s="9">
        <f t="shared" si="20"/>
        <v>29.980309591661211</v>
      </c>
      <c r="R439" s="9">
        <f t="shared" si="20"/>
        <v>44.583631453661894</v>
      </c>
      <c r="S439" s="6">
        <v>424</v>
      </c>
    </row>
    <row r="440" spans="1:19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1">
        <f>IF(testdata[[#This Row],[close]]&gt;F439,testdata[[#This Row],[close]]-F439,0)</f>
        <v>3.0000000000029559E-2</v>
      </c>
      <c r="I440" s="11">
        <f>IF(testdata[[#This Row],[close]]&lt;F439,F439-testdata[[#This Row],[close]],0)</f>
        <v>0</v>
      </c>
      <c r="J440" s="11">
        <f>(J439*13+testdata[[#This Row],[Gain]])/14</f>
        <v>0.49927735510648175</v>
      </c>
      <c r="K440" s="11">
        <f>(K439*13+testdata[[#This Row],[Loss]])/14</f>
        <v>0.32442062488157691</v>
      </c>
      <c r="L440" s="11">
        <f>testdata[[#This Row],[AvgGain]]/testdata[[#This Row],[AvgLoss]]</f>
        <v>1.5389815468382526</v>
      </c>
      <c r="M440" s="11">
        <f>100-(100/(1+testdata[[#This Row],[RS]]))</f>
        <v>60.614128872055737</v>
      </c>
      <c r="N440" s="2">
        <f t="shared" si="18"/>
        <v>57.821282800358674</v>
      </c>
      <c r="O440" s="2">
        <f t="shared" si="19"/>
        <v>69.635147368181947</v>
      </c>
      <c r="P440" s="9">
        <f>100*(testdata[[#This Row],[RSI(14)]]-testdata[[#This Row],[LL]])/(testdata[[#This Row],[HH]]-testdata[[#This Row],[LL]])</f>
        <v>23.640410431856257</v>
      </c>
      <c r="Q440" s="9">
        <f t="shared" si="20"/>
        <v>22.378617395431817</v>
      </c>
      <c r="R440" s="9">
        <f t="shared" si="20"/>
        <v>30.654810048609264</v>
      </c>
      <c r="S440" s="6">
        <v>425</v>
      </c>
    </row>
    <row r="441" spans="1:19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IF(testdata[[#This Row],[close]]&gt;F440,testdata[[#This Row],[close]]-F440,0)</f>
        <v>0.98999999999995225</v>
      </c>
      <c r="I441" s="11">
        <f>IF(testdata[[#This Row],[close]]&lt;F440,F440-testdata[[#This Row],[close]],0)</f>
        <v>0</v>
      </c>
      <c r="J441" s="11">
        <f>(J440*13+testdata[[#This Row],[Gain]])/14</f>
        <v>0.53432897259887258</v>
      </c>
      <c r="K441" s="11">
        <f>(K440*13+testdata[[#This Row],[Loss]])/14</f>
        <v>0.30124772310432141</v>
      </c>
      <c r="L441" s="11">
        <f>testdata[[#This Row],[AvgGain]]/testdata[[#This Row],[AvgLoss]]</f>
        <v>1.7737195391642369</v>
      </c>
      <c r="M441" s="11">
        <f>100-(100/(1+testdata[[#This Row],[RS]]))</f>
        <v>63.947328275975764</v>
      </c>
      <c r="N441" s="2">
        <f t="shared" si="18"/>
        <v>57.821282800358674</v>
      </c>
      <c r="O441" s="2">
        <f t="shared" si="19"/>
        <v>69.635147368181947</v>
      </c>
      <c r="P441" s="9">
        <f>100*(testdata[[#This Row],[RSI(14)]]-testdata[[#This Row],[LL]])/(testdata[[#This Row],[HH]]-testdata[[#This Row],[LL]])</f>
        <v>51.854712236182557</v>
      </c>
      <c r="Q441" s="9">
        <f t="shared" si="20"/>
        <v>34.112467662026368</v>
      </c>
      <c r="R441" s="9">
        <f t="shared" si="20"/>
        <v>28.823798216373131</v>
      </c>
      <c r="S441" s="6">
        <v>426</v>
      </c>
    </row>
    <row r="442" spans="1:19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1">
        <f>IF(testdata[[#This Row],[close]]&gt;F441,testdata[[#This Row],[close]]-F441,0)</f>
        <v>0</v>
      </c>
      <c r="I442" s="11">
        <f>IF(testdata[[#This Row],[close]]&lt;F441,F441-testdata[[#This Row],[close]],0)</f>
        <v>0.16999999999995907</v>
      </c>
      <c r="J442" s="11">
        <f>(J441*13+testdata[[#This Row],[Gain]])/14</f>
        <v>0.4961626174132388</v>
      </c>
      <c r="K442" s="11">
        <f>(K441*13+testdata[[#This Row],[Loss]])/14</f>
        <v>0.29187288573972409</v>
      </c>
      <c r="L442" s="11">
        <f>testdata[[#This Row],[AvgGain]]/testdata[[#This Row],[AvgLoss]]</f>
        <v>1.6999270629601713</v>
      </c>
      <c r="M442" s="11">
        <f>100-(100/(1+testdata[[#This Row],[RS]]))</f>
        <v>62.961962427843858</v>
      </c>
      <c r="N442" s="2">
        <f t="shared" si="18"/>
        <v>57.821282800358674</v>
      </c>
      <c r="O442" s="2">
        <f t="shared" si="19"/>
        <v>69.635147368181947</v>
      </c>
      <c r="P442" s="9">
        <f>100*(testdata[[#This Row],[RSI(14)]]-testdata[[#This Row],[LL]])/(testdata[[#This Row],[HH]]-testdata[[#This Row],[LL]])</f>
        <v>43.513954286276061</v>
      </c>
      <c r="Q442" s="9">
        <f t="shared" si="20"/>
        <v>39.669692318104957</v>
      </c>
      <c r="R442" s="9">
        <f t="shared" si="20"/>
        <v>32.053592458521045</v>
      </c>
      <c r="S442" s="6">
        <v>427</v>
      </c>
    </row>
    <row r="443" spans="1:19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1">
        <f>IF(testdata[[#This Row],[close]]&gt;F442,testdata[[#This Row],[close]]-F442,0)</f>
        <v>0.15999999999996817</v>
      </c>
      <c r="I443" s="11">
        <f>IF(testdata[[#This Row],[close]]&lt;F442,F442-testdata[[#This Row],[close]],0)</f>
        <v>0</v>
      </c>
      <c r="J443" s="11">
        <f>(J442*13+testdata[[#This Row],[Gain]])/14</f>
        <v>0.4721510018837195</v>
      </c>
      <c r="K443" s="11">
        <f>(K442*13+testdata[[#This Row],[Loss]])/14</f>
        <v>0.27102482247260096</v>
      </c>
      <c r="L443" s="11">
        <f>testdata[[#This Row],[AvgGain]]/testdata[[#This Row],[AvgLoss]]</f>
        <v>1.7420950508378297</v>
      </c>
      <c r="M443" s="11">
        <f>100-(100/(1+testdata[[#This Row],[RS]]))</f>
        <v>63.531534047499328</v>
      </c>
      <c r="N443" s="2">
        <f t="shared" si="18"/>
        <v>57.821282800358674</v>
      </c>
      <c r="O443" s="2">
        <f t="shared" si="19"/>
        <v>69.635147368181947</v>
      </c>
      <c r="P443" s="9">
        <f>100*(testdata[[#This Row],[RSI(14)]]-testdata[[#This Row],[LL]])/(testdata[[#This Row],[HH]]-testdata[[#This Row],[LL]])</f>
        <v>48.335167669801542</v>
      </c>
      <c r="Q443" s="9">
        <f t="shared" si="20"/>
        <v>47.901278064086718</v>
      </c>
      <c r="R443" s="9">
        <f t="shared" si="20"/>
        <v>40.561146014739343</v>
      </c>
      <c r="S443" s="6">
        <v>428</v>
      </c>
    </row>
    <row r="444" spans="1:19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1">
        <f>IF(testdata[[#This Row],[close]]&gt;F443,testdata[[#This Row],[close]]-F443,0)</f>
        <v>0</v>
      </c>
      <c r="I444" s="11">
        <f>IF(testdata[[#This Row],[close]]&lt;F443,F443-testdata[[#This Row],[close]],0)</f>
        <v>2.2299999999999613</v>
      </c>
      <c r="J444" s="11">
        <f>(J443*13+testdata[[#This Row],[Gain]])/14</f>
        <v>0.43842593032059668</v>
      </c>
      <c r="K444" s="11">
        <f>(K443*13+testdata[[#This Row],[Loss]])/14</f>
        <v>0.41095162086741244</v>
      </c>
      <c r="L444" s="11">
        <f>testdata[[#This Row],[AvgGain]]/testdata[[#This Row],[AvgLoss]]</f>
        <v>1.0668553378502148</v>
      </c>
      <c r="M444" s="11">
        <f>100-(100/(1+testdata[[#This Row],[RS]]))</f>
        <v>51.617320201997124</v>
      </c>
      <c r="N444" s="2">
        <f t="shared" si="18"/>
        <v>51.617320201997124</v>
      </c>
      <c r="O444" s="2">
        <f t="shared" si="19"/>
        <v>69.635147368181947</v>
      </c>
      <c r="P444" s="9">
        <f>100*(testdata[[#This Row],[RSI(14)]]-testdata[[#This Row],[LL]])/(testdata[[#This Row],[HH]]-testdata[[#This Row],[LL]])</f>
        <v>0</v>
      </c>
      <c r="Q444" s="9">
        <f t="shared" si="20"/>
        <v>30.6163739853592</v>
      </c>
      <c r="R444" s="9">
        <f t="shared" si="20"/>
        <v>39.39578145585029</v>
      </c>
      <c r="S444" s="6">
        <v>429</v>
      </c>
    </row>
    <row r="445" spans="1:19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1">
        <f>IF(testdata[[#This Row],[close]]&gt;F444,testdata[[#This Row],[close]]-F444,0)</f>
        <v>0</v>
      </c>
      <c r="I445" s="11">
        <f>IF(testdata[[#This Row],[close]]&lt;F444,F444-testdata[[#This Row],[close]],0)</f>
        <v>1.5800000000000409</v>
      </c>
      <c r="J445" s="11">
        <f>(J444*13+testdata[[#This Row],[Gain]])/14</f>
        <v>0.40710979244055406</v>
      </c>
      <c r="K445" s="11">
        <f>(K444*13+testdata[[#This Row],[Loss]])/14</f>
        <v>0.49445507651974302</v>
      </c>
      <c r="L445" s="11">
        <f>testdata[[#This Row],[AvgGain]]/testdata[[#This Row],[AvgLoss]]</f>
        <v>0.82335041497809081</v>
      </c>
      <c r="M445" s="11">
        <f>100-(100/(1+testdata[[#This Row],[RS]]))</f>
        <v>45.155906852275791</v>
      </c>
      <c r="N445" s="2">
        <f t="shared" si="18"/>
        <v>45.155906852275791</v>
      </c>
      <c r="O445" s="2">
        <f t="shared" si="19"/>
        <v>69.635147368181947</v>
      </c>
      <c r="P445" s="9">
        <f>100*(testdata[[#This Row],[RSI(14)]]-testdata[[#This Row],[LL]])/(testdata[[#This Row],[HH]]-testdata[[#This Row],[LL]])</f>
        <v>0</v>
      </c>
      <c r="Q445" s="9">
        <f t="shared" si="20"/>
        <v>16.111722556600515</v>
      </c>
      <c r="R445" s="9">
        <f t="shared" si="20"/>
        <v>31.543124868682142</v>
      </c>
      <c r="S445" s="6">
        <v>430</v>
      </c>
    </row>
    <row r="446" spans="1:19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1">
        <f>IF(testdata[[#This Row],[close]]&gt;F445,testdata[[#This Row],[close]]-F445,0)</f>
        <v>0</v>
      </c>
      <c r="I446" s="11">
        <f>IF(testdata[[#This Row],[close]]&lt;F445,F445-testdata[[#This Row],[close]],0)</f>
        <v>0</v>
      </c>
      <c r="J446" s="11">
        <f>(J445*13+testdata[[#This Row],[Gain]])/14</f>
        <v>0.37803052155194311</v>
      </c>
      <c r="K446" s="11">
        <f>(K445*13+testdata[[#This Row],[Loss]])/14</f>
        <v>0.45913685676833277</v>
      </c>
      <c r="L446" s="11">
        <f>testdata[[#This Row],[AvgGain]]/testdata[[#This Row],[AvgLoss]]</f>
        <v>0.82335041497809103</v>
      </c>
      <c r="M446" s="11">
        <f>100-(100/(1+testdata[[#This Row],[RS]]))</f>
        <v>45.155906852275798</v>
      </c>
      <c r="N446" s="2">
        <f t="shared" si="18"/>
        <v>45.155906852275791</v>
      </c>
      <c r="O446" s="2">
        <f t="shared" si="19"/>
        <v>69.635147368181947</v>
      </c>
      <c r="P446" s="9">
        <f>100*(testdata[[#This Row],[RSI(14)]]-testdata[[#This Row],[LL]])/(testdata[[#This Row],[HH]]-testdata[[#This Row],[LL]])</f>
        <v>2.9026339085087332E-14</v>
      </c>
      <c r="Q446" s="9">
        <f t="shared" si="20"/>
        <v>9.6754463616957769E-15</v>
      </c>
      <c r="R446" s="9">
        <f t="shared" si="20"/>
        <v>15.576032180653241</v>
      </c>
      <c r="S446" s="6">
        <v>431</v>
      </c>
    </row>
    <row r="447" spans="1:19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1">
        <f>IF(testdata[[#This Row],[close]]&gt;F446,testdata[[#This Row],[close]]-F446,0)</f>
        <v>0</v>
      </c>
      <c r="I447" s="11">
        <f>IF(testdata[[#This Row],[close]]&lt;F446,F446-testdata[[#This Row],[close]],0)</f>
        <v>0.40999999999996817</v>
      </c>
      <c r="J447" s="11">
        <f>(J446*13+testdata[[#This Row],[Gain]])/14</f>
        <v>0.35102834144109002</v>
      </c>
      <c r="K447" s="11">
        <f>(K446*13+testdata[[#This Row],[Loss]])/14</f>
        <v>0.45562708128487817</v>
      </c>
      <c r="L447" s="11">
        <f>testdata[[#This Row],[AvgGain]]/testdata[[#This Row],[AvgLoss]]</f>
        <v>0.77042905450479926</v>
      </c>
      <c r="M447" s="11">
        <f>100-(100/(1+testdata[[#This Row],[RS]]))</f>
        <v>43.516516662696404</v>
      </c>
      <c r="N447" s="2">
        <f t="shared" si="18"/>
        <v>43.516516662696404</v>
      </c>
      <c r="O447" s="2">
        <f t="shared" si="19"/>
        <v>69.635147368181947</v>
      </c>
      <c r="P447" s="9">
        <f>100*(testdata[[#This Row],[RSI(14)]]-testdata[[#This Row],[LL]])/(testdata[[#This Row],[HH]]-testdata[[#This Row],[LL]])</f>
        <v>0</v>
      </c>
      <c r="Q447" s="9">
        <f t="shared" si="20"/>
        <v>9.6754463616957769E-15</v>
      </c>
      <c r="R447" s="9">
        <f t="shared" si="20"/>
        <v>5.3705741855335125</v>
      </c>
      <c r="S447" s="6">
        <v>432</v>
      </c>
    </row>
    <row r="448" spans="1:19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1">
        <f>IF(testdata[[#This Row],[close]]&gt;F447,testdata[[#This Row],[close]]-F447,0)</f>
        <v>0</v>
      </c>
      <c r="I448" s="11">
        <f>IF(testdata[[#This Row],[close]]&lt;F447,F447-testdata[[#This Row],[close]],0)</f>
        <v>8.8799999999999955</v>
      </c>
      <c r="J448" s="11">
        <f>(J447*13+testdata[[#This Row],[Gain]])/14</f>
        <v>0.32595488848101217</v>
      </c>
      <c r="K448" s="11">
        <f>(K447*13+testdata[[#This Row],[Loss]])/14</f>
        <v>1.0573680040502436</v>
      </c>
      <c r="L448" s="11">
        <f>testdata[[#This Row],[AvgGain]]/testdata[[#This Row],[AvgLoss]]</f>
        <v>0.30827005094956855</v>
      </c>
      <c r="M448" s="11">
        <f>100-(100/(1+testdata[[#This Row],[RS]]))</f>
        <v>23.563181831290876</v>
      </c>
      <c r="N448" s="2">
        <f t="shared" si="18"/>
        <v>23.563181831290876</v>
      </c>
      <c r="O448" s="2">
        <f t="shared" si="19"/>
        <v>68.264757514218616</v>
      </c>
      <c r="P448" s="9">
        <f>100*(testdata[[#This Row],[RSI(14)]]-testdata[[#This Row],[LL]])/(testdata[[#This Row],[HH]]-testdata[[#This Row],[LL]])</f>
        <v>0</v>
      </c>
      <c r="Q448" s="9">
        <f t="shared" si="20"/>
        <v>9.6754463616957769E-15</v>
      </c>
      <c r="R448" s="9">
        <f t="shared" si="20"/>
        <v>9.6754463616957769E-15</v>
      </c>
      <c r="S448" s="6">
        <v>433</v>
      </c>
    </row>
    <row r="449" spans="1:19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1">
        <f>IF(testdata[[#This Row],[close]]&gt;F448,testdata[[#This Row],[close]]-F448,0)</f>
        <v>0</v>
      </c>
      <c r="I449" s="11">
        <f>IF(testdata[[#This Row],[close]]&lt;F448,F448-testdata[[#This Row],[close]],0)</f>
        <v>5.9800000000000182</v>
      </c>
      <c r="J449" s="11">
        <f>(J448*13+testdata[[#This Row],[Gain]])/14</f>
        <v>0.30267239644665417</v>
      </c>
      <c r="K449" s="11">
        <f>(K448*13+testdata[[#This Row],[Loss]])/14</f>
        <v>1.4089845751895129</v>
      </c>
      <c r="L449" s="11">
        <f>testdata[[#This Row],[AvgGain]]/testdata[[#This Row],[AvgLoss]]</f>
        <v>0.21481597582851022</v>
      </c>
      <c r="M449" s="11">
        <f>100-(100/(1+testdata[[#This Row],[RS]]))</f>
        <v>17.683005500648335</v>
      </c>
      <c r="N449" s="2">
        <f t="shared" si="18"/>
        <v>17.683005500648335</v>
      </c>
      <c r="O449" s="2">
        <f t="shared" si="19"/>
        <v>63.947328275975764</v>
      </c>
      <c r="P449" s="9">
        <f>100*(testdata[[#This Row],[RSI(14)]]-testdata[[#This Row],[LL]])/(testdata[[#This Row],[HH]]-testdata[[#This Row],[LL]])</f>
        <v>0</v>
      </c>
      <c r="Q449" s="9">
        <f t="shared" si="20"/>
        <v>0</v>
      </c>
      <c r="R449" s="9">
        <f t="shared" si="20"/>
        <v>6.450297574463851E-15</v>
      </c>
      <c r="S449" s="6">
        <v>434</v>
      </c>
    </row>
    <row r="450" spans="1:19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1">
        <f>IF(testdata[[#This Row],[close]]&gt;F449,testdata[[#This Row],[close]]-F449,0)</f>
        <v>3.6899999999999977</v>
      </c>
      <c r="I450" s="11">
        <f>IF(testdata[[#This Row],[close]]&lt;F449,F449-testdata[[#This Row],[close]],0)</f>
        <v>0</v>
      </c>
      <c r="J450" s="11">
        <f>(J449*13+testdata[[#This Row],[Gain]])/14</f>
        <v>0.54462436812903581</v>
      </c>
      <c r="K450" s="11">
        <f>(K449*13+testdata[[#This Row],[Loss]])/14</f>
        <v>1.3083428198188334</v>
      </c>
      <c r="L450" s="11">
        <f>testdata[[#This Row],[AvgGain]]/testdata[[#This Row],[AvgLoss]]</f>
        <v>0.41627038409126599</v>
      </c>
      <c r="M450" s="11">
        <f>100-(100/(1+testdata[[#This Row],[RS]]))</f>
        <v>29.392013613160543</v>
      </c>
      <c r="N450" s="2">
        <f t="shared" si="18"/>
        <v>17.683005500648335</v>
      </c>
      <c r="O450" s="2">
        <f t="shared" si="19"/>
        <v>63.947328275975764</v>
      </c>
      <c r="P450" s="9">
        <f>100*(testdata[[#This Row],[RSI(14)]]-testdata[[#This Row],[LL]])/(testdata[[#This Row],[HH]]-testdata[[#This Row],[LL]])</f>
        <v>25.308936584621474</v>
      </c>
      <c r="Q450" s="9">
        <f t="shared" si="20"/>
        <v>8.4363121948738247</v>
      </c>
      <c r="R450" s="9">
        <f t="shared" si="20"/>
        <v>2.8121040649579445</v>
      </c>
      <c r="S450" s="6">
        <v>435</v>
      </c>
    </row>
    <row r="451" spans="1:19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1">
        <f>IF(testdata[[#This Row],[close]]&gt;F450,testdata[[#This Row],[close]]-F450,0)</f>
        <v>0</v>
      </c>
      <c r="I451" s="11">
        <f>IF(testdata[[#This Row],[close]]&lt;F450,F450-testdata[[#This Row],[close]],0)</f>
        <v>1.5099999999999909</v>
      </c>
      <c r="J451" s="11">
        <f>(J450*13+testdata[[#This Row],[Gain]])/14</f>
        <v>0.50572262754839037</v>
      </c>
      <c r="K451" s="11">
        <f>(K450*13+testdata[[#This Row],[Loss]])/14</f>
        <v>1.3227469041174875</v>
      </c>
      <c r="L451" s="11">
        <f>testdata[[#This Row],[AvgGain]]/testdata[[#This Row],[AvgLoss]]</f>
        <v>0.38232758358697444</v>
      </c>
      <c r="M451" s="11">
        <f>100-(100/(1+testdata[[#This Row],[RS]]))</f>
        <v>27.658247446302141</v>
      </c>
      <c r="N451" s="2">
        <f t="shared" si="18"/>
        <v>17.683005500648335</v>
      </c>
      <c r="O451" s="2">
        <f t="shared" si="19"/>
        <v>63.947328275975764</v>
      </c>
      <c r="P451" s="9">
        <f>100*(testdata[[#This Row],[RSI(14)]]-testdata[[#This Row],[LL]])/(testdata[[#This Row],[HH]]-testdata[[#This Row],[LL]])</f>
        <v>21.561413519649662</v>
      </c>
      <c r="Q451" s="9">
        <f t="shared" si="20"/>
        <v>15.623450034757047</v>
      </c>
      <c r="R451" s="9">
        <f t="shared" si="20"/>
        <v>8.0199207432102906</v>
      </c>
      <c r="S451" s="6">
        <v>436</v>
      </c>
    </row>
    <row r="452" spans="1:19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1">
        <f>IF(testdata[[#This Row],[close]]&gt;F451,testdata[[#This Row],[close]]-F451,0)</f>
        <v>5.8499999999999659</v>
      </c>
      <c r="I452" s="11">
        <f>IF(testdata[[#This Row],[close]]&lt;F451,F451-testdata[[#This Row],[close]],0)</f>
        <v>0</v>
      </c>
      <c r="J452" s="11">
        <f>(J451*13+testdata[[#This Row],[Gain]])/14</f>
        <v>0.8874567255806457</v>
      </c>
      <c r="K452" s="11">
        <f>(K451*13+testdata[[#This Row],[Loss]])/14</f>
        <v>1.22826498239481</v>
      </c>
      <c r="L452" s="11">
        <f>testdata[[#This Row],[AvgGain]]/testdata[[#This Row],[AvgLoss]]</f>
        <v>0.72252872002450708</v>
      </c>
      <c r="M452" s="11">
        <f>100-(100/(1+testdata[[#This Row],[RS]]))</f>
        <v>41.94581556899832</v>
      </c>
      <c r="N452" s="2">
        <f t="shared" si="18"/>
        <v>17.683005500648335</v>
      </c>
      <c r="O452" s="2">
        <f t="shared" si="19"/>
        <v>63.947328275975764</v>
      </c>
      <c r="P452" s="9">
        <f>100*(testdata[[#This Row],[RSI(14)]]-testdata[[#This Row],[LL]])/(testdata[[#This Row],[HH]]-testdata[[#This Row],[LL]])</f>
        <v>52.443888968562277</v>
      </c>
      <c r="Q452" s="9">
        <f t="shared" si="20"/>
        <v>33.104746357611141</v>
      </c>
      <c r="R452" s="9">
        <f t="shared" si="20"/>
        <v>19.054836195747338</v>
      </c>
      <c r="S452" s="6">
        <v>437</v>
      </c>
    </row>
    <row r="453" spans="1:19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1">
        <f>IF(testdata[[#This Row],[close]]&gt;F452,testdata[[#This Row],[close]]-F452,0)</f>
        <v>5.0000000000011369E-2</v>
      </c>
      <c r="I453" s="11">
        <f>IF(testdata[[#This Row],[close]]&lt;F452,F452-testdata[[#This Row],[close]],0)</f>
        <v>0</v>
      </c>
      <c r="J453" s="11">
        <f>(J452*13+testdata[[#This Row],[Gain]])/14</f>
        <v>0.82763838803917178</v>
      </c>
      <c r="K453" s="11">
        <f>(K452*13+testdata[[#This Row],[Loss]])/14</f>
        <v>1.1405317693666093</v>
      </c>
      <c r="L453" s="11">
        <f>testdata[[#This Row],[AvgGain]]/testdata[[#This Row],[AvgLoss]]</f>
        <v>0.7256600914315593</v>
      </c>
      <c r="M453" s="11">
        <f>100-(100/(1+testdata[[#This Row],[RS]]))</f>
        <v>42.051160308724064</v>
      </c>
      <c r="N453" s="2">
        <f t="shared" si="18"/>
        <v>17.683005500648335</v>
      </c>
      <c r="O453" s="2">
        <f t="shared" si="19"/>
        <v>63.947328275975764</v>
      </c>
      <c r="P453" s="9">
        <f>100*(testdata[[#This Row],[RSI(14)]]-testdata[[#This Row],[LL]])/(testdata[[#This Row],[HH]]-testdata[[#This Row],[LL]])</f>
        <v>52.671590863686355</v>
      </c>
      <c r="Q453" s="9">
        <f t="shared" si="20"/>
        <v>42.225631117299429</v>
      </c>
      <c r="R453" s="9">
        <f t="shared" si="20"/>
        <v>30.31794250322254</v>
      </c>
      <c r="S453" s="6">
        <v>438</v>
      </c>
    </row>
    <row r="454" spans="1:19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1">
        <f>IF(testdata[[#This Row],[close]]&gt;F453,testdata[[#This Row],[close]]-F453,0)</f>
        <v>0</v>
      </c>
      <c r="I454" s="11">
        <f>IF(testdata[[#This Row],[close]]&lt;F453,F453-testdata[[#This Row],[close]],0)</f>
        <v>3.9499999999999886</v>
      </c>
      <c r="J454" s="11">
        <f>(J453*13+testdata[[#This Row],[Gain]])/14</f>
        <v>0.76852136032208818</v>
      </c>
      <c r="K454" s="11">
        <f>(K453*13+testdata[[#This Row],[Loss]])/14</f>
        <v>1.3412080715547077</v>
      </c>
      <c r="L454" s="11">
        <f>testdata[[#This Row],[AvgGain]]/testdata[[#This Row],[AvgLoss]]</f>
        <v>0.57300681126324426</v>
      </c>
      <c r="M454" s="11">
        <f>100-(100/(1+testdata[[#This Row],[RS]]))</f>
        <v>36.427484430475936</v>
      </c>
      <c r="N454" s="2">
        <f t="shared" si="18"/>
        <v>17.683005500648335</v>
      </c>
      <c r="O454" s="2">
        <f t="shared" si="19"/>
        <v>63.947328275975764</v>
      </c>
      <c r="P454" s="9">
        <f>100*(testdata[[#This Row],[RSI(14)]]-testdata[[#This Row],[LL]])/(testdata[[#This Row],[HH]]-testdata[[#This Row],[LL]])</f>
        <v>40.516056013304393</v>
      </c>
      <c r="Q454" s="9">
        <f t="shared" si="20"/>
        <v>48.543845281851013</v>
      </c>
      <c r="R454" s="9">
        <f t="shared" si="20"/>
        <v>41.291407585587194</v>
      </c>
      <c r="S454" s="6">
        <v>439</v>
      </c>
    </row>
    <row r="455" spans="1:19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1">
        <f>IF(testdata[[#This Row],[close]]&gt;F454,testdata[[#This Row],[close]]-F454,0)</f>
        <v>0</v>
      </c>
      <c r="I455" s="11">
        <f>IF(testdata[[#This Row],[close]]&lt;F454,F454-testdata[[#This Row],[close]],0)</f>
        <v>0.14999999999997726</v>
      </c>
      <c r="J455" s="11">
        <f>(J454*13+testdata[[#This Row],[Gain]])/14</f>
        <v>0.71362697744193893</v>
      </c>
      <c r="K455" s="11">
        <f>(K454*13+testdata[[#This Row],[Loss]])/14</f>
        <v>1.2561217807293696</v>
      </c>
      <c r="L455" s="11">
        <f>testdata[[#This Row],[AvgGain]]/testdata[[#This Row],[AvgLoss]]</f>
        <v>0.56811926071974483</v>
      </c>
      <c r="M455" s="11">
        <f>100-(100/(1+testdata[[#This Row],[RS]]))</f>
        <v>36.229340136985883</v>
      </c>
      <c r="N455" s="2">
        <f t="shared" si="18"/>
        <v>17.683005500648335</v>
      </c>
      <c r="O455" s="2">
        <f t="shared" si="19"/>
        <v>63.531534047499328</v>
      </c>
      <c r="P455" s="9">
        <f>100*(testdata[[#This Row],[RSI(14)]]-testdata[[#This Row],[LL]])/(testdata[[#This Row],[HH]]-testdata[[#This Row],[LL]])</f>
        <v>40.451319211663908</v>
      </c>
      <c r="Q455" s="9">
        <f t="shared" si="20"/>
        <v>44.546322029551554</v>
      </c>
      <c r="R455" s="9">
        <f t="shared" si="20"/>
        <v>45.105266142900668</v>
      </c>
      <c r="S455" s="6">
        <v>440</v>
      </c>
    </row>
    <row r="456" spans="1:19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1">
        <f>IF(testdata[[#This Row],[close]]&gt;F455,testdata[[#This Row],[close]]-F455,0)</f>
        <v>0</v>
      </c>
      <c r="I456" s="11">
        <f>IF(testdata[[#This Row],[close]]&lt;F455,F455-testdata[[#This Row],[close]],0)</f>
        <v>1.2100000000000364</v>
      </c>
      <c r="J456" s="11">
        <f>(J455*13+testdata[[#This Row],[Gain]])/14</f>
        <v>0.6626536219103718</v>
      </c>
      <c r="K456" s="11">
        <f>(K455*13+testdata[[#This Row],[Loss]])/14</f>
        <v>1.2528273678201316</v>
      </c>
      <c r="L456" s="11">
        <f>testdata[[#This Row],[AvgGain]]/testdata[[#This Row],[AvgLoss]]</f>
        <v>0.52892652166703702</v>
      </c>
      <c r="M456" s="11">
        <f>100-(100/(1+testdata[[#This Row],[RS]]))</f>
        <v>34.594633173759817</v>
      </c>
      <c r="N456" s="2">
        <f t="shared" si="18"/>
        <v>17.683005500648335</v>
      </c>
      <c r="O456" s="2">
        <f t="shared" si="19"/>
        <v>63.531534047499328</v>
      </c>
      <c r="P456" s="9">
        <f>100*(testdata[[#This Row],[RSI(14)]]-testdata[[#This Row],[LL]])/(testdata[[#This Row],[HH]]-testdata[[#This Row],[LL]])</f>
        <v>36.885867898312348</v>
      </c>
      <c r="Q456" s="9">
        <f t="shared" si="20"/>
        <v>39.284414374426881</v>
      </c>
      <c r="R456" s="9">
        <f t="shared" si="20"/>
        <v>44.124860561943144</v>
      </c>
      <c r="S456" s="6">
        <v>441</v>
      </c>
    </row>
    <row r="457" spans="1:19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1">
        <f>IF(testdata[[#This Row],[close]]&gt;F456,testdata[[#This Row],[close]]-F456,0)</f>
        <v>0</v>
      </c>
      <c r="I457" s="11">
        <f>IF(testdata[[#This Row],[close]]&lt;F456,F456-testdata[[#This Row],[close]],0)</f>
        <v>1.3599999999999568</v>
      </c>
      <c r="J457" s="11">
        <f>(J456*13+testdata[[#This Row],[Gain]])/14</f>
        <v>0.61532122034534531</v>
      </c>
      <c r="K457" s="11">
        <f>(K456*13+testdata[[#This Row],[Loss]])/14</f>
        <v>1.2604825558329762</v>
      </c>
      <c r="L457" s="11">
        <f>testdata[[#This Row],[AvgGain]]/testdata[[#This Row],[AvgLoss]]</f>
        <v>0.48816321772792559</v>
      </c>
      <c r="M457" s="11">
        <f>100-(100/(1+testdata[[#This Row],[RS]]))</f>
        <v>32.80306971121324</v>
      </c>
      <c r="N457" s="2">
        <f t="shared" si="18"/>
        <v>17.683005500648335</v>
      </c>
      <c r="O457" s="2">
        <f t="shared" si="19"/>
        <v>51.617320201997124</v>
      </c>
      <c r="P457" s="9">
        <f>100*(testdata[[#This Row],[RSI(14)]]-testdata[[#This Row],[LL]])/(testdata[[#This Row],[HH]]-testdata[[#This Row],[LL]])</f>
        <v>44.556857398284009</v>
      </c>
      <c r="Q457" s="9">
        <f t="shared" si="20"/>
        <v>40.631348169420086</v>
      </c>
      <c r="R457" s="9">
        <f t="shared" si="20"/>
        <v>41.487361524466174</v>
      </c>
      <c r="S457" s="6">
        <v>442</v>
      </c>
    </row>
    <row r="458" spans="1:19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1">
        <f>IF(testdata[[#This Row],[close]]&gt;F457,testdata[[#This Row],[close]]-F457,0)</f>
        <v>0</v>
      </c>
      <c r="I458" s="11">
        <f>IF(testdata[[#This Row],[close]]&lt;F457,F457-testdata[[#This Row],[close]],0)</f>
        <v>8.0900000000000318</v>
      </c>
      <c r="J458" s="11">
        <f>(J457*13+testdata[[#This Row],[Gain]])/14</f>
        <v>0.57136970460639203</v>
      </c>
      <c r="K458" s="11">
        <f>(K457*13+testdata[[#This Row],[Loss]])/14</f>
        <v>1.7483052304163373</v>
      </c>
      <c r="L458" s="11">
        <f>testdata[[#This Row],[AvgGain]]/testdata[[#This Row],[AvgLoss]]</f>
        <v>0.32681347322305232</v>
      </c>
      <c r="M458" s="11">
        <f>100-(100/(1+testdata[[#This Row],[RS]]))</f>
        <v>24.63145572596332</v>
      </c>
      <c r="N458" s="2">
        <f t="shared" si="18"/>
        <v>17.683005500648335</v>
      </c>
      <c r="O458" s="2">
        <f t="shared" si="19"/>
        <v>45.155906852275798</v>
      </c>
      <c r="P458" s="9">
        <f>100*(testdata[[#This Row],[RSI(14)]]-testdata[[#This Row],[LL]])/(testdata[[#This Row],[HH]]-testdata[[#This Row],[LL]])</f>
        <v>25.292014616080465</v>
      </c>
      <c r="Q458" s="9">
        <f t="shared" si="20"/>
        <v>35.578246637558941</v>
      </c>
      <c r="R458" s="9">
        <f t="shared" si="20"/>
        <v>38.498003060468641</v>
      </c>
      <c r="S458" s="6">
        <v>443</v>
      </c>
    </row>
    <row r="459" spans="1:19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1">
        <f>IF(testdata[[#This Row],[close]]&gt;F458,testdata[[#This Row],[close]]-F458,0)</f>
        <v>4.6399999999999864</v>
      </c>
      <c r="I459" s="11">
        <f>IF(testdata[[#This Row],[close]]&lt;F458,F458-testdata[[#This Row],[close]],0)</f>
        <v>0</v>
      </c>
      <c r="J459" s="11">
        <f>(J458*13+testdata[[#This Row],[Gain]])/14</f>
        <v>0.86198615427736314</v>
      </c>
      <c r="K459" s="11">
        <f>(K458*13+testdata[[#This Row],[Loss]])/14</f>
        <v>1.6234262853865988</v>
      </c>
      <c r="L459" s="11">
        <f>testdata[[#This Row],[AvgGain]]/testdata[[#This Row],[AvgLoss]]</f>
        <v>0.53096722779260153</v>
      </c>
      <c r="M459" s="11">
        <f>100-(100/(1+testdata[[#This Row],[RS]]))</f>
        <v>34.681815400984604</v>
      </c>
      <c r="N459" s="2">
        <f t="shared" si="18"/>
        <v>17.683005500648335</v>
      </c>
      <c r="O459" s="2">
        <f t="shared" si="19"/>
        <v>45.155906852275798</v>
      </c>
      <c r="P459" s="9">
        <f>100*(testdata[[#This Row],[RSI(14)]]-testdata[[#This Row],[LL]])/(testdata[[#This Row],[HH]]-testdata[[#This Row],[LL]])</f>
        <v>61.874825970389466</v>
      </c>
      <c r="Q459" s="9">
        <f t="shared" si="20"/>
        <v>43.907899328251311</v>
      </c>
      <c r="R459" s="9">
        <f t="shared" si="20"/>
        <v>40.039164711743446</v>
      </c>
      <c r="S459" s="6">
        <v>444</v>
      </c>
    </row>
    <row r="460" spans="1:19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1">
        <f>IF(testdata[[#This Row],[close]]&gt;F459,testdata[[#This Row],[close]]-F459,0)</f>
        <v>0</v>
      </c>
      <c r="I460" s="11">
        <f>IF(testdata[[#This Row],[close]]&lt;F459,F459-testdata[[#This Row],[close]],0)</f>
        <v>4.6299999999999955</v>
      </c>
      <c r="J460" s="11">
        <f>(J459*13+testdata[[#This Row],[Gain]])/14</f>
        <v>0.80041571468612294</v>
      </c>
      <c r="K460" s="11">
        <f>(K459*13+testdata[[#This Row],[Loss]])/14</f>
        <v>1.8381815507161272</v>
      </c>
      <c r="L460" s="11">
        <f>testdata[[#This Row],[AvgGain]]/testdata[[#This Row],[AvgLoss]]</f>
        <v>0.43543887945904652</v>
      </c>
      <c r="M460" s="11">
        <f>100-(100/(1+testdata[[#This Row],[RS]]))</f>
        <v>30.334895180151747</v>
      </c>
      <c r="N460" s="2">
        <f t="shared" si="18"/>
        <v>17.683005500648335</v>
      </c>
      <c r="O460" s="2">
        <f t="shared" si="19"/>
        <v>43.516516662696404</v>
      </c>
      <c r="P460" s="9">
        <f>100*(testdata[[#This Row],[RSI(14)]]-testdata[[#This Row],[LL]])/(testdata[[#This Row],[HH]]-testdata[[#This Row],[LL]])</f>
        <v>48.97471969698902</v>
      </c>
      <c r="Q460" s="9">
        <f t="shared" si="20"/>
        <v>45.380520094486315</v>
      </c>
      <c r="R460" s="9">
        <f t="shared" si="20"/>
        <v>41.622222020098853</v>
      </c>
      <c r="S460" s="6">
        <v>445</v>
      </c>
    </row>
    <row r="461" spans="1:19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1">
        <f>IF(testdata[[#This Row],[close]]&gt;F460,testdata[[#This Row],[close]]-F460,0)</f>
        <v>0</v>
      </c>
      <c r="I461" s="11">
        <f>IF(testdata[[#This Row],[close]]&lt;F460,F460-testdata[[#This Row],[close]],0)</f>
        <v>1.4399999999999977</v>
      </c>
      <c r="J461" s="11">
        <f>(J460*13+testdata[[#This Row],[Gain]])/14</f>
        <v>0.74324316363711418</v>
      </c>
      <c r="K461" s="11">
        <f>(K460*13+testdata[[#This Row],[Loss]])/14</f>
        <v>1.809740011379261</v>
      </c>
      <c r="L461" s="11">
        <f>testdata[[#This Row],[AvgGain]]/testdata[[#This Row],[AvgLoss]]</f>
        <v>0.41069057376405393</v>
      </c>
      <c r="M461" s="11">
        <f>100-(100/(1+testdata[[#This Row],[RS]]))</f>
        <v>29.112732544050033</v>
      </c>
      <c r="N461" s="2">
        <f t="shared" si="18"/>
        <v>17.683005500648335</v>
      </c>
      <c r="O461" s="2">
        <f t="shared" si="19"/>
        <v>42.051160308724064</v>
      </c>
      <c r="P461" s="9">
        <f>100*(testdata[[#This Row],[RSI(14)]]-testdata[[#This Row],[LL]])/(testdata[[#This Row],[HH]]-testdata[[#This Row],[LL]])</f>
        <v>46.904359946095838</v>
      </c>
      <c r="Q461" s="9">
        <f t="shared" si="20"/>
        <v>52.584635204491441</v>
      </c>
      <c r="R461" s="9">
        <f t="shared" si="20"/>
        <v>47.291018209076356</v>
      </c>
      <c r="S461" s="6">
        <v>446</v>
      </c>
    </row>
    <row r="462" spans="1:19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1">
        <f>IF(testdata[[#This Row],[close]]&gt;F461,testdata[[#This Row],[close]]-F461,0)</f>
        <v>3.8199999999999932</v>
      </c>
      <c r="I462" s="11">
        <f>IF(testdata[[#This Row],[close]]&lt;F461,F461-testdata[[#This Row],[close]],0)</f>
        <v>0</v>
      </c>
      <c r="J462" s="11">
        <f>(J461*13+testdata[[#This Row],[Gain]])/14</f>
        <v>0.96301150909160549</v>
      </c>
      <c r="K462" s="11">
        <f>(K461*13+testdata[[#This Row],[Loss]])/14</f>
        <v>1.6804728677093139</v>
      </c>
      <c r="L462" s="11">
        <f>testdata[[#This Row],[AvgGain]]/testdata[[#This Row],[AvgLoss]]</f>
        <v>0.57305983785641579</v>
      </c>
      <c r="M462" s="11">
        <f>100-(100/(1+testdata[[#This Row],[RS]]))</f>
        <v>36.429627409299037</v>
      </c>
      <c r="N462" s="2">
        <f t="shared" si="18"/>
        <v>17.683005500648335</v>
      </c>
      <c r="O462" s="2">
        <f t="shared" si="19"/>
        <v>42.051160308724064</v>
      </c>
      <c r="P462" s="9">
        <f>100*(testdata[[#This Row],[RSI(14)]]-testdata[[#This Row],[LL]])/(testdata[[#This Row],[HH]]-testdata[[#This Row],[LL]])</f>
        <v>76.930822445522125</v>
      </c>
      <c r="Q462" s="9">
        <f t="shared" si="20"/>
        <v>57.603300696202325</v>
      </c>
      <c r="R462" s="9">
        <f t="shared" si="20"/>
        <v>51.856151998393358</v>
      </c>
      <c r="S462" s="6">
        <v>447</v>
      </c>
    </row>
    <row r="463" spans="1:19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1">
        <f>IF(testdata[[#This Row],[close]]&gt;F462,testdata[[#This Row],[close]]-F462,0)</f>
        <v>2.7900000000000205</v>
      </c>
      <c r="I463" s="11">
        <f>IF(testdata[[#This Row],[close]]&lt;F462,F462-testdata[[#This Row],[close]],0)</f>
        <v>0</v>
      </c>
      <c r="J463" s="11">
        <f>(J462*13+testdata[[#This Row],[Gain]])/14</f>
        <v>1.0935106870136351</v>
      </c>
      <c r="K463" s="11">
        <f>(K462*13+testdata[[#This Row],[Loss]])/14</f>
        <v>1.5604390914443631</v>
      </c>
      <c r="L463" s="11">
        <f>testdata[[#This Row],[AvgGain]]/testdata[[#This Row],[AvgLoss]]</f>
        <v>0.70077114384609984</v>
      </c>
      <c r="M463" s="11">
        <f>100-(100/(1+testdata[[#This Row],[RS]]))</f>
        <v>41.203141667925173</v>
      </c>
      <c r="N463" s="2">
        <f t="shared" si="18"/>
        <v>24.63145572596332</v>
      </c>
      <c r="O463" s="2">
        <f t="shared" si="19"/>
        <v>42.051160308724064</v>
      </c>
      <c r="P463" s="9">
        <f>100*(testdata[[#This Row],[RSI(14)]]-testdata[[#This Row],[LL]])/(testdata[[#This Row],[HH]]-testdata[[#This Row],[LL]])</f>
        <v>95.131842582232281</v>
      </c>
      <c r="Q463" s="9">
        <f t="shared" si="20"/>
        <v>72.989008324616748</v>
      </c>
      <c r="R463" s="9">
        <f t="shared" si="20"/>
        <v>61.058981408436836</v>
      </c>
      <c r="S463" s="6">
        <v>448</v>
      </c>
    </row>
    <row r="464" spans="1:19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IF(testdata[[#This Row],[close]]&gt;F463,testdata[[#This Row],[close]]-F463,0)</f>
        <v>2.8100000000000023</v>
      </c>
      <c r="I464" s="11">
        <f>IF(testdata[[#This Row],[close]]&lt;F463,F463-testdata[[#This Row],[close]],0)</f>
        <v>0</v>
      </c>
      <c r="J464" s="11">
        <f>(J463*13+testdata[[#This Row],[Gain]])/14</f>
        <v>1.2161170665126613</v>
      </c>
      <c r="K464" s="11">
        <f>(K463*13+testdata[[#This Row],[Loss]])/14</f>
        <v>1.4489791563411942</v>
      </c>
      <c r="L464" s="11">
        <f>testdata[[#This Row],[AvgGain]]/testdata[[#This Row],[AvgLoss]]</f>
        <v>0.83929231223965206</v>
      </c>
      <c r="M464" s="11">
        <f>100-(100/(1+testdata[[#This Row],[RS]]))</f>
        <v>45.631262994715101</v>
      </c>
      <c r="N464" s="2">
        <f t="shared" si="18"/>
        <v>24.63145572596332</v>
      </c>
      <c r="O464" s="2">
        <f t="shared" si="19"/>
        <v>45.631262994715101</v>
      </c>
      <c r="P464" s="9">
        <f>100*(testdata[[#This Row],[RSI(14)]]-testdata[[#This Row],[LL]])/(testdata[[#This Row],[HH]]-testdata[[#This Row],[LL]])</f>
        <v>99.999999999999986</v>
      </c>
      <c r="Q464" s="9">
        <f t="shared" si="20"/>
        <v>90.687555009251469</v>
      </c>
      <c r="R464" s="9">
        <f t="shared" si="20"/>
        <v>73.759954676690185</v>
      </c>
      <c r="S464" s="6">
        <v>449</v>
      </c>
    </row>
    <row r="465" spans="1:19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1">
        <f>IF(testdata[[#This Row],[close]]&gt;F464,testdata[[#This Row],[close]]-F464,0)</f>
        <v>0</v>
      </c>
      <c r="I465" s="11">
        <f>IF(testdata[[#This Row],[close]]&lt;F464,F464-testdata[[#This Row],[close]],0)</f>
        <v>1.5799999999999841</v>
      </c>
      <c r="J465" s="11">
        <f>(J464*13+testdata[[#This Row],[Gain]])/14</f>
        <v>1.1292515617617569</v>
      </c>
      <c r="K465" s="11">
        <f>(K464*13+testdata[[#This Row],[Loss]])/14</f>
        <v>1.4583377880311077</v>
      </c>
      <c r="L465" s="11">
        <f>testdata[[#This Row],[AvgGain]]/testdata[[#This Row],[AvgLoss]]</f>
        <v>0.77434156272282573</v>
      </c>
      <c r="M465" s="11">
        <f>100-(100/(1+testdata[[#This Row],[RS]]))</f>
        <v>43.641065451600852</v>
      </c>
      <c r="N465" s="2">
        <f t="shared" si="18"/>
        <v>24.63145572596332</v>
      </c>
      <c r="O465" s="2">
        <f t="shared" si="19"/>
        <v>45.631262994715101</v>
      </c>
      <c r="P465" s="9">
        <f>100*(testdata[[#This Row],[RSI(14)]]-testdata[[#This Row],[LL]])/(testdata[[#This Row],[HH]]-testdata[[#This Row],[LL]])</f>
        <v>90.522781863452096</v>
      </c>
      <c r="Q465" s="9">
        <f t="shared" si="20"/>
        <v>95.218208148561459</v>
      </c>
      <c r="R465" s="9">
        <f t="shared" si="20"/>
        <v>86.298257160809897</v>
      </c>
      <c r="S465" s="6">
        <v>450</v>
      </c>
    </row>
    <row r="466" spans="1:19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1">
        <f>IF(testdata[[#This Row],[close]]&gt;F465,testdata[[#This Row],[close]]-F465,0)</f>
        <v>1.4599999999999795</v>
      </c>
      <c r="I466" s="11">
        <f>IF(testdata[[#This Row],[close]]&lt;F465,F465-testdata[[#This Row],[close]],0)</f>
        <v>0</v>
      </c>
      <c r="J466" s="11">
        <f>(J465*13+testdata[[#This Row],[Gain]])/14</f>
        <v>1.1528764502073443</v>
      </c>
      <c r="K466" s="11">
        <f>(K465*13+testdata[[#This Row],[Loss]])/14</f>
        <v>1.3541708031717428</v>
      </c>
      <c r="L466" s="11">
        <f>testdata[[#This Row],[AvgGain]]/testdata[[#This Row],[AvgLoss]]</f>
        <v>0.85135231649292231</v>
      </c>
      <c r="M466" s="11">
        <f>100-(100/(1+testdata[[#This Row],[RS]]))</f>
        <v>45.985429618586437</v>
      </c>
      <c r="N466" s="2">
        <f t="shared" si="18"/>
        <v>24.63145572596332</v>
      </c>
      <c r="O466" s="2">
        <f t="shared" si="19"/>
        <v>45.985429618586437</v>
      </c>
      <c r="P466" s="9">
        <f>100*(testdata[[#This Row],[RSI(14)]]-testdata[[#This Row],[LL]])/(testdata[[#This Row],[HH]]-testdata[[#This Row],[LL]])</f>
        <v>100</v>
      </c>
      <c r="Q466" s="9">
        <f t="shared" si="20"/>
        <v>96.840927287817365</v>
      </c>
      <c r="R466" s="9">
        <f t="shared" si="20"/>
        <v>94.248896815210102</v>
      </c>
      <c r="S466" s="6">
        <v>451</v>
      </c>
    </row>
    <row r="467" spans="1:19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1">
        <f>IF(testdata[[#This Row],[close]]&gt;F466,testdata[[#This Row],[close]]-F466,0)</f>
        <v>1.6899999999999977</v>
      </c>
      <c r="I467" s="11">
        <f>IF(testdata[[#This Row],[close]]&lt;F466,F466-testdata[[#This Row],[close]],0)</f>
        <v>0</v>
      </c>
      <c r="J467" s="11">
        <f>(J466*13+testdata[[#This Row],[Gain]])/14</f>
        <v>1.1912424180496768</v>
      </c>
      <c r="K467" s="11">
        <f>(K466*13+testdata[[#This Row],[Loss]])/14</f>
        <v>1.257444317230904</v>
      </c>
      <c r="L467" s="11">
        <f>testdata[[#This Row],[AvgGain]]/testdata[[#This Row],[AvgLoss]]</f>
        <v>0.9473520232474274</v>
      </c>
      <c r="M467" s="11">
        <f>100-(100/(1+testdata[[#This Row],[RS]]))</f>
        <v>48.648216241232646</v>
      </c>
      <c r="N467" s="2">
        <f t="shared" si="18"/>
        <v>24.63145572596332</v>
      </c>
      <c r="O467" s="2">
        <f t="shared" si="19"/>
        <v>48.648216241232646</v>
      </c>
      <c r="P467" s="9">
        <f>100*(testdata[[#This Row],[RSI(14)]]-testdata[[#This Row],[LL]])/(testdata[[#This Row],[HH]]-testdata[[#This Row],[LL]])</f>
        <v>100</v>
      </c>
      <c r="Q467" s="9">
        <f t="shared" si="20"/>
        <v>96.840927287817365</v>
      </c>
      <c r="R467" s="9">
        <f t="shared" si="20"/>
        <v>96.300020908065392</v>
      </c>
      <c r="S467" s="6">
        <v>452</v>
      </c>
    </row>
    <row r="468" spans="1:19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1">
        <f>IF(testdata[[#This Row],[close]]&gt;F467,testdata[[#This Row],[close]]-F467,0)</f>
        <v>5.75</v>
      </c>
      <c r="I468" s="11">
        <f>IF(testdata[[#This Row],[close]]&lt;F467,F467-testdata[[#This Row],[close]],0)</f>
        <v>0</v>
      </c>
      <c r="J468" s="11">
        <f>(J467*13+testdata[[#This Row],[Gain]])/14</f>
        <v>1.5168679596175569</v>
      </c>
      <c r="K468" s="11">
        <f>(K467*13+testdata[[#This Row],[Loss]])/14</f>
        <v>1.1676268660001252</v>
      </c>
      <c r="L468" s="11">
        <f>testdata[[#This Row],[AvgGain]]/testdata[[#This Row],[AvgLoss]]</f>
        <v>1.2991033383925188</v>
      </c>
      <c r="M468" s="11">
        <f>100-(100/(1+testdata[[#This Row],[RS]]))</f>
        <v>56.504782394897596</v>
      </c>
      <c r="N468" s="2">
        <f t="shared" si="18"/>
        <v>24.63145572596332</v>
      </c>
      <c r="O468" s="2">
        <f t="shared" si="19"/>
        <v>56.504782394897596</v>
      </c>
      <c r="P468" s="9">
        <f>100*(testdata[[#This Row],[RSI(14)]]-testdata[[#This Row],[LL]])/(testdata[[#This Row],[HH]]-testdata[[#This Row],[LL]])</f>
        <v>100</v>
      </c>
      <c r="Q468" s="9">
        <f t="shared" si="20"/>
        <v>100</v>
      </c>
      <c r="R468" s="9">
        <f t="shared" si="20"/>
        <v>97.893951525211563</v>
      </c>
      <c r="S468" s="6">
        <v>453</v>
      </c>
    </row>
    <row r="469" spans="1:19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1">
        <f>IF(testdata[[#This Row],[close]]&gt;F468,testdata[[#This Row],[close]]-F468,0)</f>
        <v>0</v>
      </c>
      <c r="I469" s="11">
        <f>IF(testdata[[#This Row],[close]]&lt;F468,F468-testdata[[#This Row],[close]],0)</f>
        <v>0.5</v>
      </c>
      <c r="J469" s="11">
        <f>(J468*13+testdata[[#This Row],[Gain]])/14</f>
        <v>1.4085202482163031</v>
      </c>
      <c r="K469" s="11">
        <f>(K468*13+testdata[[#This Row],[Loss]])/14</f>
        <v>1.119939232714402</v>
      </c>
      <c r="L469" s="11">
        <f>testdata[[#This Row],[AvgGain]]/testdata[[#This Row],[AvgLoss]]</f>
        <v>1.2576756015614043</v>
      </c>
      <c r="M469" s="11">
        <f>100-(100/(1+testdata[[#This Row],[RS]]))</f>
        <v>55.706656912605077</v>
      </c>
      <c r="N469" s="2">
        <f t="shared" si="18"/>
        <v>24.63145572596332</v>
      </c>
      <c r="O469" s="2">
        <f t="shared" si="19"/>
        <v>56.504782394897596</v>
      </c>
      <c r="P469" s="9">
        <f>100*(testdata[[#This Row],[RSI(14)]]-testdata[[#This Row],[LL]])/(testdata[[#This Row],[HH]]-testdata[[#This Row],[LL]])</f>
        <v>97.495945463796161</v>
      </c>
      <c r="Q469" s="9">
        <f t="shared" si="20"/>
        <v>99.165315154598716</v>
      </c>
      <c r="R469" s="9">
        <f t="shared" si="20"/>
        <v>98.668747480805351</v>
      </c>
      <c r="S469" s="6">
        <v>454</v>
      </c>
    </row>
    <row r="470" spans="1:19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1">
        <f>IF(testdata[[#This Row],[close]]&gt;F469,testdata[[#This Row],[close]]-F469,0)</f>
        <v>0</v>
      </c>
      <c r="I470" s="11">
        <f>IF(testdata[[#This Row],[close]]&lt;F469,F469-testdata[[#This Row],[close]],0)</f>
        <v>2.6700000000000159</v>
      </c>
      <c r="J470" s="11">
        <f>(J469*13+testdata[[#This Row],[Gain]])/14</f>
        <v>1.3079116590579958</v>
      </c>
      <c r="K470" s="11">
        <f>(K469*13+testdata[[#This Row],[Loss]])/14</f>
        <v>1.2306578589490886</v>
      </c>
      <c r="L470" s="11">
        <f>testdata[[#This Row],[AvgGain]]/testdata[[#This Row],[AvgLoss]]</f>
        <v>1.0627743930184441</v>
      </c>
      <c r="M470" s="11">
        <f>100-(100/(1+testdata[[#This Row],[RS]]))</f>
        <v>51.521601034774015</v>
      </c>
      <c r="N470" s="2">
        <f t="shared" si="18"/>
        <v>24.63145572596332</v>
      </c>
      <c r="O470" s="2">
        <f t="shared" si="19"/>
        <v>56.504782394897596</v>
      </c>
      <c r="P470" s="9">
        <f>100*(testdata[[#This Row],[RSI(14)]]-testdata[[#This Row],[LL]])/(testdata[[#This Row],[HH]]-testdata[[#This Row],[LL]])</f>
        <v>84.365669100425279</v>
      </c>
      <c r="Q470" s="9">
        <f t="shared" si="20"/>
        <v>93.953871521407152</v>
      </c>
      <c r="R470" s="9">
        <f t="shared" si="20"/>
        <v>97.706395558668632</v>
      </c>
      <c r="S470" s="6">
        <v>455</v>
      </c>
    </row>
    <row r="471" spans="1:19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1">
        <f>IF(testdata[[#This Row],[close]]&gt;F470,testdata[[#This Row],[close]]-F470,0)</f>
        <v>0</v>
      </c>
      <c r="I471" s="11">
        <f>IF(testdata[[#This Row],[close]]&lt;F470,F470-testdata[[#This Row],[close]],0)</f>
        <v>5.0699999999999932</v>
      </c>
      <c r="J471" s="11">
        <f>(J470*13+testdata[[#This Row],[Gain]])/14</f>
        <v>1.2144893976967104</v>
      </c>
      <c r="K471" s="11">
        <f>(K470*13+testdata[[#This Row],[Loss]])/14</f>
        <v>1.5048965833098673</v>
      </c>
      <c r="L471" s="11">
        <f>testdata[[#This Row],[AvgGain]]/testdata[[#This Row],[AvgLoss]]</f>
        <v>0.80702515452959844</v>
      </c>
      <c r="M471" s="11">
        <f>100-(100/(1+testdata[[#This Row],[RS]]))</f>
        <v>44.660427250094465</v>
      </c>
      <c r="N471" s="2">
        <f t="shared" si="18"/>
        <v>24.63145572596332</v>
      </c>
      <c r="O471" s="2">
        <f t="shared" si="19"/>
        <v>56.504782394897596</v>
      </c>
      <c r="P471" s="9">
        <f>100*(testdata[[#This Row],[RSI(14)]]-testdata[[#This Row],[LL]])/(testdata[[#This Row],[HH]]-testdata[[#This Row],[LL]])</f>
        <v>62.839287948103085</v>
      </c>
      <c r="Q471" s="9">
        <f t="shared" si="20"/>
        <v>81.566967504108177</v>
      </c>
      <c r="R471" s="9">
        <f t="shared" si="20"/>
        <v>91.562051393371348</v>
      </c>
      <c r="S471" s="6">
        <v>456</v>
      </c>
    </row>
    <row r="472" spans="1:19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1">
        <f>IF(testdata[[#This Row],[close]]&gt;F471,testdata[[#This Row],[close]]-F471,0)</f>
        <v>0</v>
      </c>
      <c r="I472" s="11">
        <f>IF(testdata[[#This Row],[close]]&lt;F471,F471-testdata[[#This Row],[close]],0)</f>
        <v>0.5</v>
      </c>
      <c r="J472" s="11">
        <f>(J471*13+testdata[[#This Row],[Gain]])/14</f>
        <v>1.1277401550040882</v>
      </c>
      <c r="K472" s="11">
        <f>(K471*13+testdata[[#This Row],[Loss]])/14</f>
        <v>1.4331182559305911</v>
      </c>
      <c r="L472" s="11">
        <f>testdata[[#This Row],[AvgGain]]/testdata[[#This Row],[AvgLoss]]</f>
        <v>0.78691353650490869</v>
      </c>
      <c r="M472" s="11">
        <f>100-(100/(1+testdata[[#This Row],[RS]]))</f>
        <v>44.03758326460845</v>
      </c>
      <c r="N472" s="2">
        <f t="shared" si="18"/>
        <v>29.112732544050033</v>
      </c>
      <c r="O472" s="2">
        <f t="shared" si="19"/>
        <v>56.504782394897596</v>
      </c>
      <c r="P472" s="9">
        <f>100*(testdata[[#This Row],[RSI(14)]]-testdata[[#This Row],[LL]])/(testdata[[#This Row],[HH]]-testdata[[#This Row],[LL]])</f>
        <v>54.486067314515395</v>
      </c>
      <c r="Q472" s="9">
        <f t="shared" si="20"/>
        <v>67.230341454347922</v>
      </c>
      <c r="R472" s="9">
        <f t="shared" si="20"/>
        <v>80.917060159954417</v>
      </c>
      <c r="S472" s="6">
        <v>457</v>
      </c>
    </row>
    <row r="473" spans="1:19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1">
        <f>IF(testdata[[#This Row],[close]]&gt;F472,testdata[[#This Row],[close]]-F472,0)</f>
        <v>0</v>
      </c>
      <c r="I473" s="11">
        <f>IF(testdata[[#This Row],[close]]&lt;F472,F472-testdata[[#This Row],[close]],0)</f>
        <v>1.8100000000000023</v>
      </c>
      <c r="J473" s="11">
        <f>(J472*13+testdata[[#This Row],[Gain]])/14</f>
        <v>1.0471872867895105</v>
      </c>
      <c r="K473" s="11">
        <f>(K472*13+testdata[[#This Row],[Loss]])/14</f>
        <v>1.4600383805069777</v>
      </c>
      <c r="L473" s="11">
        <f>testdata[[#This Row],[AvgGain]]/testdata[[#This Row],[AvgLoss]]</f>
        <v>0.71723271166740798</v>
      </c>
      <c r="M473" s="11">
        <f>100-(100/(1+testdata[[#This Row],[RS]]))</f>
        <v>41.766774345393493</v>
      </c>
      <c r="N473" s="2">
        <f t="shared" si="18"/>
        <v>29.112732544050033</v>
      </c>
      <c r="O473" s="2">
        <f t="shared" si="19"/>
        <v>56.504782394897596</v>
      </c>
      <c r="P473" s="9">
        <f>100*(testdata[[#This Row],[RSI(14)]]-testdata[[#This Row],[LL]])/(testdata[[#This Row],[HH]]-testdata[[#This Row],[LL]])</f>
        <v>46.196038157954504</v>
      </c>
      <c r="Q473" s="9">
        <f t="shared" si="20"/>
        <v>54.507131140190985</v>
      </c>
      <c r="R473" s="9">
        <f t="shared" si="20"/>
        <v>67.768146699549021</v>
      </c>
      <c r="S473" s="6">
        <v>458</v>
      </c>
    </row>
    <row r="474" spans="1:19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1">
        <f>IF(testdata[[#This Row],[close]]&gt;F473,testdata[[#This Row],[close]]-F473,0)</f>
        <v>2.75</v>
      </c>
      <c r="I474" s="11">
        <f>IF(testdata[[#This Row],[close]]&lt;F473,F473-testdata[[#This Row],[close]],0)</f>
        <v>0</v>
      </c>
      <c r="J474" s="11">
        <f>(J473*13+testdata[[#This Row],[Gain]])/14</f>
        <v>1.1688167663045452</v>
      </c>
      <c r="K474" s="11">
        <f>(K473*13+testdata[[#This Row],[Loss]])/14</f>
        <v>1.3557499247564793</v>
      </c>
      <c r="L474" s="11">
        <f>testdata[[#This Row],[AvgGain]]/testdata[[#This Row],[AvgLoss]]</f>
        <v>0.86211826013155701</v>
      </c>
      <c r="M474" s="11">
        <f>100-(100/(1+testdata[[#This Row],[RS]]))</f>
        <v>46.297717958613923</v>
      </c>
      <c r="N474" s="2">
        <f t="shared" si="18"/>
        <v>29.112732544050033</v>
      </c>
      <c r="O474" s="2">
        <f t="shared" si="19"/>
        <v>56.504782394897596</v>
      </c>
      <c r="P474" s="9">
        <f>100*(testdata[[#This Row],[RSI(14)]]-testdata[[#This Row],[LL]])/(testdata[[#This Row],[HH]]-testdata[[#This Row],[LL]])</f>
        <v>62.737128138046785</v>
      </c>
      <c r="Q474" s="9">
        <f t="shared" si="20"/>
        <v>54.473077870172233</v>
      </c>
      <c r="R474" s="9">
        <f t="shared" si="20"/>
        <v>58.736850154903713</v>
      </c>
      <c r="S474" s="6">
        <v>459</v>
      </c>
    </row>
    <row r="475" spans="1:19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1">
        <f>IF(testdata[[#This Row],[close]]&gt;F474,testdata[[#This Row],[close]]-F474,0)</f>
        <v>0.68999999999999773</v>
      </c>
      <c r="I475" s="11">
        <f>IF(testdata[[#This Row],[close]]&lt;F474,F474-testdata[[#This Row],[close]],0)</f>
        <v>0</v>
      </c>
      <c r="J475" s="11">
        <f>(J474*13+testdata[[#This Row],[Gain]])/14</f>
        <v>1.1346155687113633</v>
      </c>
      <c r="K475" s="11">
        <f>(K474*13+testdata[[#This Row],[Loss]])/14</f>
        <v>1.2589106444167306</v>
      </c>
      <c r="L475" s="11">
        <f>testdata[[#This Row],[AvgGain]]/testdata[[#This Row],[AvgLoss]]</f>
        <v>0.90126775378648505</v>
      </c>
      <c r="M475" s="11">
        <f>100-(100/(1+testdata[[#This Row],[RS]]))</f>
        <v>47.403515469694263</v>
      </c>
      <c r="N475" s="2">
        <f t="shared" si="18"/>
        <v>36.429627409299037</v>
      </c>
      <c r="O475" s="2">
        <f t="shared" si="19"/>
        <v>56.504782394897596</v>
      </c>
      <c r="P475" s="9">
        <f>100*(testdata[[#This Row],[RSI(14)]]-testdata[[#This Row],[LL]])/(testdata[[#This Row],[HH]]-testdata[[#This Row],[LL]])</f>
        <v>54.664026595399299</v>
      </c>
      <c r="Q475" s="9">
        <f t="shared" si="20"/>
        <v>54.532397630466868</v>
      </c>
      <c r="R475" s="9">
        <f t="shared" si="20"/>
        <v>54.504202213610029</v>
      </c>
      <c r="S475" s="6">
        <v>460</v>
      </c>
    </row>
    <row r="476" spans="1:19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1">
        <f>IF(testdata[[#This Row],[close]]&gt;F475,testdata[[#This Row],[close]]-F475,0)</f>
        <v>0</v>
      </c>
      <c r="I476" s="11">
        <f>IF(testdata[[#This Row],[close]]&lt;F475,F475-testdata[[#This Row],[close]],0)</f>
        <v>4.5099999999999909</v>
      </c>
      <c r="J476" s="11">
        <f>(J475*13+testdata[[#This Row],[Gain]])/14</f>
        <v>1.0535715995176944</v>
      </c>
      <c r="K476" s="11">
        <f>(K475*13+testdata[[#This Row],[Loss]])/14</f>
        <v>1.4911313126726777</v>
      </c>
      <c r="L476" s="11">
        <f>testdata[[#This Row],[AvgGain]]/testdata[[#This Row],[AvgLoss]]</f>
        <v>0.70655856433548503</v>
      </c>
      <c r="M476" s="11">
        <f>100-(100/(1+testdata[[#This Row],[RS]]))</f>
        <v>41.402538365896106</v>
      </c>
      <c r="N476" s="2">
        <f t="shared" si="18"/>
        <v>41.203141667925173</v>
      </c>
      <c r="O476" s="2">
        <f t="shared" si="19"/>
        <v>56.504782394897596</v>
      </c>
      <c r="P476" s="9">
        <f>100*(testdata[[#This Row],[RSI(14)]]-testdata[[#This Row],[LL]])/(testdata[[#This Row],[HH]]-testdata[[#This Row],[LL]])</f>
        <v>1.3031066506446809</v>
      </c>
      <c r="Q476" s="9">
        <f t="shared" si="20"/>
        <v>39.56808712803025</v>
      </c>
      <c r="R476" s="9">
        <f t="shared" si="20"/>
        <v>49.524520876223114</v>
      </c>
      <c r="S476" s="6">
        <v>461</v>
      </c>
    </row>
    <row r="477" spans="1:19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1">
        <f>IF(testdata[[#This Row],[close]]&gt;F476,testdata[[#This Row],[close]]-F476,0)</f>
        <v>0</v>
      </c>
      <c r="I477" s="11">
        <f>IF(testdata[[#This Row],[close]]&lt;F476,F476-testdata[[#This Row],[close]],0)</f>
        <v>4.8600000000000136</v>
      </c>
      <c r="J477" s="11">
        <f>(J476*13+testdata[[#This Row],[Gain]])/14</f>
        <v>0.97831648526643045</v>
      </c>
      <c r="K477" s="11">
        <f>(K476*13+testdata[[#This Row],[Loss]])/14</f>
        <v>1.7317647903389159</v>
      </c>
      <c r="L477" s="11">
        <f>testdata[[#This Row],[AvgGain]]/testdata[[#This Row],[AvgLoss]]</f>
        <v>0.5649245733163154</v>
      </c>
      <c r="M477" s="11">
        <f>100-(100/(1+testdata[[#This Row],[RS]]))</f>
        <v>36.099156658978998</v>
      </c>
      <c r="N477" s="2">
        <f t="shared" si="18"/>
        <v>36.099156658978998</v>
      </c>
      <c r="O477" s="2">
        <f t="shared" si="19"/>
        <v>56.504782394897596</v>
      </c>
      <c r="P477" s="9">
        <f>100*(testdata[[#This Row],[RSI(14)]]-testdata[[#This Row],[LL]])/(testdata[[#This Row],[HH]]-testdata[[#This Row],[LL]])</f>
        <v>0</v>
      </c>
      <c r="Q477" s="9">
        <f t="shared" si="20"/>
        <v>18.655711082014658</v>
      </c>
      <c r="R477" s="9">
        <f t="shared" si="20"/>
        <v>37.585398613503926</v>
      </c>
      <c r="S477" s="6">
        <v>462</v>
      </c>
    </row>
    <row r="478" spans="1:19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1">
        <f>IF(testdata[[#This Row],[close]]&gt;F477,testdata[[#This Row],[close]]-F477,0)</f>
        <v>0.87000000000000455</v>
      </c>
      <c r="I478" s="11">
        <f>IF(testdata[[#This Row],[close]]&lt;F477,F477-testdata[[#This Row],[close]],0)</f>
        <v>0</v>
      </c>
      <c r="J478" s="11">
        <f>(J477*13+testdata[[#This Row],[Gain]])/14</f>
        <v>0.97057959346168576</v>
      </c>
      <c r="K478" s="11">
        <f>(K477*13+testdata[[#This Row],[Loss]])/14</f>
        <v>1.6080673053147077</v>
      </c>
      <c r="L478" s="11">
        <f>testdata[[#This Row],[AvgGain]]/testdata[[#This Row],[AvgLoss]]</f>
        <v>0.60356901123099316</v>
      </c>
      <c r="M478" s="11">
        <f>100-(100/(1+testdata[[#This Row],[RS]]))</f>
        <v>37.639104210903803</v>
      </c>
      <c r="N478" s="2">
        <f t="shared" ref="N478:N503" si="21">MIN(M465:M478)</f>
        <v>36.099156658978998</v>
      </c>
      <c r="O478" s="2">
        <f t="shared" ref="O478:O503" si="22">MAX(M465:M478)</f>
        <v>56.504782394897596</v>
      </c>
      <c r="P478" s="9">
        <f>100*(testdata[[#This Row],[RSI(14)]]-testdata[[#This Row],[LL]])/(testdata[[#This Row],[HH]]-testdata[[#This Row],[LL]])</f>
        <v>7.5466813507911308</v>
      </c>
      <c r="Q478" s="9">
        <f t="shared" si="20"/>
        <v>2.9499293338119372</v>
      </c>
      <c r="R478" s="9">
        <f t="shared" si="20"/>
        <v>20.391242514618948</v>
      </c>
      <c r="S478" s="6">
        <v>463</v>
      </c>
    </row>
    <row r="479" spans="1:19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1">
        <f>IF(testdata[[#This Row],[close]]&gt;F478,testdata[[#This Row],[close]]-F478,0)</f>
        <v>0</v>
      </c>
      <c r="I479" s="11">
        <f>IF(testdata[[#This Row],[close]]&lt;F478,F478-testdata[[#This Row],[close]],0)</f>
        <v>1.7199999999999704</v>
      </c>
      <c r="J479" s="11">
        <f>(J478*13+testdata[[#This Row],[Gain]])/14</f>
        <v>0.90125247964299393</v>
      </c>
      <c r="K479" s="11">
        <f>(K478*13+testdata[[#This Row],[Loss]])/14</f>
        <v>1.6160624977922264</v>
      </c>
      <c r="L479" s="11">
        <f>testdata[[#This Row],[AvgGain]]/testdata[[#This Row],[AvgLoss]]</f>
        <v>0.5576841742656824</v>
      </c>
      <c r="M479" s="11">
        <f>100-(100/(1+testdata[[#This Row],[RS]]))</f>
        <v>35.802133929272529</v>
      </c>
      <c r="N479" s="2">
        <f t="shared" si="21"/>
        <v>35.802133929272529</v>
      </c>
      <c r="O479" s="2">
        <f t="shared" si="22"/>
        <v>56.504782394897596</v>
      </c>
      <c r="P479" s="9">
        <f>100*(testdata[[#This Row],[RSI(14)]]-testdata[[#This Row],[LL]])/(testdata[[#This Row],[HH]]-testdata[[#This Row],[LL]])</f>
        <v>0</v>
      </c>
      <c r="Q479" s="9">
        <f t="shared" si="20"/>
        <v>2.5155604502637101</v>
      </c>
      <c r="R479" s="9">
        <f t="shared" si="20"/>
        <v>8.0404002886967678</v>
      </c>
      <c r="S479" s="6">
        <v>464</v>
      </c>
    </row>
    <row r="480" spans="1:19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1">
        <f>IF(testdata[[#This Row],[close]]&gt;F479,testdata[[#This Row],[close]]-F479,0)</f>
        <v>4.1399999999999864</v>
      </c>
      <c r="I480" s="11">
        <f>IF(testdata[[#This Row],[close]]&lt;F479,F479-testdata[[#This Row],[close]],0)</f>
        <v>0</v>
      </c>
      <c r="J480" s="11">
        <f>(J479*13+testdata[[#This Row],[Gain]])/14</f>
        <v>1.132591588239922</v>
      </c>
      <c r="K480" s="11">
        <f>(K479*13+testdata[[#This Row],[Loss]])/14</f>
        <v>1.5006294622356389</v>
      </c>
      <c r="L480" s="11">
        <f>testdata[[#This Row],[AvgGain]]/testdata[[#This Row],[AvgLoss]]</f>
        <v>0.75474433678823438</v>
      </c>
      <c r="M480" s="11">
        <f>100-(100/(1+testdata[[#This Row],[RS]]))</f>
        <v>43.01164112429435</v>
      </c>
      <c r="N480" s="2">
        <f t="shared" si="21"/>
        <v>35.802133929272529</v>
      </c>
      <c r="O480" s="2">
        <f t="shared" si="22"/>
        <v>56.504782394897596</v>
      </c>
      <c r="P480" s="9">
        <f>100*(testdata[[#This Row],[RSI(14)]]-testdata[[#This Row],[LL]])/(testdata[[#This Row],[HH]]-testdata[[#This Row],[LL]])</f>
        <v>34.824081599958454</v>
      </c>
      <c r="Q480" s="9">
        <f t="shared" ref="Q480:R503" si="23">AVERAGE(P478:P480)</f>
        <v>14.123587650249862</v>
      </c>
      <c r="R480" s="9">
        <f t="shared" si="23"/>
        <v>6.5296924781085037</v>
      </c>
      <c r="S480" s="6">
        <v>465</v>
      </c>
    </row>
    <row r="481" spans="1:19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1">
        <f>IF(testdata[[#This Row],[close]]&gt;F480,testdata[[#This Row],[close]]-F480,0)</f>
        <v>0.87999999999999545</v>
      </c>
      <c r="I481" s="11">
        <f>IF(testdata[[#This Row],[close]]&lt;F480,F480-testdata[[#This Row],[close]],0)</f>
        <v>0</v>
      </c>
      <c r="J481" s="11">
        <f>(J480*13+testdata[[#This Row],[Gain]])/14</f>
        <v>1.1145493319370701</v>
      </c>
      <c r="K481" s="11">
        <f>(K480*13+testdata[[#This Row],[Loss]])/14</f>
        <v>1.3934416435045218</v>
      </c>
      <c r="L481" s="11">
        <f>testdata[[#This Row],[AvgGain]]/testdata[[#This Row],[AvgLoss]]</f>
        <v>0.79985361219287632</v>
      </c>
      <c r="M481" s="11">
        <f>100-(100/(1+testdata[[#This Row],[RS]]))</f>
        <v>44.439925934774422</v>
      </c>
      <c r="N481" s="2">
        <f t="shared" si="21"/>
        <v>35.802133929272529</v>
      </c>
      <c r="O481" s="2">
        <f t="shared" si="22"/>
        <v>56.504782394897596</v>
      </c>
      <c r="P481" s="9">
        <f>100*(testdata[[#This Row],[RSI(14)]]-testdata[[#This Row],[LL]])/(testdata[[#This Row],[HH]]-testdata[[#This Row],[LL]])</f>
        <v>41.723125521085812</v>
      </c>
      <c r="Q481" s="9">
        <f t="shared" si="23"/>
        <v>25.515735707014755</v>
      </c>
      <c r="R481" s="9">
        <f t="shared" si="23"/>
        <v>14.051627935842776</v>
      </c>
      <c r="S481" s="6">
        <v>466</v>
      </c>
    </row>
    <row r="482" spans="1:19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1">
        <f>IF(testdata[[#This Row],[close]]&gt;F481,testdata[[#This Row],[close]]-F481,0)</f>
        <v>6.0300000000000296</v>
      </c>
      <c r="I482" s="11">
        <f>IF(testdata[[#This Row],[close]]&lt;F481,F481-testdata[[#This Row],[close]],0)</f>
        <v>0</v>
      </c>
      <c r="J482" s="11">
        <f>(J481*13+testdata[[#This Row],[Gain]])/14</f>
        <v>1.4656529510844243</v>
      </c>
      <c r="K482" s="11">
        <f>(K481*13+testdata[[#This Row],[Loss]])/14</f>
        <v>1.2939100975399132</v>
      </c>
      <c r="L482" s="11">
        <f>testdata[[#This Row],[AvgGain]]/testdata[[#This Row],[AvgLoss]]</f>
        <v>1.1327316742260862</v>
      </c>
      <c r="M482" s="11">
        <f>100-(100/(1+testdata[[#This Row],[RS]]))</f>
        <v>53.111776221784936</v>
      </c>
      <c r="N482" s="2">
        <f t="shared" si="21"/>
        <v>35.802133929272529</v>
      </c>
      <c r="O482" s="2">
        <f t="shared" si="22"/>
        <v>55.706656912605077</v>
      </c>
      <c r="P482" s="9">
        <f>100*(testdata[[#This Row],[RSI(14)]]-testdata[[#This Row],[LL]])/(testdata[[#This Row],[HH]]-testdata[[#This Row],[LL]])</f>
        <v>86.963361578707435</v>
      </c>
      <c r="Q482" s="9">
        <f t="shared" si="23"/>
        <v>54.503522899917236</v>
      </c>
      <c r="R482" s="9">
        <f t="shared" si="23"/>
        <v>31.380948752393948</v>
      </c>
      <c r="S482" s="6">
        <v>467</v>
      </c>
    </row>
    <row r="483" spans="1:19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1">
        <f>IF(testdata[[#This Row],[close]]&gt;F482,testdata[[#This Row],[close]]-F482,0)</f>
        <v>0</v>
      </c>
      <c r="I483" s="11">
        <f>IF(testdata[[#This Row],[close]]&lt;F482,F482-testdata[[#This Row],[close]],0)</f>
        <v>0.58000000000004093</v>
      </c>
      <c r="J483" s="11">
        <f>(J482*13+testdata[[#This Row],[Gain]])/14</f>
        <v>1.360963454578394</v>
      </c>
      <c r="K483" s="11">
        <f>(K482*13+testdata[[#This Row],[Loss]])/14</f>
        <v>1.242916519144208</v>
      </c>
      <c r="L483" s="11">
        <f>testdata[[#This Row],[AvgGain]]/testdata[[#This Row],[AvgLoss]]</f>
        <v>1.0949757555040507</v>
      </c>
      <c r="M483" s="11">
        <f>100-(100/(1+testdata[[#This Row],[RS]]))</f>
        <v>52.26675070712691</v>
      </c>
      <c r="N483" s="2">
        <f t="shared" si="21"/>
        <v>35.802133929272529</v>
      </c>
      <c r="O483" s="2">
        <f t="shared" si="22"/>
        <v>53.111776221784936</v>
      </c>
      <c r="P483" s="9">
        <f>100*(testdata[[#This Row],[RSI(14)]]-testdata[[#This Row],[LL]])/(testdata[[#This Row],[HH]]-testdata[[#This Row],[LL]])</f>
        <v>95.118180373816514</v>
      </c>
      <c r="Q483" s="9">
        <f t="shared" si="23"/>
        <v>74.60155582453659</v>
      </c>
      <c r="R483" s="9">
        <f t="shared" si="23"/>
        <v>51.540271477156203</v>
      </c>
      <c r="S483" s="6">
        <v>468</v>
      </c>
    </row>
    <row r="484" spans="1:19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1">
        <f>IF(testdata[[#This Row],[close]]&gt;F483,testdata[[#This Row],[close]]-F483,0)</f>
        <v>1.6299999999999955</v>
      </c>
      <c r="I484" s="11">
        <f>IF(testdata[[#This Row],[close]]&lt;F483,F483-testdata[[#This Row],[close]],0)</f>
        <v>0</v>
      </c>
      <c r="J484" s="11">
        <f>(J483*13+testdata[[#This Row],[Gain]])/14</f>
        <v>1.3801803506799371</v>
      </c>
      <c r="K484" s="11">
        <f>(K483*13+testdata[[#This Row],[Loss]])/14</f>
        <v>1.1541367677767644</v>
      </c>
      <c r="L484" s="11">
        <f>testdata[[#This Row],[AvgGain]]/testdata[[#This Row],[AvgLoss]]</f>
        <v>1.1958551093893357</v>
      </c>
      <c r="M484" s="11">
        <f>100-(100/(1+testdata[[#This Row],[RS]]))</f>
        <v>54.45965465917746</v>
      </c>
      <c r="N484" s="2">
        <f t="shared" si="21"/>
        <v>35.802133929272529</v>
      </c>
      <c r="O484" s="2">
        <f t="shared" si="22"/>
        <v>54.45965465917746</v>
      </c>
      <c r="P484" s="9">
        <f>100*(testdata[[#This Row],[RSI(14)]]-testdata[[#This Row],[LL]])/(testdata[[#This Row],[HH]]-testdata[[#This Row],[LL]])</f>
        <v>100</v>
      </c>
      <c r="Q484" s="9">
        <f t="shared" si="23"/>
        <v>94.027180650841316</v>
      </c>
      <c r="R484" s="9">
        <f t="shared" si="23"/>
        <v>74.377419791765035</v>
      </c>
      <c r="S484" s="6">
        <v>469</v>
      </c>
    </row>
    <row r="485" spans="1:19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IF(testdata[[#This Row],[close]]&gt;F484,testdata[[#This Row],[close]]-F484,0)</f>
        <v>3.5600000000000023</v>
      </c>
      <c r="I485" s="11">
        <f>IF(testdata[[#This Row],[close]]&lt;F484,F484-testdata[[#This Row],[close]],0)</f>
        <v>0</v>
      </c>
      <c r="J485" s="11">
        <f>(J484*13+testdata[[#This Row],[Gain]])/14</f>
        <v>1.5358817542027989</v>
      </c>
      <c r="K485" s="11">
        <f>(K484*13+testdata[[#This Row],[Loss]])/14</f>
        <v>1.0716984272212813</v>
      </c>
      <c r="L485" s="11">
        <f>testdata[[#This Row],[AvgGain]]/testdata[[#This Row],[AvgLoss]]</f>
        <v>1.4331286817179161</v>
      </c>
      <c r="M485" s="11">
        <f>100-(100/(1+testdata[[#This Row],[RS]]))</f>
        <v>58.900652994072317</v>
      </c>
      <c r="N485" s="2">
        <f t="shared" si="21"/>
        <v>35.802133929272529</v>
      </c>
      <c r="O485" s="2">
        <f t="shared" si="22"/>
        <v>58.900652994072317</v>
      </c>
      <c r="P485" s="9">
        <f>100*(testdata[[#This Row],[RSI(14)]]-testdata[[#This Row],[LL]])/(testdata[[#This Row],[HH]]-testdata[[#This Row],[LL]])</f>
        <v>100</v>
      </c>
      <c r="Q485" s="9">
        <f t="shared" si="23"/>
        <v>98.372726791272171</v>
      </c>
      <c r="R485" s="9">
        <f t="shared" si="23"/>
        <v>89.000487755550026</v>
      </c>
      <c r="S485" s="6">
        <v>470</v>
      </c>
    </row>
    <row r="486" spans="1:19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1">
        <f>IF(testdata[[#This Row],[close]]&gt;F485,testdata[[#This Row],[close]]-F485,0)</f>
        <v>0</v>
      </c>
      <c r="I486" s="11">
        <f>IF(testdata[[#This Row],[close]]&lt;F485,F485-testdata[[#This Row],[close]],0)</f>
        <v>8.8299999999999841</v>
      </c>
      <c r="J486" s="11">
        <f>(J485*13+testdata[[#This Row],[Gain]])/14</f>
        <v>1.4261759146168846</v>
      </c>
      <c r="K486" s="11">
        <f>(K485*13+testdata[[#This Row],[Loss]])/14</f>
        <v>1.6258628252769027</v>
      </c>
      <c r="L486" s="11">
        <f>testdata[[#This Row],[AvgGain]]/testdata[[#This Row],[AvgLoss]]</f>
        <v>0.87718096043803129</v>
      </c>
      <c r="M486" s="11">
        <f>100-(100/(1+testdata[[#This Row],[RS]]))</f>
        <v>46.728630799310118</v>
      </c>
      <c r="N486" s="2">
        <f t="shared" si="21"/>
        <v>35.802133929272529</v>
      </c>
      <c r="O486" s="2">
        <f t="shared" si="22"/>
        <v>58.900652994072317</v>
      </c>
      <c r="P486" s="9">
        <f>100*(testdata[[#This Row],[RSI(14)]]-testdata[[#This Row],[LL]])/(testdata[[#This Row],[HH]]-testdata[[#This Row],[LL]])</f>
        <v>47.303884891428623</v>
      </c>
      <c r="Q486" s="9">
        <f t="shared" si="23"/>
        <v>82.434628297142879</v>
      </c>
      <c r="R486" s="9">
        <f t="shared" si="23"/>
        <v>91.611511913085451</v>
      </c>
      <c r="S486" s="6">
        <v>471</v>
      </c>
    </row>
    <row r="487" spans="1:19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1">
        <f>IF(testdata[[#This Row],[close]]&gt;F486,testdata[[#This Row],[close]]-F486,0)</f>
        <v>0</v>
      </c>
      <c r="I487" s="11">
        <f>IF(testdata[[#This Row],[close]]&lt;F486,F486-testdata[[#This Row],[close]],0)</f>
        <v>0.39999999999997726</v>
      </c>
      <c r="J487" s="11">
        <f>(J486*13+testdata[[#This Row],[Gain]])/14</f>
        <v>1.3243062064299644</v>
      </c>
      <c r="K487" s="11">
        <f>(K486*13+testdata[[#This Row],[Loss]])/14</f>
        <v>1.5383011948999794</v>
      </c>
      <c r="L487" s="11">
        <f>testdata[[#This Row],[AvgGain]]/testdata[[#This Row],[AvgLoss]]</f>
        <v>0.860888758859783</v>
      </c>
      <c r="M487" s="11">
        <f>100-(100/(1+testdata[[#This Row],[RS]]))</f>
        <v>46.262236512582994</v>
      </c>
      <c r="N487" s="2">
        <f t="shared" si="21"/>
        <v>35.802133929272529</v>
      </c>
      <c r="O487" s="2">
        <f t="shared" si="22"/>
        <v>58.900652994072317</v>
      </c>
      <c r="P487" s="9">
        <f>100*(testdata[[#This Row],[RSI(14)]]-testdata[[#This Row],[LL]])/(testdata[[#This Row],[HH]]-testdata[[#This Row],[LL]])</f>
        <v>45.284732557814877</v>
      </c>
      <c r="Q487" s="9">
        <f t="shared" si="23"/>
        <v>64.196205816414491</v>
      </c>
      <c r="R487" s="9">
        <f t="shared" si="23"/>
        <v>81.667853634943185</v>
      </c>
      <c r="S487" s="6">
        <v>472</v>
      </c>
    </row>
    <row r="488" spans="1:19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1">
        <f>IF(testdata[[#This Row],[close]]&gt;F487,testdata[[#This Row],[close]]-F487,0)</f>
        <v>0</v>
      </c>
      <c r="I488" s="11">
        <f>IF(testdata[[#This Row],[close]]&lt;F487,F487-testdata[[#This Row],[close]],0)</f>
        <v>6.1200000000000045</v>
      </c>
      <c r="J488" s="11">
        <f>(J487*13+testdata[[#This Row],[Gain]])/14</f>
        <v>1.2297129059706813</v>
      </c>
      <c r="K488" s="11">
        <f>(K487*13+testdata[[#This Row],[Loss]])/14</f>
        <v>1.865565395264267</v>
      </c>
      <c r="L488" s="11">
        <f>testdata[[#This Row],[AvgGain]]/testdata[[#This Row],[AvgLoss]]</f>
        <v>0.65916365574334967</v>
      </c>
      <c r="M488" s="11">
        <f>100-(100/(1+testdata[[#This Row],[RS]]))</f>
        <v>39.72867013218336</v>
      </c>
      <c r="N488" s="2">
        <f t="shared" si="21"/>
        <v>35.802133929272529</v>
      </c>
      <c r="O488" s="2">
        <f t="shared" si="22"/>
        <v>58.900652994072317</v>
      </c>
      <c r="P488" s="9">
        <f>100*(testdata[[#This Row],[RSI(14)]]-testdata[[#This Row],[LL]])/(testdata[[#This Row],[HH]]-testdata[[#This Row],[LL]])</f>
        <v>16.999082027273968</v>
      </c>
      <c r="Q488" s="9">
        <f t="shared" si="23"/>
        <v>36.529233158839155</v>
      </c>
      <c r="R488" s="9">
        <f t="shared" si="23"/>
        <v>61.053355757465511</v>
      </c>
      <c r="S488" s="6">
        <v>473</v>
      </c>
    </row>
    <row r="489" spans="1:19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1">
        <f>IF(testdata[[#This Row],[close]]&gt;F488,testdata[[#This Row],[close]]-F488,0)</f>
        <v>0.49000000000000909</v>
      </c>
      <c r="I489" s="11">
        <f>IF(testdata[[#This Row],[close]]&lt;F488,F488-testdata[[#This Row],[close]],0)</f>
        <v>0</v>
      </c>
      <c r="J489" s="11">
        <f>(J488*13+testdata[[#This Row],[Gain]])/14</f>
        <v>1.1768762698299189</v>
      </c>
      <c r="K489" s="11">
        <f>(K488*13+testdata[[#This Row],[Loss]])/14</f>
        <v>1.7323107241739621</v>
      </c>
      <c r="L489" s="11">
        <f>testdata[[#This Row],[AvgGain]]/testdata[[#This Row],[AvgLoss]]</f>
        <v>0.67936788325957076</v>
      </c>
      <c r="M489" s="11">
        <f>100-(100/(1+testdata[[#This Row],[RS]]))</f>
        <v>40.453785619679174</v>
      </c>
      <c r="N489" s="2">
        <f t="shared" si="21"/>
        <v>35.802133929272529</v>
      </c>
      <c r="O489" s="2">
        <f t="shared" si="22"/>
        <v>58.900652994072317</v>
      </c>
      <c r="P489" s="9">
        <f>100*(testdata[[#This Row],[RSI(14)]]-testdata[[#This Row],[LL]])/(testdata[[#This Row],[HH]]-testdata[[#This Row],[LL]])</f>
        <v>20.138311366876213</v>
      </c>
      <c r="Q489" s="9">
        <f t="shared" si="23"/>
        <v>27.474041983988354</v>
      </c>
      <c r="R489" s="9">
        <f t="shared" si="23"/>
        <v>42.733160319747327</v>
      </c>
      <c r="S489" s="6">
        <v>474</v>
      </c>
    </row>
    <row r="490" spans="1:19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1">
        <f>IF(testdata[[#This Row],[close]]&gt;F489,testdata[[#This Row],[close]]-F489,0)</f>
        <v>6.0000000000002274E-2</v>
      </c>
      <c r="I490" s="11">
        <f>IF(testdata[[#This Row],[close]]&lt;F489,F489-testdata[[#This Row],[close]],0)</f>
        <v>0</v>
      </c>
      <c r="J490" s="11">
        <f>(J489*13+testdata[[#This Row],[Gain]])/14</f>
        <v>1.0970993934134963</v>
      </c>
      <c r="K490" s="11">
        <f>(K489*13+testdata[[#This Row],[Loss]])/14</f>
        <v>1.6085742438758219</v>
      </c>
      <c r="L490" s="11">
        <f>testdata[[#This Row],[AvgGain]]/testdata[[#This Row],[AvgLoss]]</f>
        <v>0.68203217699797369</v>
      </c>
      <c r="M490" s="11">
        <f>100-(100/(1+testdata[[#This Row],[RS]]))</f>
        <v>40.548105222055767</v>
      </c>
      <c r="N490" s="2">
        <f t="shared" si="21"/>
        <v>35.802133929272529</v>
      </c>
      <c r="O490" s="2">
        <f t="shared" si="22"/>
        <v>58.900652994072317</v>
      </c>
      <c r="P490" s="9">
        <f>100*(testdata[[#This Row],[RSI(14)]]-testdata[[#This Row],[LL]])/(testdata[[#This Row],[HH]]-testdata[[#This Row],[LL]])</f>
        <v>20.54664751220221</v>
      </c>
      <c r="Q490" s="9">
        <f t="shared" si="23"/>
        <v>19.228013635450797</v>
      </c>
      <c r="R490" s="9">
        <f t="shared" si="23"/>
        <v>27.743762926092767</v>
      </c>
      <c r="S490" s="6">
        <v>475</v>
      </c>
    </row>
    <row r="491" spans="1:19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1">
        <f>IF(testdata[[#This Row],[close]]&gt;F490,testdata[[#This Row],[close]]-F490,0)</f>
        <v>1.2899999999999636</v>
      </c>
      <c r="I491" s="11">
        <f>IF(testdata[[#This Row],[close]]&lt;F490,F490-testdata[[#This Row],[close]],0)</f>
        <v>0</v>
      </c>
      <c r="J491" s="11">
        <f>(J490*13+testdata[[#This Row],[Gain]])/14</f>
        <v>1.1108780081696725</v>
      </c>
      <c r="K491" s="11">
        <f>(K490*13+testdata[[#This Row],[Loss]])/14</f>
        <v>1.4936760835989775</v>
      </c>
      <c r="L491" s="11">
        <f>testdata[[#This Row],[AvgGain]]/testdata[[#This Row],[AvgLoss]]</f>
        <v>0.74372082432560482</v>
      </c>
      <c r="M491" s="11">
        <f>100-(100/(1+testdata[[#This Row],[RS]]))</f>
        <v>42.651370216516376</v>
      </c>
      <c r="N491" s="2">
        <f t="shared" si="21"/>
        <v>35.802133929272529</v>
      </c>
      <c r="O491" s="2">
        <f t="shared" si="22"/>
        <v>58.900652994072317</v>
      </c>
      <c r="P491" s="9">
        <f>100*(testdata[[#This Row],[RSI(14)]]-testdata[[#This Row],[LL]])/(testdata[[#This Row],[HH]]-testdata[[#This Row],[LL]])</f>
        <v>29.65227453772788</v>
      </c>
      <c r="Q491" s="9">
        <f t="shared" si="23"/>
        <v>23.445744472268768</v>
      </c>
      <c r="R491" s="9">
        <f t="shared" si="23"/>
        <v>23.382600030569307</v>
      </c>
      <c r="S491" s="6">
        <v>476</v>
      </c>
    </row>
    <row r="492" spans="1:19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1">
        <f>IF(testdata[[#This Row],[close]]&gt;F491,testdata[[#This Row],[close]]-F491,0)</f>
        <v>0</v>
      </c>
      <c r="I492" s="11">
        <f>IF(testdata[[#This Row],[close]]&lt;F491,F491-testdata[[#This Row],[close]],0)</f>
        <v>7.9999999999984084E-2</v>
      </c>
      <c r="J492" s="11">
        <f>(J491*13+testdata[[#This Row],[Gain]])/14</f>
        <v>1.0315295790146959</v>
      </c>
      <c r="K492" s="11">
        <f>(K491*13+testdata[[#This Row],[Loss]])/14</f>
        <v>1.3926992204847637</v>
      </c>
      <c r="L492" s="11">
        <f>testdata[[#This Row],[AvgGain]]/testdata[[#This Row],[AvgLoss]]</f>
        <v>0.74066931598887975</v>
      </c>
      <c r="M492" s="11">
        <f>100-(100/(1+testdata[[#This Row],[RS]]))</f>
        <v>42.55083427883045</v>
      </c>
      <c r="N492" s="2">
        <f t="shared" si="21"/>
        <v>35.802133929272529</v>
      </c>
      <c r="O492" s="2">
        <f t="shared" si="22"/>
        <v>58.900652994072317</v>
      </c>
      <c r="P492" s="9">
        <f>100*(testdata[[#This Row],[RSI(14)]]-testdata[[#This Row],[LL]])/(testdata[[#This Row],[HH]]-testdata[[#This Row],[LL]])</f>
        <v>29.217026124598508</v>
      </c>
      <c r="Q492" s="9">
        <f t="shared" si="23"/>
        <v>26.471982724842864</v>
      </c>
      <c r="R492" s="9">
        <f t="shared" si="23"/>
        <v>23.048580277520809</v>
      </c>
      <c r="S492" s="6">
        <v>477</v>
      </c>
    </row>
    <row r="493" spans="1:19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1">
        <f>IF(testdata[[#This Row],[close]]&gt;F492,testdata[[#This Row],[close]]-F492,0)</f>
        <v>0</v>
      </c>
      <c r="I493" s="11">
        <f>IF(testdata[[#This Row],[close]]&lt;F492,F492-testdata[[#This Row],[close]],0)</f>
        <v>4.7800000000000011</v>
      </c>
      <c r="J493" s="11">
        <f>(J492*13+testdata[[#This Row],[Gain]])/14</f>
        <v>0.95784889479936042</v>
      </c>
      <c r="K493" s="11">
        <f>(K492*13+testdata[[#This Row],[Loss]])/14</f>
        <v>1.6346492761644236</v>
      </c>
      <c r="L493" s="11">
        <f>testdata[[#This Row],[AvgGain]]/testdata[[#This Row],[AvgLoss]]</f>
        <v>0.58596599819068085</v>
      </c>
      <c r="M493" s="11">
        <f>100-(100/(1+testdata[[#This Row],[RS]]))</f>
        <v>36.946945827285646</v>
      </c>
      <c r="N493" s="2">
        <f t="shared" si="21"/>
        <v>36.946945827285646</v>
      </c>
      <c r="O493" s="2">
        <f t="shared" si="22"/>
        <v>58.900652994072317</v>
      </c>
      <c r="P493" s="9">
        <f>100*(testdata[[#This Row],[RSI(14)]]-testdata[[#This Row],[LL]])/(testdata[[#This Row],[HH]]-testdata[[#This Row],[LL]])</f>
        <v>0</v>
      </c>
      <c r="Q493" s="9">
        <f t="shared" si="23"/>
        <v>19.623100220775463</v>
      </c>
      <c r="R493" s="9">
        <f t="shared" si="23"/>
        <v>23.180275805962367</v>
      </c>
      <c r="S493" s="6">
        <v>478</v>
      </c>
    </row>
    <row r="494" spans="1:19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1">
        <f>IF(testdata[[#This Row],[close]]&gt;F493,testdata[[#This Row],[close]]-F493,0)</f>
        <v>0</v>
      </c>
      <c r="I494" s="11">
        <f>IF(testdata[[#This Row],[close]]&lt;F493,F493-testdata[[#This Row],[close]],0)</f>
        <v>4.9900000000000091</v>
      </c>
      <c r="J494" s="11">
        <f>(J493*13+testdata[[#This Row],[Gain]])/14</f>
        <v>0.8894311165994061</v>
      </c>
      <c r="K494" s="11">
        <f>(K493*13+testdata[[#This Row],[Loss]])/14</f>
        <v>1.8743171850098226</v>
      </c>
      <c r="L494" s="11">
        <f>testdata[[#This Row],[AvgGain]]/testdata[[#This Row],[AvgLoss]]</f>
        <v>0.47453607303650952</v>
      </c>
      <c r="M494" s="11">
        <f>100-(100/(1+testdata[[#This Row],[RS]]))</f>
        <v>32.18205927368723</v>
      </c>
      <c r="N494" s="2">
        <f t="shared" si="21"/>
        <v>32.18205927368723</v>
      </c>
      <c r="O494" s="2">
        <f t="shared" si="22"/>
        <v>58.900652994072317</v>
      </c>
      <c r="P494" s="9">
        <f>100*(testdata[[#This Row],[RSI(14)]]-testdata[[#This Row],[LL]])/(testdata[[#This Row],[HH]]-testdata[[#This Row],[LL]])</f>
        <v>0</v>
      </c>
      <c r="Q494" s="9">
        <f t="shared" si="23"/>
        <v>9.7390087081995027</v>
      </c>
      <c r="R494" s="9">
        <f t="shared" si="23"/>
        <v>18.611363884605947</v>
      </c>
      <c r="S494" s="6">
        <v>479</v>
      </c>
    </row>
    <row r="495" spans="1:19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1">
        <f>IF(testdata[[#This Row],[close]]&gt;F494,testdata[[#This Row],[close]]-F494,0)</f>
        <v>0</v>
      </c>
      <c r="I495" s="11">
        <f>IF(testdata[[#This Row],[close]]&lt;F494,F494-testdata[[#This Row],[close]],0)</f>
        <v>0.27000000000001023</v>
      </c>
      <c r="J495" s="11">
        <f>(J494*13+testdata[[#This Row],[Gain]])/14</f>
        <v>0.82590032255659129</v>
      </c>
      <c r="K495" s="11">
        <f>(K494*13+testdata[[#This Row],[Loss]])/14</f>
        <v>1.7597231003662646</v>
      </c>
      <c r="L495" s="11">
        <f>testdata[[#This Row],[AvgGain]]/testdata[[#This Row],[AvgLoss]]</f>
        <v>0.46933538713260647</v>
      </c>
      <c r="M495" s="11">
        <f>100-(100/(1+testdata[[#This Row],[RS]]))</f>
        <v>31.942018904785911</v>
      </c>
      <c r="N495" s="2">
        <f t="shared" si="21"/>
        <v>31.942018904785911</v>
      </c>
      <c r="O495" s="2">
        <f t="shared" si="22"/>
        <v>58.900652994072317</v>
      </c>
      <c r="P495" s="9">
        <f>100*(testdata[[#This Row],[RSI(14)]]-testdata[[#This Row],[LL]])/(testdata[[#This Row],[HH]]-testdata[[#This Row],[LL]])</f>
        <v>0</v>
      </c>
      <c r="Q495" s="9">
        <f t="shared" si="23"/>
        <v>0</v>
      </c>
      <c r="R495" s="9">
        <f t="shared" si="23"/>
        <v>9.7873696429916546</v>
      </c>
      <c r="S495" s="6">
        <v>480</v>
      </c>
    </row>
    <row r="496" spans="1:19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1">
        <f>IF(testdata[[#This Row],[close]]&gt;F495,testdata[[#This Row],[close]]-F495,0)</f>
        <v>0</v>
      </c>
      <c r="I496" s="11">
        <f>IF(testdata[[#This Row],[close]]&lt;F495,F495-testdata[[#This Row],[close]],0)</f>
        <v>3.7299999999999898</v>
      </c>
      <c r="J496" s="11">
        <f>(J495*13+testdata[[#This Row],[Gain]])/14</f>
        <v>0.76690744237397757</v>
      </c>
      <c r="K496" s="11">
        <f>(K495*13+testdata[[#This Row],[Loss]])/14</f>
        <v>1.9004571646258164</v>
      </c>
      <c r="L496" s="11">
        <f>testdata[[#This Row],[AvgGain]]/testdata[[#This Row],[AvgLoss]]</f>
        <v>0.4035383994171608</v>
      </c>
      <c r="M496" s="11">
        <f>100-(100/(1+testdata[[#This Row],[RS]]))</f>
        <v>28.751504026162436</v>
      </c>
      <c r="N496" s="2">
        <f t="shared" si="21"/>
        <v>28.751504026162436</v>
      </c>
      <c r="O496" s="2">
        <f t="shared" si="22"/>
        <v>58.900652994072317</v>
      </c>
      <c r="P496" s="9">
        <f>100*(testdata[[#This Row],[RSI(14)]]-testdata[[#This Row],[LL]])/(testdata[[#This Row],[HH]]-testdata[[#This Row],[LL]])</f>
        <v>0</v>
      </c>
      <c r="Q496" s="9">
        <f t="shared" si="23"/>
        <v>0</v>
      </c>
      <c r="R496" s="9">
        <f t="shared" si="23"/>
        <v>3.2463362360665009</v>
      </c>
      <c r="S496" s="6">
        <v>481</v>
      </c>
    </row>
    <row r="497" spans="1:19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1">
        <f>IF(testdata[[#This Row],[close]]&gt;F496,testdata[[#This Row],[close]]-F496,0)</f>
        <v>0</v>
      </c>
      <c r="I497" s="11">
        <f>IF(testdata[[#This Row],[close]]&lt;F496,F496-testdata[[#This Row],[close]],0)</f>
        <v>3.9900000000000091</v>
      </c>
      <c r="J497" s="11">
        <f>(J496*13+testdata[[#This Row],[Gain]])/14</f>
        <v>0.71212833934726483</v>
      </c>
      <c r="K497" s="11">
        <f>(K496*13+testdata[[#This Row],[Loss]])/14</f>
        <v>2.0497102242954015</v>
      </c>
      <c r="L497" s="11">
        <f>testdata[[#This Row],[AvgGain]]/testdata[[#This Row],[AvgLoss]]</f>
        <v>0.34742878818007683</v>
      </c>
      <c r="M497" s="11">
        <f>100-(100/(1+testdata[[#This Row],[RS]]))</f>
        <v>25.784575127664908</v>
      </c>
      <c r="N497" s="2">
        <f t="shared" si="21"/>
        <v>25.784575127664908</v>
      </c>
      <c r="O497" s="2">
        <f t="shared" si="22"/>
        <v>58.900652994072317</v>
      </c>
      <c r="P497" s="9">
        <f>100*(testdata[[#This Row],[RSI(14)]]-testdata[[#This Row],[LL]])/(testdata[[#This Row],[HH]]-testdata[[#This Row],[LL]])</f>
        <v>0</v>
      </c>
      <c r="Q497" s="9">
        <f t="shared" si="23"/>
        <v>0</v>
      </c>
      <c r="R497" s="9">
        <f t="shared" si="23"/>
        <v>0</v>
      </c>
      <c r="S497" s="6">
        <v>482</v>
      </c>
    </row>
    <row r="498" spans="1:19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1">
        <f>IF(testdata[[#This Row],[close]]&gt;F497,testdata[[#This Row],[close]]-F497,0)</f>
        <v>0</v>
      </c>
      <c r="I498" s="11">
        <f>IF(testdata[[#This Row],[close]]&lt;F497,F497-testdata[[#This Row],[close]],0)</f>
        <v>4.9399999999999977</v>
      </c>
      <c r="J498" s="11">
        <f>(J497*13+testdata[[#This Row],[Gain]])/14</f>
        <v>0.66126202939388878</v>
      </c>
      <c r="K498" s="11">
        <f>(K497*13+testdata[[#This Row],[Loss]])/14</f>
        <v>2.2561594939885867</v>
      </c>
      <c r="L498" s="11">
        <f>testdata[[#This Row],[AvgGain]]/testdata[[#This Row],[AvgLoss]]</f>
        <v>0.29309188076276754</v>
      </c>
      <c r="M498" s="11">
        <f>100-(100/(1+testdata[[#This Row],[RS]]))</f>
        <v>22.665974871783973</v>
      </c>
      <c r="N498" s="2">
        <f t="shared" si="21"/>
        <v>22.665974871783973</v>
      </c>
      <c r="O498" s="2">
        <f t="shared" si="22"/>
        <v>58.900652994072317</v>
      </c>
      <c r="P498" s="9">
        <f>100*(testdata[[#This Row],[RSI(14)]]-testdata[[#This Row],[LL]])/(testdata[[#This Row],[HH]]-testdata[[#This Row],[LL]])</f>
        <v>0</v>
      </c>
      <c r="Q498" s="9">
        <f t="shared" si="23"/>
        <v>0</v>
      </c>
      <c r="R498" s="9">
        <f t="shared" si="23"/>
        <v>0</v>
      </c>
      <c r="S498" s="6">
        <v>483</v>
      </c>
    </row>
    <row r="499" spans="1:19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1">
        <f>IF(testdata[[#This Row],[close]]&gt;F498,testdata[[#This Row],[close]]-F498,0)</f>
        <v>0</v>
      </c>
      <c r="I499" s="11">
        <f>IF(testdata[[#This Row],[close]]&lt;F498,F498-testdata[[#This Row],[close]],0)</f>
        <v>6.2399999999999807</v>
      </c>
      <c r="J499" s="11">
        <f>(J498*13+testdata[[#This Row],[Gain]])/14</f>
        <v>0.61402902729432529</v>
      </c>
      <c r="K499" s="11">
        <f>(K498*13+testdata[[#This Row],[Loss]])/14</f>
        <v>2.5407195301322574</v>
      </c>
      <c r="L499" s="11">
        <f>testdata[[#This Row],[AvgGain]]/testdata[[#This Row],[AvgLoss]]</f>
        <v>0.24167524987000905</v>
      </c>
      <c r="M499" s="11">
        <f>100-(100/(1+testdata[[#This Row],[RS]]))</f>
        <v>19.463643967721026</v>
      </c>
      <c r="N499" s="2">
        <f t="shared" si="21"/>
        <v>19.463643967721026</v>
      </c>
      <c r="O499" s="2">
        <f t="shared" si="22"/>
        <v>46.728630799310118</v>
      </c>
      <c r="P499" s="9">
        <f>100*(testdata[[#This Row],[RSI(14)]]-testdata[[#This Row],[LL]])/(testdata[[#This Row],[HH]]-testdata[[#This Row],[LL]])</f>
        <v>0</v>
      </c>
      <c r="Q499" s="9">
        <f t="shared" si="23"/>
        <v>0</v>
      </c>
      <c r="R499" s="9">
        <f t="shared" si="23"/>
        <v>0</v>
      </c>
      <c r="S499" s="6">
        <v>484</v>
      </c>
    </row>
    <row r="500" spans="1:19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1">
        <f>IF(testdata[[#This Row],[close]]&gt;F499,testdata[[#This Row],[close]]-F499,0)</f>
        <v>11.620000000000005</v>
      </c>
      <c r="I500" s="11">
        <f>IF(testdata[[#This Row],[close]]&lt;F499,F499-testdata[[#This Row],[close]],0)</f>
        <v>0</v>
      </c>
      <c r="J500" s="11">
        <f>(J499*13+testdata[[#This Row],[Gain]])/14</f>
        <v>1.4001698110590166</v>
      </c>
      <c r="K500" s="11">
        <f>(K499*13+testdata[[#This Row],[Loss]])/14</f>
        <v>2.3592395636942389</v>
      </c>
      <c r="L500" s="11">
        <f>testdata[[#This Row],[AvgGain]]/testdata[[#This Row],[AvgLoss]]</f>
        <v>0.59348352435500307</v>
      </c>
      <c r="M500" s="11">
        <f>100-(100/(1+testdata[[#This Row],[RS]]))</f>
        <v>37.244409200605212</v>
      </c>
      <c r="N500" s="2">
        <f t="shared" si="21"/>
        <v>19.463643967721026</v>
      </c>
      <c r="O500" s="2">
        <f t="shared" si="22"/>
        <v>46.262236512582994</v>
      </c>
      <c r="P500" s="9">
        <f>100*(testdata[[#This Row],[RSI(14)]]-testdata[[#This Row],[LL]])/(testdata[[#This Row],[HH]]-testdata[[#This Row],[LL]])</f>
        <v>66.349623410701284</v>
      </c>
      <c r="Q500" s="9">
        <f t="shared" si="23"/>
        <v>22.116541136900427</v>
      </c>
      <c r="R500" s="9">
        <f t="shared" si="23"/>
        <v>7.3721803789668092</v>
      </c>
      <c r="S500" s="6">
        <v>485</v>
      </c>
    </row>
    <row r="501" spans="1:19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1">
        <f>IF(testdata[[#This Row],[close]]&gt;F500,testdata[[#This Row],[close]]-F500,0)</f>
        <v>1.8499999999999943</v>
      </c>
      <c r="I501" s="11">
        <f>IF(testdata[[#This Row],[close]]&lt;F500,F500-testdata[[#This Row],[close]],0)</f>
        <v>0</v>
      </c>
      <c r="J501" s="11">
        <f>(J500*13+testdata[[#This Row],[Gain]])/14</f>
        <v>1.432300538840515</v>
      </c>
      <c r="K501" s="11">
        <f>(K500*13+testdata[[#This Row],[Loss]])/14</f>
        <v>2.1907224520017934</v>
      </c>
      <c r="L501" s="11">
        <f>testdata[[#This Row],[AvgGain]]/testdata[[#This Row],[AvgLoss]]</f>
        <v>0.65380282998959394</v>
      </c>
      <c r="M501" s="11">
        <f>100-(100/(1+testdata[[#This Row],[RS]]))</f>
        <v>39.533299746119539</v>
      </c>
      <c r="N501" s="2">
        <f t="shared" si="21"/>
        <v>19.463643967721026</v>
      </c>
      <c r="O501" s="2">
        <f t="shared" si="22"/>
        <v>42.651370216516376</v>
      </c>
      <c r="P501" s="9">
        <f>100*(testdata[[#This Row],[RSI(14)]]-testdata[[#This Row],[LL]])/(testdata[[#This Row],[HH]]-testdata[[#This Row],[LL]])</f>
        <v>86.55292702293815</v>
      </c>
      <c r="Q501" s="9">
        <f t="shared" si="23"/>
        <v>50.967516811213137</v>
      </c>
      <c r="R501" s="9">
        <f t="shared" si="23"/>
        <v>24.361352649371188</v>
      </c>
      <c r="S501" s="6">
        <v>486</v>
      </c>
    </row>
    <row r="502" spans="1:19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1">
        <f>IF(testdata[[#This Row],[close]]&gt;F501,testdata[[#This Row],[close]]-F501,0)</f>
        <v>0</v>
      </c>
      <c r="I502" s="11">
        <f>IF(testdata[[#This Row],[close]]&lt;F501,F501-testdata[[#This Row],[close]],0)</f>
        <v>0.31000000000000227</v>
      </c>
      <c r="J502" s="11">
        <f>(J501*13+testdata[[#This Row],[Gain]])/14</f>
        <v>1.329993357494764</v>
      </c>
      <c r="K502" s="11">
        <f>(K501*13+testdata[[#This Row],[Loss]])/14</f>
        <v>2.0563851340016654</v>
      </c>
      <c r="L502" s="11">
        <f>testdata[[#This Row],[AvgGain]]/testdata[[#This Row],[AvgLoss]]</f>
        <v>0.64676277585543318</v>
      </c>
      <c r="M502" s="11">
        <f>100-(100/(1+testdata[[#This Row],[RS]]))</f>
        <v>39.274799341967359</v>
      </c>
      <c r="N502" s="2">
        <f t="shared" si="21"/>
        <v>19.463643967721026</v>
      </c>
      <c r="O502" s="2">
        <f t="shared" si="22"/>
        <v>42.651370216516376</v>
      </c>
      <c r="P502" s="9">
        <f>100*(testdata[[#This Row],[RSI(14)]]-testdata[[#This Row],[LL]])/(testdata[[#This Row],[HH]]-testdata[[#This Row],[LL]])</f>
        <v>85.438111359778375</v>
      </c>
      <c r="Q502" s="9">
        <f t="shared" si="23"/>
        <v>79.446887264472593</v>
      </c>
      <c r="R502" s="9">
        <f t="shared" si="23"/>
        <v>50.843648404195392</v>
      </c>
      <c r="S502" s="6">
        <v>487</v>
      </c>
    </row>
    <row r="503" spans="1:19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1">
        <f>IF(testdata[[#This Row],[close]]&gt;F502,testdata[[#This Row],[close]]-F502,0)</f>
        <v>2.1299999999999955</v>
      </c>
      <c r="I503" s="11">
        <f>IF(testdata[[#This Row],[close]]&lt;F502,F502-testdata[[#This Row],[close]],0)</f>
        <v>0</v>
      </c>
      <c r="J503" s="11">
        <f>(J502*13+testdata[[#This Row],[Gain]])/14</f>
        <v>1.3871366891022805</v>
      </c>
      <c r="K503" s="11">
        <f>(K502*13+testdata[[#This Row],[Loss]])/14</f>
        <v>1.909500481572975</v>
      </c>
      <c r="L503" s="11">
        <f>testdata[[#This Row],[AvgGain]]/testdata[[#This Row],[AvgLoss]]</f>
        <v>0.72643955971124408</v>
      </c>
      <c r="M503" s="11">
        <f>100-(100/(1+testdata[[#This Row],[RS]]))</f>
        <v>42.077323566006839</v>
      </c>
      <c r="N503" s="2">
        <f t="shared" si="21"/>
        <v>19.463643967721026</v>
      </c>
      <c r="O503" s="2">
        <f t="shared" si="22"/>
        <v>42.651370216516376</v>
      </c>
      <c r="P503" s="12">
        <f>100*(testdata[[#This Row],[RSI(14)]]-testdata[[#This Row],[LL]])/(testdata[[#This Row],[HH]]-testdata[[#This Row],[LL]])</f>
        <v>97.524351269502503</v>
      </c>
      <c r="Q503" s="9">
        <f t="shared" si="23"/>
        <v>89.838463217406343</v>
      </c>
      <c r="R503" s="9">
        <f t="shared" si="23"/>
        <v>73.417622431030694</v>
      </c>
      <c r="S503" s="6">
        <v>488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2022-04-29T22:59:00Z</dcterms:modified>
</cp:coreProperties>
</file>