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tests\indicators\s-z\Wma\"/>
    </mc:Choice>
  </mc:AlternateContent>
  <xr:revisionPtr revIDLastSave="0" documentId="13_ncr:1_{B6350552-1A9C-4077-B6E1-F22EA0575B3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WMA" sheetId="1" r:id="rId1"/>
  </sheets>
  <definedNames>
    <definedName name="Divisor">WMA!$O$2</definedName>
    <definedName name="Period">WMA!$O$1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1" i="1" l="1"/>
  <c r="H503" i="1"/>
  <c r="H502" i="1" s="1"/>
  <c r="H501" i="1" s="1"/>
  <c r="H500" i="1" s="1"/>
  <c r="H499" i="1" s="1"/>
  <c r="H498" i="1" s="1"/>
  <c r="H497" i="1" s="1"/>
  <c r="H496" i="1" s="1"/>
  <c r="H495" i="1" s="1"/>
  <c r="H494" i="1" s="1"/>
  <c r="H493" i="1" s="1"/>
  <c r="H492" i="1" s="1"/>
  <c r="H491" i="1" s="1"/>
  <c r="H490" i="1" s="1"/>
  <c r="H489" i="1" s="1"/>
  <c r="H488" i="1" s="1"/>
  <c r="H487" i="1" s="1"/>
  <c r="H486" i="1" s="1"/>
  <c r="H485" i="1" s="1"/>
  <c r="H484" i="1" s="1"/>
  <c r="O2" i="1"/>
  <c r="I484" i="1" l="1"/>
  <c r="J484" i="1" s="1"/>
  <c r="I496" i="1"/>
  <c r="J496" i="1" s="1"/>
  <c r="I488" i="1"/>
  <c r="J488" i="1" s="1"/>
  <c r="I497" i="1"/>
  <c r="J497" i="1" s="1"/>
  <c r="I489" i="1"/>
  <c r="J489" i="1" s="1"/>
  <c r="I503" i="1"/>
  <c r="J503" i="1" s="1"/>
  <c r="I495" i="1"/>
  <c r="J495" i="1" s="1"/>
  <c r="I487" i="1"/>
  <c r="J487" i="1" s="1"/>
  <c r="I493" i="1"/>
  <c r="J493" i="1" s="1"/>
  <c r="I490" i="1"/>
  <c r="J490" i="1" s="1"/>
  <c r="I502" i="1"/>
  <c r="J502" i="1" s="1"/>
  <c r="I500" i="1"/>
  <c r="J500" i="1" s="1"/>
  <c r="I492" i="1"/>
  <c r="J492" i="1" s="1"/>
  <c r="I498" i="1"/>
  <c r="J498" i="1" s="1"/>
  <c r="I494" i="1"/>
  <c r="J494" i="1" s="1"/>
  <c r="I486" i="1"/>
  <c r="J486" i="1" s="1"/>
  <c r="I501" i="1"/>
  <c r="J501" i="1" s="1"/>
  <c r="I485" i="1"/>
  <c r="J485" i="1" s="1"/>
  <c r="I499" i="1"/>
  <c r="J499" i="1" s="1"/>
  <c r="I491" i="1"/>
  <c r="J491" i="1" s="1"/>
  <c r="I151" i="1"/>
  <c r="J151" i="1" s="1"/>
  <c r="H150" i="1"/>
  <c r="K503" i="1" l="1"/>
  <c r="I150" i="1"/>
  <c r="J150" i="1" s="1"/>
  <c r="H149" i="1"/>
  <c r="L503" i="1" l="1"/>
  <c r="M503" i="1"/>
  <c r="H148" i="1"/>
  <c r="I149" i="1"/>
  <c r="J149" i="1" s="1"/>
  <c r="I148" i="1" l="1"/>
  <c r="J148" i="1" s="1"/>
  <c r="H147" i="1"/>
  <c r="H146" i="1" l="1"/>
  <c r="I147" i="1"/>
  <c r="J147" i="1" s="1"/>
  <c r="H145" i="1" l="1"/>
  <c r="I146" i="1"/>
  <c r="J146" i="1" s="1"/>
  <c r="I145" i="1" l="1"/>
  <c r="J145" i="1" s="1"/>
  <c r="H144" i="1"/>
  <c r="H143" i="1" l="1"/>
  <c r="I144" i="1"/>
  <c r="J144" i="1" s="1"/>
  <c r="I143" i="1" l="1"/>
  <c r="J143" i="1" s="1"/>
  <c r="H142" i="1"/>
  <c r="I142" i="1" l="1"/>
  <c r="J142" i="1" s="1"/>
  <c r="H141" i="1"/>
  <c r="H140" i="1" l="1"/>
  <c r="I141" i="1"/>
  <c r="J141" i="1" s="1"/>
  <c r="I140" i="1" l="1"/>
  <c r="J140" i="1" s="1"/>
  <c r="H139" i="1"/>
  <c r="H138" i="1" l="1"/>
  <c r="I139" i="1"/>
  <c r="J139" i="1" s="1"/>
  <c r="H137" i="1" l="1"/>
  <c r="I138" i="1"/>
  <c r="J138" i="1" s="1"/>
  <c r="I137" i="1" l="1"/>
  <c r="J137" i="1" s="1"/>
  <c r="H136" i="1"/>
  <c r="H135" i="1" l="1"/>
  <c r="I136" i="1"/>
  <c r="J136" i="1" s="1"/>
  <c r="I135" i="1" l="1"/>
  <c r="J135" i="1" s="1"/>
  <c r="H134" i="1"/>
  <c r="I134" i="1" l="1"/>
  <c r="J134" i="1" s="1"/>
  <c r="H133" i="1"/>
  <c r="H132" i="1" l="1"/>
  <c r="I132" i="1" s="1"/>
  <c r="J132" i="1" s="1"/>
  <c r="I133" i="1"/>
  <c r="J133" i="1" s="1"/>
  <c r="K151" i="1" l="1"/>
  <c r="L151" i="1" l="1"/>
  <c r="M1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Dave Skender</author>
  </authors>
  <commentList>
    <comment ref="L1" authorId="0" shapeId="0" xr:uid="{3984655E-DA3E-446F-AB19-E109D8638C6D}">
      <text>
        <r>
          <rPr>
            <b/>
            <sz val="9"/>
            <color indexed="81"/>
            <rFont val="Tahoma"/>
            <charset val="1"/>
          </rPr>
          <t>Dave Skender:</t>
        </r>
        <r>
          <rPr>
            <sz val="9"/>
            <color indexed="81"/>
            <rFont val="Tahoma"/>
            <charset val="1"/>
          </rPr>
          <t xml:space="preserve">
For MA Envelopes only</t>
        </r>
      </text>
    </comment>
    <comment ref="M1" authorId="0" shapeId="0" xr:uid="{55C5FA91-13AE-47C9-ACDF-A3F254CFA4C1}">
      <text>
        <r>
          <rPr>
            <b/>
            <sz val="9"/>
            <color indexed="81"/>
            <rFont val="Tahoma"/>
            <charset val="1"/>
          </rPr>
          <t>Dave Skender:</t>
        </r>
        <r>
          <rPr>
            <sz val="9"/>
            <color indexed="81"/>
            <rFont val="Tahoma"/>
            <charset val="1"/>
          </rPr>
          <t xml:space="preserve">
For MA Envelopes only</t>
        </r>
      </text>
    </comment>
  </commentList>
</comments>
</file>

<file path=xl/sharedStrings.xml><?xml version="1.0" encoding="utf-8"?>
<sst xmlns="http://schemas.openxmlformats.org/spreadsheetml/2006/main" count="15" uniqueCount="15">
  <si>
    <t>date</t>
  </si>
  <si>
    <t>open</t>
  </si>
  <si>
    <t>high</t>
  </si>
  <si>
    <t>low</t>
  </si>
  <si>
    <t>close</t>
  </si>
  <si>
    <t>volume</t>
  </si>
  <si>
    <t>Index</t>
  </si>
  <si>
    <t>Period</t>
  </si>
  <si>
    <t>Divisor</t>
  </si>
  <si>
    <t>n</t>
  </si>
  <si>
    <t>pw</t>
  </si>
  <si>
    <t>weight</t>
  </si>
  <si>
    <t>wma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</si>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</sst>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0.0000%"/>
    <numFmt numFmtId="167" formatCode="_(&quot;$&quot;* #,##0.0000_);_(&quot;$&quot;* \(#,##0.00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double">
        <color theme="4"/>
      </top>
      <bottom style="thin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6" fontId="0" fillId="0" borderId="0" xfId="44" applyNumberFormat="1" applyFont="1" applyAlignment="1">
      <alignment horizontal="center"/>
    </xf>
    <xf numFmtId="167" fontId="16" fillId="32" borderId="10" xfId="43" applyNumberFormat="1" applyFont="1" applyBorder="1" applyAlignment="1">
      <alignment horizontal="right"/>
    </xf>
    <xf numFmtId="167" fontId="0" fillId="0" borderId="0" xfId="0" applyNumberFormat="1" applyAlignment="1">
      <alignment horizontal="center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44" builtinId="5"/>
    <cellStyle name="Title" xfId="3" builtinId="15" customBuiltin="1"/>
    <cellStyle name="Total" xfId="19" builtinId="25" customBuiltin="1"/>
    <cellStyle name="Warning Text" xfId="16" builtinId="11" customBuiltin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M503" totalsRowShown="0" headerRowDxfId="23" dataDxfId="22" headerRowCellStyle="Currency" dataCellStyle="Currency">
  <sortState xmlns:xlrd2="http://schemas.microsoft.com/office/spreadsheetml/2017/richdata2" ref="B2:G503">
    <sortCondition ref="B2"/>
  </sortState>
  <tableColumns count="13">
    <tableColumn id="9" xr3:uid="{9F699A46-4958-42A4-A5C9-B52EB0EE585B}" name="Index" dataDxfId="21" totalsRowDxfId="20" dataCellStyle="Currency"/>
    <tableColumn id="2" xr3:uid="{870234D4-B88D-4DBC-B1B5-A3A328FCAA43}" name="date" dataDxfId="19" totalsRowDxfId="18"/>
    <tableColumn id="3" xr3:uid="{EF611352-AF5A-4141-B3FC-D86820A763EA}" name="open" dataDxfId="17" totalsRowDxfId="16" dataCellStyle="Currency"/>
    <tableColumn id="4" xr3:uid="{74B28648-F2A3-4493-9B04-FE02A7EBAE5E}" name="high" dataDxfId="15" totalsRowDxfId="14" dataCellStyle="Currency"/>
    <tableColumn id="5" xr3:uid="{F6126363-2529-4BAC-9F69-0710D7A587F6}" name="low" dataDxfId="13" totalsRowDxfId="12" dataCellStyle="Currency"/>
    <tableColumn id="6" xr3:uid="{1625C5E8-2802-4281-81F5-7308EFB9EB0C}" name="close" dataDxfId="11" totalsRowDxfId="10" dataCellStyle="Currency"/>
    <tableColumn id="7" xr3:uid="{9D524E41-7E60-45BD-80C8-513C8040D514}" name="volume" dataDxfId="9" totalsRowDxfId="8" dataCellStyle="Comma"/>
    <tableColumn id="10" xr3:uid="{20D25C44-0D36-4A00-AE71-6366BD3EAA1F}" name="n" dataDxfId="7" totalsRowDxfId="6" dataCellStyle="Currency">
      <calculatedColumnFormula>Period</calculatedColumnFormula>
    </tableColumn>
    <tableColumn id="11" xr3:uid="{7B24D451-E38F-4089-A263-A42F264220EE}" name="weight" dataDxfId="5" totalsRowDxfId="4" dataCellStyle="Currency">
      <calculatedColumnFormula>$A$503-testdata[[#This Row],[Index]]</calculatedColumnFormula>
    </tableColumn>
    <tableColumn id="12" xr3:uid="{9E3BD770-6087-4EDC-B2E6-6D5403C6DACC}" name="pw" dataDxfId="3" dataCellStyle="Currency">
      <calculatedColumnFormula>testdata[[#This Row],[close]]*testdata[[#This Row],[weight]]</calculatedColumnFormula>
    </tableColumn>
    <tableColumn id="13" xr3:uid="{12F81CE3-E7B1-4C7F-AD5C-C4B5D50DBC60}" name="wma" dataDxfId="2" dataCellStyle="Currency"/>
    <tableColumn id="14" xr3:uid="{C0E65F16-2905-4A01-93CE-F57408ADC92C}" name="upper" dataDxfId="1" dataCellStyle="Currency">
      <calculatedColumnFormula>testdata[[#This Row],[wma]]+0.025*testdata[[#This Row],[wma]]</calculatedColumnFormula>
    </tableColumn>
    <tableColumn id="15" xr3:uid="{089D0751-3362-434C-A94F-4CDBA5DCFA02}" name="lower" dataDxfId="0" dataCellStyle="Currency">
      <calculatedColumnFormula>testdata[[#This Row],[wma]]-0.025*testdata[[#This Row],[wma]]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3"/>
  <sheetViews>
    <sheetView tabSelected="1" workbookViewId="0">
      <selection activeCell="O3" sqref="O3"/>
    </sheetView>
  </sheetViews>
  <sheetFormatPr defaultRowHeight="15" x14ac:dyDescent="0.25"/>
  <cols>
    <col min="1" max="1" width="6" style="8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8" width="3.5703125" bestFit="1" customWidth="1"/>
    <col min="9" max="9" width="8.5703125" bestFit="1" customWidth="1"/>
    <col min="10" max="10" width="8" bestFit="1" customWidth="1"/>
    <col min="11" max="14" width="11" bestFit="1" customWidth="1"/>
    <col min="15" max="15" width="4" style="4" bestFit="1" customWidth="1"/>
  </cols>
  <sheetData>
    <row r="1" spans="1:15" x14ac:dyDescent="0.25">
      <c r="A1" s="7" t="s">
        <v>6</v>
      </c>
      <c r="B1" s="3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6" t="s">
        <v>9</v>
      </c>
      <c r="I1" s="6" t="s">
        <v>11</v>
      </c>
      <c r="J1" s="6" t="s">
        <v>10</v>
      </c>
      <c r="K1" s="6" t="s">
        <v>12</v>
      </c>
      <c r="L1" s="6" t="s">
        <v>13</v>
      </c>
      <c r="M1" s="6" t="s">
        <v>14</v>
      </c>
      <c r="N1" s="9" t="s">
        <v>7</v>
      </c>
      <c r="O1" s="4">
        <v>20</v>
      </c>
    </row>
    <row r="2" spans="1:15" x14ac:dyDescent="0.25">
      <c r="A2" s="7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7"/>
      <c r="I2" s="7"/>
      <c r="J2" s="2"/>
      <c r="K2" s="2"/>
      <c r="L2" s="2"/>
      <c r="M2" s="2"/>
      <c r="N2" s="9" t="s">
        <v>8</v>
      </c>
      <c r="O2" s="4">
        <f>Period*(Period+1)/2</f>
        <v>210</v>
      </c>
    </row>
    <row r="3" spans="1:15" x14ac:dyDescent="0.25">
      <c r="A3" s="7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7"/>
      <c r="I3" s="7"/>
      <c r="J3" s="2"/>
      <c r="K3" s="2"/>
      <c r="L3" s="2"/>
      <c r="M3" s="2"/>
    </row>
    <row r="4" spans="1:15" x14ac:dyDescent="0.25">
      <c r="A4" s="7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7"/>
      <c r="I4" s="7"/>
      <c r="J4" s="2"/>
      <c r="K4" s="2"/>
      <c r="L4" s="2"/>
      <c r="M4" s="2"/>
    </row>
    <row r="5" spans="1:15" x14ac:dyDescent="0.25">
      <c r="A5" s="7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7"/>
      <c r="I5" s="7"/>
      <c r="J5" s="2"/>
      <c r="K5" s="2"/>
      <c r="L5" s="2"/>
      <c r="M5" s="2"/>
    </row>
    <row r="6" spans="1:15" x14ac:dyDescent="0.25">
      <c r="A6" s="7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7"/>
      <c r="I6" s="7"/>
      <c r="J6" s="2"/>
      <c r="K6" s="2"/>
      <c r="L6" s="2"/>
      <c r="M6" s="2"/>
    </row>
    <row r="7" spans="1:15" x14ac:dyDescent="0.25">
      <c r="A7" s="7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7"/>
      <c r="I7" s="7"/>
      <c r="J7" s="2"/>
      <c r="K7" s="2"/>
      <c r="L7" s="2"/>
      <c r="M7" s="2"/>
    </row>
    <row r="8" spans="1:15" x14ac:dyDescent="0.25">
      <c r="A8" s="7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7"/>
      <c r="I8" s="7"/>
      <c r="J8" s="2"/>
      <c r="K8" s="2"/>
      <c r="L8" s="2"/>
      <c r="M8" s="2"/>
    </row>
    <row r="9" spans="1:15" x14ac:dyDescent="0.25">
      <c r="A9" s="7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7"/>
      <c r="I9" s="7"/>
      <c r="J9" s="2"/>
      <c r="K9" s="2"/>
      <c r="L9" s="2"/>
      <c r="M9" s="2"/>
    </row>
    <row r="10" spans="1:15" x14ac:dyDescent="0.25">
      <c r="A10" s="7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7"/>
      <c r="I10" s="7"/>
      <c r="J10" s="2"/>
      <c r="K10" s="2"/>
      <c r="L10" s="2"/>
      <c r="M10" s="2"/>
    </row>
    <row r="11" spans="1:15" x14ac:dyDescent="0.25">
      <c r="A11" s="7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7"/>
      <c r="I11" s="7"/>
      <c r="J11" s="2"/>
      <c r="K11" s="2"/>
      <c r="L11" s="2"/>
      <c r="M11" s="2"/>
    </row>
    <row r="12" spans="1:15" x14ac:dyDescent="0.25">
      <c r="A12" s="7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7"/>
      <c r="I12" s="7"/>
      <c r="J12" s="2"/>
      <c r="K12" s="2"/>
      <c r="L12" s="2"/>
      <c r="M12" s="2"/>
    </row>
    <row r="13" spans="1:15" x14ac:dyDescent="0.25">
      <c r="A13" s="7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7"/>
      <c r="I13" s="7"/>
      <c r="J13" s="2"/>
      <c r="K13" s="2"/>
      <c r="L13" s="2"/>
      <c r="M13" s="2"/>
    </row>
    <row r="14" spans="1:15" x14ac:dyDescent="0.25">
      <c r="A14" s="7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7"/>
      <c r="I14" s="7"/>
      <c r="J14" s="2"/>
      <c r="K14" s="2"/>
      <c r="L14" s="2"/>
      <c r="M14" s="2"/>
    </row>
    <row r="15" spans="1:15" x14ac:dyDescent="0.25">
      <c r="A15" s="7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7"/>
      <c r="I15" s="7"/>
      <c r="J15" s="2"/>
      <c r="K15" s="2"/>
      <c r="L15" s="2"/>
      <c r="M15" s="2"/>
    </row>
    <row r="16" spans="1:15" x14ac:dyDescent="0.25">
      <c r="A16" s="7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7"/>
      <c r="I16" s="7"/>
      <c r="J16" s="2"/>
      <c r="K16" s="2"/>
      <c r="L16" s="2"/>
      <c r="M16" s="2"/>
    </row>
    <row r="17" spans="1:13" x14ac:dyDescent="0.25">
      <c r="A17" s="7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7"/>
      <c r="I17" s="7"/>
      <c r="J17" s="2"/>
      <c r="K17" s="2"/>
      <c r="L17" s="2"/>
      <c r="M17" s="2"/>
    </row>
    <row r="18" spans="1:13" x14ac:dyDescent="0.25">
      <c r="A18" s="7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7"/>
      <c r="I18" s="7"/>
      <c r="J18" s="2"/>
      <c r="K18" s="2"/>
      <c r="L18" s="2"/>
      <c r="M18" s="2"/>
    </row>
    <row r="19" spans="1:13" x14ac:dyDescent="0.25">
      <c r="A19" s="7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7"/>
      <c r="I19" s="7"/>
      <c r="J19" s="2"/>
      <c r="K19" s="2"/>
      <c r="L19" s="2"/>
      <c r="M19" s="2"/>
    </row>
    <row r="20" spans="1:13" x14ac:dyDescent="0.25">
      <c r="A20" s="7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7"/>
      <c r="I20" s="7"/>
      <c r="J20" s="2"/>
      <c r="K20" s="2"/>
      <c r="L20" s="2"/>
      <c r="M20" s="2"/>
    </row>
    <row r="21" spans="1:13" x14ac:dyDescent="0.25">
      <c r="A21" s="7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7"/>
      <c r="I21" s="7"/>
      <c r="J21" s="2"/>
      <c r="K21" s="2"/>
      <c r="L21" s="2"/>
      <c r="M21" s="2"/>
    </row>
    <row r="22" spans="1:13" x14ac:dyDescent="0.25">
      <c r="A22" s="7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7"/>
      <c r="I22" s="7"/>
      <c r="J22" s="2"/>
      <c r="K22" s="2"/>
      <c r="L22" s="2"/>
      <c r="M22" s="2"/>
    </row>
    <row r="23" spans="1:13" x14ac:dyDescent="0.25">
      <c r="A23" s="7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7"/>
      <c r="I23" s="7"/>
      <c r="J23" s="2"/>
      <c r="K23" s="2"/>
      <c r="L23" s="2"/>
      <c r="M23" s="2"/>
    </row>
    <row r="24" spans="1:13" x14ac:dyDescent="0.25">
      <c r="A24" s="7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7"/>
      <c r="I24" s="7"/>
      <c r="J24" s="2"/>
      <c r="K24" s="2"/>
      <c r="L24" s="2"/>
      <c r="M24" s="2"/>
    </row>
    <row r="25" spans="1:13" x14ac:dyDescent="0.25">
      <c r="A25" s="7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7"/>
      <c r="I25" s="7"/>
      <c r="J25" s="2"/>
      <c r="K25" s="2"/>
      <c r="L25" s="2"/>
      <c r="M25" s="2"/>
    </row>
    <row r="26" spans="1:13" x14ac:dyDescent="0.25">
      <c r="A26" s="7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7"/>
      <c r="I26" s="7"/>
      <c r="J26" s="2"/>
      <c r="K26" s="2"/>
      <c r="L26" s="2"/>
      <c r="M26" s="2"/>
    </row>
    <row r="27" spans="1:13" x14ac:dyDescent="0.25">
      <c r="A27" s="7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7"/>
      <c r="I27" s="7"/>
      <c r="J27" s="2"/>
      <c r="K27" s="2"/>
      <c r="L27" s="2"/>
      <c r="M27" s="2"/>
    </row>
    <row r="28" spans="1:13" x14ac:dyDescent="0.25">
      <c r="A28" s="7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7"/>
      <c r="I28" s="7"/>
      <c r="J28" s="2"/>
      <c r="K28" s="2"/>
      <c r="L28" s="2"/>
      <c r="M28" s="2"/>
    </row>
    <row r="29" spans="1:13" x14ac:dyDescent="0.25">
      <c r="A29" s="7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7"/>
      <c r="I29" s="7"/>
      <c r="J29" s="2"/>
      <c r="K29" s="2"/>
      <c r="L29" s="2"/>
      <c r="M29" s="2"/>
    </row>
    <row r="30" spans="1:13" x14ac:dyDescent="0.25">
      <c r="A30" s="7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7"/>
      <c r="I30" s="7"/>
      <c r="J30" s="2"/>
      <c r="K30" s="2"/>
      <c r="L30" s="2"/>
      <c r="M30" s="2"/>
    </row>
    <row r="31" spans="1:13" x14ac:dyDescent="0.25">
      <c r="A31" s="7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7"/>
      <c r="I31" s="7"/>
      <c r="J31" s="2"/>
      <c r="K31" s="2"/>
      <c r="L31" s="2"/>
      <c r="M31" s="2"/>
    </row>
    <row r="32" spans="1:13" x14ac:dyDescent="0.25">
      <c r="A32" s="7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7"/>
      <c r="I32" s="7"/>
      <c r="J32" s="2"/>
      <c r="K32" s="2"/>
      <c r="L32" s="2"/>
      <c r="M32" s="2"/>
    </row>
    <row r="33" spans="1:13" x14ac:dyDescent="0.25">
      <c r="A33" s="7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7"/>
      <c r="I33" s="7"/>
      <c r="J33" s="2"/>
      <c r="K33" s="2"/>
      <c r="L33" s="2"/>
      <c r="M33" s="2"/>
    </row>
    <row r="34" spans="1:13" x14ac:dyDescent="0.25">
      <c r="A34" s="7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7"/>
      <c r="I34" s="7"/>
      <c r="J34" s="2"/>
      <c r="K34" s="2"/>
      <c r="L34" s="2"/>
      <c r="M34" s="2"/>
    </row>
    <row r="35" spans="1:13" x14ac:dyDescent="0.25">
      <c r="A35" s="7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7"/>
      <c r="I35" s="7"/>
      <c r="J35" s="2"/>
      <c r="K35" s="2"/>
      <c r="L35" s="2"/>
      <c r="M35" s="2"/>
    </row>
    <row r="36" spans="1:13" x14ac:dyDescent="0.25">
      <c r="A36" s="7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7"/>
      <c r="I36" s="7"/>
      <c r="J36" s="2"/>
      <c r="K36" s="2"/>
      <c r="L36" s="2"/>
      <c r="M36" s="2"/>
    </row>
    <row r="37" spans="1:13" x14ac:dyDescent="0.25">
      <c r="A37" s="7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7"/>
      <c r="I37" s="7"/>
      <c r="J37" s="2"/>
      <c r="K37" s="2"/>
      <c r="L37" s="2"/>
      <c r="M37" s="2"/>
    </row>
    <row r="38" spans="1:13" x14ac:dyDescent="0.25">
      <c r="A38" s="7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7"/>
      <c r="I38" s="7"/>
      <c r="J38" s="2"/>
      <c r="K38" s="2"/>
      <c r="L38" s="2"/>
      <c r="M38" s="2"/>
    </row>
    <row r="39" spans="1:13" x14ac:dyDescent="0.25">
      <c r="A39" s="7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7"/>
      <c r="I39" s="7"/>
      <c r="J39" s="2"/>
      <c r="K39" s="2"/>
      <c r="L39" s="2"/>
      <c r="M39" s="2"/>
    </row>
    <row r="40" spans="1:13" x14ac:dyDescent="0.25">
      <c r="A40" s="7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7"/>
      <c r="I40" s="7"/>
      <c r="J40" s="2"/>
      <c r="K40" s="2"/>
      <c r="L40" s="2"/>
      <c r="M40" s="2"/>
    </row>
    <row r="41" spans="1:13" x14ac:dyDescent="0.25">
      <c r="A41" s="7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7"/>
      <c r="I41" s="7"/>
      <c r="J41" s="2"/>
      <c r="K41" s="2"/>
      <c r="L41" s="2"/>
      <c r="M41" s="2"/>
    </row>
    <row r="42" spans="1:13" x14ac:dyDescent="0.25">
      <c r="A42" s="7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7"/>
      <c r="I42" s="7"/>
      <c r="J42" s="2"/>
      <c r="K42" s="2"/>
      <c r="L42" s="2"/>
      <c r="M42" s="2"/>
    </row>
    <row r="43" spans="1:13" x14ac:dyDescent="0.25">
      <c r="A43" s="7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7"/>
      <c r="I43" s="7"/>
      <c r="J43" s="2"/>
      <c r="K43" s="2"/>
      <c r="L43" s="2"/>
      <c r="M43" s="2"/>
    </row>
    <row r="44" spans="1:13" x14ac:dyDescent="0.25">
      <c r="A44" s="7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7"/>
      <c r="I44" s="7"/>
      <c r="J44" s="2"/>
      <c r="K44" s="2"/>
      <c r="L44" s="2"/>
      <c r="M44" s="2"/>
    </row>
    <row r="45" spans="1:13" x14ac:dyDescent="0.25">
      <c r="A45" s="7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7"/>
      <c r="I45" s="7"/>
      <c r="J45" s="2"/>
      <c r="K45" s="2"/>
      <c r="L45" s="2"/>
      <c r="M45" s="2"/>
    </row>
    <row r="46" spans="1:13" x14ac:dyDescent="0.25">
      <c r="A46" s="7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7"/>
      <c r="I46" s="7"/>
      <c r="J46" s="2"/>
      <c r="K46" s="2"/>
      <c r="L46" s="2"/>
      <c r="M46" s="2"/>
    </row>
    <row r="47" spans="1:13" x14ac:dyDescent="0.25">
      <c r="A47" s="7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7"/>
      <c r="I47" s="7"/>
      <c r="J47" s="2"/>
      <c r="K47" s="2"/>
      <c r="L47" s="2"/>
      <c r="M47" s="2"/>
    </row>
    <row r="48" spans="1:13" x14ac:dyDescent="0.25">
      <c r="A48" s="7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7"/>
      <c r="I48" s="7"/>
      <c r="J48" s="2"/>
      <c r="K48" s="2"/>
      <c r="L48" s="2"/>
      <c r="M48" s="2"/>
    </row>
    <row r="49" spans="1:13" x14ac:dyDescent="0.25">
      <c r="A49" s="7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7"/>
      <c r="I49" s="7"/>
      <c r="J49" s="2"/>
      <c r="K49" s="2"/>
      <c r="L49" s="2"/>
      <c r="M49" s="2"/>
    </row>
    <row r="50" spans="1:13" x14ac:dyDescent="0.25">
      <c r="A50" s="7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7"/>
      <c r="I50" s="7"/>
      <c r="J50" s="2"/>
      <c r="K50" s="2"/>
      <c r="L50" s="2"/>
      <c r="M50" s="2"/>
    </row>
    <row r="51" spans="1:13" x14ac:dyDescent="0.25">
      <c r="A51" s="7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7"/>
      <c r="I51" s="7"/>
      <c r="J51" s="2"/>
      <c r="K51" s="2"/>
      <c r="L51" s="2"/>
      <c r="M51" s="2"/>
    </row>
    <row r="52" spans="1:13" x14ac:dyDescent="0.25">
      <c r="A52" s="7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7"/>
      <c r="I52" s="7"/>
      <c r="J52" s="2"/>
      <c r="K52" s="2"/>
      <c r="L52" s="2"/>
      <c r="M52" s="2"/>
    </row>
    <row r="53" spans="1:13" x14ac:dyDescent="0.25">
      <c r="A53" s="7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7"/>
      <c r="I53" s="7"/>
      <c r="J53" s="2"/>
      <c r="K53" s="2"/>
      <c r="L53" s="2"/>
      <c r="M53" s="2"/>
    </row>
    <row r="54" spans="1:13" x14ac:dyDescent="0.25">
      <c r="A54" s="7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7"/>
      <c r="I54" s="7"/>
      <c r="J54" s="2"/>
      <c r="K54" s="2"/>
      <c r="L54" s="2"/>
      <c r="M54" s="2"/>
    </row>
    <row r="55" spans="1:13" x14ac:dyDescent="0.25">
      <c r="A55" s="7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7"/>
      <c r="I55" s="7"/>
      <c r="J55" s="2"/>
      <c r="K55" s="2"/>
      <c r="L55" s="2"/>
      <c r="M55" s="2"/>
    </row>
    <row r="56" spans="1:13" x14ac:dyDescent="0.25">
      <c r="A56" s="7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7"/>
      <c r="I56" s="7"/>
      <c r="J56" s="2"/>
      <c r="K56" s="2"/>
      <c r="L56" s="2"/>
      <c r="M56" s="2"/>
    </row>
    <row r="57" spans="1:13" x14ac:dyDescent="0.25">
      <c r="A57" s="7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7"/>
      <c r="I57" s="7"/>
      <c r="J57" s="2"/>
      <c r="K57" s="2"/>
      <c r="L57" s="2"/>
      <c r="M57" s="2"/>
    </row>
    <row r="58" spans="1:13" x14ac:dyDescent="0.25">
      <c r="A58" s="7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7"/>
      <c r="I58" s="7"/>
      <c r="J58" s="2"/>
      <c r="K58" s="2"/>
      <c r="L58" s="2"/>
      <c r="M58" s="2"/>
    </row>
    <row r="59" spans="1:13" x14ac:dyDescent="0.25">
      <c r="A59" s="7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7"/>
      <c r="I59" s="7"/>
      <c r="J59" s="2"/>
      <c r="K59" s="2"/>
      <c r="L59" s="2"/>
      <c r="M59" s="2"/>
    </row>
    <row r="60" spans="1:13" x14ac:dyDescent="0.25">
      <c r="A60" s="7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7"/>
      <c r="I60" s="7"/>
      <c r="J60" s="2"/>
      <c r="K60" s="2"/>
      <c r="L60" s="2"/>
      <c r="M60" s="2"/>
    </row>
    <row r="61" spans="1:13" x14ac:dyDescent="0.25">
      <c r="A61" s="7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7"/>
      <c r="I61" s="7"/>
      <c r="J61" s="2"/>
      <c r="K61" s="2"/>
      <c r="L61" s="2"/>
      <c r="M61" s="2"/>
    </row>
    <row r="62" spans="1:13" x14ac:dyDescent="0.25">
      <c r="A62" s="7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7"/>
      <c r="I62" s="7"/>
      <c r="J62" s="2"/>
      <c r="K62" s="2"/>
      <c r="L62" s="2"/>
      <c r="M62" s="2"/>
    </row>
    <row r="63" spans="1:13" x14ac:dyDescent="0.25">
      <c r="A63" s="7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7"/>
      <c r="I63" s="7"/>
      <c r="J63" s="2"/>
      <c r="K63" s="2"/>
      <c r="L63" s="2"/>
      <c r="M63" s="2"/>
    </row>
    <row r="64" spans="1:13" x14ac:dyDescent="0.25">
      <c r="A64" s="7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7"/>
      <c r="I64" s="7"/>
      <c r="J64" s="2"/>
      <c r="K64" s="2"/>
      <c r="L64" s="2"/>
      <c r="M64" s="2"/>
    </row>
    <row r="65" spans="1:13" x14ac:dyDescent="0.25">
      <c r="A65" s="7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7"/>
      <c r="I65" s="7"/>
      <c r="J65" s="2"/>
      <c r="K65" s="2"/>
      <c r="L65" s="2"/>
      <c r="M65" s="2"/>
    </row>
    <row r="66" spans="1:13" x14ac:dyDescent="0.25">
      <c r="A66" s="7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7"/>
      <c r="I66" s="7"/>
      <c r="J66" s="2"/>
      <c r="K66" s="2"/>
      <c r="L66" s="2"/>
      <c r="M66" s="2"/>
    </row>
    <row r="67" spans="1:13" x14ac:dyDescent="0.25">
      <c r="A67" s="7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7"/>
      <c r="I67" s="7"/>
      <c r="J67" s="2"/>
      <c r="K67" s="2"/>
      <c r="L67" s="2"/>
      <c r="M67" s="2"/>
    </row>
    <row r="68" spans="1:13" x14ac:dyDescent="0.25">
      <c r="A68" s="7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7"/>
      <c r="I68" s="7"/>
      <c r="J68" s="2"/>
      <c r="K68" s="2"/>
      <c r="L68" s="2"/>
      <c r="M68" s="2"/>
    </row>
    <row r="69" spans="1:13" x14ac:dyDescent="0.25">
      <c r="A69" s="7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7"/>
      <c r="I69" s="7"/>
      <c r="J69" s="2"/>
      <c r="K69" s="2"/>
      <c r="L69" s="2"/>
      <c r="M69" s="2"/>
    </row>
    <row r="70" spans="1:13" x14ac:dyDescent="0.25">
      <c r="A70" s="7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7"/>
      <c r="I70" s="7"/>
      <c r="J70" s="2"/>
      <c r="K70" s="2"/>
      <c r="L70" s="2"/>
      <c r="M70" s="2"/>
    </row>
    <row r="71" spans="1:13" x14ac:dyDescent="0.25">
      <c r="A71" s="7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7"/>
      <c r="I71" s="7"/>
      <c r="J71" s="2"/>
      <c r="K71" s="2"/>
      <c r="L71" s="2"/>
      <c r="M71" s="2"/>
    </row>
    <row r="72" spans="1:13" x14ac:dyDescent="0.25">
      <c r="A72" s="7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7"/>
      <c r="I72" s="7"/>
      <c r="J72" s="2"/>
      <c r="K72" s="2"/>
      <c r="L72" s="2"/>
      <c r="M72" s="2"/>
    </row>
    <row r="73" spans="1:13" x14ac:dyDescent="0.25">
      <c r="A73" s="7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7"/>
      <c r="I73" s="7"/>
      <c r="J73" s="2"/>
      <c r="K73" s="2"/>
      <c r="L73" s="2"/>
      <c r="M73" s="2"/>
    </row>
    <row r="74" spans="1:13" x14ac:dyDescent="0.25">
      <c r="A74" s="7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7"/>
      <c r="I74" s="7"/>
      <c r="J74" s="2"/>
      <c r="K74" s="2"/>
      <c r="L74" s="2"/>
      <c r="M74" s="2"/>
    </row>
    <row r="75" spans="1:13" x14ac:dyDescent="0.25">
      <c r="A75" s="7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7"/>
      <c r="I75" s="7"/>
      <c r="J75" s="2"/>
      <c r="K75" s="2"/>
      <c r="L75" s="2"/>
      <c r="M75" s="2"/>
    </row>
    <row r="76" spans="1:13" x14ac:dyDescent="0.25">
      <c r="A76" s="7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7"/>
      <c r="I76" s="7"/>
      <c r="J76" s="2"/>
      <c r="K76" s="2"/>
      <c r="L76" s="2"/>
      <c r="M76" s="2"/>
    </row>
    <row r="77" spans="1:13" x14ac:dyDescent="0.25">
      <c r="A77" s="7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7"/>
      <c r="I77" s="7"/>
      <c r="J77" s="2"/>
      <c r="K77" s="2"/>
      <c r="L77" s="2"/>
      <c r="M77" s="2"/>
    </row>
    <row r="78" spans="1:13" x14ac:dyDescent="0.25">
      <c r="A78" s="7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7"/>
      <c r="I78" s="7"/>
      <c r="J78" s="2"/>
      <c r="K78" s="2"/>
      <c r="L78" s="2"/>
      <c r="M78" s="2"/>
    </row>
    <row r="79" spans="1:13" x14ac:dyDescent="0.25">
      <c r="A79" s="7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7"/>
      <c r="I79" s="7"/>
      <c r="J79" s="2"/>
      <c r="K79" s="2"/>
      <c r="L79" s="2"/>
      <c r="M79" s="2"/>
    </row>
    <row r="80" spans="1:13" x14ac:dyDescent="0.25">
      <c r="A80" s="7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7"/>
      <c r="I80" s="7"/>
      <c r="J80" s="2"/>
      <c r="K80" s="2"/>
      <c r="L80" s="2"/>
      <c r="M80" s="2"/>
    </row>
    <row r="81" spans="1:13" x14ac:dyDescent="0.25">
      <c r="A81" s="7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7"/>
      <c r="I81" s="7"/>
      <c r="J81" s="2"/>
      <c r="K81" s="2"/>
      <c r="L81" s="2"/>
      <c r="M81" s="2"/>
    </row>
    <row r="82" spans="1:13" x14ac:dyDescent="0.25">
      <c r="A82" s="7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7"/>
      <c r="I82" s="7"/>
      <c r="J82" s="2"/>
      <c r="K82" s="2"/>
      <c r="L82" s="2"/>
      <c r="M82" s="2"/>
    </row>
    <row r="83" spans="1:13" x14ac:dyDescent="0.25">
      <c r="A83" s="7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7"/>
      <c r="I83" s="7"/>
      <c r="J83" s="2"/>
      <c r="K83" s="2"/>
      <c r="L83" s="2"/>
      <c r="M83" s="2"/>
    </row>
    <row r="84" spans="1:13" x14ac:dyDescent="0.25">
      <c r="A84" s="7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7"/>
      <c r="I84" s="7"/>
      <c r="J84" s="2"/>
      <c r="K84" s="2"/>
      <c r="L84" s="2"/>
      <c r="M84" s="2"/>
    </row>
    <row r="85" spans="1:13" x14ac:dyDescent="0.25">
      <c r="A85" s="7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7"/>
      <c r="I85" s="7"/>
      <c r="J85" s="2"/>
      <c r="K85" s="2"/>
      <c r="L85" s="2"/>
      <c r="M85" s="2"/>
    </row>
    <row r="86" spans="1:13" x14ac:dyDescent="0.25">
      <c r="A86" s="7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7"/>
      <c r="I86" s="7"/>
      <c r="J86" s="2"/>
      <c r="K86" s="2"/>
      <c r="L86" s="2"/>
      <c r="M86" s="2"/>
    </row>
    <row r="87" spans="1:13" x14ac:dyDescent="0.25">
      <c r="A87" s="7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7"/>
      <c r="I87" s="7"/>
      <c r="J87" s="2"/>
      <c r="K87" s="2"/>
      <c r="L87" s="2"/>
      <c r="M87" s="2"/>
    </row>
    <row r="88" spans="1:13" x14ac:dyDescent="0.25">
      <c r="A88" s="7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7"/>
      <c r="I88" s="7"/>
      <c r="J88" s="2"/>
      <c r="K88" s="2"/>
      <c r="L88" s="2"/>
      <c r="M88" s="2"/>
    </row>
    <row r="89" spans="1:13" x14ac:dyDescent="0.25">
      <c r="A89" s="7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7"/>
      <c r="I89" s="7"/>
      <c r="J89" s="2"/>
      <c r="K89" s="2"/>
      <c r="L89" s="2"/>
      <c r="M89" s="2"/>
    </row>
    <row r="90" spans="1:13" x14ac:dyDescent="0.25">
      <c r="A90" s="7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7"/>
      <c r="I90" s="7"/>
      <c r="J90" s="2"/>
      <c r="K90" s="2"/>
      <c r="L90" s="2"/>
      <c r="M90" s="2"/>
    </row>
    <row r="91" spans="1:13" x14ac:dyDescent="0.25">
      <c r="A91" s="7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7"/>
      <c r="I91" s="7"/>
      <c r="J91" s="2"/>
      <c r="K91" s="2"/>
      <c r="L91" s="2"/>
      <c r="M91" s="2"/>
    </row>
    <row r="92" spans="1:13" x14ac:dyDescent="0.25">
      <c r="A92" s="7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7"/>
      <c r="I92" s="7"/>
      <c r="J92" s="2"/>
      <c r="K92" s="2"/>
      <c r="L92" s="2"/>
      <c r="M92" s="2"/>
    </row>
    <row r="93" spans="1:13" x14ac:dyDescent="0.25">
      <c r="A93" s="7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7"/>
      <c r="I93" s="7"/>
      <c r="J93" s="2"/>
      <c r="K93" s="2"/>
      <c r="L93" s="2"/>
      <c r="M93" s="2"/>
    </row>
    <row r="94" spans="1:13" x14ac:dyDescent="0.25">
      <c r="A94" s="7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7"/>
      <c r="I94" s="7"/>
      <c r="J94" s="2"/>
      <c r="K94" s="2"/>
      <c r="L94" s="2"/>
      <c r="M94" s="2"/>
    </row>
    <row r="95" spans="1:13" x14ac:dyDescent="0.25">
      <c r="A95" s="7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7"/>
      <c r="I95" s="7"/>
      <c r="J95" s="2"/>
      <c r="K95" s="2"/>
      <c r="L95" s="2"/>
      <c r="M95" s="2"/>
    </row>
    <row r="96" spans="1:13" x14ac:dyDescent="0.25">
      <c r="A96" s="7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7"/>
      <c r="I96" s="7"/>
      <c r="J96" s="2"/>
      <c r="K96" s="2"/>
      <c r="L96" s="2"/>
      <c r="M96" s="2"/>
    </row>
    <row r="97" spans="1:13" x14ac:dyDescent="0.25">
      <c r="A97" s="7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7"/>
      <c r="I97" s="7"/>
      <c r="J97" s="2"/>
      <c r="K97" s="2"/>
      <c r="L97" s="2"/>
      <c r="M97" s="2"/>
    </row>
    <row r="98" spans="1:13" x14ac:dyDescent="0.25">
      <c r="A98" s="7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7"/>
      <c r="I98" s="7"/>
      <c r="J98" s="2"/>
      <c r="K98" s="2"/>
      <c r="L98" s="2"/>
      <c r="M98" s="2"/>
    </row>
    <row r="99" spans="1:13" x14ac:dyDescent="0.25">
      <c r="A99" s="7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7"/>
      <c r="I99" s="7"/>
      <c r="J99" s="2"/>
      <c r="K99" s="2"/>
      <c r="L99" s="2"/>
      <c r="M99" s="2"/>
    </row>
    <row r="100" spans="1:13" x14ac:dyDescent="0.25">
      <c r="A100" s="7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7"/>
      <c r="I100" s="7"/>
      <c r="J100" s="2"/>
      <c r="K100" s="2"/>
      <c r="L100" s="2"/>
      <c r="M100" s="2"/>
    </row>
    <row r="101" spans="1:13" x14ac:dyDescent="0.25">
      <c r="A101" s="7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7"/>
      <c r="I101" s="7"/>
      <c r="J101" s="2"/>
      <c r="K101" s="2"/>
      <c r="L101" s="2"/>
      <c r="M101" s="2"/>
    </row>
    <row r="102" spans="1:13" x14ac:dyDescent="0.25">
      <c r="A102" s="7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7"/>
      <c r="I102" s="7"/>
      <c r="J102" s="2"/>
      <c r="K102" s="2"/>
      <c r="L102" s="2"/>
      <c r="M102" s="2"/>
    </row>
    <row r="103" spans="1:13" x14ac:dyDescent="0.25">
      <c r="A103" s="7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7"/>
      <c r="I103" s="7"/>
      <c r="J103" s="2"/>
      <c r="K103" s="2"/>
      <c r="L103" s="2"/>
      <c r="M103" s="2"/>
    </row>
    <row r="104" spans="1:13" x14ac:dyDescent="0.25">
      <c r="A104" s="7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7"/>
      <c r="I104" s="7"/>
      <c r="J104" s="2"/>
      <c r="K104" s="2"/>
      <c r="L104" s="2"/>
      <c r="M104" s="2"/>
    </row>
    <row r="105" spans="1:13" x14ac:dyDescent="0.25">
      <c r="A105" s="7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7"/>
      <c r="I105" s="7"/>
      <c r="J105" s="2"/>
      <c r="K105" s="2"/>
      <c r="L105" s="2"/>
      <c r="M105" s="2"/>
    </row>
    <row r="106" spans="1:13" x14ac:dyDescent="0.25">
      <c r="A106" s="7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7"/>
      <c r="I106" s="7"/>
      <c r="J106" s="2"/>
      <c r="K106" s="2"/>
      <c r="L106" s="2"/>
      <c r="M106" s="2"/>
    </row>
    <row r="107" spans="1:13" x14ac:dyDescent="0.25">
      <c r="A107" s="7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7"/>
      <c r="I107" s="7"/>
      <c r="J107" s="2"/>
      <c r="K107" s="2"/>
      <c r="L107" s="2"/>
      <c r="M107" s="2"/>
    </row>
    <row r="108" spans="1:13" x14ac:dyDescent="0.25">
      <c r="A108" s="7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7"/>
      <c r="I108" s="7"/>
      <c r="J108" s="2"/>
      <c r="K108" s="2"/>
      <c r="L108" s="2"/>
      <c r="M108" s="2"/>
    </row>
    <row r="109" spans="1:13" x14ac:dyDescent="0.25">
      <c r="A109" s="7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7"/>
      <c r="I109" s="7"/>
      <c r="J109" s="2"/>
      <c r="K109" s="2"/>
      <c r="L109" s="2"/>
      <c r="M109" s="2"/>
    </row>
    <row r="110" spans="1:13" x14ac:dyDescent="0.25">
      <c r="A110" s="7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7"/>
      <c r="I110" s="7"/>
      <c r="J110" s="2"/>
      <c r="K110" s="2"/>
      <c r="L110" s="2"/>
      <c r="M110" s="2"/>
    </row>
    <row r="111" spans="1:13" x14ac:dyDescent="0.25">
      <c r="A111" s="7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7"/>
      <c r="I111" s="7"/>
      <c r="J111" s="2"/>
      <c r="K111" s="2"/>
      <c r="L111" s="2"/>
      <c r="M111" s="2"/>
    </row>
    <row r="112" spans="1:13" x14ac:dyDescent="0.25">
      <c r="A112" s="7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7"/>
      <c r="I112" s="7"/>
      <c r="J112" s="2"/>
      <c r="K112" s="2"/>
      <c r="L112" s="2"/>
      <c r="M112" s="2"/>
    </row>
    <row r="113" spans="1:13" x14ac:dyDescent="0.25">
      <c r="A113" s="7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7"/>
      <c r="I113" s="7"/>
      <c r="J113" s="2"/>
      <c r="K113" s="2"/>
      <c r="L113" s="2"/>
      <c r="M113" s="2"/>
    </row>
    <row r="114" spans="1:13" x14ac:dyDescent="0.25">
      <c r="A114" s="7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7"/>
      <c r="I114" s="7"/>
      <c r="J114" s="2"/>
      <c r="K114" s="2"/>
      <c r="L114" s="2"/>
      <c r="M114" s="2"/>
    </row>
    <row r="115" spans="1:13" x14ac:dyDescent="0.25">
      <c r="A115" s="7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7"/>
      <c r="I115" s="7"/>
      <c r="J115" s="2"/>
      <c r="K115" s="2"/>
      <c r="L115" s="2"/>
      <c r="M115" s="2"/>
    </row>
    <row r="116" spans="1:13" x14ac:dyDescent="0.25">
      <c r="A116" s="7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7"/>
      <c r="I116" s="7"/>
      <c r="J116" s="2"/>
      <c r="K116" s="2"/>
      <c r="L116" s="2"/>
      <c r="M116" s="2"/>
    </row>
    <row r="117" spans="1:13" x14ac:dyDescent="0.25">
      <c r="A117" s="7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7"/>
      <c r="I117" s="7"/>
      <c r="J117" s="2"/>
      <c r="K117" s="2"/>
      <c r="L117" s="2"/>
      <c r="M117" s="2"/>
    </row>
    <row r="118" spans="1:13" x14ac:dyDescent="0.25">
      <c r="A118" s="7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7"/>
      <c r="I118" s="7"/>
      <c r="J118" s="2"/>
      <c r="K118" s="2"/>
      <c r="L118" s="2"/>
      <c r="M118" s="2"/>
    </row>
    <row r="119" spans="1:13" x14ac:dyDescent="0.25">
      <c r="A119" s="7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7"/>
      <c r="I119" s="7"/>
      <c r="J119" s="2"/>
      <c r="K119" s="2"/>
      <c r="L119" s="2"/>
      <c r="M119" s="2"/>
    </row>
    <row r="120" spans="1:13" x14ac:dyDescent="0.25">
      <c r="A120" s="7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7"/>
      <c r="I120" s="7"/>
      <c r="J120" s="2"/>
      <c r="K120" s="2"/>
      <c r="L120" s="2"/>
      <c r="M120" s="2"/>
    </row>
    <row r="121" spans="1:13" x14ac:dyDescent="0.25">
      <c r="A121" s="7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7"/>
      <c r="I121" s="7"/>
      <c r="J121" s="2"/>
      <c r="K121" s="2"/>
      <c r="L121" s="2"/>
      <c r="M121" s="2"/>
    </row>
    <row r="122" spans="1:13" x14ac:dyDescent="0.25">
      <c r="A122" s="7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7"/>
      <c r="I122" s="7"/>
      <c r="J122" s="2"/>
      <c r="K122" s="2"/>
      <c r="L122" s="2"/>
      <c r="M122" s="2"/>
    </row>
    <row r="123" spans="1:13" x14ac:dyDescent="0.25">
      <c r="A123" s="7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7"/>
      <c r="I123" s="7"/>
      <c r="J123" s="2"/>
      <c r="K123" s="2"/>
      <c r="L123" s="2"/>
      <c r="M123" s="2"/>
    </row>
    <row r="124" spans="1:13" x14ac:dyDescent="0.25">
      <c r="A124" s="7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7"/>
      <c r="I124" s="7"/>
      <c r="J124" s="2"/>
      <c r="K124" s="2"/>
      <c r="L124" s="2"/>
      <c r="M124" s="2"/>
    </row>
    <row r="125" spans="1:13" x14ac:dyDescent="0.25">
      <c r="A125" s="7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7"/>
      <c r="I125" s="7"/>
      <c r="J125" s="2"/>
      <c r="K125" s="2"/>
      <c r="L125" s="2"/>
      <c r="M125" s="2"/>
    </row>
    <row r="126" spans="1:13" x14ac:dyDescent="0.25">
      <c r="A126" s="7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7"/>
      <c r="I126" s="7"/>
      <c r="J126" s="2"/>
      <c r="K126" s="2"/>
      <c r="L126" s="2"/>
      <c r="M126" s="2"/>
    </row>
    <row r="127" spans="1:13" x14ac:dyDescent="0.25">
      <c r="A127" s="7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7"/>
      <c r="I127" s="7"/>
      <c r="J127" s="2"/>
      <c r="K127" s="2"/>
      <c r="L127" s="2"/>
      <c r="M127" s="2"/>
    </row>
    <row r="128" spans="1:13" x14ac:dyDescent="0.25">
      <c r="A128" s="7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7"/>
      <c r="I128" s="7"/>
      <c r="J128" s="2"/>
      <c r="K128" s="2"/>
      <c r="L128" s="2"/>
      <c r="M128" s="2"/>
    </row>
    <row r="129" spans="1:13" x14ac:dyDescent="0.25">
      <c r="A129" s="7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7"/>
      <c r="I129" s="7"/>
      <c r="J129" s="2"/>
      <c r="K129" s="2"/>
      <c r="L129" s="2"/>
      <c r="M129" s="2"/>
    </row>
    <row r="130" spans="1:13" x14ac:dyDescent="0.25">
      <c r="A130" s="7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7"/>
      <c r="I130" s="7"/>
      <c r="J130" s="2"/>
      <c r="K130" s="2"/>
      <c r="L130" s="2"/>
      <c r="M130" s="2"/>
    </row>
    <row r="131" spans="1:13" x14ac:dyDescent="0.25">
      <c r="A131" s="7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7"/>
      <c r="I131" s="7"/>
      <c r="J131" s="2"/>
      <c r="K131" s="2"/>
      <c r="L131" s="2"/>
      <c r="M131" s="2"/>
    </row>
    <row r="132" spans="1:13" x14ac:dyDescent="0.25">
      <c r="A132" s="7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7">
        <f t="shared" ref="H132:H150" si="0">H133-1</f>
        <v>1</v>
      </c>
      <c r="I132" s="10">
        <f>testdata[[#This Row],[n]]/Divisor</f>
        <v>4.7619047619047623E-3</v>
      </c>
      <c r="J132" s="2">
        <f>testdata[[#This Row],[close]]*testdata[[#This Row],[weight]]</f>
        <v>1.0996666666666668</v>
      </c>
      <c r="K132" s="2"/>
      <c r="L132" s="2"/>
      <c r="M132" s="2"/>
    </row>
    <row r="133" spans="1:13" x14ac:dyDescent="0.25">
      <c r="A133" s="7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7">
        <f t="shared" si="0"/>
        <v>2</v>
      </c>
      <c r="I133" s="10">
        <f>testdata[[#This Row],[n]]/Divisor</f>
        <v>9.5238095238095247E-3</v>
      </c>
      <c r="J133" s="2">
        <f>testdata[[#This Row],[close]]*testdata[[#This Row],[weight]]</f>
        <v>2.2158095238095239</v>
      </c>
      <c r="K133" s="2"/>
      <c r="L133" s="2"/>
      <c r="M133" s="2"/>
    </row>
    <row r="134" spans="1:13" x14ac:dyDescent="0.25">
      <c r="A134" s="7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7">
        <f t="shared" si="0"/>
        <v>3</v>
      </c>
      <c r="I134" s="10">
        <f>testdata[[#This Row],[n]]/Divisor</f>
        <v>1.4285714285714285E-2</v>
      </c>
      <c r="J134" s="2">
        <f>testdata[[#This Row],[close]]*testdata[[#This Row],[weight]]</f>
        <v>3.3292857142857142</v>
      </c>
      <c r="K134" s="2"/>
      <c r="L134" s="2"/>
      <c r="M134" s="2"/>
    </row>
    <row r="135" spans="1:13" x14ac:dyDescent="0.25">
      <c r="A135" s="7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7">
        <f t="shared" si="0"/>
        <v>4</v>
      </c>
      <c r="I135" s="10">
        <f>testdata[[#This Row],[n]]/Divisor</f>
        <v>1.9047619047619049E-2</v>
      </c>
      <c r="J135" s="2">
        <f>testdata[[#This Row],[close]]*testdata[[#This Row],[weight]]</f>
        <v>4.4598095238095237</v>
      </c>
      <c r="K135" s="2"/>
      <c r="L135" s="2"/>
      <c r="M135" s="2"/>
    </row>
    <row r="136" spans="1:13" x14ac:dyDescent="0.25">
      <c r="A136" s="7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7">
        <f t="shared" si="0"/>
        <v>5</v>
      </c>
      <c r="I136" s="10">
        <f>testdata[[#This Row],[n]]/Divisor</f>
        <v>2.3809523809523808E-2</v>
      </c>
      <c r="J136" s="2">
        <f>testdata[[#This Row],[close]]*testdata[[#This Row],[weight]]</f>
        <v>5.5740476190476187</v>
      </c>
      <c r="K136" s="2"/>
      <c r="L136" s="2"/>
      <c r="M136" s="2"/>
    </row>
    <row r="137" spans="1:13" x14ac:dyDescent="0.25">
      <c r="A137" s="7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7">
        <f t="shared" si="0"/>
        <v>6</v>
      </c>
      <c r="I137" s="10">
        <f>testdata[[#This Row],[n]]/Divisor</f>
        <v>2.8571428571428571E-2</v>
      </c>
      <c r="J137" s="2">
        <f>testdata[[#This Row],[close]]*testdata[[#This Row],[weight]]</f>
        <v>6.6925714285714291</v>
      </c>
      <c r="K137" s="2"/>
      <c r="L137" s="2"/>
      <c r="M137" s="2"/>
    </row>
    <row r="138" spans="1:13" x14ac:dyDescent="0.25">
      <c r="A138" s="7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7">
        <f t="shared" si="0"/>
        <v>7</v>
      </c>
      <c r="I138" s="10">
        <f>testdata[[#This Row],[n]]/Divisor</f>
        <v>3.3333333333333333E-2</v>
      </c>
      <c r="J138" s="2">
        <f>testdata[[#This Row],[close]]*testdata[[#This Row],[weight]]</f>
        <v>7.85</v>
      </c>
      <c r="K138" s="2"/>
      <c r="L138" s="2"/>
      <c r="M138" s="2"/>
    </row>
    <row r="139" spans="1:13" x14ac:dyDescent="0.25">
      <c r="A139" s="7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7">
        <f t="shared" si="0"/>
        <v>8</v>
      </c>
      <c r="I139" s="10">
        <f>testdata[[#This Row],[n]]/Divisor</f>
        <v>3.8095238095238099E-2</v>
      </c>
      <c r="J139" s="2">
        <f>testdata[[#This Row],[close]]*testdata[[#This Row],[weight]]</f>
        <v>8.9756190476190483</v>
      </c>
      <c r="K139" s="2"/>
      <c r="L139" s="2"/>
      <c r="M139" s="2"/>
    </row>
    <row r="140" spans="1:13" x14ac:dyDescent="0.25">
      <c r="A140" s="7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7">
        <f t="shared" si="0"/>
        <v>9</v>
      </c>
      <c r="I140" s="10">
        <f>testdata[[#This Row],[n]]/Divisor</f>
        <v>4.2857142857142858E-2</v>
      </c>
      <c r="J140" s="2">
        <f>testdata[[#This Row],[close]]*testdata[[#This Row],[weight]]</f>
        <v>10.088571428571429</v>
      </c>
      <c r="K140" s="2"/>
      <c r="L140" s="2"/>
      <c r="M140" s="2"/>
    </row>
    <row r="141" spans="1:13" x14ac:dyDescent="0.25">
      <c r="A141" s="7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7">
        <f t="shared" si="0"/>
        <v>10</v>
      </c>
      <c r="I141" s="10">
        <f>testdata[[#This Row],[n]]/Divisor</f>
        <v>4.7619047619047616E-2</v>
      </c>
      <c r="J141" s="2">
        <f>testdata[[#This Row],[close]]*testdata[[#This Row],[weight]]</f>
        <v>11.206666666666667</v>
      </c>
      <c r="K141" s="2"/>
      <c r="L141" s="2"/>
      <c r="M141" s="2"/>
    </row>
    <row r="142" spans="1:13" x14ac:dyDescent="0.25">
      <c r="A142" s="7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7">
        <f t="shared" si="0"/>
        <v>11</v>
      </c>
      <c r="I142" s="10">
        <f>testdata[[#This Row],[n]]/Divisor</f>
        <v>5.2380952380952382E-2</v>
      </c>
      <c r="J142" s="2">
        <f>testdata[[#This Row],[close]]*testdata[[#This Row],[weight]]</f>
        <v>12.357190476190477</v>
      </c>
      <c r="K142" s="2"/>
      <c r="L142" s="2"/>
      <c r="M142" s="2"/>
    </row>
    <row r="143" spans="1:13" x14ac:dyDescent="0.25">
      <c r="A143" s="7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7">
        <f t="shared" si="0"/>
        <v>12</v>
      </c>
      <c r="I143" s="10">
        <f>testdata[[#This Row],[n]]/Divisor</f>
        <v>5.7142857142857141E-2</v>
      </c>
      <c r="J143" s="2">
        <f>testdata[[#This Row],[close]]*testdata[[#This Row],[weight]]</f>
        <v>13.481142857142856</v>
      </c>
      <c r="K143" s="2"/>
      <c r="L143" s="2"/>
      <c r="M143" s="2"/>
    </row>
    <row r="144" spans="1:13" x14ac:dyDescent="0.25">
      <c r="A144" s="7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7">
        <f t="shared" si="0"/>
        <v>13</v>
      </c>
      <c r="I144" s="10">
        <f>testdata[[#This Row],[n]]/Divisor</f>
        <v>6.1904761904761907E-2</v>
      </c>
      <c r="J144" s="2">
        <f>testdata[[#This Row],[close]]*testdata[[#This Row],[weight]]</f>
        <v>14.59095238095238</v>
      </c>
      <c r="K144" s="2"/>
      <c r="L144" s="2"/>
      <c r="M144" s="2"/>
    </row>
    <row r="145" spans="1:15" x14ac:dyDescent="0.25">
      <c r="A145" s="7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7">
        <f t="shared" si="0"/>
        <v>14</v>
      </c>
      <c r="I145" s="10">
        <f>testdata[[#This Row],[n]]/Divisor</f>
        <v>6.6666666666666666E-2</v>
      </c>
      <c r="J145" s="2">
        <f>testdata[[#This Row],[close]]*testdata[[#This Row],[weight]]</f>
        <v>15.695333333333334</v>
      </c>
      <c r="K145" s="2"/>
      <c r="L145" s="2"/>
      <c r="M145" s="2"/>
    </row>
    <row r="146" spans="1:15" x14ac:dyDescent="0.25">
      <c r="A146" s="7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7">
        <f t="shared" si="0"/>
        <v>15</v>
      </c>
      <c r="I146" s="10">
        <f>testdata[[#This Row],[n]]/Divisor</f>
        <v>7.1428571428571425E-2</v>
      </c>
      <c r="J146" s="2">
        <f>testdata[[#This Row],[close]]*testdata[[#This Row],[weight]]</f>
        <v>16.806428571428569</v>
      </c>
      <c r="K146" s="2"/>
      <c r="L146" s="2"/>
      <c r="M146" s="2"/>
    </row>
    <row r="147" spans="1:15" x14ac:dyDescent="0.25">
      <c r="A147" s="7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7">
        <f t="shared" si="0"/>
        <v>16</v>
      </c>
      <c r="I147" s="10">
        <f>testdata[[#This Row],[n]]/Divisor</f>
        <v>7.6190476190476197E-2</v>
      </c>
      <c r="J147" s="2">
        <f>testdata[[#This Row],[close]]*testdata[[#This Row],[weight]]</f>
        <v>17.967238095238095</v>
      </c>
      <c r="K147" s="2"/>
      <c r="L147" s="2"/>
      <c r="M147" s="2"/>
    </row>
    <row r="148" spans="1:15" x14ac:dyDescent="0.25">
      <c r="A148" s="7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7">
        <f t="shared" si="0"/>
        <v>17</v>
      </c>
      <c r="I148" s="10">
        <f>testdata[[#This Row],[n]]/Divisor</f>
        <v>8.0952380952380956E-2</v>
      </c>
      <c r="J148" s="2">
        <f>testdata[[#This Row],[close]]*testdata[[#This Row],[weight]]</f>
        <v>19.099095238095238</v>
      </c>
      <c r="K148" s="2"/>
      <c r="L148" s="2"/>
      <c r="M148" s="2"/>
    </row>
    <row r="149" spans="1:15" x14ac:dyDescent="0.25">
      <c r="A149" s="7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7">
        <f t="shared" si="0"/>
        <v>18</v>
      </c>
      <c r="I149" s="10">
        <f>testdata[[#This Row],[n]]/Divisor</f>
        <v>8.5714285714285715E-2</v>
      </c>
      <c r="J149" s="2">
        <f>testdata[[#This Row],[close]]*testdata[[#This Row],[weight]]</f>
        <v>20.184000000000001</v>
      </c>
      <c r="K149" s="2"/>
      <c r="L149" s="2"/>
      <c r="M149" s="2"/>
    </row>
    <row r="150" spans="1:15" ht="15.75" thickBot="1" x14ac:dyDescent="0.3">
      <c r="A150" s="7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7">
        <f t="shared" si="0"/>
        <v>19</v>
      </c>
      <c r="I150" s="10">
        <f>testdata[[#This Row],[n]]/Divisor</f>
        <v>9.0476190476190474E-2</v>
      </c>
      <c r="J150" s="2">
        <f>testdata[[#This Row],[close]]*testdata[[#This Row],[weight]]</f>
        <v>21.343333333333334</v>
      </c>
      <c r="K150" s="2"/>
      <c r="L150" s="2"/>
      <c r="M150" s="2"/>
    </row>
    <row r="151" spans="1:15" ht="15.75" thickTop="1" x14ac:dyDescent="0.25">
      <c r="A151" s="7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7">
        <f>Period</f>
        <v>20</v>
      </c>
      <c r="I151" s="10">
        <f>testdata[[#This Row],[n]]/Divisor</f>
        <v>9.5238095238095233E-2</v>
      </c>
      <c r="J151" s="2">
        <f>testdata[[#This Row],[close]]*testdata[[#This Row],[weight]]</f>
        <v>22.508571428571429</v>
      </c>
      <c r="K151" s="11">
        <f>SUM(J132:J151)</f>
        <v>235.52533333333332</v>
      </c>
      <c r="L151" s="11">
        <f>testdata[[#This Row],[wma]]+0.025*testdata[[#This Row],[wma]]</f>
        <v>241.41346666666666</v>
      </c>
      <c r="M151" s="11">
        <f>testdata[[#This Row],[wma]]-0.025*testdata[[#This Row],[wma]]</f>
        <v>229.63719999999998</v>
      </c>
      <c r="O151" s="12"/>
    </row>
    <row r="152" spans="1:15" x14ac:dyDescent="0.25">
      <c r="A152" s="7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7"/>
      <c r="I152" s="7"/>
      <c r="J152" s="2"/>
      <c r="K152" s="2"/>
      <c r="L152" s="2"/>
      <c r="M152" s="2"/>
    </row>
    <row r="153" spans="1:15" x14ac:dyDescent="0.25">
      <c r="A153" s="7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7"/>
      <c r="I153" s="7"/>
      <c r="J153" s="2"/>
      <c r="K153" s="2"/>
      <c r="L153" s="2"/>
      <c r="M153" s="2"/>
    </row>
    <row r="154" spans="1:15" x14ac:dyDescent="0.25">
      <c r="A154" s="7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7"/>
      <c r="I154" s="7"/>
      <c r="J154" s="2"/>
      <c r="K154" s="2"/>
      <c r="L154" s="2"/>
      <c r="M154" s="2"/>
    </row>
    <row r="155" spans="1:15" x14ac:dyDescent="0.25">
      <c r="A155" s="7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7"/>
      <c r="I155" s="7"/>
      <c r="J155" s="2"/>
      <c r="K155" s="2"/>
      <c r="L155" s="2"/>
      <c r="M155" s="2"/>
    </row>
    <row r="156" spans="1:15" x14ac:dyDescent="0.25">
      <c r="A156" s="7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7"/>
      <c r="I156" s="7"/>
      <c r="J156" s="2"/>
      <c r="K156" s="2"/>
      <c r="L156" s="2"/>
      <c r="M156" s="2"/>
    </row>
    <row r="157" spans="1:15" x14ac:dyDescent="0.25">
      <c r="A157" s="7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7"/>
      <c r="I157" s="7"/>
      <c r="J157" s="2"/>
      <c r="K157" s="2"/>
      <c r="L157" s="2"/>
      <c r="M157" s="2"/>
    </row>
    <row r="158" spans="1:15" x14ac:dyDescent="0.25">
      <c r="A158" s="7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7"/>
      <c r="I158" s="7"/>
      <c r="J158" s="2"/>
      <c r="K158" s="2"/>
      <c r="L158" s="2"/>
      <c r="M158" s="2"/>
    </row>
    <row r="159" spans="1:15" x14ac:dyDescent="0.25">
      <c r="A159" s="7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7"/>
      <c r="I159" s="7"/>
      <c r="J159" s="2"/>
      <c r="K159" s="2"/>
      <c r="L159" s="2"/>
      <c r="M159" s="2"/>
    </row>
    <row r="160" spans="1:15" x14ac:dyDescent="0.25">
      <c r="A160" s="7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7"/>
      <c r="I160" s="7"/>
      <c r="J160" s="2"/>
      <c r="K160" s="2"/>
      <c r="L160" s="2"/>
      <c r="M160" s="2"/>
    </row>
    <row r="161" spans="1:13" x14ac:dyDescent="0.25">
      <c r="A161" s="7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7"/>
      <c r="I161" s="7"/>
      <c r="J161" s="2"/>
      <c r="K161" s="2"/>
      <c r="L161" s="2"/>
      <c r="M161" s="2"/>
    </row>
    <row r="162" spans="1:13" x14ac:dyDescent="0.25">
      <c r="A162" s="7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7"/>
      <c r="I162" s="7"/>
      <c r="J162" s="2"/>
      <c r="K162" s="2"/>
      <c r="L162" s="2"/>
      <c r="M162" s="2"/>
    </row>
    <row r="163" spans="1:13" x14ac:dyDescent="0.25">
      <c r="A163" s="7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7"/>
      <c r="I163" s="7"/>
      <c r="J163" s="2"/>
      <c r="K163" s="2"/>
      <c r="L163" s="2"/>
      <c r="M163" s="2"/>
    </row>
    <row r="164" spans="1:13" x14ac:dyDescent="0.25">
      <c r="A164" s="7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7"/>
      <c r="I164" s="7"/>
      <c r="J164" s="2"/>
      <c r="K164" s="2"/>
      <c r="L164" s="2"/>
      <c r="M164" s="2"/>
    </row>
    <row r="165" spans="1:13" x14ac:dyDescent="0.25">
      <c r="A165" s="7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7"/>
      <c r="I165" s="7"/>
      <c r="J165" s="2"/>
      <c r="K165" s="2"/>
      <c r="L165" s="2"/>
      <c r="M165" s="2"/>
    </row>
    <row r="166" spans="1:13" x14ac:dyDescent="0.25">
      <c r="A166" s="7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7"/>
      <c r="I166" s="7"/>
      <c r="J166" s="2"/>
      <c r="K166" s="2"/>
      <c r="L166" s="2"/>
      <c r="M166" s="2"/>
    </row>
    <row r="167" spans="1:13" x14ac:dyDescent="0.25">
      <c r="A167" s="7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7"/>
      <c r="I167" s="7"/>
      <c r="J167" s="2"/>
      <c r="K167" s="2"/>
      <c r="L167" s="2"/>
      <c r="M167" s="2"/>
    </row>
    <row r="168" spans="1:13" x14ac:dyDescent="0.25">
      <c r="A168" s="7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7"/>
      <c r="I168" s="7"/>
      <c r="J168" s="2"/>
      <c r="K168" s="2"/>
      <c r="L168" s="2"/>
      <c r="M168" s="2"/>
    </row>
    <row r="169" spans="1:13" x14ac:dyDescent="0.25">
      <c r="A169" s="7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7"/>
      <c r="I169" s="7"/>
      <c r="J169" s="2"/>
      <c r="K169" s="2"/>
      <c r="L169" s="2"/>
      <c r="M169" s="2"/>
    </row>
    <row r="170" spans="1:13" x14ac:dyDescent="0.25">
      <c r="A170" s="7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7"/>
      <c r="I170" s="7"/>
      <c r="J170" s="2"/>
      <c r="K170" s="2"/>
      <c r="L170" s="2"/>
      <c r="M170" s="2"/>
    </row>
    <row r="171" spans="1:13" x14ac:dyDescent="0.25">
      <c r="A171" s="7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7"/>
      <c r="I171" s="7"/>
      <c r="J171" s="2"/>
      <c r="K171" s="2"/>
      <c r="L171" s="2"/>
      <c r="M171" s="2"/>
    </row>
    <row r="172" spans="1:13" x14ac:dyDescent="0.25">
      <c r="A172" s="7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7"/>
      <c r="I172" s="7"/>
      <c r="J172" s="2"/>
      <c r="K172" s="2"/>
      <c r="L172" s="2"/>
      <c r="M172" s="2"/>
    </row>
    <row r="173" spans="1:13" x14ac:dyDescent="0.25">
      <c r="A173" s="7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7"/>
      <c r="I173" s="7"/>
      <c r="J173" s="2"/>
      <c r="K173" s="2"/>
      <c r="L173" s="2"/>
      <c r="M173" s="2"/>
    </row>
    <row r="174" spans="1:13" x14ac:dyDescent="0.25">
      <c r="A174" s="7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7"/>
      <c r="I174" s="7"/>
      <c r="J174" s="2"/>
      <c r="K174" s="2"/>
      <c r="L174" s="2"/>
      <c r="M174" s="2"/>
    </row>
    <row r="175" spans="1:13" x14ac:dyDescent="0.25">
      <c r="A175" s="7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7"/>
      <c r="I175" s="7"/>
      <c r="J175" s="2"/>
      <c r="K175" s="2"/>
      <c r="L175" s="2"/>
      <c r="M175" s="2"/>
    </row>
    <row r="176" spans="1:13" x14ac:dyDescent="0.25">
      <c r="A176" s="7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7"/>
      <c r="I176" s="7"/>
      <c r="J176" s="2"/>
      <c r="K176" s="2"/>
      <c r="L176" s="2"/>
      <c r="M176" s="2"/>
    </row>
    <row r="177" spans="1:13" x14ac:dyDescent="0.25">
      <c r="A177" s="7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7"/>
      <c r="I177" s="7"/>
      <c r="J177" s="2"/>
      <c r="K177" s="2"/>
      <c r="L177" s="2"/>
      <c r="M177" s="2"/>
    </row>
    <row r="178" spans="1:13" x14ac:dyDescent="0.25">
      <c r="A178" s="7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7"/>
      <c r="I178" s="7"/>
      <c r="J178" s="2"/>
      <c r="K178" s="2"/>
      <c r="L178" s="2"/>
      <c r="M178" s="2"/>
    </row>
    <row r="179" spans="1:13" x14ac:dyDescent="0.25">
      <c r="A179" s="7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7"/>
      <c r="I179" s="7"/>
      <c r="J179" s="2"/>
      <c r="K179" s="2"/>
      <c r="L179" s="2"/>
      <c r="M179" s="2"/>
    </row>
    <row r="180" spans="1:13" x14ac:dyDescent="0.25">
      <c r="A180" s="7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7"/>
      <c r="I180" s="7"/>
      <c r="J180" s="2"/>
      <c r="K180" s="2"/>
      <c r="L180" s="2"/>
      <c r="M180" s="2"/>
    </row>
    <row r="181" spans="1:13" x14ac:dyDescent="0.25">
      <c r="A181" s="7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7"/>
      <c r="I181" s="7"/>
      <c r="J181" s="2"/>
      <c r="K181" s="2"/>
      <c r="L181" s="2"/>
      <c r="M181" s="2"/>
    </row>
    <row r="182" spans="1:13" x14ac:dyDescent="0.25">
      <c r="A182" s="7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7"/>
      <c r="I182" s="7"/>
      <c r="J182" s="2"/>
      <c r="K182" s="2"/>
      <c r="L182" s="2"/>
      <c r="M182" s="2"/>
    </row>
    <row r="183" spans="1:13" x14ac:dyDescent="0.25">
      <c r="A183" s="7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7"/>
      <c r="I183" s="7"/>
      <c r="J183" s="2"/>
      <c r="K183" s="2"/>
      <c r="L183" s="2"/>
      <c r="M183" s="2"/>
    </row>
    <row r="184" spans="1:13" x14ac:dyDescent="0.25">
      <c r="A184" s="7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7"/>
      <c r="I184" s="7"/>
      <c r="J184" s="2"/>
      <c r="K184" s="2"/>
      <c r="L184" s="2"/>
      <c r="M184" s="2"/>
    </row>
    <row r="185" spans="1:13" x14ac:dyDescent="0.25">
      <c r="A185" s="7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7"/>
      <c r="I185" s="7"/>
      <c r="J185" s="2"/>
      <c r="K185" s="2"/>
      <c r="L185" s="2"/>
      <c r="M185" s="2"/>
    </row>
    <row r="186" spans="1:13" x14ac:dyDescent="0.25">
      <c r="A186" s="7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7"/>
      <c r="I186" s="7"/>
      <c r="J186" s="2"/>
      <c r="K186" s="2"/>
      <c r="L186" s="2"/>
      <c r="M186" s="2"/>
    </row>
    <row r="187" spans="1:13" x14ac:dyDescent="0.25">
      <c r="A187" s="7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7"/>
      <c r="I187" s="7"/>
      <c r="J187" s="2"/>
      <c r="K187" s="2"/>
      <c r="L187" s="2"/>
      <c r="M187" s="2"/>
    </row>
    <row r="188" spans="1:13" x14ac:dyDescent="0.25">
      <c r="A188" s="7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7"/>
      <c r="I188" s="7"/>
      <c r="J188" s="2"/>
      <c r="K188" s="2"/>
      <c r="L188" s="2"/>
      <c r="M188" s="2"/>
    </row>
    <row r="189" spans="1:13" x14ac:dyDescent="0.25">
      <c r="A189" s="7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7"/>
      <c r="I189" s="7"/>
      <c r="J189" s="2"/>
      <c r="K189" s="2"/>
      <c r="L189" s="2"/>
      <c r="M189" s="2"/>
    </row>
    <row r="190" spans="1:13" x14ac:dyDescent="0.25">
      <c r="A190" s="7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7"/>
      <c r="I190" s="7"/>
      <c r="J190" s="2"/>
      <c r="K190" s="2"/>
      <c r="L190" s="2"/>
      <c r="M190" s="2"/>
    </row>
    <row r="191" spans="1:13" x14ac:dyDescent="0.25">
      <c r="A191" s="7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7"/>
      <c r="I191" s="7"/>
      <c r="J191" s="2"/>
      <c r="K191" s="2"/>
      <c r="L191" s="2"/>
      <c r="M191" s="2"/>
    </row>
    <row r="192" spans="1:13" x14ac:dyDescent="0.25">
      <c r="A192" s="7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7"/>
      <c r="I192" s="7"/>
      <c r="J192" s="2"/>
      <c r="K192" s="2"/>
      <c r="L192" s="2"/>
      <c r="M192" s="2"/>
    </row>
    <row r="193" spans="1:13" x14ac:dyDescent="0.25">
      <c r="A193" s="7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7"/>
      <c r="I193" s="7"/>
      <c r="J193" s="2"/>
      <c r="K193" s="2"/>
      <c r="L193" s="2"/>
      <c r="M193" s="2"/>
    </row>
    <row r="194" spans="1:13" x14ac:dyDescent="0.25">
      <c r="A194" s="7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7"/>
      <c r="I194" s="7"/>
      <c r="J194" s="2"/>
      <c r="K194" s="2"/>
      <c r="L194" s="2"/>
      <c r="M194" s="2"/>
    </row>
    <row r="195" spans="1:13" x14ac:dyDescent="0.25">
      <c r="A195" s="7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7"/>
      <c r="I195" s="7"/>
      <c r="J195" s="2"/>
      <c r="K195" s="2"/>
      <c r="L195" s="2"/>
      <c r="M195" s="2"/>
    </row>
    <row r="196" spans="1:13" x14ac:dyDescent="0.25">
      <c r="A196" s="7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7"/>
      <c r="I196" s="7"/>
      <c r="J196" s="2"/>
      <c r="K196" s="2"/>
      <c r="L196" s="2"/>
      <c r="M196" s="2"/>
    </row>
    <row r="197" spans="1:13" x14ac:dyDescent="0.25">
      <c r="A197" s="7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7"/>
      <c r="I197" s="7"/>
      <c r="J197" s="2"/>
      <c r="K197" s="2"/>
      <c r="L197" s="2"/>
      <c r="M197" s="2"/>
    </row>
    <row r="198" spans="1:13" x14ac:dyDescent="0.25">
      <c r="A198" s="7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7"/>
      <c r="I198" s="7"/>
      <c r="J198" s="2"/>
      <c r="K198" s="2"/>
      <c r="L198" s="2"/>
      <c r="M198" s="2"/>
    </row>
    <row r="199" spans="1:13" x14ac:dyDescent="0.25">
      <c r="A199" s="7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7"/>
      <c r="I199" s="7"/>
      <c r="J199" s="2"/>
      <c r="K199" s="2"/>
      <c r="L199" s="2"/>
      <c r="M199" s="2"/>
    </row>
    <row r="200" spans="1:13" x14ac:dyDescent="0.25">
      <c r="A200" s="7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7"/>
      <c r="I200" s="7"/>
      <c r="J200" s="2"/>
      <c r="K200" s="2"/>
      <c r="L200" s="2"/>
      <c r="M200" s="2"/>
    </row>
    <row r="201" spans="1:13" x14ac:dyDescent="0.25">
      <c r="A201" s="7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7"/>
      <c r="I201" s="7"/>
      <c r="J201" s="2"/>
      <c r="K201" s="2"/>
      <c r="L201" s="2"/>
      <c r="M201" s="2"/>
    </row>
    <row r="202" spans="1:13" x14ac:dyDescent="0.25">
      <c r="A202" s="7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7"/>
      <c r="I202" s="7"/>
      <c r="J202" s="2"/>
      <c r="K202" s="2"/>
      <c r="L202" s="2"/>
      <c r="M202" s="2"/>
    </row>
    <row r="203" spans="1:13" x14ac:dyDescent="0.25">
      <c r="A203" s="7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7"/>
      <c r="I203" s="7"/>
      <c r="J203" s="2"/>
      <c r="K203" s="2"/>
      <c r="L203" s="2"/>
      <c r="M203" s="2"/>
    </row>
    <row r="204" spans="1:13" x14ac:dyDescent="0.25">
      <c r="A204" s="7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7"/>
      <c r="I204" s="7"/>
      <c r="J204" s="2"/>
      <c r="K204" s="2"/>
      <c r="L204" s="2"/>
      <c r="M204" s="2"/>
    </row>
    <row r="205" spans="1:13" x14ac:dyDescent="0.25">
      <c r="A205" s="7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7"/>
      <c r="I205" s="7"/>
      <c r="J205" s="2"/>
      <c r="K205" s="2"/>
      <c r="L205" s="2"/>
      <c r="M205" s="2"/>
    </row>
    <row r="206" spans="1:13" x14ac:dyDescent="0.25">
      <c r="A206" s="7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7"/>
      <c r="I206" s="7"/>
      <c r="J206" s="2"/>
      <c r="K206" s="2"/>
      <c r="L206" s="2"/>
      <c r="M206" s="2"/>
    </row>
    <row r="207" spans="1:13" x14ac:dyDescent="0.25">
      <c r="A207" s="7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7"/>
      <c r="I207" s="7"/>
      <c r="J207" s="2"/>
      <c r="K207" s="2"/>
      <c r="L207" s="2"/>
      <c r="M207" s="2"/>
    </row>
    <row r="208" spans="1:13" x14ac:dyDescent="0.25">
      <c r="A208" s="7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7"/>
      <c r="I208" s="7"/>
      <c r="J208" s="2"/>
      <c r="K208" s="2"/>
      <c r="L208" s="2"/>
      <c r="M208" s="2"/>
    </row>
    <row r="209" spans="1:13" x14ac:dyDescent="0.25">
      <c r="A209" s="7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7"/>
      <c r="I209" s="7"/>
      <c r="J209" s="2"/>
      <c r="K209" s="2"/>
      <c r="L209" s="2"/>
      <c r="M209" s="2"/>
    </row>
    <row r="210" spans="1:13" x14ac:dyDescent="0.25">
      <c r="A210" s="7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7"/>
      <c r="I210" s="7"/>
      <c r="J210" s="2"/>
      <c r="K210" s="2"/>
      <c r="L210" s="2"/>
      <c r="M210" s="2"/>
    </row>
    <row r="211" spans="1:13" x14ac:dyDescent="0.25">
      <c r="A211" s="7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7"/>
      <c r="I211" s="7"/>
      <c r="J211" s="2"/>
      <c r="K211" s="2"/>
      <c r="L211" s="2"/>
      <c r="M211" s="2"/>
    </row>
    <row r="212" spans="1:13" x14ac:dyDescent="0.25">
      <c r="A212" s="7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7"/>
      <c r="I212" s="7"/>
      <c r="J212" s="2"/>
      <c r="K212" s="2"/>
      <c r="L212" s="2"/>
      <c r="M212" s="2"/>
    </row>
    <row r="213" spans="1:13" x14ac:dyDescent="0.25">
      <c r="A213" s="7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7"/>
      <c r="I213" s="7"/>
      <c r="J213" s="2"/>
      <c r="K213" s="2"/>
      <c r="L213" s="2"/>
      <c r="M213" s="2"/>
    </row>
    <row r="214" spans="1:13" x14ac:dyDescent="0.25">
      <c r="A214" s="7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7"/>
      <c r="I214" s="7"/>
      <c r="J214" s="2"/>
      <c r="K214" s="2"/>
      <c r="L214" s="2"/>
      <c r="M214" s="2"/>
    </row>
    <row r="215" spans="1:13" x14ac:dyDescent="0.25">
      <c r="A215" s="7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7"/>
      <c r="I215" s="7"/>
      <c r="J215" s="2"/>
      <c r="K215" s="2"/>
      <c r="L215" s="2"/>
      <c r="M215" s="2"/>
    </row>
    <row r="216" spans="1:13" x14ac:dyDescent="0.25">
      <c r="A216" s="7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7"/>
      <c r="I216" s="7"/>
      <c r="J216" s="2"/>
      <c r="K216" s="2"/>
      <c r="L216" s="2"/>
      <c r="M216" s="2"/>
    </row>
    <row r="217" spans="1:13" x14ac:dyDescent="0.25">
      <c r="A217" s="7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7"/>
      <c r="I217" s="7"/>
      <c r="J217" s="2"/>
      <c r="K217" s="2"/>
      <c r="L217" s="2"/>
      <c r="M217" s="2"/>
    </row>
    <row r="218" spans="1:13" x14ac:dyDescent="0.25">
      <c r="A218" s="7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7"/>
      <c r="I218" s="7"/>
      <c r="J218" s="2"/>
      <c r="K218" s="2"/>
      <c r="L218" s="2"/>
      <c r="M218" s="2"/>
    </row>
    <row r="219" spans="1:13" x14ac:dyDescent="0.25">
      <c r="A219" s="7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7"/>
      <c r="I219" s="7"/>
      <c r="J219" s="2"/>
      <c r="K219" s="2"/>
      <c r="L219" s="2"/>
      <c r="M219" s="2"/>
    </row>
    <row r="220" spans="1:13" x14ac:dyDescent="0.25">
      <c r="A220" s="7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7"/>
      <c r="I220" s="7"/>
      <c r="J220" s="2"/>
      <c r="K220" s="2"/>
      <c r="L220" s="2"/>
      <c r="M220" s="2"/>
    </row>
    <row r="221" spans="1:13" x14ac:dyDescent="0.25">
      <c r="A221" s="7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7"/>
      <c r="I221" s="7"/>
      <c r="J221" s="2"/>
      <c r="K221" s="2"/>
      <c r="L221" s="2"/>
      <c r="M221" s="2"/>
    </row>
    <row r="222" spans="1:13" x14ac:dyDescent="0.25">
      <c r="A222" s="7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7"/>
      <c r="I222" s="7"/>
      <c r="J222" s="2"/>
      <c r="K222" s="2"/>
      <c r="L222" s="2"/>
      <c r="M222" s="2"/>
    </row>
    <row r="223" spans="1:13" x14ac:dyDescent="0.25">
      <c r="A223" s="7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7"/>
      <c r="I223" s="7"/>
      <c r="J223" s="2"/>
      <c r="K223" s="2"/>
      <c r="L223" s="2"/>
      <c r="M223" s="2"/>
    </row>
    <row r="224" spans="1:13" x14ac:dyDescent="0.25">
      <c r="A224" s="7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7"/>
      <c r="I224" s="7"/>
      <c r="J224" s="2"/>
      <c r="K224" s="2"/>
      <c r="L224" s="2"/>
      <c r="M224" s="2"/>
    </row>
    <row r="225" spans="1:13" x14ac:dyDescent="0.25">
      <c r="A225" s="7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7"/>
      <c r="I225" s="7"/>
      <c r="J225" s="2"/>
      <c r="K225" s="2"/>
      <c r="L225" s="2"/>
      <c r="M225" s="2"/>
    </row>
    <row r="226" spans="1:13" x14ac:dyDescent="0.25">
      <c r="A226" s="7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7"/>
      <c r="I226" s="7"/>
      <c r="J226" s="2"/>
      <c r="K226" s="2"/>
      <c r="L226" s="2"/>
      <c r="M226" s="2"/>
    </row>
    <row r="227" spans="1:13" x14ac:dyDescent="0.25">
      <c r="A227" s="7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7"/>
      <c r="I227" s="7"/>
      <c r="J227" s="2"/>
      <c r="K227" s="2"/>
      <c r="L227" s="2"/>
      <c r="M227" s="2"/>
    </row>
    <row r="228" spans="1:13" x14ac:dyDescent="0.25">
      <c r="A228" s="7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7"/>
      <c r="I228" s="7"/>
      <c r="J228" s="2"/>
      <c r="K228" s="2"/>
      <c r="L228" s="2"/>
      <c r="M228" s="2"/>
    </row>
    <row r="229" spans="1:13" x14ac:dyDescent="0.25">
      <c r="A229" s="7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7"/>
      <c r="I229" s="7"/>
      <c r="J229" s="2"/>
      <c r="K229" s="2"/>
      <c r="L229" s="2"/>
      <c r="M229" s="2"/>
    </row>
    <row r="230" spans="1:13" x14ac:dyDescent="0.25">
      <c r="A230" s="7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7"/>
      <c r="I230" s="7"/>
      <c r="J230" s="2"/>
      <c r="K230" s="2"/>
      <c r="L230" s="2"/>
      <c r="M230" s="2"/>
    </row>
    <row r="231" spans="1:13" x14ac:dyDescent="0.25">
      <c r="A231" s="7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7"/>
      <c r="I231" s="7"/>
      <c r="J231" s="2"/>
      <c r="K231" s="2"/>
      <c r="L231" s="2"/>
      <c r="M231" s="2"/>
    </row>
    <row r="232" spans="1:13" x14ac:dyDescent="0.25">
      <c r="A232" s="7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7"/>
      <c r="I232" s="7"/>
      <c r="J232" s="2"/>
      <c r="K232" s="2"/>
      <c r="L232" s="2"/>
      <c r="M232" s="2"/>
    </row>
    <row r="233" spans="1:13" x14ac:dyDescent="0.25">
      <c r="A233" s="7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7"/>
      <c r="I233" s="7"/>
      <c r="J233" s="2"/>
      <c r="K233" s="2"/>
      <c r="L233" s="2"/>
      <c r="M233" s="2"/>
    </row>
    <row r="234" spans="1:13" x14ac:dyDescent="0.25">
      <c r="A234" s="7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7"/>
      <c r="I234" s="7"/>
      <c r="J234" s="2"/>
      <c r="K234" s="2"/>
      <c r="L234" s="2"/>
      <c r="M234" s="2"/>
    </row>
    <row r="235" spans="1:13" x14ac:dyDescent="0.25">
      <c r="A235" s="7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7"/>
      <c r="I235" s="7"/>
      <c r="J235" s="2"/>
      <c r="K235" s="2"/>
      <c r="L235" s="2"/>
      <c r="M235" s="2"/>
    </row>
    <row r="236" spans="1:13" x14ac:dyDescent="0.25">
      <c r="A236" s="7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7"/>
      <c r="I236" s="7"/>
      <c r="J236" s="2"/>
      <c r="K236" s="2"/>
      <c r="L236" s="2"/>
      <c r="M236" s="2"/>
    </row>
    <row r="237" spans="1:13" x14ac:dyDescent="0.25">
      <c r="A237" s="7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7"/>
      <c r="I237" s="7"/>
      <c r="J237" s="2"/>
      <c r="K237" s="2"/>
      <c r="L237" s="2"/>
      <c r="M237" s="2"/>
    </row>
    <row r="238" spans="1:13" x14ac:dyDescent="0.25">
      <c r="A238" s="7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7"/>
      <c r="I238" s="7"/>
      <c r="J238" s="2"/>
      <c r="K238" s="2"/>
      <c r="L238" s="2"/>
      <c r="M238" s="2"/>
    </row>
    <row r="239" spans="1:13" x14ac:dyDescent="0.25">
      <c r="A239" s="7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7"/>
      <c r="I239" s="7"/>
      <c r="J239" s="2"/>
      <c r="K239" s="2"/>
      <c r="L239" s="2"/>
      <c r="M239" s="2"/>
    </row>
    <row r="240" spans="1:13" x14ac:dyDescent="0.25">
      <c r="A240" s="7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7"/>
      <c r="I240" s="7"/>
      <c r="J240" s="2"/>
      <c r="K240" s="2"/>
      <c r="L240" s="2"/>
      <c r="M240" s="2"/>
    </row>
    <row r="241" spans="1:13" x14ac:dyDescent="0.25">
      <c r="A241" s="7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7"/>
      <c r="I241" s="7"/>
      <c r="J241" s="2"/>
      <c r="K241" s="2"/>
      <c r="L241" s="2"/>
      <c r="M241" s="2"/>
    </row>
    <row r="242" spans="1:13" x14ac:dyDescent="0.25">
      <c r="A242" s="7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7"/>
      <c r="I242" s="7"/>
      <c r="J242" s="2"/>
      <c r="K242" s="2"/>
      <c r="L242" s="2"/>
      <c r="M242" s="2"/>
    </row>
    <row r="243" spans="1:13" x14ac:dyDescent="0.25">
      <c r="A243" s="7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7"/>
      <c r="I243" s="7"/>
      <c r="J243" s="2"/>
      <c r="K243" s="2"/>
      <c r="L243" s="2"/>
      <c r="M243" s="2"/>
    </row>
    <row r="244" spans="1:13" x14ac:dyDescent="0.25">
      <c r="A244" s="7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7"/>
      <c r="I244" s="7"/>
      <c r="J244" s="2"/>
      <c r="K244" s="2"/>
      <c r="L244" s="2"/>
      <c r="M244" s="2"/>
    </row>
    <row r="245" spans="1:13" x14ac:dyDescent="0.25">
      <c r="A245" s="7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7"/>
      <c r="I245" s="7"/>
      <c r="J245" s="2"/>
      <c r="K245" s="2"/>
      <c r="L245" s="2"/>
      <c r="M245" s="2"/>
    </row>
    <row r="246" spans="1:13" x14ac:dyDescent="0.25">
      <c r="A246" s="7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7"/>
      <c r="I246" s="7"/>
      <c r="J246" s="2"/>
      <c r="K246" s="2"/>
      <c r="L246" s="2"/>
      <c r="M246" s="2"/>
    </row>
    <row r="247" spans="1:13" x14ac:dyDescent="0.25">
      <c r="A247" s="7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7"/>
      <c r="I247" s="7"/>
      <c r="J247" s="2"/>
      <c r="K247" s="2"/>
      <c r="L247" s="2"/>
      <c r="M247" s="2"/>
    </row>
    <row r="248" spans="1:13" x14ac:dyDescent="0.25">
      <c r="A248" s="7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7"/>
      <c r="I248" s="7"/>
      <c r="J248" s="2"/>
      <c r="K248" s="2"/>
      <c r="L248" s="2"/>
      <c r="M248" s="2"/>
    </row>
    <row r="249" spans="1:13" x14ac:dyDescent="0.25">
      <c r="A249" s="7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7"/>
      <c r="I249" s="7"/>
      <c r="J249" s="2"/>
      <c r="K249" s="2"/>
      <c r="L249" s="2"/>
      <c r="M249" s="2"/>
    </row>
    <row r="250" spans="1:13" x14ac:dyDescent="0.25">
      <c r="A250" s="7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7"/>
      <c r="I250" s="7"/>
      <c r="J250" s="2"/>
      <c r="K250" s="2"/>
      <c r="L250" s="2"/>
      <c r="M250" s="2"/>
    </row>
    <row r="251" spans="1:13" x14ac:dyDescent="0.25">
      <c r="A251" s="7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7"/>
      <c r="I251" s="7"/>
      <c r="J251" s="2"/>
      <c r="K251" s="2"/>
      <c r="L251" s="2"/>
      <c r="M251" s="2"/>
    </row>
    <row r="252" spans="1:13" x14ac:dyDescent="0.25">
      <c r="A252" s="7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7"/>
      <c r="I252" s="7"/>
      <c r="J252" s="2"/>
      <c r="K252" s="2"/>
      <c r="L252" s="2"/>
      <c r="M252" s="2"/>
    </row>
    <row r="253" spans="1:13" x14ac:dyDescent="0.25">
      <c r="A253" s="7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7"/>
      <c r="I253" s="7"/>
      <c r="J253" s="2"/>
      <c r="K253" s="2"/>
      <c r="L253" s="2"/>
      <c r="M253" s="2"/>
    </row>
    <row r="254" spans="1:13" x14ac:dyDescent="0.25">
      <c r="A254" s="7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7"/>
      <c r="I254" s="7"/>
      <c r="J254" s="2"/>
      <c r="K254" s="2"/>
      <c r="L254" s="2"/>
      <c r="M254" s="2"/>
    </row>
    <row r="255" spans="1:13" x14ac:dyDescent="0.25">
      <c r="A255" s="7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7"/>
      <c r="I255" s="7"/>
      <c r="J255" s="2"/>
      <c r="K255" s="2"/>
      <c r="L255" s="2"/>
      <c r="M255" s="2"/>
    </row>
    <row r="256" spans="1:13" x14ac:dyDescent="0.25">
      <c r="A256" s="7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7"/>
      <c r="I256" s="7"/>
      <c r="J256" s="2"/>
      <c r="K256" s="2"/>
      <c r="L256" s="2"/>
      <c r="M256" s="2"/>
    </row>
    <row r="257" spans="1:13" x14ac:dyDescent="0.25">
      <c r="A257" s="7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7"/>
      <c r="I257" s="7"/>
      <c r="J257" s="2"/>
      <c r="K257" s="2"/>
      <c r="L257" s="2"/>
      <c r="M257" s="2"/>
    </row>
    <row r="258" spans="1:13" x14ac:dyDescent="0.25">
      <c r="A258" s="7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7"/>
      <c r="I258" s="7"/>
      <c r="J258" s="2"/>
      <c r="K258" s="2"/>
      <c r="L258" s="2"/>
      <c r="M258" s="2"/>
    </row>
    <row r="259" spans="1:13" x14ac:dyDescent="0.25">
      <c r="A259" s="7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7"/>
      <c r="I259" s="7"/>
      <c r="J259" s="2"/>
      <c r="K259" s="2"/>
      <c r="L259" s="2"/>
      <c r="M259" s="2"/>
    </row>
    <row r="260" spans="1:13" x14ac:dyDescent="0.25">
      <c r="A260" s="7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7"/>
      <c r="I260" s="7"/>
      <c r="J260" s="2"/>
      <c r="K260" s="2"/>
      <c r="L260" s="2"/>
      <c r="M260" s="2"/>
    </row>
    <row r="261" spans="1:13" x14ac:dyDescent="0.25">
      <c r="A261" s="7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7"/>
      <c r="I261" s="7"/>
      <c r="J261" s="2"/>
      <c r="K261" s="2"/>
      <c r="L261" s="2"/>
      <c r="M261" s="2"/>
    </row>
    <row r="262" spans="1:13" x14ac:dyDescent="0.25">
      <c r="A262" s="7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7"/>
      <c r="I262" s="7"/>
      <c r="J262" s="2"/>
      <c r="K262" s="2"/>
      <c r="L262" s="2"/>
      <c r="M262" s="2"/>
    </row>
    <row r="263" spans="1:13" x14ac:dyDescent="0.25">
      <c r="A263" s="7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7"/>
      <c r="I263" s="7"/>
      <c r="J263" s="2"/>
      <c r="K263" s="2"/>
      <c r="L263" s="2"/>
      <c r="M263" s="2"/>
    </row>
    <row r="264" spans="1:13" x14ac:dyDescent="0.25">
      <c r="A264" s="7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7"/>
      <c r="I264" s="7"/>
      <c r="J264" s="2"/>
      <c r="K264" s="2"/>
      <c r="L264" s="2"/>
      <c r="M264" s="2"/>
    </row>
    <row r="265" spans="1:13" x14ac:dyDescent="0.25">
      <c r="A265" s="7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7"/>
      <c r="I265" s="7"/>
      <c r="J265" s="2"/>
      <c r="K265" s="2"/>
      <c r="L265" s="2"/>
      <c r="M265" s="2"/>
    </row>
    <row r="266" spans="1:13" x14ac:dyDescent="0.25">
      <c r="A266" s="7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7"/>
      <c r="I266" s="7"/>
      <c r="J266" s="2"/>
      <c r="K266" s="2"/>
      <c r="L266" s="2"/>
      <c r="M266" s="2"/>
    </row>
    <row r="267" spans="1:13" x14ac:dyDescent="0.25">
      <c r="A267" s="7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7"/>
      <c r="I267" s="7"/>
      <c r="J267" s="2"/>
      <c r="K267" s="2"/>
      <c r="L267" s="2"/>
      <c r="M267" s="2"/>
    </row>
    <row r="268" spans="1:13" x14ac:dyDescent="0.25">
      <c r="A268" s="7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7"/>
      <c r="I268" s="7"/>
      <c r="J268" s="2"/>
      <c r="K268" s="2"/>
      <c r="L268" s="2"/>
      <c r="M268" s="2"/>
    </row>
    <row r="269" spans="1:13" x14ac:dyDescent="0.25">
      <c r="A269" s="7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7"/>
      <c r="I269" s="7"/>
      <c r="J269" s="2"/>
      <c r="K269" s="2"/>
      <c r="L269" s="2"/>
      <c r="M269" s="2"/>
    </row>
    <row r="270" spans="1:13" x14ac:dyDescent="0.25">
      <c r="A270" s="7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7"/>
      <c r="I270" s="7"/>
      <c r="J270" s="2"/>
      <c r="K270" s="2"/>
      <c r="L270" s="2"/>
      <c r="M270" s="2"/>
    </row>
    <row r="271" spans="1:13" x14ac:dyDescent="0.25">
      <c r="A271" s="7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7"/>
      <c r="I271" s="7"/>
      <c r="J271" s="2"/>
      <c r="K271" s="2"/>
      <c r="L271" s="2"/>
      <c r="M271" s="2"/>
    </row>
    <row r="272" spans="1:13" x14ac:dyDescent="0.25">
      <c r="A272" s="7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7"/>
      <c r="I272" s="7"/>
      <c r="J272" s="2"/>
      <c r="K272" s="2"/>
      <c r="L272" s="2"/>
      <c r="M272" s="2"/>
    </row>
    <row r="273" spans="1:13" x14ac:dyDescent="0.25">
      <c r="A273" s="7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7"/>
      <c r="I273" s="7"/>
      <c r="J273" s="2"/>
      <c r="K273" s="2"/>
      <c r="L273" s="2"/>
      <c r="M273" s="2"/>
    </row>
    <row r="274" spans="1:13" x14ac:dyDescent="0.25">
      <c r="A274" s="7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7"/>
      <c r="I274" s="7"/>
      <c r="J274" s="2"/>
      <c r="K274" s="2"/>
      <c r="L274" s="2"/>
      <c r="M274" s="2"/>
    </row>
    <row r="275" spans="1:13" x14ac:dyDescent="0.25">
      <c r="A275" s="7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7"/>
      <c r="I275" s="7"/>
      <c r="J275" s="2"/>
      <c r="K275" s="2"/>
      <c r="L275" s="2"/>
      <c r="M275" s="2"/>
    </row>
    <row r="276" spans="1:13" x14ac:dyDescent="0.25">
      <c r="A276" s="7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7"/>
      <c r="I276" s="7"/>
      <c r="J276" s="2"/>
      <c r="K276" s="2"/>
      <c r="L276" s="2"/>
      <c r="M276" s="2"/>
    </row>
    <row r="277" spans="1:13" x14ac:dyDescent="0.25">
      <c r="A277" s="7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7"/>
      <c r="I277" s="7"/>
      <c r="J277" s="2"/>
      <c r="K277" s="2"/>
      <c r="L277" s="2"/>
      <c r="M277" s="2"/>
    </row>
    <row r="278" spans="1:13" x14ac:dyDescent="0.25">
      <c r="A278" s="7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7"/>
      <c r="I278" s="7"/>
      <c r="J278" s="2"/>
      <c r="K278" s="2"/>
      <c r="L278" s="2"/>
      <c r="M278" s="2"/>
    </row>
    <row r="279" spans="1:13" x14ac:dyDescent="0.25">
      <c r="A279" s="7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7"/>
      <c r="I279" s="7"/>
      <c r="J279" s="2"/>
      <c r="K279" s="2"/>
      <c r="L279" s="2"/>
      <c r="M279" s="2"/>
    </row>
    <row r="280" spans="1:13" x14ac:dyDescent="0.25">
      <c r="A280" s="7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7"/>
      <c r="I280" s="7"/>
      <c r="J280" s="2"/>
      <c r="K280" s="2"/>
      <c r="L280" s="2"/>
      <c r="M280" s="2"/>
    </row>
    <row r="281" spans="1:13" x14ac:dyDescent="0.25">
      <c r="A281" s="7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7"/>
      <c r="I281" s="7"/>
      <c r="J281" s="2"/>
      <c r="K281" s="2"/>
      <c r="L281" s="2"/>
      <c r="M281" s="2"/>
    </row>
    <row r="282" spans="1:13" x14ac:dyDescent="0.25">
      <c r="A282" s="7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7"/>
      <c r="I282" s="7"/>
      <c r="J282" s="2"/>
      <c r="K282" s="2"/>
      <c r="L282" s="2"/>
      <c r="M282" s="2"/>
    </row>
    <row r="283" spans="1:13" x14ac:dyDescent="0.25">
      <c r="A283" s="7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7"/>
      <c r="I283" s="7"/>
      <c r="J283" s="2"/>
      <c r="K283" s="2"/>
      <c r="L283" s="2"/>
      <c r="M283" s="2"/>
    </row>
    <row r="284" spans="1:13" x14ac:dyDescent="0.25">
      <c r="A284" s="7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7"/>
      <c r="I284" s="7"/>
      <c r="J284" s="2"/>
      <c r="K284" s="2"/>
      <c r="L284" s="2"/>
      <c r="M284" s="2"/>
    </row>
    <row r="285" spans="1:13" x14ac:dyDescent="0.25">
      <c r="A285" s="7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7"/>
      <c r="I285" s="7"/>
      <c r="J285" s="2"/>
      <c r="K285" s="2"/>
      <c r="L285" s="2"/>
      <c r="M285" s="2"/>
    </row>
    <row r="286" spans="1:13" x14ac:dyDescent="0.25">
      <c r="A286" s="7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7"/>
      <c r="I286" s="7"/>
      <c r="J286" s="2"/>
      <c r="K286" s="2"/>
      <c r="L286" s="2"/>
      <c r="M286" s="2"/>
    </row>
    <row r="287" spans="1:13" x14ac:dyDescent="0.25">
      <c r="A287" s="7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7"/>
      <c r="I287" s="7"/>
      <c r="J287" s="2"/>
      <c r="K287" s="2"/>
      <c r="L287" s="2"/>
      <c r="M287" s="2"/>
    </row>
    <row r="288" spans="1:13" x14ac:dyDescent="0.25">
      <c r="A288" s="7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7"/>
      <c r="I288" s="7"/>
      <c r="J288" s="2"/>
      <c r="K288" s="2"/>
      <c r="L288" s="2"/>
      <c r="M288" s="2"/>
    </row>
    <row r="289" spans="1:13" x14ac:dyDescent="0.25">
      <c r="A289" s="7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7"/>
      <c r="I289" s="7"/>
      <c r="J289" s="2"/>
      <c r="K289" s="2"/>
      <c r="L289" s="2"/>
      <c r="M289" s="2"/>
    </row>
    <row r="290" spans="1:13" x14ac:dyDescent="0.25">
      <c r="A290" s="7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7"/>
      <c r="I290" s="7"/>
      <c r="J290" s="2"/>
      <c r="K290" s="2"/>
      <c r="L290" s="2"/>
      <c r="M290" s="2"/>
    </row>
    <row r="291" spans="1:13" x14ac:dyDescent="0.25">
      <c r="A291" s="7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7"/>
      <c r="I291" s="7"/>
      <c r="J291" s="2"/>
      <c r="K291" s="2"/>
      <c r="L291" s="2"/>
      <c r="M291" s="2"/>
    </row>
    <row r="292" spans="1:13" x14ac:dyDescent="0.25">
      <c r="A292" s="7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7"/>
      <c r="I292" s="7"/>
      <c r="J292" s="2"/>
      <c r="K292" s="2"/>
      <c r="L292" s="2"/>
      <c r="M292" s="2"/>
    </row>
    <row r="293" spans="1:13" x14ac:dyDescent="0.25">
      <c r="A293" s="7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7"/>
      <c r="I293" s="7"/>
      <c r="J293" s="2"/>
      <c r="K293" s="2"/>
      <c r="L293" s="2"/>
      <c r="M293" s="2"/>
    </row>
    <row r="294" spans="1:13" x14ac:dyDescent="0.25">
      <c r="A294" s="7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7"/>
      <c r="I294" s="7"/>
      <c r="J294" s="2"/>
      <c r="K294" s="2"/>
      <c r="L294" s="2"/>
      <c r="M294" s="2"/>
    </row>
    <row r="295" spans="1:13" x14ac:dyDescent="0.25">
      <c r="A295" s="7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7"/>
      <c r="I295" s="7"/>
      <c r="J295" s="2"/>
      <c r="K295" s="2"/>
      <c r="L295" s="2"/>
      <c r="M295" s="2"/>
    </row>
    <row r="296" spans="1:13" x14ac:dyDescent="0.25">
      <c r="A296" s="7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7"/>
      <c r="I296" s="7"/>
      <c r="J296" s="2"/>
      <c r="K296" s="2"/>
      <c r="L296" s="2"/>
      <c r="M296" s="2"/>
    </row>
    <row r="297" spans="1:13" x14ac:dyDescent="0.25">
      <c r="A297" s="7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7"/>
      <c r="I297" s="7"/>
      <c r="J297" s="2"/>
      <c r="K297" s="2"/>
      <c r="L297" s="2"/>
      <c r="M297" s="2"/>
    </row>
    <row r="298" spans="1:13" x14ac:dyDescent="0.25">
      <c r="A298" s="7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7"/>
      <c r="I298" s="7"/>
      <c r="J298" s="2"/>
      <c r="K298" s="2"/>
      <c r="L298" s="2"/>
      <c r="M298" s="2"/>
    </row>
    <row r="299" spans="1:13" x14ac:dyDescent="0.25">
      <c r="A299" s="7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7"/>
      <c r="I299" s="7"/>
      <c r="J299" s="2"/>
      <c r="K299" s="2"/>
      <c r="L299" s="2"/>
      <c r="M299" s="2"/>
    </row>
    <row r="300" spans="1:13" x14ac:dyDescent="0.25">
      <c r="A300" s="7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7"/>
      <c r="I300" s="7"/>
      <c r="J300" s="2"/>
      <c r="K300" s="2"/>
      <c r="L300" s="2"/>
      <c r="M300" s="2"/>
    </row>
    <row r="301" spans="1:13" x14ac:dyDescent="0.25">
      <c r="A301" s="7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7"/>
      <c r="I301" s="7"/>
      <c r="J301" s="2"/>
      <c r="K301" s="2"/>
      <c r="L301" s="2"/>
      <c r="M301" s="2"/>
    </row>
    <row r="302" spans="1:13" x14ac:dyDescent="0.25">
      <c r="A302" s="7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7"/>
      <c r="I302" s="7"/>
      <c r="J302" s="2"/>
      <c r="K302" s="2"/>
      <c r="L302" s="2"/>
      <c r="M302" s="2"/>
    </row>
    <row r="303" spans="1:13" x14ac:dyDescent="0.25">
      <c r="A303" s="7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7"/>
      <c r="I303" s="7"/>
      <c r="J303" s="2"/>
      <c r="K303" s="2"/>
      <c r="L303" s="2"/>
      <c r="M303" s="2"/>
    </row>
    <row r="304" spans="1:13" x14ac:dyDescent="0.25">
      <c r="A304" s="7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7"/>
      <c r="I304" s="7"/>
      <c r="J304" s="2"/>
      <c r="K304" s="2"/>
      <c r="L304" s="2"/>
      <c r="M304" s="2"/>
    </row>
    <row r="305" spans="1:13" x14ac:dyDescent="0.25">
      <c r="A305" s="7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7"/>
      <c r="I305" s="7"/>
      <c r="J305" s="2"/>
      <c r="K305" s="2"/>
      <c r="L305" s="2"/>
      <c r="M305" s="2"/>
    </row>
    <row r="306" spans="1:13" x14ac:dyDescent="0.25">
      <c r="A306" s="7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7"/>
      <c r="I306" s="7"/>
      <c r="J306" s="2"/>
      <c r="K306" s="2"/>
      <c r="L306" s="2"/>
      <c r="M306" s="2"/>
    </row>
    <row r="307" spans="1:13" x14ac:dyDescent="0.25">
      <c r="A307" s="7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7"/>
      <c r="I307" s="7"/>
      <c r="J307" s="2"/>
      <c r="K307" s="2"/>
      <c r="L307" s="2"/>
      <c r="M307" s="2"/>
    </row>
    <row r="308" spans="1:13" x14ac:dyDescent="0.25">
      <c r="A308" s="7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7"/>
      <c r="I308" s="7"/>
      <c r="J308" s="2"/>
      <c r="K308" s="2"/>
      <c r="L308" s="2"/>
      <c r="M308" s="2"/>
    </row>
    <row r="309" spans="1:13" x14ac:dyDescent="0.25">
      <c r="A309" s="7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7"/>
      <c r="I309" s="7"/>
      <c r="J309" s="2"/>
      <c r="K309" s="2"/>
      <c r="L309" s="2"/>
      <c r="M309" s="2"/>
    </row>
    <row r="310" spans="1:13" x14ac:dyDescent="0.25">
      <c r="A310" s="7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7"/>
      <c r="I310" s="7"/>
      <c r="J310" s="2"/>
      <c r="K310" s="2"/>
      <c r="L310" s="2"/>
      <c r="M310" s="2"/>
    </row>
    <row r="311" spans="1:13" x14ac:dyDescent="0.25">
      <c r="A311" s="7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7"/>
      <c r="I311" s="7"/>
      <c r="J311" s="2"/>
      <c r="K311" s="2"/>
      <c r="L311" s="2"/>
      <c r="M311" s="2"/>
    </row>
    <row r="312" spans="1:13" x14ac:dyDescent="0.25">
      <c r="A312" s="7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7"/>
      <c r="I312" s="7"/>
      <c r="J312" s="2"/>
      <c r="K312" s="2"/>
      <c r="L312" s="2"/>
      <c r="M312" s="2"/>
    </row>
    <row r="313" spans="1:13" x14ac:dyDescent="0.25">
      <c r="A313" s="7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7"/>
      <c r="I313" s="7"/>
      <c r="J313" s="2"/>
      <c r="K313" s="2"/>
      <c r="L313" s="2"/>
      <c r="M313" s="2"/>
    </row>
    <row r="314" spans="1:13" x14ac:dyDescent="0.25">
      <c r="A314" s="7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7"/>
      <c r="I314" s="7"/>
      <c r="J314" s="2"/>
      <c r="K314" s="2"/>
      <c r="L314" s="2"/>
      <c r="M314" s="2"/>
    </row>
    <row r="315" spans="1:13" x14ac:dyDescent="0.25">
      <c r="A315" s="7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7"/>
      <c r="I315" s="7"/>
      <c r="J315" s="2"/>
      <c r="K315" s="2"/>
      <c r="L315" s="2"/>
      <c r="M315" s="2"/>
    </row>
    <row r="316" spans="1:13" x14ac:dyDescent="0.25">
      <c r="A316" s="7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7"/>
      <c r="I316" s="7"/>
      <c r="J316" s="2"/>
      <c r="K316" s="2"/>
      <c r="L316" s="2"/>
      <c r="M316" s="2"/>
    </row>
    <row r="317" spans="1:13" x14ac:dyDescent="0.25">
      <c r="A317" s="7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7"/>
      <c r="I317" s="7"/>
      <c r="J317" s="2"/>
      <c r="K317" s="2"/>
      <c r="L317" s="2"/>
      <c r="M317" s="2"/>
    </row>
    <row r="318" spans="1:13" x14ac:dyDescent="0.25">
      <c r="A318" s="7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7"/>
      <c r="I318" s="7"/>
      <c r="J318" s="2"/>
      <c r="K318" s="2"/>
      <c r="L318" s="2"/>
      <c r="M318" s="2"/>
    </row>
    <row r="319" spans="1:13" x14ac:dyDescent="0.25">
      <c r="A319" s="7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7"/>
      <c r="I319" s="7"/>
      <c r="J319" s="2"/>
      <c r="K319" s="2"/>
      <c r="L319" s="2"/>
      <c r="M319" s="2"/>
    </row>
    <row r="320" spans="1:13" x14ac:dyDescent="0.25">
      <c r="A320" s="7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7"/>
      <c r="I320" s="7"/>
      <c r="J320" s="2"/>
      <c r="K320" s="2"/>
      <c r="L320" s="2"/>
      <c r="M320" s="2"/>
    </row>
    <row r="321" spans="1:13" x14ac:dyDescent="0.25">
      <c r="A321" s="7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7"/>
      <c r="I321" s="7"/>
      <c r="J321" s="2"/>
      <c r="K321" s="2"/>
      <c r="L321" s="2"/>
      <c r="M321" s="2"/>
    </row>
    <row r="322" spans="1:13" x14ac:dyDescent="0.25">
      <c r="A322" s="7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7"/>
      <c r="I322" s="7"/>
      <c r="J322" s="2"/>
      <c r="K322" s="2"/>
      <c r="L322" s="2"/>
      <c r="M322" s="2"/>
    </row>
    <row r="323" spans="1:13" x14ac:dyDescent="0.25">
      <c r="A323" s="7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7"/>
      <c r="I323" s="7"/>
      <c r="J323" s="2"/>
      <c r="K323" s="2"/>
      <c r="L323" s="2"/>
      <c r="M323" s="2"/>
    </row>
    <row r="324" spans="1:13" x14ac:dyDescent="0.25">
      <c r="A324" s="7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7"/>
      <c r="I324" s="7"/>
      <c r="J324" s="2"/>
      <c r="K324" s="2"/>
      <c r="L324" s="2"/>
      <c r="M324" s="2"/>
    </row>
    <row r="325" spans="1:13" x14ac:dyDescent="0.25">
      <c r="A325" s="7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7"/>
      <c r="I325" s="7"/>
      <c r="J325" s="2"/>
      <c r="K325" s="2"/>
      <c r="L325" s="2"/>
      <c r="M325" s="2"/>
    </row>
    <row r="326" spans="1:13" x14ac:dyDescent="0.25">
      <c r="A326" s="7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7"/>
      <c r="I326" s="7"/>
      <c r="J326" s="2"/>
      <c r="K326" s="2"/>
      <c r="L326" s="2"/>
      <c r="M326" s="2"/>
    </row>
    <row r="327" spans="1:13" x14ac:dyDescent="0.25">
      <c r="A327" s="7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7"/>
      <c r="I327" s="7"/>
      <c r="J327" s="2"/>
      <c r="K327" s="2"/>
      <c r="L327" s="2"/>
      <c r="M327" s="2"/>
    </row>
    <row r="328" spans="1:13" x14ac:dyDescent="0.25">
      <c r="A328" s="7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7"/>
      <c r="I328" s="7"/>
      <c r="J328" s="2"/>
      <c r="K328" s="2"/>
      <c r="L328" s="2"/>
      <c r="M328" s="2"/>
    </row>
    <row r="329" spans="1:13" x14ac:dyDescent="0.25">
      <c r="A329" s="7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7"/>
      <c r="I329" s="7"/>
      <c r="J329" s="2"/>
      <c r="K329" s="2"/>
      <c r="L329" s="2"/>
      <c r="M329" s="2"/>
    </row>
    <row r="330" spans="1:13" x14ac:dyDescent="0.25">
      <c r="A330" s="7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7"/>
      <c r="I330" s="7"/>
      <c r="J330" s="2"/>
      <c r="K330" s="2"/>
      <c r="L330" s="2"/>
      <c r="M330" s="2"/>
    </row>
    <row r="331" spans="1:13" x14ac:dyDescent="0.25">
      <c r="A331" s="7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7"/>
      <c r="I331" s="7"/>
      <c r="J331" s="2"/>
      <c r="K331" s="2"/>
      <c r="L331" s="2"/>
      <c r="M331" s="2"/>
    </row>
    <row r="332" spans="1:13" x14ac:dyDescent="0.25">
      <c r="A332" s="7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7"/>
      <c r="I332" s="7"/>
      <c r="J332" s="2"/>
      <c r="K332" s="2"/>
      <c r="L332" s="2"/>
      <c r="M332" s="2"/>
    </row>
    <row r="333" spans="1:13" x14ac:dyDescent="0.25">
      <c r="A333" s="7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7"/>
      <c r="I333" s="7"/>
      <c r="J333" s="2"/>
      <c r="K333" s="2"/>
      <c r="L333" s="2"/>
      <c r="M333" s="2"/>
    </row>
    <row r="334" spans="1:13" x14ac:dyDescent="0.25">
      <c r="A334" s="7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7"/>
      <c r="I334" s="7"/>
      <c r="J334" s="2"/>
      <c r="K334" s="2"/>
      <c r="L334" s="2"/>
      <c r="M334" s="2"/>
    </row>
    <row r="335" spans="1:13" x14ac:dyDescent="0.25">
      <c r="A335" s="7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7"/>
      <c r="I335" s="7"/>
      <c r="J335" s="2"/>
      <c r="K335" s="2"/>
      <c r="L335" s="2"/>
      <c r="M335" s="2"/>
    </row>
    <row r="336" spans="1:13" x14ac:dyDescent="0.25">
      <c r="A336" s="7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7"/>
      <c r="I336" s="7"/>
      <c r="J336" s="2"/>
      <c r="K336" s="2"/>
      <c r="L336" s="2"/>
      <c r="M336" s="2"/>
    </row>
    <row r="337" spans="1:13" x14ac:dyDescent="0.25">
      <c r="A337" s="7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7"/>
      <c r="I337" s="7"/>
      <c r="J337" s="2"/>
      <c r="K337" s="2"/>
      <c r="L337" s="2"/>
      <c r="M337" s="2"/>
    </row>
    <row r="338" spans="1:13" x14ac:dyDescent="0.25">
      <c r="A338" s="7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7"/>
      <c r="I338" s="7"/>
      <c r="J338" s="2"/>
      <c r="K338" s="2"/>
      <c r="L338" s="2"/>
      <c r="M338" s="2"/>
    </row>
    <row r="339" spans="1:13" x14ac:dyDescent="0.25">
      <c r="A339" s="7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7"/>
      <c r="I339" s="7"/>
      <c r="J339" s="2"/>
      <c r="K339" s="2"/>
      <c r="L339" s="2"/>
      <c r="M339" s="2"/>
    </row>
    <row r="340" spans="1:13" x14ac:dyDescent="0.25">
      <c r="A340" s="7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7"/>
      <c r="I340" s="7"/>
      <c r="J340" s="2"/>
      <c r="K340" s="2"/>
      <c r="L340" s="2"/>
      <c r="M340" s="2"/>
    </row>
    <row r="341" spans="1:13" x14ac:dyDescent="0.25">
      <c r="A341" s="7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7"/>
      <c r="I341" s="7"/>
      <c r="J341" s="2"/>
      <c r="K341" s="2"/>
      <c r="L341" s="2"/>
      <c r="M341" s="2"/>
    </row>
    <row r="342" spans="1:13" x14ac:dyDescent="0.25">
      <c r="A342" s="7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7"/>
      <c r="I342" s="7"/>
      <c r="J342" s="2"/>
      <c r="K342" s="2"/>
      <c r="L342" s="2"/>
      <c r="M342" s="2"/>
    </row>
    <row r="343" spans="1:13" x14ac:dyDescent="0.25">
      <c r="A343" s="7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7"/>
      <c r="I343" s="7"/>
      <c r="J343" s="2"/>
      <c r="K343" s="2"/>
      <c r="L343" s="2"/>
      <c r="M343" s="2"/>
    </row>
    <row r="344" spans="1:13" x14ac:dyDescent="0.25">
      <c r="A344" s="7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7"/>
      <c r="I344" s="7"/>
      <c r="J344" s="2"/>
      <c r="K344" s="2"/>
      <c r="L344" s="2"/>
      <c r="M344" s="2"/>
    </row>
    <row r="345" spans="1:13" x14ac:dyDescent="0.25">
      <c r="A345" s="7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7"/>
      <c r="I345" s="7"/>
      <c r="J345" s="2"/>
      <c r="K345" s="2"/>
      <c r="L345" s="2"/>
      <c r="M345" s="2"/>
    </row>
    <row r="346" spans="1:13" x14ac:dyDescent="0.25">
      <c r="A346" s="7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7"/>
      <c r="I346" s="7"/>
      <c r="J346" s="2"/>
      <c r="K346" s="2"/>
      <c r="L346" s="2"/>
      <c r="M346" s="2"/>
    </row>
    <row r="347" spans="1:13" x14ac:dyDescent="0.25">
      <c r="A347" s="7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7"/>
      <c r="I347" s="7"/>
      <c r="J347" s="2"/>
      <c r="K347" s="2"/>
      <c r="L347" s="2"/>
      <c r="M347" s="2"/>
    </row>
    <row r="348" spans="1:13" x14ac:dyDescent="0.25">
      <c r="A348" s="7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7"/>
      <c r="I348" s="7"/>
      <c r="J348" s="2"/>
      <c r="K348" s="2"/>
      <c r="L348" s="2"/>
      <c r="M348" s="2"/>
    </row>
    <row r="349" spans="1:13" x14ac:dyDescent="0.25">
      <c r="A349" s="7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7"/>
      <c r="I349" s="7"/>
      <c r="J349" s="2"/>
      <c r="K349" s="2"/>
      <c r="L349" s="2"/>
      <c r="M349" s="2"/>
    </row>
    <row r="350" spans="1:13" x14ac:dyDescent="0.25">
      <c r="A350" s="7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7"/>
      <c r="I350" s="7"/>
      <c r="J350" s="2"/>
      <c r="K350" s="2"/>
      <c r="L350" s="2"/>
      <c r="M350" s="2"/>
    </row>
    <row r="351" spans="1:13" x14ac:dyDescent="0.25">
      <c r="A351" s="7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7"/>
      <c r="I351" s="7"/>
      <c r="J351" s="2"/>
      <c r="K351" s="2"/>
      <c r="L351" s="2"/>
      <c r="M351" s="2"/>
    </row>
    <row r="352" spans="1:13" x14ac:dyDescent="0.25">
      <c r="A352" s="7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7"/>
      <c r="I352" s="7"/>
      <c r="J352" s="2"/>
      <c r="K352" s="2"/>
      <c r="L352" s="2"/>
      <c r="M352" s="2"/>
    </row>
    <row r="353" spans="1:13" x14ac:dyDescent="0.25">
      <c r="A353" s="7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7"/>
      <c r="I353" s="7"/>
      <c r="J353" s="2"/>
      <c r="K353" s="2"/>
      <c r="L353" s="2"/>
      <c r="M353" s="2"/>
    </row>
    <row r="354" spans="1:13" x14ac:dyDescent="0.25">
      <c r="A354" s="7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7"/>
      <c r="I354" s="7"/>
      <c r="J354" s="2"/>
      <c r="K354" s="2"/>
      <c r="L354" s="2"/>
      <c r="M354" s="2"/>
    </row>
    <row r="355" spans="1:13" x14ac:dyDescent="0.25">
      <c r="A355" s="7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7"/>
      <c r="I355" s="7"/>
      <c r="J355" s="2"/>
      <c r="K355" s="2"/>
      <c r="L355" s="2"/>
      <c r="M355" s="2"/>
    </row>
    <row r="356" spans="1:13" x14ac:dyDescent="0.25">
      <c r="A356" s="7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7"/>
      <c r="I356" s="7"/>
      <c r="J356" s="2"/>
      <c r="K356" s="2"/>
      <c r="L356" s="2"/>
      <c r="M356" s="2"/>
    </row>
    <row r="357" spans="1:13" x14ac:dyDescent="0.25">
      <c r="A357" s="7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7"/>
      <c r="I357" s="7"/>
      <c r="J357" s="2"/>
      <c r="K357" s="2"/>
      <c r="L357" s="2"/>
      <c r="M357" s="2"/>
    </row>
    <row r="358" spans="1:13" x14ac:dyDescent="0.25">
      <c r="A358" s="7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7"/>
      <c r="I358" s="7"/>
      <c r="J358" s="2"/>
      <c r="K358" s="2"/>
      <c r="L358" s="2"/>
      <c r="M358" s="2"/>
    </row>
    <row r="359" spans="1:13" x14ac:dyDescent="0.25">
      <c r="A359" s="7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7"/>
      <c r="I359" s="7"/>
      <c r="J359" s="2"/>
      <c r="K359" s="2"/>
      <c r="L359" s="2"/>
      <c r="M359" s="2"/>
    </row>
    <row r="360" spans="1:13" x14ac:dyDescent="0.25">
      <c r="A360" s="7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7"/>
      <c r="I360" s="7"/>
      <c r="J360" s="2"/>
      <c r="K360" s="2"/>
      <c r="L360" s="2"/>
      <c r="M360" s="2"/>
    </row>
    <row r="361" spans="1:13" x14ac:dyDescent="0.25">
      <c r="A361" s="7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7"/>
      <c r="I361" s="7"/>
      <c r="J361" s="2"/>
      <c r="K361" s="2"/>
      <c r="L361" s="2"/>
      <c r="M361" s="2"/>
    </row>
    <row r="362" spans="1:13" x14ac:dyDescent="0.25">
      <c r="A362" s="7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7"/>
      <c r="I362" s="7"/>
      <c r="J362" s="2"/>
      <c r="K362" s="2"/>
      <c r="L362" s="2"/>
      <c r="M362" s="2"/>
    </row>
    <row r="363" spans="1:13" x14ac:dyDescent="0.25">
      <c r="A363" s="7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7"/>
      <c r="I363" s="7"/>
      <c r="J363" s="2"/>
      <c r="K363" s="2"/>
      <c r="L363" s="2"/>
      <c r="M363" s="2"/>
    </row>
    <row r="364" spans="1:13" x14ac:dyDescent="0.25">
      <c r="A364" s="7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7"/>
      <c r="I364" s="7"/>
      <c r="J364" s="2"/>
      <c r="K364" s="2"/>
      <c r="L364" s="2"/>
      <c r="M364" s="2"/>
    </row>
    <row r="365" spans="1:13" x14ac:dyDescent="0.25">
      <c r="A365" s="7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7"/>
      <c r="I365" s="7"/>
      <c r="J365" s="2"/>
      <c r="K365" s="2"/>
      <c r="L365" s="2"/>
      <c r="M365" s="2"/>
    </row>
    <row r="366" spans="1:13" x14ac:dyDescent="0.25">
      <c r="A366" s="7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7"/>
      <c r="I366" s="7"/>
      <c r="J366" s="2"/>
      <c r="K366" s="2"/>
      <c r="L366" s="2"/>
      <c r="M366" s="2"/>
    </row>
    <row r="367" spans="1:13" x14ac:dyDescent="0.25">
      <c r="A367" s="7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7"/>
      <c r="I367" s="7"/>
      <c r="J367" s="2"/>
      <c r="K367" s="2"/>
      <c r="L367" s="2"/>
      <c r="M367" s="2"/>
    </row>
    <row r="368" spans="1:13" x14ac:dyDescent="0.25">
      <c r="A368" s="7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7"/>
      <c r="I368" s="7"/>
      <c r="J368" s="2"/>
      <c r="K368" s="2"/>
      <c r="L368" s="2"/>
      <c r="M368" s="2"/>
    </row>
    <row r="369" spans="1:13" x14ac:dyDescent="0.25">
      <c r="A369" s="7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7"/>
      <c r="I369" s="7"/>
      <c r="J369" s="2"/>
      <c r="K369" s="2"/>
      <c r="L369" s="2"/>
      <c r="M369" s="2"/>
    </row>
    <row r="370" spans="1:13" x14ac:dyDescent="0.25">
      <c r="A370" s="7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7"/>
      <c r="I370" s="7"/>
      <c r="J370" s="2"/>
      <c r="K370" s="2"/>
      <c r="L370" s="2"/>
      <c r="M370" s="2"/>
    </row>
    <row r="371" spans="1:13" x14ac:dyDescent="0.25">
      <c r="A371" s="7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7"/>
      <c r="I371" s="7"/>
      <c r="J371" s="2"/>
      <c r="K371" s="2"/>
      <c r="L371" s="2"/>
      <c r="M371" s="2"/>
    </row>
    <row r="372" spans="1:13" x14ac:dyDescent="0.25">
      <c r="A372" s="7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7"/>
      <c r="I372" s="7"/>
      <c r="J372" s="2"/>
      <c r="K372" s="2"/>
      <c r="L372" s="2"/>
      <c r="M372" s="2"/>
    </row>
    <row r="373" spans="1:13" x14ac:dyDescent="0.25">
      <c r="A373" s="7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7"/>
      <c r="I373" s="7"/>
      <c r="J373" s="2"/>
      <c r="K373" s="2"/>
      <c r="L373" s="2"/>
      <c r="M373" s="2"/>
    </row>
    <row r="374" spans="1:13" x14ac:dyDescent="0.25">
      <c r="A374" s="7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7"/>
      <c r="I374" s="7"/>
      <c r="J374" s="2"/>
      <c r="K374" s="2"/>
      <c r="L374" s="2"/>
      <c r="M374" s="2"/>
    </row>
    <row r="375" spans="1:13" x14ac:dyDescent="0.25">
      <c r="A375" s="7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7"/>
      <c r="I375" s="7"/>
      <c r="J375" s="2"/>
      <c r="K375" s="2"/>
      <c r="L375" s="2"/>
      <c r="M375" s="2"/>
    </row>
    <row r="376" spans="1:13" x14ac:dyDescent="0.25">
      <c r="A376" s="7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7"/>
      <c r="I376" s="7"/>
      <c r="J376" s="2"/>
      <c r="K376" s="2"/>
      <c r="L376" s="2"/>
      <c r="M376" s="2"/>
    </row>
    <row r="377" spans="1:13" x14ac:dyDescent="0.25">
      <c r="A377" s="7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7"/>
      <c r="I377" s="7"/>
      <c r="J377" s="2"/>
      <c r="K377" s="2"/>
      <c r="L377" s="2"/>
      <c r="M377" s="2"/>
    </row>
    <row r="378" spans="1:13" x14ac:dyDescent="0.25">
      <c r="A378" s="7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7"/>
      <c r="I378" s="7"/>
      <c r="J378" s="2"/>
      <c r="K378" s="2"/>
      <c r="L378" s="2"/>
      <c r="M378" s="2"/>
    </row>
    <row r="379" spans="1:13" x14ac:dyDescent="0.25">
      <c r="A379" s="7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7"/>
      <c r="I379" s="7"/>
      <c r="J379" s="2"/>
      <c r="K379" s="2"/>
      <c r="L379" s="2"/>
      <c r="M379" s="2"/>
    </row>
    <row r="380" spans="1:13" x14ac:dyDescent="0.25">
      <c r="A380" s="7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7"/>
      <c r="I380" s="7"/>
      <c r="J380" s="2"/>
      <c r="K380" s="2"/>
      <c r="L380" s="2"/>
      <c r="M380" s="2"/>
    </row>
    <row r="381" spans="1:13" x14ac:dyDescent="0.25">
      <c r="A381" s="7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7"/>
      <c r="I381" s="7"/>
      <c r="J381" s="2"/>
      <c r="K381" s="2"/>
      <c r="L381" s="2"/>
      <c r="M381" s="2"/>
    </row>
    <row r="382" spans="1:13" x14ac:dyDescent="0.25">
      <c r="A382" s="7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7"/>
      <c r="I382" s="7"/>
      <c r="J382" s="2"/>
      <c r="K382" s="2"/>
      <c r="L382" s="2"/>
      <c r="M382" s="2"/>
    </row>
    <row r="383" spans="1:13" x14ac:dyDescent="0.25">
      <c r="A383" s="7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7"/>
      <c r="I383" s="7"/>
      <c r="J383" s="2"/>
      <c r="K383" s="2"/>
      <c r="L383" s="2"/>
      <c r="M383" s="2"/>
    </row>
    <row r="384" spans="1:13" x14ac:dyDescent="0.25">
      <c r="A384" s="7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7"/>
      <c r="I384" s="7"/>
      <c r="J384" s="2"/>
      <c r="K384" s="2"/>
      <c r="L384" s="2"/>
      <c r="M384" s="2"/>
    </row>
    <row r="385" spans="1:13" x14ac:dyDescent="0.25">
      <c r="A385" s="7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7"/>
      <c r="I385" s="7"/>
      <c r="J385" s="2"/>
      <c r="K385" s="2"/>
      <c r="L385" s="2"/>
      <c r="M385" s="2"/>
    </row>
    <row r="386" spans="1:13" x14ac:dyDescent="0.25">
      <c r="A386" s="7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7"/>
      <c r="I386" s="7"/>
      <c r="J386" s="2"/>
      <c r="K386" s="2"/>
      <c r="L386" s="2"/>
      <c r="M386" s="2"/>
    </row>
    <row r="387" spans="1:13" x14ac:dyDescent="0.25">
      <c r="A387" s="7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7"/>
      <c r="I387" s="7"/>
      <c r="J387" s="2"/>
      <c r="K387" s="2"/>
      <c r="L387" s="2"/>
      <c r="M387" s="2"/>
    </row>
    <row r="388" spans="1:13" x14ac:dyDescent="0.25">
      <c r="A388" s="7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7"/>
      <c r="I388" s="7"/>
      <c r="J388" s="2"/>
      <c r="K388" s="2"/>
      <c r="L388" s="2"/>
      <c r="M388" s="2"/>
    </row>
    <row r="389" spans="1:13" x14ac:dyDescent="0.25">
      <c r="A389" s="7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7"/>
      <c r="I389" s="7"/>
      <c r="J389" s="2"/>
      <c r="K389" s="2"/>
      <c r="L389" s="2"/>
      <c r="M389" s="2"/>
    </row>
    <row r="390" spans="1:13" x14ac:dyDescent="0.25">
      <c r="A390" s="7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7"/>
      <c r="I390" s="7"/>
      <c r="J390" s="2"/>
      <c r="K390" s="2"/>
      <c r="L390" s="2"/>
      <c r="M390" s="2"/>
    </row>
    <row r="391" spans="1:13" x14ac:dyDescent="0.25">
      <c r="A391" s="7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7"/>
      <c r="I391" s="7"/>
      <c r="J391" s="2"/>
      <c r="K391" s="2"/>
      <c r="L391" s="2"/>
      <c r="M391" s="2"/>
    </row>
    <row r="392" spans="1:13" x14ac:dyDescent="0.25">
      <c r="A392" s="7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7"/>
      <c r="I392" s="7"/>
      <c r="J392" s="2"/>
      <c r="K392" s="2"/>
      <c r="L392" s="2"/>
      <c r="M392" s="2"/>
    </row>
    <row r="393" spans="1:13" x14ac:dyDescent="0.25">
      <c r="A393" s="7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7"/>
      <c r="I393" s="7"/>
      <c r="J393" s="2"/>
      <c r="K393" s="2"/>
      <c r="L393" s="2"/>
      <c r="M393" s="2"/>
    </row>
    <row r="394" spans="1:13" x14ac:dyDescent="0.25">
      <c r="A394" s="7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7"/>
      <c r="I394" s="7"/>
      <c r="J394" s="2"/>
      <c r="K394" s="2"/>
      <c r="L394" s="2"/>
      <c r="M394" s="2"/>
    </row>
    <row r="395" spans="1:13" x14ac:dyDescent="0.25">
      <c r="A395" s="7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7"/>
      <c r="I395" s="7"/>
      <c r="J395" s="2"/>
      <c r="K395" s="2"/>
      <c r="L395" s="2"/>
      <c r="M395" s="2"/>
    </row>
    <row r="396" spans="1:13" x14ac:dyDescent="0.25">
      <c r="A396" s="7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7"/>
      <c r="I396" s="7"/>
      <c r="J396" s="2"/>
      <c r="K396" s="2"/>
      <c r="L396" s="2"/>
      <c r="M396" s="2"/>
    </row>
    <row r="397" spans="1:13" x14ac:dyDescent="0.25">
      <c r="A397" s="7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7"/>
      <c r="I397" s="7"/>
      <c r="J397" s="2"/>
      <c r="K397" s="2"/>
      <c r="L397" s="2"/>
      <c r="M397" s="2"/>
    </row>
    <row r="398" spans="1:13" x14ac:dyDescent="0.25">
      <c r="A398" s="7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7"/>
      <c r="I398" s="7"/>
      <c r="J398" s="2"/>
      <c r="K398" s="2"/>
      <c r="L398" s="2"/>
      <c r="M398" s="2"/>
    </row>
    <row r="399" spans="1:13" x14ac:dyDescent="0.25">
      <c r="A399" s="7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7"/>
      <c r="I399" s="7"/>
      <c r="J399" s="2"/>
      <c r="K399" s="2"/>
      <c r="L399" s="2"/>
      <c r="M399" s="2"/>
    </row>
    <row r="400" spans="1:13" x14ac:dyDescent="0.25">
      <c r="A400" s="7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7"/>
      <c r="I400" s="7"/>
      <c r="J400" s="2"/>
      <c r="K400" s="2"/>
      <c r="L400" s="2"/>
      <c r="M400" s="2"/>
    </row>
    <row r="401" spans="1:13" x14ac:dyDescent="0.25">
      <c r="A401" s="7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7"/>
      <c r="I401" s="7"/>
      <c r="J401" s="2"/>
      <c r="K401" s="2"/>
      <c r="L401" s="2"/>
      <c r="M401" s="2"/>
    </row>
    <row r="402" spans="1:13" x14ac:dyDescent="0.25">
      <c r="A402" s="7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7"/>
      <c r="I402" s="7"/>
      <c r="J402" s="2"/>
      <c r="K402" s="2"/>
      <c r="L402" s="2"/>
      <c r="M402" s="2"/>
    </row>
    <row r="403" spans="1:13" x14ac:dyDescent="0.25">
      <c r="A403" s="7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7"/>
      <c r="I403" s="7"/>
      <c r="J403" s="2"/>
      <c r="K403" s="2"/>
      <c r="L403" s="2"/>
      <c r="M403" s="2"/>
    </row>
    <row r="404" spans="1:13" x14ac:dyDescent="0.25">
      <c r="A404" s="7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7"/>
      <c r="I404" s="7"/>
      <c r="J404" s="2"/>
      <c r="K404" s="2"/>
      <c r="L404" s="2"/>
      <c r="M404" s="2"/>
    </row>
    <row r="405" spans="1:13" x14ac:dyDescent="0.25">
      <c r="A405" s="7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7"/>
      <c r="I405" s="7"/>
      <c r="J405" s="2"/>
      <c r="K405" s="2"/>
      <c r="L405" s="2"/>
      <c r="M405" s="2"/>
    </row>
    <row r="406" spans="1:13" x14ac:dyDescent="0.25">
      <c r="A406" s="7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7"/>
      <c r="I406" s="7"/>
      <c r="J406" s="2"/>
      <c r="K406" s="2"/>
      <c r="L406" s="2"/>
      <c r="M406" s="2"/>
    </row>
    <row r="407" spans="1:13" x14ac:dyDescent="0.25">
      <c r="A407" s="7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7"/>
      <c r="I407" s="7"/>
      <c r="J407" s="2"/>
      <c r="K407" s="2"/>
      <c r="L407" s="2"/>
      <c r="M407" s="2"/>
    </row>
    <row r="408" spans="1:13" x14ac:dyDescent="0.25">
      <c r="A408" s="7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7"/>
      <c r="I408" s="7"/>
      <c r="J408" s="2"/>
      <c r="K408" s="2"/>
      <c r="L408" s="2"/>
      <c r="M408" s="2"/>
    </row>
    <row r="409" spans="1:13" x14ac:dyDescent="0.25">
      <c r="A409" s="7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7"/>
      <c r="I409" s="7"/>
      <c r="J409" s="2"/>
      <c r="K409" s="2"/>
      <c r="L409" s="2"/>
      <c r="M409" s="2"/>
    </row>
    <row r="410" spans="1:13" x14ac:dyDescent="0.25">
      <c r="A410" s="7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7"/>
      <c r="I410" s="7"/>
      <c r="J410" s="2"/>
      <c r="K410" s="2"/>
      <c r="L410" s="2"/>
      <c r="M410" s="2"/>
    </row>
    <row r="411" spans="1:13" x14ac:dyDescent="0.25">
      <c r="A411" s="7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7"/>
      <c r="I411" s="7"/>
      <c r="J411" s="2"/>
      <c r="K411" s="2"/>
      <c r="L411" s="2"/>
      <c r="M411" s="2"/>
    </row>
    <row r="412" spans="1:13" x14ac:dyDescent="0.25">
      <c r="A412" s="7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7"/>
      <c r="I412" s="7"/>
      <c r="J412" s="2"/>
      <c r="K412" s="2"/>
      <c r="L412" s="2"/>
      <c r="M412" s="2"/>
    </row>
    <row r="413" spans="1:13" x14ac:dyDescent="0.25">
      <c r="A413" s="7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7"/>
      <c r="I413" s="7"/>
      <c r="J413" s="2"/>
      <c r="K413" s="2"/>
      <c r="L413" s="2"/>
      <c r="M413" s="2"/>
    </row>
    <row r="414" spans="1:13" x14ac:dyDescent="0.25">
      <c r="A414" s="7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7"/>
      <c r="I414" s="7"/>
      <c r="J414" s="2"/>
      <c r="K414" s="2"/>
      <c r="L414" s="2"/>
      <c r="M414" s="2"/>
    </row>
    <row r="415" spans="1:13" x14ac:dyDescent="0.25">
      <c r="A415" s="7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7"/>
      <c r="I415" s="7"/>
      <c r="J415" s="2"/>
      <c r="K415" s="2"/>
      <c r="L415" s="2"/>
      <c r="M415" s="2"/>
    </row>
    <row r="416" spans="1:13" x14ac:dyDescent="0.25">
      <c r="A416" s="7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7"/>
      <c r="I416" s="7"/>
      <c r="J416" s="2"/>
      <c r="K416" s="2"/>
      <c r="L416" s="2"/>
      <c r="M416" s="2"/>
    </row>
    <row r="417" spans="1:13" x14ac:dyDescent="0.25">
      <c r="A417" s="7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7"/>
      <c r="I417" s="7"/>
      <c r="J417" s="2"/>
      <c r="K417" s="2"/>
      <c r="L417" s="2"/>
      <c r="M417" s="2"/>
    </row>
    <row r="418" spans="1:13" x14ac:dyDescent="0.25">
      <c r="A418" s="7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7"/>
      <c r="I418" s="7"/>
      <c r="J418" s="2"/>
      <c r="K418" s="2"/>
      <c r="L418" s="2"/>
      <c r="M418" s="2"/>
    </row>
    <row r="419" spans="1:13" x14ac:dyDescent="0.25">
      <c r="A419" s="7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7"/>
      <c r="I419" s="7"/>
      <c r="J419" s="2"/>
      <c r="K419" s="2"/>
      <c r="L419" s="2"/>
      <c r="M419" s="2"/>
    </row>
    <row r="420" spans="1:13" x14ac:dyDescent="0.25">
      <c r="A420" s="7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7"/>
      <c r="I420" s="7"/>
      <c r="J420" s="2"/>
      <c r="K420" s="2"/>
      <c r="L420" s="2"/>
      <c r="M420" s="2"/>
    </row>
    <row r="421" spans="1:13" x14ac:dyDescent="0.25">
      <c r="A421" s="7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7"/>
      <c r="I421" s="7"/>
      <c r="J421" s="2"/>
      <c r="K421" s="2"/>
      <c r="L421" s="2"/>
      <c r="M421" s="2"/>
    </row>
    <row r="422" spans="1:13" x14ac:dyDescent="0.25">
      <c r="A422" s="7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7"/>
      <c r="I422" s="7"/>
      <c r="J422" s="2"/>
      <c r="K422" s="2"/>
      <c r="L422" s="2"/>
      <c r="M422" s="2"/>
    </row>
    <row r="423" spans="1:13" x14ac:dyDescent="0.25">
      <c r="A423" s="7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7"/>
      <c r="I423" s="7"/>
      <c r="J423" s="2"/>
      <c r="K423" s="2"/>
      <c r="L423" s="2"/>
      <c r="M423" s="2"/>
    </row>
    <row r="424" spans="1:13" x14ac:dyDescent="0.25">
      <c r="A424" s="7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7"/>
      <c r="I424" s="7"/>
      <c r="J424" s="2"/>
      <c r="K424" s="2"/>
      <c r="L424" s="2"/>
      <c r="M424" s="2"/>
    </row>
    <row r="425" spans="1:13" x14ac:dyDescent="0.25">
      <c r="A425" s="7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7"/>
      <c r="I425" s="7"/>
      <c r="J425" s="2"/>
      <c r="K425" s="2"/>
      <c r="L425" s="2"/>
      <c r="M425" s="2"/>
    </row>
    <row r="426" spans="1:13" x14ac:dyDescent="0.25">
      <c r="A426" s="7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7"/>
      <c r="I426" s="7"/>
      <c r="J426" s="2"/>
      <c r="K426" s="2"/>
      <c r="L426" s="2"/>
      <c r="M426" s="2"/>
    </row>
    <row r="427" spans="1:13" x14ac:dyDescent="0.25">
      <c r="A427" s="7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7"/>
      <c r="I427" s="7"/>
      <c r="J427" s="2"/>
      <c r="K427" s="2"/>
      <c r="L427" s="2"/>
      <c r="M427" s="2"/>
    </row>
    <row r="428" spans="1:13" x14ac:dyDescent="0.25">
      <c r="A428" s="7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7"/>
      <c r="I428" s="7"/>
      <c r="J428" s="2"/>
      <c r="K428" s="2"/>
      <c r="L428" s="2"/>
      <c r="M428" s="2"/>
    </row>
    <row r="429" spans="1:13" x14ac:dyDescent="0.25">
      <c r="A429" s="7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7"/>
      <c r="I429" s="7"/>
      <c r="J429" s="2"/>
      <c r="K429" s="2"/>
      <c r="L429" s="2"/>
      <c r="M429" s="2"/>
    </row>
    <row r="430" spans="1:13" x14ac:dyDescent="0.25">
      <c r="A430" s="7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7"/>
      <c r="I430" s="7"/>
      <c r="J430" s="2"/>
      <c r="K430" s="2"/>
      <c r="L430" s="2"/>
      <c r="M430" s="2"/>
    </row>
    <row r="431" spans="1:13" x14ac:dyDescent="0.25">
      <c r="A431" s="7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7"/>
      <c r="I431" s="7"/>
      <c r="J431" s="2"/>
      <c r="K431" s="2"/>
      <c r="L431" s="2"/>
      <c r="M431" s="2"/>
    </row>
    <row r="432" spans="1:13" x14ac:dyDescent="0.25">
      <c r="A432" s="7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7"/>
      <c r="I432" s="7"/>
      <c r="J432" s="2"/>
      <c r="K432" s="2"/>
      <c r="L432" s="2"/>
      <c r="M432" s="2"/>
    </row>
    <row r="433" spans="1:13" x14ac:dyDescent="0.25">
      <c r="A433" s="7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7"/>
      <c r="I433" s="7"/>
      <c r="J433" s="2"/>
      <c r="K433" s="2"/>
      <c r="L433" s="2"/>
      <c r="M433" s="2"/>
    </row>
    <row r="434" spans="1:13" x14ac:dyDescent="0.25">
      <c r="A434" s="7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7"/>
      <c r="I434" s="7"/>
      <c r="J434" s="2"/>
      <c r="K434" s="2"/>
      <c r="L434" s="2"/>
      <c r="M434" s="2"/>
    </row>
    <row r="435" spans="1:13" x14ac:dyDescent="0.25">
      <c r="A435" s="7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7"/>
      <c r="I435" s="7"/>
      <c r="J435" s="2"/>
      <c r="K435" s="2"/>
      <c r="L435" s="2"/>
      <c r="M435" s="2"/>
    </row>
    <row r="436" spans="1:13" x14ac:dyDescent="0.25">
      <c r="A436" s="7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7"/>
      <c r="I436" s="7"/>
      <c r="J436" s="2"/>
      <c r="K436" s="2"/>
      <c r="L436" s="2"/>
      <c r="M436" s="2"/>
    </row>
    <row r="437" spans="1:13" x14ac:dyDescent="0.25">
      <c r="A437" s="7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7"/>
      <c r="I437" s="7"/>
      <c r="J437" s="2"/>
      <c r="K437" s="2"/>
      <c r="L437" s="2"/>
      <c r="M437" s="2"/>
    </row>
    <row r="438" spans="1:13" x14ac:dyDescent="0.25">
      <c r="A438" s="7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7"/>
      <c r="I438" s="7"/>
      <c r="J438" s="2"/>
      <c r="K438" s="2"/>
      <c r="L438" s="2"/>
      <c r="M438" s="2"/>
    </row>
    <row r="439" spans="1:13" x14ac:dyDescent="0.25">
      <c r="A439" s="7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7"/>
      <c r="I439" s="7"/>
      <c r="J439" s="2"/>
      <c r="K439" s="2"/>
      <c r="L439" s="2"/>
      <c r="M439" s="2"/>
    </row>
    <row r="440" spans="1:13" x14ac:dyDescent="0.25">
      <c r="A440" s="7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7"/>
      <c r="I440" s="7"/>
      <c r="J440" s="2"/>
      <c r="K440" s="2"/>
      <c r="L440" s="2"/>
      <c r="M440" s="2"/>
    </row>
    <row r="441" spans="1:13" x14ac:dyDescent="0.25">
      <c r="A441" s="7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7"/>
      <c r="I441" s="7"/>
      <c r="J441" s="2"/>
      <c r="K441" s="2"/>
      <c r="L441" s="2"/>
      <c r="M441" s="2"/>
    </row>
    <row r="442" spans="1:13" x14ac:dyDescent="0.25">
      <c r="A442" s="7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7"/>
      <c r="I442" s="7"/>
      <c r="J442" s="2"/>
      <c r="K442" s="2"/>
      <c r="L442" s="2"/>
      <c r="M442" s="2"/>
    </row>
    <row r="443" spans="1:13" x14ac:dyDescent="0.25">
      <c r="A443" s="7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7"/>
      <c r="I443" s="7"/>
      <c r="J443" s="2"/>
      <c r="K443" s="2"/>
      <c r="L443" s="2"/>
      <c r="M443" s="2"/>
    </row>
    <row r="444" spans="1:13" x14ac:dyDescent="0.25">
      <c r="A444" s="7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7"/>
      <c r="I444" s="7"/>
      <c r="J444" s="2"/>
      <c r="K444" s="2"/>
      <c r="L444" s="2"/>
      <c r="M444" s="2"/>
    </row>
    <row r="445" spans="1:13" x14ac:dyDescent="0.25">
      <c r="A445" s="7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7"/>
      <c r="I445" s="7"/>
      <c r="J445" s="2"/>
      <c r="K445" s="2"/>
      <c r="L445" s="2"/>
      <c r="M445" s="2"/>
    </row>
    <row r="446" spans="1:13" x14ac:dyDescent="0.25">
      <c r="A446" s="7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7"/>
      <c r="I446" s="7"/>
      <c r="J446" s="2"/>
      <c r="K446" s="2"/>
      <c r="L446" s="2"/>
      <c r="M446" s="2"/>
    </row>
    <row r="447" spans="1:13" x14ac:dyDescent="0.25">
      <c r="A447" s="7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7"/>
      <c r="I447" s="7"/>
      <c r="J447" s="2"/>
      <c r="K447" s="2"/>
      <c r="L447" s="2"/>
      <c r="M447" s="2"/>
    </row>
    <row r="448" spans="1:13" x14ac:dyDescent="0.25">
      <c r="A448" s="7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7"/>
      <c r="I448" s="7"/>
      <c r="J448" s="2"/>
      <c r="K448" s="2"/>
      <c r="L448" s="2"/>
      <c r="M448" s="2"/>
    </row>
    <row r="449" spans="1:13" x14ac:dyDescent="0.25">
      <c r="A449" s="7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7"/>
      <c r="I449" s="7"/>
      <c r="J449" s="2"/>
      <c r="K449" s="2"/>
      <c r="L449" s="2"/>
      <c r="M449" s="2"/>
    </row>
    <row r="450" spans="1:13" x14ac:dyDescent="0.25">
      <c r="A450" s="7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7"/>
      <c r="I450" s="7"/>
      <c r="J450" s="2"/>
      <c r="K450" s="2"/>
      <c r="L450" s="2"/>
      <c r="M450" s="2"/>
    </row>
    <row r="451" spans="1:13" x14ac:dyDescent="0.25">
      <c r="A451" s="7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7"/>
      <c r="I451" s="7"/>
      <c r="J451" s="2"/>
      <c r="K451" s="2"/>
      <c r="L451" s="2"/>
      <c r="M451" s="2"/>
    </row>
    <row r="452" spans="1:13" x14ac:dyDescent="0.25">
      <c r="A452" s="7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7"/>
      <c r="I452" s="7"/>
      <c r="J452" s="2"/>
      <c r="K452" s="2"/>
      <c r="L452" s="2"/>
      <c r="M452" s="2"/>
    </row>
    <row r="453" spans="1:13" x14ac:dyDescent="0.25">
      <c r="A453" s="7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7"/>
      <c r="I453" s="7"/>
      <c r="J453" s="2"/>
      <c r="K453" s="2"/>
      <c r="L453" s="2"/>
      <c r="M453" s="2"/>
    </row>
    <row r="454" spans="1:13" x14ac:dyDescent="0.25">
      <c r="A454" s="7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7"/>
      <c r="I454" s="7"/>
      <c r="J454" s="2"/>
      <c r="K454" s="2"/>
      <c r="L454" s="2"/>
      <c r="M454" s="2"/>
    </row>
    <row r="455" spans="1:13" x14ac:dyDescent="0.25">
      <c r="A455" s="7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7"/>
      <c r="I455" s="7"/>
      <c r="J455" s="2"/>
      <c r="K455" s="2"/>
      <c r="L455" s="2"/>
      <c r="M455" s="2"/>
    </row>
    <row r="456" spans="1:13" x14ac:dyDescent="0.25">
      <c r="A456" s="7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7"/>
      <c r="I456" s="7"/>
      <c r="J456" s="2"/>
      <c r="K456" s="2"/>
      <c r="L456" s="2"/>
      <c r="M456" s="2"/>
    </row>
    <row r="457" spans="1:13" x14ac:dyDescent="0.25">
      <c r="A457" s="7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7"/>
      <c r="I457" s="7"/>
      <c r="J457" s="2"/>
      <c r="K457" s="2"/>
      <c r="L457" s="2"/>
      <c r="M457" s="2"/>
    </row>
    <row r="458" spans="1:13" x14ac:dyDescent="0.25">
      <c r="A458" s="7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7"/>
      <c r="I458" s="7"/>
      <c r="J458" s="2"/>
      <c r="K458" s="2"/>
      <c r="L458" s="2"/>
      <c r="M458" s="2"/>
    </row>
    <row r="459" spans="1:13" x14ac:dyDescent="0.25">
      <c r="A459" s="7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7"/>
      <c r="I459" s="7"/>
      <c r="J459" s="2"/>
      <c r="K459" s="2"/>
      <c r="L459" s="2"/>
      <c r="M459" s="2"/>
    </row>
    <row r="460" spans="1:13" x14ac:dyDescent="0.25">
      <c r="A460" s="7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7"/>
      <c r="I460" s="7"/>
      <c r="J460" s="2"/>
      <c r="K460" s="2"/>
      <c r="L460" s="2"/>
      <c r="M460" s="2"/>
    </row>
    <row r="461" spans="1:13" x14ac:dyDescent="0.25">
      <c r="A461" s="7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7"/>
      <c r="I461" s="7"/>
      <c r="J461" s="2"/>
      <c r="K461" s="2"/>
      <c r="L461" s="2"/>
      <c r="M461" s="2"/>
    </row>
    <row r="462" spans="1:13" x14ac:dyDescent="0.25">
      <c r="A462" s="7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7"/>
      <c r="I462" s="7"/>
      <c r="J462" s="2"/>
      <c r="K462" s="2"/>
      <c r="L462" s="2"/>
      <c r="M462" s="2"/>
    </row>
    <row r="463" spans="1:13" x14ac:dyDescent="0.25">
      <c r="A463" s="7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7"/>
      <c r="I463" s="7"/>
      <c r="J463" s="2"/>
      <c r="K463" s="2"/>
      <c r="L463" s="2"/>
      <c r="M463" s="2"/>
    </row>
    <row r="464" spans="1:13" x14ac:dyDescent="0.25">
      <c r="A464" s="7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7"/>
      <c r="I464" s="7"/>
      <c r="J464" s="2"/>
      <c r="K464" s="2"/>
      <c r="L464" s="2"/>
      <c r="M464" s="2"/>
    </row>
    <row r="465" spans="1:13" x14ac:dyDescent="0.25">
      <c r="A465" s="7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7"/>
      <c r="I465" s="7"/>
      <c r="J465" s="2"/>
      <c r="K465" s="2"/>
      <c r="L465" s="2"/>
      <c r="M465" s="2"/>
    </row>
    <row r="466" spans="1:13" x14ac:dyDescent="0.25">
      <c r="A466" s="7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7"/>
      <c r="I466" s="7"/>
      <c r="J466" s="2"/>
      <c r="K466" s="2"/>
      <c r="L466" s="2"/>
      <c r="M466" s="2"/>
    </row>
    <row r="467" spans="1:13" x14ac:dyDescent="0.25">
      <c r="A467" s="7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7"/>
      <c r="I467" s="7"/>
      <c r="J467" s="2"/>
      <c r="K467" s="2"/>
      <c r="L467" s="2"/>
      <c r="M467" s="2"/>
    </row>
    <row r="468" spans="1:13" x14ac:dyDescent="0.25">
      <c r="A468" s="7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7"/>
      <c r="I468" s="7"/>
      <c r="J468" s="2"/>
      <c r="K468" s="2"/>
      <c r="L468" s="2"/>
      <c r="M468" s="2"/>
    </row>
    <row r="469" spans="1:13" x14ac:dyDescent="0.25">
      <c r="A469" s="7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7"/>
      <c r="I469" s="7"/>
      <c r="J469" s="2"/>
      <c r="K469" s="2"/>
      <c r="L469" s="2"/>
      <c r="M469" s="2"/>
    </row>
    <row r="470" spans="1:13" x14ac:dyDescent="0.25">
      <c r="A470" s="7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7"/>
      <c r="I470" s="7"/>
      <c r="J470" s="2"/>
      <c r="K470" s="2"/>
      <c r="L470" s="2"/>
      <c r="M470" s="2"/>
    </row>
    <row r="471" spans="1:13" x14ac:dyDescent="0.25">
      <c r="A471" s="7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7"/>
      <c r="I471" s="7"/>
      <c r="J471" s="2"/>
      <c r="K471" s="2"/>
      <c r="L471" s="2"/>
      <c r="M471" s="2"/>
    </row>
    <row r="472" spans="1:13" x14ac:dyDescent="0.25">
      <c r="A472" s="7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7"/>
      <c r="I472" s="7"/>
      <c r="J472" s="2"/>
      <c r="K472" s="2"/>
      <c r="L472" s="2"/>
      <c r="M472" s="2"/>
    </row>
    <row r="473" spans="1:13" x14ac:dyDescent="0.25">
      <c r="A473" s="7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7"/>
      <c r="I473" s="7"/>
      <c r="J473" s="2"/>
      <c r="K473" s="2"/>
      <c r="L473" s="2"/>
      <c r="M473" s="2"/>
    </row>
    <row r="474" spans="1:13" x14ac:dyDescent="0.25">
      <c r="A474" s="7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7"/>
      <c r="I474" s="7"/>
      <c r="J474" s="2"/>
      <c r="K474" s="2"/>
      <c r="L474" s="2"/>
      <c r="M474" s="2"/>
    </row>
    <row r="475" spans="1:13" x14ac:dyDescent="0.25">
      <c r="A475" s="7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7"/>
      <c r="I475" s="7"/>
      <c r="J475" s="2"/>
      <c r="K475" s="2"/>
      <c r="L475" s="2"/>
      <c r="M475" s="2"/>
    </row>
    <row r="476" spans="1:13" x14ac:dyDescent="0.25">
      <c r="A476" s="7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7"/>
      <c r="I476" s="7"/>
      <c r="J476" s="2"/>
      <c r="K476" s="2"/>
      <c r="L476" s="2"/>
      <c r="M476" s="2"/>
    </row>
    <row r="477" spans="1:13" x14ac:dyDescent="0.25">
      <c r="A477" s="7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7"/>
      <c r="I477" s="7"/>
      <c r="J477" s="2"/>
      <c r="K477" s="2"/>
      <c r="L477" s="2"/>
      <c r="M477" s="2"/>
    </row>
    <row r="478" spans="1:13" x14ac:dyDescent="0.25">
      <c r="A478" s="7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7"/>
      <c r="I478" s="7"/>
      <c r="J478" s="2"/>
      <c r="K478" s="2"/>
      <c r="L478" s="2"/>
      <c r="M478" s="2"/>
    </row>
    <row r="479" spans="1:13" x14ac:dyDescent="0.25">
      <c r="A479" s="7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7"/>
      <c r="I479" s="7"/>
      <c r="J479" s="2"/>
      <c r="K479" s="2"/>
      <c r="L479" s="2"/>
      <c r="M479" s="2"/>
    </row>
    <row r="480" spans="1:13" x14ac:dyDescent="0.25">
      <c r="A480" s="7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7"/>
      <c r="I480" s="7"/>
      <c r="J480" s="2"/>
      <c r="K480" s="2"/>
      <c r="L480" s="2"/>
      <c r="M480" s="2"/>
    </row>
    <row r="481" spans="1:13" x14ac:dyDescent="0.25">
      <c r="A481" s="7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7"/>
      <c r="I481" s="7"/>
      <c r="J481" s="2"/>
      <c r="K481" s="2"/>
      <c r="L481" s="2"/>
      <c r="M481" s="2"/>
    </row>
    <row r="482" spans="1:13" x14ac:dyDescent="0.25">
      <c r="A482" s="7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7"/>
      <c r="I482" s="7"/>
      <c r="J482" s="2"/>
      <c r="K482" s="2"/>
      <c r="L482" s="2"/>
      <c r="M482" s="2"/>
    </row>
    <row r="483" spans="1:13" x14ac:dyDescent="0.25">
      <c r="A483" s="7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7"/>
      <c r="I483" s="7"/>
      <c r="J483" s="2"/>
      <c r="K483" s="2"/>
      <c r="L483" s="2"/>
      <c r="M483" s="2"/>
    </row>
    <row r="484" spans="1:13" x14ac:dyDescent="0.25">
      <c r="A484" s="7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7">
        <f t="shared" ref="H484:H502" si="1">H485-1</f>
        <v>1</v>
      </c>
      <c r="I484" s="10">
        <f>testdata[[#This Row],[n]]/Divisor</f>
        <v>4.7619047619047623E-3</v>
      </c>
      <c r="J484" s="2">
        <f>testdata[[#This Row],[close]]*testdata[[#This Row],[weight]]</f>
        <v>1.2807619047619048</v>
      </c>
      <c r="K484" s="2"/>
      <c r="L484" s="2"/>
      <c r="M484" s="2"/>
    </row>
    <row r="485" spans="1:13" x14ac:dyDescent="0.25">
      <c r="A485" s="7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7">
        <f t="shared" si="1"/>
        <v>2</v>
      </c>
      <c r="I485" s="10">
        <f>testdata[[#This Row],[n]]/Divisor</f>
        <v>9.5238095238095247E-3</v>
      </c>
      <c r="J485" s="2">
        <f>testdata[[#This Row],[close]]*testdata[[#This Row],[weight]]</f>
        <v>2.5954285714285716</v>
      </c>
      <c r="K485" s="2"/>
      <c r="L485" s="2"/>
      <c r="M485" s="2"/>
    </row>
    <row r="486" spans="1:13" x14ac:dyDescent="0.25">
      <c r="A486" s="7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7">
        <f t="shared" si="1"/>
        <v>3</v>
      </c>
      <c r="I486" s="10">
        <f>testdata[[#This Row],[n]]/Divisor</f>
        <v>1.4285714285714285E-2</v>
      </c>
      <c r="J486" s="2">
        <f>testdata[[#This Row],[close]]*testdata[[#This Row],[weight]]</f>
        <v>3.7669999999999999</v>
      </c>
      <c r="K486" s="2"/>
      <c r="L486" s="2"/>
      <c r="M486" s="2"/>
    </row>
    <row r="487" spans="1:13" x14ac:dyDescent="0.25">
      <c r="A487" s="7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7">
        <f t="shared" si="1"/>
        <v>4</v>
      </c>
      <c r="I487" s="10">
        <f>testdata[[#This Row],[n]]/Divisor</f>
        <v>1.9047619047619049E-2</v>
      </c>
      <c r="J487" s="2">
        <f>testdata[[#This Row],[close]]*testdata[[#This Row],[weight]]</f>
        <v>5.0150476190476203</v>
      </c>
      <c r="K487" s="2"/>
      <c r="L487" s="2"/>
      <c r="M487" s="2"/>
    </row>
    <row r="488" spans="1:13" x14ac:dyDescent="0.25">
      <c r="A488" s="7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7">
        <f t="shared" si="1"/>
        <v>5</v>
      </c>
      <c r="I488" s="10">
        <f>testdata[[#This Row],[n]]/Divisor</f>
        <v>2.3809523809523808E-2</v>
      </c>
      <c r="J488" s="2">
        <f>testdata[[#This Row],[close]]*testdata[[#This Row],[weight]]</f>
        <v>6.1230952380952379</v>
      </c>
      <c r="K488" s="2"/>
      <c r="L488" s="2"/>
      <c r="M488" s="2"/>
    </row>
    <row r="489" spans="1:13" x14ac:dyDescent="0.25">
      <c r="A489" s="7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7">
        <f t="shared" si="1"/>
        <v>6</v>
      </c>
      <c r="I489" s="10">
        <f>testdata[[#This Row],[n]]/Divisor</f>
        <v>2.8571428571428571E-2</v>
      </c>
      <c r="J489" s="2">
        <f>testdata[[#This Row],[close]]*testdata[[#This Row],[weight]]</f>
        <v>7.3617142857142861</v>
      </c>
      <c r="K489" s="2"/>
      <c r="L489" s="2"/>
      <c r="M489" s="2"/>
    </row>
    <row r="490" spans="1:13" x14ac:dyDescent="0.25">
      <c r="A490" s="7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7">
        <f t="shared" si="1"/>
        <v>7</v>
      </c>
      <c r="I490" s="10">
        <f>testdata[[#This Row],[n]]/Divisor</f>
        <v>3.3333333333333333E-2</v>
      </c>
      <c r="J490" s="2">
        <f>testdata[[#This Row],[close]]*testdata[[#This Row],[weight]]</f>
        <v>8.5906666666666673</v>
      </c>
      <c r="K490" s="2"/>
      <c r="L490" s="2"/>
      <c r="M490" s="2"/>
    </row>
    <row r="491" spans="1:13" x14ac:dyDescent="0.25">
      <c r="A491" s="7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7">
        <f t="shared" si="1"/>
        <v>8</v>
      </c>
      <c r="I491" s="10">
        <f>testdata[[#This Row],[n]]/Divisor</f>
        <v>3.8095238095238099E-2</v>
      </c>
      <c r="J491" s="2">
        <f>testdata[[#This Row],[close]]*testdata[[#This Row],[weight]]</f>
        <v>9.8670476190476197</v>
      </c>
      <c r="K491" s="2"/>
      <c r="L491" s="2"/>
      <c r="M491" s="2"/>
    </row>
    <row r="492" spans="1:13" x14ac:dyDescent="0.25">
      <c r="A492" s="7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7">
        <f t="shared" si="1"/>
        <v>9</v>
      </c>
      <c r="I492" s="10">
        <f>testdata[[#This Row],[n]]/Divisor</f>
        <v>4.2857142857142858E-2</v>
      </c>
      <c r="J492" s="2">
        <f>testdata[[#This Row],[close]]*testdata[[#This Row],[weight]]</f>
        <v>11.097</v>
      </c>
      <c r="K492" s="2"/>
      <c r="L492" s="2"/>
      <c r="M492" s="2"/>
    </row>
    <row r="493" spans="1:13" x14ac:dyDescent="0.25">
      <c r="A493" s="7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7">
        <f t="shared" si="1"/>
        <v>10</v>
      </c>
      <c r="I493" s="10">
        <f>testdata[[#This Row],[n]]/Divisor</f>
        <v>4.7619047619047616E-2</v>
      </c>
      <c r="J493" s="2">
        <f>testdata[[#This Row],[close]]*testdata[[#This Row],[weight]]</f>
        <v>12.102380952380951</v>
      </c>
      <c r="K493" s="2"/>
      <c r="L493" s="2"/>
      <c r="M493" s="2"/>
    </row>
    <row r="494" spans="1:13" x14ac:dyDescent="0.25">
      <c r="A494" s="7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7">
        <f t="shared" si="1"/>
        <v>11</v>
      </c>
      <c r="I494" s="10">
        <f>testdata[[#This Row],[n]]/Divisor</f>
        <v>5.2380952380952382E-2</v>
      </c>
      <c r="J494" s="2">
        <f>testdata[[#This Row],[close]]*testdata[[#This Row],[weight]]</f>
        <v>13.051238095238096</v>
      </c>
      <c r="K494" s="2"/>
      <c r="L494" s="2"/>
      <c r="M494" s="2"/>
    </row>
    <row r="495" spans="1:13" x14ac:dyDescent="0.25">
      <c r="A495" s="7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7">
        <f t="shared" si="1"/>
        <v>12</v>
      </c>
      <c r="I495" s="10">
        <f>testdata[[#This Row],[n]]/Divisor</f>
        <v>5.7142857142857141E-2</v>
      </c>
      <c r="J495" s="2">
        <f>testdata[[#This Row],[close]]*testdata[[#This Row],[weight]]</f>
        <v>14.222285714285713</v>
      </c>
      <c r="K495" s="2"/>
      <c r="L495" s="2"/>
      <c r="M495" s="2"/>
    </row>
    <row r="496" spans="1:13" x14ac:dyDescent="0.25">
      <c r="A496" s="7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7">
        <f t="shared" si="1"/>
        <v>13</v>
      </c>
      <c r="I496" s="10">
        <f>testdata[[#This Row],[n]]/Divisor</f>
        <v>6.1904761904761907E-2</v>
      </c>
      <c r="J496" s="2">
        <f>testdata[[#This Row],[close]]*testdata[[#This Row],[weight]]</f>
        <v>15.176571428571428</v>
      </c>
      <c r="K496" s="2"/>
      <c r="L496" s="2"/>
      <c r="M496" s="2"/>
    </row>
    <row r="497" spans="1:13" x14ac:dyDescent="0.25">
      <c r="A497" s="7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7">
        <f t="shared" si="1"/>
        <v>14</v>
      </c>
      <c r="I497" s="10">
        <f>testdata[[#This Row],[n]]/Divisor</f>
        <v>6.6666666666666666E-2</v>
      </c>
      <c r="J497" s="2">
        <f>testdata[[#This Row],[close]]*testdata[[#This Row],[weight]]</f>
        <v>16.077999999999999</v>
      </c>
      <c r="K497" s="2"/>
      <c r="L497" s="2"/>
      <c r="M497" s="2"/>
    </row>
    <row r="498" spans="1:13" x14ac:dyDescent="0.25">
      <c r="A498" s="7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7">
        <f t="shared" si="1"/>
        <v>15</v>
      </c>
      <c r="I498" s="10">
        <f>testdata[[#This Row],[n]]/Divisor</f>
        <v>7.1428571428571425E-2</v>
      </c>
      <c r="J498" s="2">
        <f>testdata[[#This Row],[close]]*testdata[[#This Row],[weight]]</f>
        <v>16.873571428571427</v>
      </c>
      <c r="K498" s="2"/>
      <c r="L498" s="2"/>
      <c r="M498" s="2"/>
    </row>
    <row r="499" spans="1:13" x14ac:dyDescent="0.25">
      <c r="A499" s="7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7">
        <f t="shared" si="1"/>
        <v>16</v>
      </c>
      <c r="I499" s="10">
        <f>testdata[[#This Row],[n]]/Divisor</f>
        <v>7.6190476190476197E-2</v>
      </c>
      <c r="J499" s="2">
        <f>testdata[[#This Row],[close]]*testdata[[#This Row],[weight]]</f>
        <v>17.52304761904762</v>
      </c>
      <c r="K499" s="2"/>
      <c r="L499" s="2"/>
      <c r="M499" s="2"/>
    </row>
    <row r="500" spans="1:13" x14ac:dyDescent="0.25">
      <c r="A500" s="7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7">
        <f t="shared" si="1"/>
        <v>17</v>
      </c>
      <c r="I500" s="10">
        <f>testdata[[#This Row],[n]]/Divisor</f>
        <v>8.0952380952380956E-2</v>
      </c>
      <c r="J500" s="2">
        <f>testdata[[#This Row],[close]]*testdata[[#This Row],[weight]]</f>
        <v>19.558904761904763</v>
      </c>
      <c r="K500" s="2"/>
      <c r="L500" s="2"/>
      <c r="M500" s="2"/>
    </row>
    <row r="501" spans="1:13" x14ac:dyDescent="0.25">
      <c r="A501" s="7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7">
        <f t="shared" si="1"/>
        <v>18</v>
      </c>
      <c r="I501" s="10">
        <f>testdata[[#This Row],[n]]/Divisor</f>
        <v>8.5714285714285715E-2</v>
      </c>
      <c r="J501" s="2">
        <f>testdata[[#This Row],[close]]*testdata[[#This Row],[weight]]</f>
        <v>20.868000000000002</v>
      </c>
      <c r="K501" s="2"/>
      <c r="L501" s="2"/>
      <c r="M501" s="2"/>
    </row>
    <row r="502" spans="1:13" ht="15.75" thickBot="1" x14ac:dyDescent="0.3">
      <c r="A502" s="7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7">
        <f t="shared" si="1"/>
        <v>19</v>
      </c>
      <c r="I502" s="10">
        <f>testdata[[#This Row],[n]]/Divisor</f>
        <v>9.0476190476190474E-2</v>
      </c>
      <c r="J502" s="2">
        <f>testdata[[#This Row],[close]]*testdata[[#This Row],[weight]]</f>
        <v>21.999285714285715</v>
      </c>
      <c r="K502" s="2"/>
      <c r="L502" s="2"/>
      <c r="M502" s="2"/>
    </row>
    <row r="503" spans="1:13" ht="15.75" thickTop="1" x14ac:dyDescent="0.25">
      <c r="A503" s="7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7">
        <f>Period</f>
        <v>20</v>
      </c>
      <c r="I503" s="10">
        <f>testdata[[#This Row],[n]]/Divisor</f>
        <v>9.5238095238095233E-2</v>
      </c>
      <c r="J503" s="2">
        <f>testdata[[#This Row],[close]]*testdata[[#This Row],[weight]]</f>
        <v>23.36</v>
      </c>
      <c r="K503" s="11">
        <f>SUM(J484:J503)</f>
        <v>246.51104761904764</v>
      </c>
      <c r="L503" s="11">
        <f>testdata[[#This Row],[wma]]+0.025*testdata[[#This Row],[wma]]</f>
        <v>252.67382380952384</v>
      </c>
      <c r="M503" s="11">
        <f>testdata[[#This Row],[wma]]-0.025*testdata[[#This Row],[wma]]</f>
        <v>240.34827142857145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WMA</vt:lpstr>
      <vt:lpstr>Divisor</vt:lpstr>
      <vt:lpstr>Period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2021-10-11T00:07:52Z</dcterms:modified>
</cp:coreProperties>
</file>