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fileSharing readOnlyRecommended="1"/>
  <workbookPr filterPrivacy="1" defaultThemeVersion="166925"/>
  <xr:revisionPtr revIDLastSave="0" documentId="13_ncr:1_{E330D8F4-C598-4FC0-8437-B7BB0F211180}" xr6:coauthVersionLast="47" xr6:coauthVersionMax="47" xr10:uidLastSave="{00000000-0000-0000-0000-000000000000}"/>
  <bookViews>
    <workbookView xWindow="-21915" yWindow="2835" windowWidth="21600" windowHeight="11385" xr2:uid="{00000000-000D-0000-FFFF-FFFF00000000}"/>
  </bookViews>
  <sheets>
    <sheet name="PMO" sheetId="1" r:id="rId1"/>
  </sheets>
  <definedNames>
    <definedName name="SmoothingConstant1">PMO!$O$5</definedName>
    <definedName name="SmoothingConstant2">PMO!$O$6</definedName>
    <definedName name="SmoothingConstant3">PMO!$O$7</definedName>
  </definedNames>
  <calcPr calcId="191029"/>
</workbook>
</file>

<file path=xl/calcChain.xml><?xml version="1.0" encoding="utf-8"?>
<calcChain xmlns="http://schemas.openxmlformats.org/spreadsheetml/2006/main">
  <c r="O7" i="1" l="1"/>
  <c r="O6" i="1"/>
  <c r="O5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37" i="1" l="1"/>
  <c r="J37" i="1" s="1"/>
  <c r="I38" i="1" l="1"/>
  <c r="J38" i="1" l="1"/>
  <c r="I39" i="1"/>
  <c r="J39" i="1" l="1"/>
  <c r="I40" i="1"/>
  <c r="J40" i="1" l="1"/>
  <c r="I41" i="1"/>
  <c r="J41" i="1" l="1"/>
  <c r="I42" i="1"/>
  <c r="J42" i="1" l="1"/>
  <c r="I43" i="1"/>
  <c r="J43" i="1" l="1"/>
  <c r="I44" i="1"/>
  <c r="J44" i="1" l="1"/>
  <c r="I45" i="1"/>
  <c r="J45" i="1" l="1"/>
  <c r="I46" i="1"/>
  <c r="J46" i="1" l="1"/>
  <c r="I47" i="1"/>
  <c r="J47" i="1" l="1"/>
  <c r="I48" i="1"/>
  <c r="J48" i="1" l="1"/>
  <c r="I49" i="1"/>
  <c r="J49" i="1" l="1"/>
  <c r="I50" i="1"/>
  <c r="J50" i="1" l="1"/>
  <c r="I51" i="1"/>
  <c r="J51" i="1" l="1"/>
  <c r="I52" i="1"/>
  <c r="J52" i="1" l="1"/>
  <c r="I53" i="1"/>
  <c r="J53" i="1" l="1"/>
  <c r="I54" i="1"/>
  <c r="J54" i="1" l="1"/>
  <c r="I55" i="1"/>
  <c r="J55" i="1" l="1"/>
  <c r="I56" i="1"/>
  <c r="J56" i="1" l="1"/>
  <c r="K56" i="1" s="1"/>
  <c r="I57" i="1"/>
  <c r="J57" i="1" l="1"/>
  <c r="K57" i="1" s="1"/>
  <c r="I58" i="1"/>
  <c r="J58" i="1" l="1"/>
  <c r="K58" i="1" s="1"/>
  <c r="I59" i="1"/>
  <c r="J59" i="1" l="1"/>
  <c r="K59" i="1" s="1"/>
  <c r="I60" i="1"/>
  <c r="J60" i="1" l="1"/>
  <c r="K60" i="1" s="1"/>
  <c r="I61" i="1"/>
  <c r="J61" i="1" l="1"/>
  <c r="K61" i="1" s="1"/>
  <c r="I62" i="1"/>
  <c r="J62" i="1" l="1"/>
  <c r="K62" i="1" s="1"/>
  <c r="I63" i="1"/>
  <c r="J63" i="1" l="1"/>
  <c r="K63" i="1" s="1"/>
  <c r="I64" i="1"/>
  <c r="J64" i="1" l="1"/>
  <c r="K64" i="1" s="1"/>
  <c r="I65" i="1"/>
  <c r="J65" i="1" l="1"/>
  <c r="K65" i="1" s="1"/>
  <c r="I66" i="1"/>
  <c r="J66" i="1" l="1"/>
  <c r="K66" i="1" s="1"/>
  <c r="I67" i="1"/>
  <c r="L65" i="1"/>
  <c r="L66" i="1" l="1"/>
  <c r="J67" i="1"/>
  <c r="K67" i="1" s="1"/>
  <c r="I68" i="1"/>
  <c r="L67" i="1" l="1"/>
  <c r="J68" i="1"/>
  <c r="K68" i="1" s="1"/>
  <c r="I69" i="1"/>
  <c r="J69" i="1" l="1"/>
  <c r="K69" i="1" s="1"/>
  <c r="I70" i="1"/>
  <c r="L68" i="1"/>
  <c r="L69" i="1" l="1"/>
  <c r="J70" i="1"/>
  <c r="K70" i="1" s="1"/>
  <c r="I71" i="1"/>
  <c r="J71" i="1" l="1"/>
  <c r="K71" i="1" s="1"/>
  <c r="I72" i="1"/>
  <c r="L70" i="1"/>
  <c r="L71" i="1" l="1"/>
  <c r="J72" i="1"/>
  <c r="K72" i="1" s="1"/>
  <c r="I73" i="1"/>
  <c r="J73" i="1" l="1"/>
  <c r="K73" i="1" s="1"/>
  <c r="I74" i="1"/>
  <c r="L72" i="1"/>
  <c r="J74" i="1" l="1"/>
  <c r="K74" i="1" s="1"/>
  <c r="I75" i="1"/>
  <c r="L73" i="1"/>
  <c r="L74" i="1" l="1"/>
  <c r="J75" i="1"/>
  <c r="K75" i="1" s="1"/>
  <c r="I76" i="1"/>
  <c r="L75" i="1" l="1"/>
  <c r="J76" i="1"/>
  <c r="K76" i="1" s="1"/>
  <c r="I77" i="1"/>
  <c r="J77" i="1" l="1"/>
  <c r="K77" i="1" s="1"/>
  <c r="I78" i="1"/>
  <c r="L76" i="1"/>
  <c r="J78" i="1" l="1"/>
  <c r="K78" i="1" s="1"/>
  <c r="I79" i="1"/>
  <c r="L77" i="1"/>
  <c r="J79" i="1" l="1"/>
  <c r="K79" i="1" s="1"/>
  <c r="I80" i="1"/>
  <c r="L78" i="1"/>
  <c r="L79" i="1" l="1"/>
  <c r="J80" i="1"/>
  <c r="K80" i="1" s="1"/>
  <c r="I81" i="1"/>
  <c r="J81" i="1" l="1"/>
  <c r="K81" i="1" s="1"/>
  <c r="I82" i="1"/>
  <c r="L80" i="1"/>
  <c r="L81" i="1" l="1"/>
  <c r="J82" i="1"/>
  <c r="K82" i="1" s="1"/>
  <c r="I83" i="1"/>
  <c r="J83" i="1" l="1"/>
  <c r="K83" i="1" s="1"/>
  <c r="I84" i="1"/>
  <c r="L82" i="1"/>
  <c r="J84" i="1" l="1"/>
  <c r="K84" i="1" s="1"/>
  <c r="I85" i="1"/>
  <c r="L83" i="1"/>
  <c r="L84" i="1" l="1"/>
  <c r="J85" i="1"/>
  <c r="K85" i="1" s="1"/>
  <c r="I86" i="1"/>
  <c r="J86" i="1" l="1"/>
  <c r="K86" i="1" s="1"/>
  <c r="I87" i="1"/>
  <c r="L85" i="1"/>
  <c r="J87" i="1" l="1"/>
  <c r="K87" i="1" s="1"/>
  <c r="I88" i="1"/>
  <c r="L86" i="1"/>
  <c r="L87" i="1" l="1"/>
  <c r="J88" i="1"/>
  <c r="K88" i="1" s="1"/>
  <c r="I89" i="1"/>
  <c r="J89" i="1" l="1"/>
  <c r="K89" i="1" s="1"/>
  <c r="I90" i="1"/>
  <c r="L88" i="1"/>
  <c r="L89" i="1" l="1"/>
  <c r="J90" i="1"/>
  <c r="K90" i="1" s="1"/>
  <c r="I91" i="1"/>
  <c r="J91" i="1" l="1"/>
  <c r="K91" i="1" s="1"/>
  <c r="I92" i="1"/>
  <c r="L90" i="1"/>
  <c r="J92" i="1" l="1"/>
  <c r="K92" i="1" s="1"/>
  <c r="I93" i="1"/>
  <c r="L91" i="1"/>
  <c r="J93" i="1" l="1"/>
  <c r="K93" i="1" s="1"/>
  <c r="I94" i="1"/>
  <c r="L92" i="1"/>
  <c r="L93" i="1" l="1"/>
  <c r="J94" i="1"/>
  <c r="K94" i="1" s="1"/>
  <c r="I95" i="1"/>
  <c r="J95" i="1" l="1"/>
  <c r="K95" i="1" s="1"/>
  <c r="I96" i="1"/>
  <c r="L94" i="1"/>
  <c r="L95" i="1" l="1"/>
  <c r="J96" i="1"/>
  <c r="K96" i="1" s="1"/>
  <c r="I97" i="1"/>
  <c r="J97" i="1" l="1"/>
  <c r="K97" i="1" s="1"/>
  <c r="I98" i="1"/>
  <c r="L96" i="1"/>
  <c r="J98" i="1" l="1"/>
  <c r="K98" i="1" s="1"/>
  <c r="I99" i="1"/>
  <c r="L97" i="1"/>
  <c r="J99" i="1" l="1"/>
  <c r="K99" i="1" s="1"/>
  <c r="I100" i="1"/>
  <c r="L98" i="1"/>
  <c r="L99" i="1" l="1"/>
  <c r="J100" i="1"/>
  <c r="K100" i="1" s="1"/>
  <c r="I101" i="1"/>
  <c r="L100" i="1" l="1"/>
  <c r="J101" i="1"/>
  <c r="I102" i="1"/>
  <c r="K101" i="1"/>
  <c r="J102" i="1" l="1"/>
  <c r="K102" i="1" s="1"/>
  <c r="I103" i="1"/>
  <c r="L101" i="1"/>
  <c r="L102" i="1" l="1"/>
  <c r="J103" i="1"/>
  <c r="K103" i="1" s="1"/>
  <c r="I104" i="1"/>
  <c r="J104" i="1" l="1"/>
  <c r="K104" i="1" s="1"/>
  <c r="I105" i="1"/>
  <c r="L103" i="1"/>
  <c r="L104" i="1" l="1"/>
  <c r="J105" i="1"/>
  <c r="K105" i="1" s="1"/>
  <c r="I106" i="1"/>
  <c r="J106" i="1" l="1"/>
  <c r="K106" i="1" s="1"/>
  <c r="I107" i="1"/>
  <c r="L105" i="1"/>
  <c r="J107" i="1" l="1"/>
  <c r="I108" i="1"/>
  <c r="L106" i="1"/>
  <c r="K107" i="1"/>
  <c r="L107" i="1" l="1"/>
  <c r="J108" i="1"/>
  <c r="K108" i="1" s="1"/>
  <c r="I109" i="1"/>
  <c r="L108" i="1" l="1"/>
  <c r="J109" i="1"/>
  <c r="K109" i="1" s="1"/>
  <c r="I110" i="1"/>
  <c r="L109" i="1" l="1"/>
  <c r="J110" i="1"/>
  <c r="K110" i="1" s="1"/>
  <c r="I111" i="1"/>
  <c r="J111" i="1" l="1"/>
  <c r="K111" i="1" s="1"/>
  <c r="I112" i="1"/>
  <c r="L110" i="1"/>
  <c r="L111" i="1" l="1"/>
  <c r="J112" i="1"/>
  <c r="K112" i="1" s="1"/>
  <c r="I113" i="1"/>
  <c r="L112" i="1" l="1"/>
  <c r="J113" i="1"/>
  <c r="K113" i="1" s="1"/>
  <c r="I114" i="1"/>
  <c r="L113" i="1" l="1"/>
  <c r="J114" i="1"/>
  <c r="K114" i="1" s="1"/>
  <c r="I115" i="1"/>
  <c r="J115" i="1" l="1"/>
  <c r="K115" i="1" s="1"/>
  <c r="I116" i="1"/>
  <c r="L114" i="1"/>
  <c r="J116" i="1" l="1"/>
  <c r="K116" i="1" s="1"/>
  <c r="I117" i="1"/>
  <c r="L115" i="1"/>
  <c r="L116" i="1" l="1"/>
  <c r="J117" i="1"/>
  <c r="K117" i="1" s="1"/>
  <c r="I118" i="1"/>
  <c r="J118" i="1" l="1"/>
  <c r="K118" i="1" s="1"/>
  <c r="I119" i="1"/>
  <c r="L117" i="1"/>
  <c r="L118" i="1" l="1"/>
  <c r="J119" i="1"/>
  <c r="K119" i="1" s="1"/>
  <c r="I120" i="1"/>
  <c r="J120" i="1" l="1"/>
  <c r="K120" i="1" s="1"/>
  <c r="I121" i="1"/>
  <c r="L119" i="1"/>
  <c r="L120" i="1" l="1"/>
  <c r="J121" i="1"/>
  <c r="K121" i="1" s="1"/>
  <c r="I122" i="1"/>
  <c r="J122" i="1" l="1"/>
  <c r="K122" i="1" s="1"/>
  <c r="I123" i="1"/>
  <c r="L121" i="1"/>
  <c r="L122" i="1" l="1"/>
  <c r="J123" i="1"/>
  <c r="K123" i="1" s="1"/>
  <c r="I124" i="1"/>
  <c r="J124" i="1" l="1"/>
  <c r="K124" i="1" s="1"/>
  <c r="I125" i="1"/>
  <c r="L123" i="1"/>
  <c r="L124" i="1" l="1"/>
  <c r="J125" i="1"/>
  <c r="K125" i="1" s="1"/>
  <c r="I126" i="1"/>
  <c r="L125" i="1" l="1"/>
  <c r="J126" i="1"/>
  <c r="K126" i="1" s="1"/>
  <c r="I127" i="1"/>
  <c r="J127" i="1" l="1"/>
  <c r="K127" i="1" s="1"/>
  <c r="I128" i="1"/>
  <c r="L126" i="1"/>
  <c r="L127" i="1" l="1"/>
  <c r="J128" i="1"/>
  <c r="K128" i="1" s="1"/>
  <c r="I129" i="1"/>
  <c r="J129" i="1" l="1"/>
  <c r="K129" i="1" s="1"/>
  <c r="I130" i="1"/>
  <c r="L128" i="1"/>
  <c r="L129" i="1" l="1"/>
  <c r="J130" i="1"/>
  <c r="K130" i="1" s="1"/>
  <c r="I131" i="1"/>
  <c r="J131" i="1" l="1"/>
  <c r="K131" i="1" s="1"/>
  <c r="I132" i="1"/>
  <c r="L130" i="1"/>
  <c r="L131" i="1" l="1"/>
  <c r="J132" i="1"/>
  <c r="K132" i="1" s="1"/>
  <c r="I133" i="1"/>
  <c r="J133" i="1" l="1"/>
  <c r="K133" i="1" s="1"/>
  <c r="I134" i="1"/>
  <c r="L132" i="1"/>
  <c r="J134" i="1" l="1"/>
  <c r="K134" i="1" s="1"/>
  <c r="I135" i="1"/>
  <c r="L133" i="1"/>
  <c r="L134" i="1" l="1"/>
  <c r="J135" i="1"/>
  <c r="K135" i="1" s="1"/>
  <c r="I136" i="1"/>
  <c r="L135" i="1" l="1"/>
  <c r="J136" i="1"/>
  <c r="K136" i="1" s="1"/>
  <c r="I137" i="1"/>
  <c r="J137" i="1" l="1"/>
  <c r="I138" i="1"/>
  <c r="K137" i="1"/>
  <c r="L136" i="1"/>
  <c r="L137" i="1" l="1"/>
  <c r="J138" i="1"/>
  <c r="K138" i="1" s="1"/>
  <c r="I139" i="1"/>
  <c r="L138" i="1" l="1"/>
  <c r="J139" i="1"/>
  <c r="K139" i="1" s="1"/>
  <c r="I140" i="1"/>
  <c r="J140" i="1" l="1"/>
  <c r="K140" i="1" s="1"/>
  <c r="I141" i="1"/>
  <c r="L139" i="1"/>
  <c r="J141" i="1" l="1"/>
  <c r="K141" i="1" s="1"/>
  <c r="I142" i="1"/>
  <c r="L140" i="1"/>
  <c r="L141" i="1" l="1"/>
  <c r="J142" i="1"/>
  <c r="K142" i="1" s="1"/>
  <c r="I143" i="1"/>
  <c r="J143" i="1" l="1"/>
  <c r="K143" i="1" s="1"/>
  <c r="I144" i="1"/>
  <c r="L142" i="1"/>
  <c r="L143" i="1" l="1"/>
  <c r="J144" i="1"/>
  <c r="K144" i="1" s="1"/>
  <c r="I145" i="1"/>
  <c r="L144" i="1" l="1"/>
  <c r="J145" i="1"/>
  <c r="K145" i="1" s="1"/>
  <c r="I146" i="1"/>
  <c r="J146" i="1" l="1"/>
  <c r="K146" i="1" s="1"/>
  <c r="I147" i="1"/>
  <c r="L145" i="1"/>
  <c r="L146" i="1" l="1"/>
  <c r="J147" i="1"/>
  <c r="K147" i="1" s="1"/>
  <c r="I148" i="1"/>
  <c r="J148" i="1" l="1"/>
  <c r="K148" i="1" s="1"/>
  <c r="I149" i="1"/>
  <c r="L147" i="1"/>
  <c r="J149" i="1" l="1"/>
  <c r="K149" i="1" s="1"/>
  <c r="I150" i="1"/>
  <c r="L148" i="1"/>
  <c r="L149" i="1" l="1"/>
  <c r="J150" i="1"/>
  <c r="K150" i="1" s="1"/>
  <c r="I151" i="1"/>
  <c r="J151" i="1" l="1"/>
  <c r="K151" i="1" s="1"/>
  <c r="I152" i="1"/>
  <c r="L150" i="1"/>
  <c r="L151" i="1" l="1"/>
  <c r="J152" i="1"/>
  <c r="K152" i="1" s="1"/>
  <c r="I153" i="1"/>
  <c r="L152" i="1" l="1"/>
  <c r="J153" i="1"/>
  <c r="K153" i="1" s="1"/>
  <c r="I154" i="1"/>
  <c r="J154" i="1" l="1"/>
  <c r="K154" i="1" s="1"/>
  <c r="I155" i="1"/>
  <c r="L153" i="1"/>
  <c r="L154" i="1" l="1"/>
  <c r="J155" i="1"/>
  <c r="K155" i="1" s="1"/>
  <c r="I156" i="1"/>
  <c r="J156" i="1" l="1"/>
  <c r="K156" i="1" s="1"/>
  <c r="I157" i="1"/>
  <c r="L155" i="1"/>
  <c r="L156" i="1" l="1"/>
  <c r="J157" i="1"/>
  <c r="K157" i="1" s="1"/>
  <c r="I158" i="1"/>
  <c r="L157" i="1" l="1"/>
  <c r="J158" i="1"/>
  <c r="K158" i="1" s="1"/>
  <c r="I159" i="1"/>
  <c r="L158" i="1" l="1"/>
  <c r="J159" i="1"/>
  <c r="K159" i="1" s="1"/>
  <c r="I160" i="1"/>
  <c r="L159" i="1" l="1"/>
  <c r="J160" i="1"/>
  <c r="K160" i="1" s="1"/>
  <c r="I161" i="1"/>
  <c r="J161" i="1" l="1"/>
  <c r="K161" i="1" s="1"/>
  <c r="I162" i="1"/>
  <c r="L160" i="1"/>
  <c r="J162" i="1" l="1"/>
  <c r="K162" i="1" s="1"/>
  <c r="I163" i="1"/>
  <c r="L161" i="1"/>
  <c r="L162" i="1" l="1"/>
  <c r="J163" i="1"/>
  <c r="K163" i="1" s="1"/>
  <c r="I164" i="1"/>
  <c r="L163" i="1" l="1"/>
  <c r="J164" i="1"/>
  <c r="K164" i="1" s="1"/>
  <c r="I165" i="1"/>
  <c r="J165" i="1" l="1"/>
  <c r="K165" i="1" s="1"/>
  <c r="I166" i="1"/>
  <c r="L164" i="1"/>
  <c r="J166" i="1" l="1"/>
  <c r="K166" i="1" s="1"/>
  <c r="I167" i="1"/>
  <c r="L165" i="1"/>
  <c r="J167" i="1" l="1"/>
  <c r="K167" i="1" s="1"/>
  <c r="I168" i="1"/>
  <c r="L166" i="1"/>
  <c r="L167" i="1" l="1"/>
  <c r="J168" i="1"/>
  <c r="K168" i="1" s="1"/>
  <c r="I169" i="1"/>
  <c r="L168" i="1" l="1"/>
  <c r="J169" i="1"/>
  <c r="K169" i="1" s="1"/>
  <c r="I170" i="1"/>
  <c r="J170" i="1" l="1"/>
  <c r="K170" i="1" s="1"/>
  <c r="I171" i="1"/>
  <c r="L169" i="1"/>
  <c r="L170" i="1" l="1"/>
  <c r="J171" i="1"/>
  <c r="K171" i="1" s="1"/>
  <c r="I172" i="1"/>
  <c r="J172" i="1" l="1"/>
  <c r="K172" i="1" s="1"/>
  <c r="I173" i="1"/>
  <c r="L171" i="1"/>
  <c r="L172" i="1" l="1"/>
  <c r="J173" i="1"/>
  <c r="K173" i="1" s="1"/>
  <c r="I174" i="1"/>
  <c r="L173" i="1" l="1"/>
  <c r="J174" i="1"/>
  <c r="K174" i="1" s="1"/>
  <c r="I175" i="1"/>
  <c r="J175" i="1" l="1"/>
  <c r="K175" i="1" s="1"/>
  <c r="I176" i="1"/>
  <c r="L174" i="1"/>
  <c r="L175" i="1" l="1"/>
  <c r="J176" i="1"/>
  <c r="I177" i="1"/>
  <c r="K176" i="1"/>
  <c r="J177" i="1" l="1"/>
  <c r="K177" i="1" s="1"/>
  <c r="I178" i="1"/>
  <c r="L176" i="1"/>
  <c r="L177" i="1" l="1"/>
  <c r="J178" i="1"/>
  <c r="K178" i="1" s="1"/>
  <c r="I179" i="1"/>
  <c r="J179" i="1" l="1"/>
  <c r="K179" i="1" s="1"/>
  <c r="I180" i="1"/>
  <c r="L178" i="1"/>
  <c r="J180" i="1" l="1"/>
  <c r="K180" i="1" s="1"/>
  <c r="I181" i="1"/>
  <c r="L179" i="1"/>
  <c r="L180" i="1" l="1"/>
  <c r="J181" i="1"/>
  <c r="K181" i="1" s="1"/>
  <c r="I182" i="1"/>
  <c r="J182" i="1" l="1"/>
  <c r="K182" i="1" s="1"/>
  <c r="I183" i="1"/>
  <c r="L181" i="1"/>
  <c r="J183" i="1" l="1"/>
  <c r="K183" i="1" s="1"/>
  <c r="I184" i="1"/>
  <c r="L182" i="1"/>
  <c r="J184" i="1" l="1"/>
  <c r="K184" i="1" s="1"/>
  <c r="I185" i="1"/>
  <c r="L183" i="1"/>
  <c r="L184" i="1" l="1"/>
  <c r="J185" i="1"/>
  <c r="K185" i="1" s="1"/>
  <c r="I186" i="1"/>
  <c r="J186" i="1" l="1"/>
  <c r="K186" i="1" s="1"/>
  <c r="I187" i="1"/>
  <c r="L185" i="1"/>
  <c r="L186" i="1" l="1"/>
  <c r="J187" i="1"/>
  <c r="K187" i="1" s="1"/>
  <c r="I188" i="1"/>
  <c r="J188" i="1" l="1"/>
  <c r="K188" i="1" s="1"/>
  <c r="I189" i="1"/>
  <c r="L187" i="1"/>
  <c r="J189" i="1" l="1"/>
  <c r="K189" i="1" s="1"/>
  <c r="I190" i="1"/>
  <c r="L188" i="1"/>
  <c r="J190" i="1" l="1"/>
  <c r="K190" i="1" s="1"/>
  <c r="I191" i="1"/>
  <c r="L189" i="1"/>
  <c r="J191" i="1" l="1"/>
  <c r="K191" i="1" s="1"/>
  <c r="I192" i="1"/>
  <c r="L190" i="1"/>
  <c r="J192" i="1" l="1"/>
  <c r="K192" i="1" s="1"/>
  <c r="I193" i="1"/>
  <c r="L191" i="1"/>
  <c r="J193" i="1" l="1"/>
  <c r="K193" i="1" s="1"/>
  <c r="I194" i="1"/>
  <c r="L192" i="1"/>
  <c r="L193" i="1" l="1"/>
  <c r="J194" i="1"/>
  <c r="I195" i="1"/>
  <c r="K194" i="1"/>
  <c r="J195" i="1" l="1"/>
  <c r="K195" i="1" s="1"/>
  <c r="I196" i="1"/>
  <c r="L194" i="1"/>
  <c r="L195" i="1" l="1"/>
  <c r="J196" i="1"/>
  <c r="K196" i="1" s="1"/>
  <c r="I197" i="1"/>
  <c r="L196" i="1" l="1"/>
  <c r="J197" i="1"/>
  <c r="K197" i="1" s="1"/>
  <c r="I198" i="1"/>
  <c r="L197" i="1" l="1"/>
  <c r="J198" i="1"/>
  <c r="K198" i="1" s="1"/>
  <c r="I199" i="1"/>
  <c r="L198" i="1" l="1"/>
  <c r="J199" i="1"/>
  <c r="K199" i="1" s="1"/>
  <c r="I200" i="1"/>
  <c r="L199" i="1" l="1"/>
  <c r="J200" i="1"/>
  <c r="K200" i="1" s="1"/>
  <c r="I201" i="1"/>
  <c r="J201" i="1" l="1"/>
  <c r="K201" i="1" s="1"/>
  <c r="I202" i="1"/>
  <c r="L200" i="1"/>
  <c r="J202" i="1" l="1"/>
  <c r="K202" i="1" s="1"/>
  <c r="I203" i="1"/>
  <c r="L201" i="1"/>
  <c r="J203" i="1" l="1"/>
  <c r="K203" i="1" s="1"/>
  <c r="I204" i="1"/>
  <c r="L202" i="1"/>
  <c r="L203" i="1" l="1"/>
  <c r="J204" i="1"/>
  <c r="K204" i="1" s="1"/>
  <c r="I205" i="1"/>
  <c r="J205" i="1" l="1"/>
  <c r="K205" i="1" s="1"/>
  <c r="I206" i="1"/>
  <c r="L204" i="1"/>
  <c r="L205" i="1" l="1"/>
  <c r="J206" i="1"/>
  <c r="K206" i="1" s="1"/>
  <c r="I207" i="1"/>
  <c r="J207" i="1" l="1"/>
  <c r="K207" i="1" s="1"/>
  <c r="I208" i="1"/>
  <c r="L206" i="1"/>
  <c r="L207" i="1" l="1"/>
  <c r="J208" i="1"/>
  <c r="K208" i="1" s="1"/>
  <c r="I209" i="1"/>
  <c r="J209" i="1" l="1"/>
  <c r="K209" i="1" s="1"/>
  <c r="I210" i="1"/>
  <c r="L208" i="1"/>
  <c r="L209" i="1" l="1"/>
  <c r="J210" i="1"/>
  <c r="K210" i="1" s="1"/>
  <c r="I211" i="1"/>
  <c r="J211" i="1" l="1"/>
  <c r="K211" i="1" s="1"/>
  <c r="I212" i="1"/>
  <c r="L210" i="1"/>
  <c r="L211" i="1" l="1"/>
  <c r="J212" i="1"/>
  <c r="K212" i="1" s="1"/>
  <c r="I213" i="1"/>
  <c r="J213" i="1" l="1"/>
  <c r="K213" i="1" s="1"/>
  <c r="I214" i="1"/>
  <c r="L212" i="1"/>
  <c r="L213" i="1" l="1"/>
  <c r="J214" i="1"/>
  <c r="K214" i="1" s="1"/>
  <c r="I215" i="1"/>
  <c r="J215" i="1" l="1"/>
  <c r="K215" i="1" s="1"/>
  <c r="I216" i="1"/>
  <c r="L214" i="1"/>
  <c r="J216" i="1" l="1"/>
  <c r="K216" i="1" s="1"/>
  <c r="I217" i="1"/>
  <c r="L215" i="1"/>
  <c r="L216" i="1" l="1"/>
  <c r="J217" i="1"/>
  <c r="K217" i="1" s="1"/>
  <c r="I218" i="1"/>
  <c r="J218" i="1" l="1"/>
  <c r="K218" i="1" s="1"/>
  <c r="I219" i="1"/>
  <c r="L217" i="1"/>
  <c r="L218" i="1" l="1"/>
  <c r="J219" i="1"/>
  <c r="K219" i="1" s="1"/>
  <c r="I220" i="1"/>
  <c r="J220" i="1" l="1"/>
  <c r="K220" i="1" s="1"/>
  <c r="I221" i="1"/>
  <c r="L219" i="1"/>
  <c r="L220" i="1" l="1"/>
  <c r="J221" i="1"/>
  <c r="K221" i="1" s="1"/>
  <c r="I222" i="1"/>
  <c r="J222" i="1" l="1"/>
  <c r="I223" i="1"/>
  <c r="K222" i="1"/>
  <c r="L221" i="1"/>
  <c r="L222" i="1" l="1"/>
  <c r="J223" i="1"/>
  <c r="K223" i="1" s="1"/>
  <c r="I224" i="1"/>
  <c r="L223" i="1" l="1"/>
  <c r="J224" i="1"/>
  <c r="K224" i="1" s="1"/>
  <c r="I225" i="1"/>
  <c r="L224" i="1" l="1"/>
  <c r="J225" i="1"/>
  <c r="K225" i="1" s="1"/>
  <c r="I226" i="1"/>
  <c r="L225" i="1" l="1"/>
  <c r="J226" i="1"/>
  <c r="K226" i="1" s="1"/>
  <c r="I227" i="1"/>
  <c r="J227" i="1" l="1"/>
  <c r="K227" i="1" s="1"/>
  <c r="I228" i="1"/>
  <c r="L226" i="1"/>
  <c r="J228" i="1" l="1"/>
  <c r="I229" i="1"/>
  <c r="L227" i="1"/>
  <c r="K228" i="1"/>
  <c r="L228" i="1" l="1"/>
  <c r="J229" i="1"/>
  <c r="K229" i="1" s="1"/>
  <c r="I230" i="1"/>
  <c r="L229" i="1" l="1"/>
  <c r="J230" i="1"/>
  <c r="K230" i="1" s="1"/>
  <c r="I231" i="1"/>
  <c r="J231" i="1" l="1"/>
  <c r="K231" i="1" s="1"/>
  <c r="I232" i="1"/>
  <c r="L230" i="1"/>
  <c r="J232" i="1" l="1"/>
  <c r="K232" i="1" s="1"/>
  <c r="I233" i="1"/>
  <c r="L231" i="1"/>
  <c r="J233" i="1" l="1"/>
  <c r="K233" i="1" s="1"/>
  <c r="I234" i="1"/>
  <c r="L232" i="1"/>
  <c r="J234" i="1" l="1"/>
  <c r="K234" i="1" s="1"/>
  <c r="I235" i="1"/>
  <c r="L233" i="1"/>
  <c r="J235" i="1" l="1"/>
  <c r="K235" i="1" s="1"/>
  <c r="I236" i="1"/>
  <c r="L234" i="1"/>
  <c r="J236" i="1" l="1"/>
  <c r="K236" i="1" s="1"/>
  <c r="I237" i="1"/>
  <c r="L235" i="1"/>
  <c r="J237" i="1" l="1"/>
  <c r="K237" i="1" s="1"/>
  <c r="I238" i="1"/>
  <c r="L236" i="1"/>
  <c r="L237" i="1" l="1"/>
  <c r="J238" i="1"/>
  <c r="K238" i="1" s="1"/>
  <c r="I239" i="1"/>
  <c r="L238" i="1" l="1"/>
  <c r="J239" i="1"/>
  <c r="K239" i="1" s="1"/>
  <c r="I240" i="1"/>
  <c r="J240" i="1" l="1"/>
  <c r="K240" i="1" s="1"/>
  <c r="I241" i="1"/>
  <c r="L239" i="1"/>
  <c r="L240" i="1" l="1"/>
  <c r="J241" i="1"/>
  <c r="K241" i="1" s="1"/>
  <c r="I242" i="1"/>
  <c r="J242" i="1" l="1"/>
  <c r="K242" i="1" s="1"/>
  <c r="I243" i="1"/>
  <c r="L241" i="1"/>
  <c r="J243" i="1" l="1"/>
  <c r="K243" i="1" s="1"/>
  <c r="I244" i="1"/>
  <c r="L242" i="1"/>
  <c r="J244" i="1" l="1"/>
  <c r="K244" i="1" s="1"/>
  <c r="I245" i="1"/>
  <c r="L243" i="1"/>
  <c r="J245" i="1" l="1"/>
  <c r="K245" i="1" s="1"/>
  <c r="I246" i="1"/>
  <c r="L244" i="1"/>
  <c r="L245" i="1" l="1"/>
  <c r="J246" i="1"/>
  <c r="K246" i="1" s="1"/>
  <c r="I247" i="1"/>
  <c r="J247" i="1" l="1"/>
  <c r="K247" i="1" s="1"/>
  <c r="I248" i="1"/>
  <c r="L246" i="1"/>
  <c r="J248" i="1" l="1"/>
  <c r="K248" i="1" s="1"/>
  <c r="I249" i="1"/>
  <c r="L247" i="1"/>
  <c r="J249" i="1" l="1"/>
  <c r="K249" i="1" s="1"/>
  <c r="I250" i="1"/>
  <c r="L248" i="1"/>
  <c r="L249" i="1" l="1"/>
  <c r="J250" i="1"/>
  <c r="K250" i="1" s="1"/>
  <c r="I251" i="1"/>
  <c r="J251" i="1" l="1"/>
  <c r="K251" i="1" s="1"/>
  <c r="I252" i="1"/>
  <c r="L250" i="1"/>
  <c r="L251" i="1" l="1"/>
  <c r="J252" i="1"/>
  <c r="K252" i="1" s="1"/>
  <c r="I253" i="1"/>
  <c r="J253" i="1" l="1"/>
  <c r="K253" i="1" s="1"/>
  <c r="I254" i="1"/>
  <c r="L252" i="1"/>
  <c r="L253" i="1" l="1"/>
  <c r="J254" i="1"/>
  <c r="K254" i="1" s="1"/>
  <c r="I255" i="1"/>
  <c r="L254" i="1" l="1"/>
  <c r="J255" i="1"/>
  <c r="K255" i="1" s="1"/>
  <c r="I256" i="1"/>
  <c r="J256" i="1" l="1"/>
  <c r="K256" i="1" s="1"/>
  <c r="I257" i="1"/>
  <c r="L255" i="1"/>
  <c r="L256" i="1" l="1"/>
  <c r="J257" i="1"/>
  <c r="K257" i="1" s="1"/>
  <c r="I258" i="1"/>
  <c r="J258" i="1" l="1"/>
  <c r="K258" i="1" s="1"/>
  <c r="I259" i="1"/>
  <c r="L257" i="1"/>
  <c r="J259" i="1" l="1"/>
  <c r="K259" i="1" s="1"/>
  <c r="I260" i="1"/>
  <c r="L258" i="1"/>
  <c r="L259" i="1" l="1"/>
  <c r="J260" i="1"/>
  <c r="K260" i="1" s="1"/>
  <c r="I261" i="1"/>
  <c r="J261" i="1" l="1"/>
  <c r="K261" i="1" s="1"/>
  <c r="I262" i="1"/>
  <c r="L260" i="1"/>
  <c r="J262" i="1" l="1"/>
  <c r="K262" i="1" s="1"/>
  <c r="I263" i="1"/>
  <c r="L261" i="1"/>
  <c r="J263" i="1" l="1"/>
  <c r="K263" i="1" s="1"/>
  <c r="I264" i="1"/>
  <c r="L262" i="1"/>
  <c r="L263" i="1" l="1"/>
  <c r="J264" i="1"/>
  <c r="K264" i="1" s="1"/>
  <c r="I265" i="1"/>
  <c r="J265" i="1" l="1"/>
  <c r="K265" i="1" s="1"/>
  <c r="I266" i="1"/>
  <c r="L264" i="1"/>
  <c r="L265" i="1" l="1"/>
  <c r="J266" i="1"/>
  <c r="K266" i="1" s="1"/>
  <c r="I267" i="1"/>
  <c r="L266" i="1" l="1"/>
  <c r="J267" i="1"/>
  <c r="K267" i="1" s="1"/>
  <c r="I268" i="1"/>
  <c r="L267" i="1" l="1"/>
  <c r="J268" i="1"/>
  <c r="K268" i="1" s="1"/>
  <c r="I269" i="1"/>
  <c r="J269" i="1" l="1"/>
  <c r="K269" i="1" s="1"/>
  <c r="I270" i="1"/>
  <c r="L268" i="1"/>
  <c r="L269" i="1" l="1"/>
  <c r="J270" i="1"/>
  <c r="K270" i="1" s="1"/>
  <c r="I271" i="1"/>
  <c r="L270" i="1" l="1"/>
  <c r="J271" i="1"/>
  <c r="K271" i="1" s="1"/>
  <c r="I272" i="1"/>
  <c r="L271" i="1" l="1"/>
  <c r="J272" i="1"/>
  <c r="K272" i="1" s="1"/>
  <c r="I273" i="1"/>
  <c r="J273" i="1" l="1"/>
  <c r="K273" i="1" s="1"/>
  <c r="I274" i="1"/>
  <c r="L272" i="1"/>
  <c r="L273" i="1" l="1"/>
  <c r="J274" i="1"/>
  <c r="K274" i="1" s="1"/>
  <c r="I275" i="1"/>
  <c r="J275" i="1" l="1"/>
  <c r="K275" i="1" s="1"/>
  <c r="I276" i="1"/>
  <c r="L274" i="1"/>
  <c r="J276" i="1" l="1"/>
  <c r="K276" i="1" s="1"/>
  <c r="I277" i="1"/>
  <c r="L275" i="1"/>
  <c r="L276" i="1" l="1"/>
  <c r="J277" i="1"/>
  <c r="K277" i="1" s="1"/>
  <c r="I278" i="1"/>
  <c r="L277" i="1" l="1"/>
  <c r="J278" i="1"/>
  <c r="K278" i="1" s="1"/>
  <c r="I279" i="1"/>
  <c r="J279" i="1" l="1"/>
  <c r="K279" i="1" s="1"/>
  <c r="I280" i="1"/>
  <c r="L278" i="1"/>
  <c r="L279" i="1" l="1"/>
  <c r="J280" i="1"/>
  <c r="K280" i="1" s="1"/>
  <c r="I281" i="1"/>
  <c r="J281" i="1" l="1"/>
  <c r="K281" i="1" s="1"/>
  <c r="I282" i="1"/>
  <c r="L280" i="1"/>
  <c r="J282" i="1" l="1"/>
  <c r="K282" i="1" s="1"/>
  <c r="I283" i="1"/>
  <c r="L281" i="1"/>
  <c r="J283" i="1" l="1"/>
  <c r="I284" i="1"/>
  <c r="L282" i="1"/>
  <c r="K283" i="1"/>
  <c r="L283" i="1" l="1"/>
  <c r="J284" i="1"/>
  <c r="K284" i="1" s="1"/>
  <c r="I285" i="1"/>
  <c r="J285" i="1" l="1"/>
  <c r="K285" i="1" s="1"/>
  <c r="I286" i="1"/>
  <c r="L284" i="1"/>
  <c r="J286" i="1" l="1"/>
  <c r="K286" i="1" s="1"/>
  <c r="I287" i="1"/>
  <c r="L285" i="1"/>
  <c r="L286" i="1" l="1"/>
  <c r="J287" i="1"/>
  <c r="K287" i="1" s="1"/>
  <c r="I288" i="1"/>
  <c r="J288" i="1" l="1"/>
  <c r="K288" i="1" s="1"/>
  <c r="I289" i="1"/>
  <c r="L287" i="1"/>
  <c r="L288" i="1" l="1"/>
  <c r="J289" i="1"/>
  <c r="K289" i="1" s="1"/>
  <c r="I290" i="1"/>
  <c r="J290" i="1" l="1"/>
  <c r="K290" i="1" s="1"/>
  <c r="I291" i="1"/>
  <c r="L289" i="1"/>
  <c r="L290" i="1" l="1"/>
  <c r="J291" i="1"/>
  <c r="K291" i="1" s="1"/>
  <c r="I292" i="1"/>
  <c r="J292" i="1" l="1"/>
  <c r="K292" i="1" s="1"/>
  <c r="I293" i="1"/>
  <c r="L291" i="1"/>
  <c r="J293" i="1" l="1"/>
  <c r="K293" i="1" s="1"/>
  <c r="I294" i="1"/>
  <c r="L292" i="1"/>
  <c r="J294" i="1" l="1"/>
  <c r="K294" i="1" s="1"/>
  <c r="I295" i="1"/>
  <c r="L293" i="1"/>
  <c r="J295" i="1" l="1"/>
  <c r="K295" i="1" s="1"/>
  <c r="I296" i="1"/>
  <c r="L294" i="1"/>
  <c r="J296" i="1" l="1"/>
  <c r="K296" i="1" s="1"/>
  <c r="I297" i="1"/>
  <c r="L295" i="1"/>
  <c r="J297" i="1" l="1"/>
  <c r="K297" i="1" s="1"/>
  <c r="I298" i="1"/>
  <c r="L296" i="1"/>
  <c r="J298" i="1" l="1"/>
  <c r="K298" i="1" s="1"/>
  <c r="I299" i="1"/>
  <c r="L297" i="1"/>
  <c r="J299" i="1" l="1"/>
  <c r="K299" i="1" s="1"/>
  <c r="I300" i="1"/>
  <c r="L298" i="1"/>
  <c r="J300" i="1" l="1"/>
  <c r="K300" i="1" s="1"/>
  <c r="I301" i="1"/>
  <c r="L299" i="1"/>
  <c r="L300" i="1" l="1"/>
  <c r="J301" i="1"/>
  <c r="K301" i="1" s="1"/>
  <c r="I302" i="1"/>
  <c r="J302" i="1" l="1"/>
  <c r="K302" i="1" s="1"/>
  <c r="I303" i="1"/>
  <c r="L301" i="1"/>
  <c r="L302" i="1" l="1"/>
  <c r="J303" i="1"/>
  <c r="K303" i="1" s="1"/>
  <c r="I304" i="1"/>
  <c r="L303" i="1" l="1"/>
  <c r="J304" i="1"/>
  <c r="K304" i="1" s="1"/>
  <c r="I305" i="1"/>
  <c r="J305" i="1" l="1"/>
  <c r="K305" i="1" s="1"/>
  <c r="I306" i="1"/>
  <c r="L304" i="1"/>
  <c r="L305" i="1" l="1"/>
  <c r="J306" i="1"/>
  <c r="K306" i="1" s="1"/>
  <c r="I307" i="1"/>
  <c r="L306" i="1" l="1"/>
  <c r="J307" i="1"/>
  <c r="K307" i="1" s="1"/>
  <c r="I308" i="1"/>
  <c r="L307" i="1" l="1"/>
  <c r="J308" i="1"/>
  <c r="K308" i="1" s="1"/>
  <c r="I309" i="1"/>
  <c r="J309" i="1" l="1"/>
  <c r="K309" i="1" s="1"/>
  <c r="I310" i="1"/>
  <c r="L308" i="1"/>
  <c r="L309" i="1" l="1"/>
  <c r="J310" i="1"/>
  <c r="K310" i="1" s="1"/>
  <c r="I311" i="1"/>
  <c r="J311" i="1" l="1"/>
  <c r="K311" i="1" s="1"/>
  <c r="I312" i="1"/>
  <c r="L310" i="1"/>
  <c r="L311" i="1" l="1"/>
  <c r="J312" i="1"/>
  <c r="K312" i="1" s="1"/>
  <c r="I313" i="1"/>
  <c r="J313" i="1" l="1"/>
  <c r="K313" i="1" s="1"/>
  <c r="I314" i="1"/>
  <c r="L312" i="1"/>
  <c r="L313" i="1" l="1"/>
  <c r="J314" i="1"/>
  <c r="K314" i="1" s="1"/>
  <c r="I315" i="1"/>
  <c r="J315" i="1" l="1"/>
  <c r="K315" i="1" s="1"/>
  <c r="I316" i="1"/>
  <c r="L314" i="1"/>
  <c r="L315" i="1" l="1"/>
  <c r="J316" i="1"/>
  <c r="K316" i="1" s="1"/>
  <c r="I317" i="1"/>
  <c r="J317" i="1" l="1"/>
  <c r="K317" i="1" s="1"/>
  <c r="I318" i="1"/>
  <c r="L316" i="1"/>
  <c r="L317" i="1" l="1"/>
  <c r="J318" i="1"/>
  <c r="K318" i="1" s="1"/>
  <c r="I319" i="1"/>
  <c r="L318" i="1" l="1"/>
  <c r="J319" i="1"/>
  <c r="K319" i="1" s="1"/>
  <c r="I320" i="1"/>
  <c r="L319" i="1" l="1"/>
  <c r="J320" i="1"/>
  <c r="K320" i="1" s="1"/>
  <c r="I321" i="1"/>
  <c r="L320" i="1" l="1"/>
  <c r="J321" i="1"/>
  <c r="K321" i="1" s="1"/>
  <c r="I322" i="1"/>
  <c r="J322" i="1" l="1"/>
  <c r="K322" i="1" s="1"/>
  <c r="I323" i="1"/>
  <c r="L321" i="1"/>
  <c r="L322" i="1" l="1"/>
  <c r="J323" i="1"/>
  <c r="K323" i="1" s="1"/>
  <c r="I324" i="1"/>
  <c r="J324" i="1" l="1"/>
  <c r="K324" i="1" s="1"/>
  <c r="I325" i="1"/>
  <c r="L323" i="1"/>
  <c r="J325" i="1" l="1"/>
  <c r="K325" i="1" s="1"/>
  <c r="I326" i="1"/>
  <c r="L324" i="1"/>
  <c r="L325" i="1" l="1"/>
  <c r="J326" i="1"/>
  <c r="K326" i="1" s="1"/>
  <c r="I327" i="1"/>
  <c r="L326" i="1" l="1"/>
  <c r="J327" i="1"/>
  <c r="K327" i="1" s="1"/>
  <c r="I328" i="1"/>
  <c r="L327" i="1" l="1"/>
  <c r="J328" i="1"/>
  <c r="K328" i="1" s="1"/>
  <c r="I329" i="1"/>
  <c r="L328" i="1" l="1"/>
  <c r="J329" i="1"/>
  <c r="K329" i="1" s="1"/>
  <c r="I330" i="1"/>
  <c r="L329" i="1" l="1"/>
  <c r="J330" i="1"/>
  <c r="K330" i="1" s="1"/>
  <c r="I331" i="1"/>
  <c r="J331" i="1" l="1"/>
  <c r="I332" i="1"/>
  <c r="L330" i="1"/>
  <c r="K331" i="1"/>
  <c r="L331" i="1" l="1"/>
  <c r="J332" i="1"/>
  <c r="K332" i="1" s="1"/>
  <c r="I333" i="1"/>
  <c r="J333" i="1" l="1"/>
  <c r="K333" i="1" s="1"/>
  <c r="I334" i="1"/>
  <c r="L332" i="1"/>
  <c r="L333" i="1" l="1"/>
  <c r="J334" i="1"/>
  <c r="K334" i="1" s="1"/>
  <c r="I335" i="1"/>
  <c r="J335" i="1" l="1"/>
  <c r="K335" i="1" s="1"/>
  <c r="I336" i="1"/>
  <c r="L334" i="1"/>
  <c r="L335" i="1" l="1"/>
  <c r="J336" i="1"/>
  <c r="K336" i="1" s="1"/>
  <c r="I337" i="1"/>
  <c r="J337" i="1" l="1"/>
  <c r="K337" i="1" s="1"/>
  <c r="I338" i="1"/>
  <c r="L336" i="1"/>
  <c r="L337" i="1" l="1"/>
  <c r="J338" i="1"/>
  <c r="K338" i="1" s="1"/>
  <c r="I339" i="1"/>
  <c r="J339" i="1" l="1"/>
  <c r="K339" i="1" s="1"/>
  <c r="I340" i="1"/>
  <c r="L338" i="1"/>
  <c r="L339" i="1" l="1"/>
  <c r="J340" i="1"/>
  <c r="K340" i="1" s="1"/>
  <c r="I341" i="1"/>
  <c r="J341" i="1" l="1"/>
  <c r="K341" i="1" s="1"/>
  <c r="I342" i="1"/>
  <c r="L340" i="1"/>
  <c r="L341" i="1" l="1"/>
  <c r="J342" i="1"/>
  <c r="K342" i="1" s="1"/>
  <c r="I343" i="1"/>
  <c r="J343" i="1" l="1"/>
  <c r="K343" i="1" s="1"/>
  <c r="I344" i="1"/>
  <c r="L342" i="1"/>
  <c r="L343" i="1" l="1"/>
  <c r="J344" i="1"/>
  <c r="K344" i="1" s="1"/>
  <c r="I345" i="1"/>
  <c r="J345" i="1" l="1"/>
  <c r="K345" i="1" s="1"/>
  <c r="I346" i="1"/>
  <c r="L344" i="1"/>
  <c r="L345" i="1" l="1"/>
  <c r="J346" i="1"/>
  <c r="K346" i="1" s="1"/>
  <c r="I347" i="1"/>
  <c r="J347" i="1" l="1"/>
  <c r="K347" i="1" s="1"/>
  <c r="I348" i="1"/>
  <c r="L346" i="1"/>
  <c r="L347" i="1" l="1"/>
  <c r="J348" i="1"/>
  <c r="K348" i="1" s="1"/>
  <c r="I349" i="1"/>
  <c r="J349" i="1" l="1"/>
  <c r="K349" i="1" s="1"/>
  <c r="I350" i="1"/>
  <c r="L348" i="1"/>
  <c r="L349" i="1" l="1"/>
  <c r="J350" i="1"/>
  <c r="K350" i="1" s="1"/>
  <c r="I351" i="1"/>
  <c r="J351" i="1" l="1"/>
  <c r="K351" i="1" s="1"/>
  <c r="I352" i="1"/>
  <c r="L350" i="1"/>
  <c r="L351" i="1" l="1"/>
  <c r="J352" i="1"/>
  <c r="K352" i="1" s="1"/>
  <c r="I353" i="1"/>
  <c r="L352" i="1" l="1"/>
  <c r="J353" i="1"/>
  <c r="K353" i="1" s="1"/>
  <c r="I354" i="1"/>
  <c r="L353" i="1" l="1"/>
  <c r="J354" i="1"/>
  <c r="K354" i="1" s="1"/>
  <c r="I355" i="1"/>
  <c r="J355" i="1" l="1"/>
  <c r="K355" i="1" s="1"/>
  <c r="I356" i="1"/>
  <c r="L354" i="1"/>
  <c r="J356" i="1" l="1"/>
  <c r="K356" i="1" s="1"/>
  <c r="I357" i="1"/>
  <c r="L355" i="1"/>
  <c r="L356" i="1" l="1"/>
  <c r="J357" i="1"/>
  <c r="K357" i="1" s="1"/>
  <c r="I358" i="1"/>
  <c r="J358" i="1" l="1"/>
  <c r="K358" i="1" s="1"/>
  <c r="I359" i="1"/>
  <c r="L357" i="1"/>
  <c r="L358" i="1" l="1"/>
  <c r="J359" i="1"/>
  <c r="K359" i="1" s="1"/>
  <c r="I360" i="1"/>
  <c r="L359" i="1" l="1"/>
  <c r="J360" i="1"/>
  <c r="K360" i="1" s="1"/>
  <c r="I361" i="1"/>
  <c r="J361" i="1" l="1"/>
  <c r="K361" i="1" s="1"/>
  <c r="I362" i="1"/>
  <c r="L360" i="1"/>
  <c r="L361" i="1" l="1"/>
  <c r="J362" i="1"/>
  <c r="K362" i="1" s="1"/>
  <c r="I363" i="1"/>
  <c r="J363" i="1" l="1"/>
  <c r="K363" i="1" s="1"/>
  <c r="I364" i="1"/>
  <c r="L362" i="1"/>
  <c r="L363" i="1" l="1"/>
  <c r="J364" i="1"/>
  <c r="K364" i="1" s="1"/>
  <c r="I365" i="1"/>
  <c r="J365" i="1" l="1"/>
  <c r="K365" i="1" s="1"/>
  <c r="I366" i="1"/>
  <c r="L364" i="1"/>
  <c r="J366" i="1" l="1"/>
  <c r="K366" i="1" s="1"/>
  <c r="I367" i="1"/>
  <c r="L365" i="1"/>
  <c r="L366" i="1" l="1"/>
  <c r="J367" i="1"/>
  <c r="K367" i="1" s="1"/>
  <c r="I368" i="1"/>
  <c r="J368" i="1" l="1"/>
  <c r="K368" i="1" s="1"/>
  <c r="I369" i="1"/>
  <c r="L367" i="1"/>
  <c r="L368" i="1" l="1"/>
  <c r="J369" i="1"/>
  <c r="K369" i="1" s="1"/>
  <c r="I370" i="1"/>
  <c r="J370" i="1" l="1"/>
  <c r="K370" i="1" s="1"/>
  <c r="I371" i="1"/>
  <c r="L369" i="1"/>
  <c r="L370" i="1" l="1"/>
  <c r="J371" i="1"/>
  <c r="K371" i="1" s="1"/>
  <c r="I372" i="1"/>
  <c r="J372" i="1" l="1"/>
  <c r="K372" i="1" s="1"/>
  <c r="I373" i="1"/>
  <c r="L371" i="1"/>
  <c r="L372" i="1" l="1"/>
  <c r="J373" i="1"/>
  <c r="K373" i="1" s="1"/>
  <c r="I374" i="1"/>
  <c r="J374" i="1" l="1"/>
  <c r="K374" i="1" s="1"/>
  <c r="I375" i="1"/>
  <c r="L373" i="1"/>
  <c r="J375" i="1" l="1"/>
  <c r="K375" i="1" s="1"/>
  <c r="I376" i="1"/>
  <c r="L374" i="1"/>
  <c r="L375" i="1" l="1"/>
  <c r="J376" i="1"/>
  <c r="K376" i="1" s="1"/>
  <c r="I377" i="1"/>
  <c r="J377" i="1" l="1"/>
  <c r="K377" i="1" s="1"/>
  <c r="I378" i="1"/>
  <c r="L376" i="1"/>
  <c r="L377" i="1" l="1"/>
  <c r="J378" i="1"/>
  <c r="K378" i="1" s="1"/>
  <c r="I379" i="1"/>
  <c r="J379" i="1" l="1"/>
  <c r="K379" i="1" s="1"/>
  <c r="I380" i="1"/>
  <c r="L378" i="1"/>
  <c r="L379" i="1" l="1"/>
  <c r="J380" i="1"/>
  <c r="K380" i="1" s="1"/>
  <c r="I381" i="1"/>
  <c r="J381" i="1" l="1"/>
  <c r="K381" i="1" s="1"/>
  <c r="I382" i="1"/>
  <c r="L380" i="1"/>
  <c r="J382" i="1" l="1"/>
  <c r="K382" i="1" s="1"/>
  <c r="I383" i="1"/>
  <c r="L381" i="1"/>
  <c r="J383" i="1" l="1"/>
  <c r="K383" i="1" s="1"/>
  <c r="I384" i="1"/>
  <c r="L382" i="1"/>
  <c r="L383" i="1" l="1"/>
  <c r="J384" i="1"/>
  <c r="K384" i="1" s="1"/>
  <c r="I385" i="1"/>
  <c r="J385" i="1" l="1"/>
  <c r="K385" i="1" s="1"/>
  <c r="I386" i="1"/>
  <c r="L384" i="1"/>
  <c r="L385" i="1" l="1"/>
  <c r="J386" i="1"/>
  <c r="K386" i="1" s="1"/>
  <c r="I387" i="1"/>
  <c r="J387" i="1" l="1"/>
  <c r="K387" i="1" s="1"/>
  <c r="I388" i="1"/>
  <c r="L386" i="1"/>
  <c r="L387" i="1" l="1"/>
  <c r="J388" i="1"/>
  <c r="K388" i="1" s="1"/>
  <c r="I389" i="1"/>
  <c r="J389" i="1" l="1"/>
  <c r="K389" i="1" s="1"/>
  <c r="I390" i="1"/>
  <c r="L388" i="1"/>
  <c r="L389" i="1" l="1"/>
  <c r="J390" i="1"/>
  <c r="K390" i="1" s="1"/>
  <c r="I391" i="1"/>
  <c r="L390" i="1" l="1"/>
  <c r="J391" i="1"/>
  <c r="K391" i="1" s="1"/>
  <c r="I392" i="1"/>
  <c r="J392" i="1" l="1"/>
  <c r="K392" i="1" s="1"/>
  <c r="I393" i="1"/>
  <c r="L391" i="1"/>
  <c r="L392" i="1" l="1"/>
  <c r="J393" i="1"/>
  <c r="K393" i="1" s="1"/>
  <c r="I394" i="1"/>
  <c r="J394" i="1" l="1"/>
  <c r="K394" i="1" s="1"/>
  <c r="I395" i="1"/>
  <c r="L393" i="1"/>
  <c r="J395" i="1" l="1"/>
  <c r="K395" i="1" s="1"/>
  <c r="I396" i="1"/>
  <c r="L394" i="1"/>
  <c r="L395" i="1" l="1"/>
  <c r="J396" i="1"/>
  <c r="I397" i="1"/>
  <c r="K396" i="1"/>
  <c r="L396" i="1" l="1"/>
  <c r="J397" i="1"/>
  <c r="K397" i="1" s="1"/>
  <c r="I398" i="1"/>
  <c r="J398" i="1" l="1"/>
  <c r="K398" i="1" s="1"/>
  <c r="I399" i="1"/>
  <c r="L397" i="1"/>
  <c r="L398" i="1" l="1"/>
  <c r="J399" i="1"/>
  <c r="K399" i="1" s="1"/>
  <c r="I400" i="1"/>
  <c r="L399" i="1" l="1"/>
  <c r="J400" i="1"/>
  <c r="K400" i="1" s="1"/>
  <c r="I401" i="1"/>
  <c r="J401" i="1" l="1"/>
  <c r="I402" i="1"/>
  <c r="L400" i="1"/>
  <c r="K401" i="1"/>
  <c r="J402" i="1" l="1"/>
  <c r="K402" i="1" s="1"/>
  <c r="I403" i="1"/>
  <c r="L401" i="1"/>
  <c r="L402" i="1" l="1"/>
  <c r="J403" i="1"/>
  <c r="K403" i="1" s="1"/>
  <c r="I404" i="1"/>
  <c r="L403" i="1" l="1"/>
  <c r="J404" i="1"/>
  <c r="K404" i="1" s="1"/>
  <c r="I405" i="1"/>
  <c r="L404" i="1" l="1"/>
  <c r="J405" i="1"/>
  <c r="K405" i="1" s="1"/>
  <c r="I406" i="1"/>
  <c r="L405" i="1" l="1"/>
  <c r="J406" i="1"/>
  <c r="K406" i="1" s="1"/>
  <c r="I407" i="1"/>
  <c r="J407" i="1" l="1"/>
  <c r="K407" i="1" s="1"/>
  <c r="I408" i="1"/>
  <c r="L406" i="1"/>
  <c r="L407" i="1" l="1"/>
  <c r="J408" i="1"/>
  <c r="K408" i="1" s="1"/>
  <c r="I409" i="1"/>
  <c r="J409" i="1" l="1"/>
  <c r="K409" i="1" s="1"/>
  <c r="I410" i="1"/>
  <c r="L408" i="1"/>
  <c r="J410" i="1" l="1"/>
  <c r="K410" i="1" s="1"/>
  <c r="I411" i="1"/>
  <c r="L409" i="1"/>
  <c r="L410" i="1" l="1"/>
  <c r="J411" i="1"/>
  <c r="K411" i="1" s="1"/>
  <c r="I412" i="1"/>
  <c r="J412" i="1" l="1"/>
  <c r="K412" i="1" s="1"/>
  <c r="I413" i="1"/>
  <c r="L411" i="1"/>
  <c r="J413" i="1" l="1"/>
  <c r="K413" i="1" s="1"/>
  <c r="I414" i="1"/>
  <c r="L412" i="1"/>
  <c r="L413" i="1" l="1"/>
  <c r="J414" i="1"/>
  <c r="K414" i="1" s="1"/>
  <c r="I415" i="1"/>
  <c r="J415" i="1" l="1"/>
  <c r="K415" i="1" s="1"/>
  <c r="I416" i="1"/>
  <c r="L414" i="1"/>
  <c r="L415" i="1" l="1"/>
  <c r="J416" i="1"/>
  <c r="K416" i="1" s="1"/>
  <c r="I417" i="1"/>
  <c r="L416" i="1" l="1"/>
  <c r="J417" i="1"/>
  <c r="K417" i="1" s="1"/>
  <c r="I418" i="1"/>
  <c r="J418" i="1" l="1"/>
  <c r="K418" i="1" s="1"/>
  <c r="I419" i="1"/>
  <c r="L417" i="1"/>
  <c r="L418" i="1" l="1"/>
  <c r="J419" i="1"/>
  <c r="K419" i="1" s="1"/>
  <c r="I420" i="1"/>
  <c r="L419" i="1" l="1"/>
  <c r="J420" i="1"/>
  <c r="K420" i="1" s="1"/>
  <c r="I421" i="1"/>
  <c r="L420" i="1" l="1"/>
  <c r="J421" i="1"/>
  <c r="K421" i="1" s="1"/>
  <c r="I422" i="1"/>
  <c r="L421" i="1" l="1"/>
  <c r="J422" i="1"/>
  <c r="K422" i="1" s="1"/>
  <c r="I423" i="1"/>
  <c r="J423" i="1" l="1"/>
  <c r="K423" i="1" s="1"/>
  <c r="I424" i="1"/>
  <c r="L422" i="1"/>
  <c r="L423" i="1" l="1"/>
  <c r="J424" i="1"/>
  <c r="K424" i="1" s="1"/>
  <c r="I425" i="1"/>
  <c r="J425" i="1" l="1"/>
  <c r="K425" i="1" s="1"/>
  <c r="I426" i="1"/>
  <c r="L424" i="1"/>
  <c r="J426" i="1" l="1"/>
  <c r="K426" i="1" s="1"/>
  <c r="I427" i="1"/>
  <c r="L425" i="1"/>
  <c r="L426" i="1" l="1"/>
  <c r="J427" i="1"/>
  <c r="K427" i="1" s="1"/>
  <c r="I428" i="1"/>
  <c r="J428" i="1" l="1"/>
  <c r="K428" i="1" s="1"/>
  <c r="I429" i="1"/>
  <c r="L427" i="1"/>
  <c r="J429" i="1" l="1"/>
  <c r="K429" i="1" s="1"/>
  <c r="I430" i="1"/>
  <c r="L428" i="1"/>
  <c r="J430" i="1" l="1"/>
  <c r="K430" i="1" s="1"/>
  <c r="I431" i="1"/>
  <c r="L429" i="1"/>
  <c r="L430" i="1" l="1"/>
  <c r="J431" i="1"/>
  <c r="K431" i="1" s="1"/>
  <c r="I432" i="1"/>
  <c r="J432" i="1" l="1"/>
  <c r="K432" i="1" s="1"/>
  <c r="I433" i="1"/>
  <c r="L431" i="1"/>
  <c r="J433" i="1" l="1"/>
  <c r="K433" i="1" s="1"/>
  <c r="I434" i="1"/>
  <c r="L432" i="1"/>
  <c r="J434" i="1" l="1"/>
  <c r="K434" i="1" s="1"/>
  <c r="I435" i="1"/>
  <c r="L433" i="1"/>
  <c r="L434" i="1" l="1"/>
  <c r="J435" i="1"/>
  <c r="K435" i="1" s="1"/>
  <c r="I436" i="1"/>
  <c r="J436" i="1" l="1"/>
  <c r="K436" i="1" s="1"/>
  <c r="I437" i="1"/>
  <c r="L435" i="1"/>
  <c r="L436" i="1" l="1"/>
  <c r="J437" i="1"/>
  <c r="K437" i="1" s="1"/>
  <c r="I438" i="1"/>
  <c r="J438" i="1" l="1"/>
  <c r="K438" i="1" s="1"/>
  <c r="I439" i="1"/>
  <c r="L437" i="1"/>
  <c r="J439" i="1" l="1"/>
  <c r="K439" i="1" s="1"/>
  <c r="I440" i="1"/>
  <c r="L438" i="1"/>
  <c r="L439" i="1" l="1"/>
  <c r="J440" i="1"/>
  <c r="K440" i="1" s="1"/>
  <c r="I441" i="1"/>
  <c r="J441" i="1" l="1"/>
  <c r="K441" i="1" s="1"/>
  <c r="I442" i="1"/>
  <c r="L440" i="1"/>
  <c r="L441" i="1" l="1"/>
  <c r="J442" i="1"/>
  <c r="K442" i="1" s="1"/>
  <c r="I443" i="1"/>
  <c r="J443" i="1" l="1"/>
  <c r="K443" i="1" s="1"/>
  <c r="I444" i="1"/>
  <c r="L442" i="1"/>
  <c r="L443" i="1" l="1"/>
  <c r="J444" i="1"/>
  <c r="K444" i="1" s="1"/>
  <c r="I445" i="1"/>
  <c r="J445" i="1" l="1"/>
  <c r="K445" i="1" s="1"/>
  <c r="I446" i="1"/>
  <c r="L444" i="1"/>
  <c r="J446" i="1" l="1"/>
  <c r="K446" i="1" s="1"/>
  <c r="I447" i="1"/>
  <c r="L445" i="1"/>
  <c r="L446" i="1" l="1"/>
  <c r="J447" i="1"/>
  <c r="K447" i="1" s="1"/>
  <c r="I448" i="1"/>
  <c r="J448" i="1" l="1"/>
  <c r="K448" i="1" s="1"/>
  <c r="I449" i="1"/>
  <c r="L447" i="1"/>
  <c r="L448" i="1" l="1"/>
  <c r="J449" i="1"/>
  <c r="K449" i="1" s="1"/>
  <c r="I450" i="1"/>
  <c r="J450" i="1" l="1"/>
  <c r="K450" i="1" s="1"/>
  <c r="I451" i="1"/>
  <c r="L449" i="1"/>
  <c r="L450" i="1" l="1"/>
  <c r="J451" i="1"/>
  <c r="K451" i="1" s="1"/>
  <c r="I452" i="1"/>
  <c r="J452" i="1" l="1"/>
  <c r="K452" i="1" s="1"/>
  <c r="I453" i="1"/>
  <c r="L451" i="1"/>
  <c r="L452" i="1" l="1"/>
  <c r="J453" i="1"/>
  <c r="K453" i="1" s="1"/>
  <c r="I454" i="1"/>
  <c r="J454" i="1" l="1"/>
  <c r="K454" i="1" s="1"/>
  <c r="I455" i="1"/>
  <c r="L453" i="1"/>
  <c r="L454" i="1" l="1"/>
  <c r="J455" i="1"/>
  <c r="K455" i="1" s="1"/>
  <c r="I456" i="1"/>
  <c r="L455" i="1" l="1"/>
  <c r="J456" i="1"/>
  <c r="K456" i="1" s="1"/>
  <c r="I457" i="1"/>
  <c r="J457" i="1" l="1"/>
  <c r="K457" i="1" s="1"/>
  <c r="I458" i="1"/>
  <c r="L456" i="1"/>
  <c r="L457" i="1" l="1"/>
  <c r="J458" i="1"/>
  <c r="K458" i="1" s="1"/>
  <c r="I459" i="1"/>
  <c r="J459" i="1" l="1"/>
  <c r="K459" i="1" s="1"/>
  <c r="I460" i="1"/>
  <c r="L458" i="1"/>
  <c r="L459" i="1" l="1"/>
  <c r="J460" i="1"/>
  <c r="K460" i="1" s="1"/>
  <c r="I461" i="1"/>
  <c r="L460" i="1" l="1"/>
  <c r="J461" i="1"/>
  <c r="K461" i="1" s="1"/>
  <c r="I462" i="1"/>
  <c r="L461" i="1" l="1"/>
  <c r="J462" i="1"/>
  <c r="K462" i="1" s="1"/>
  <c r="I463" i="1"/>
  <c r="J463" i="1" l="1"/>
  <c r="K463" i="1" s="1"/>
  <c r="I464" i="1"/>
  <c r="L462" i="1"/>
  <c r="L463" i="1" l="1"/>
  <c r="J464" i="1"/>
  <c r="K464" i="1" s="1"/>
  <c r="I465" i="1"/>
  <c r="J465" i="1" l="1"/>
  <c r="K465" i="1" s="1"/>
  <c r="I466" i="1"/>
  <c r="L464" i="1"/>
  <c r="L465" i="1" l="1"/>
  <c r="J466" i="1"/>
  <c r="K466" i="1" s="1"/>
  <c r="I467" i="1"/>
  <c r="L466" i="1" l="1"/>
  <c r="J467" i="1"/>
  <c r="K467" i="1" s="1"/>
  <c r="I468" i="1"/>
  <c r="L467" i="1" l="1"/>
  <c r="J468" i="1"/>
  <c r="K468" i="1" s="1"/>
  <c r="I469" i="1"/>
  <c r="J469" i="1" l="1"/>
  <c r="K469" i="1" s="1"/>
  <c r="I470" i="1"/>
  <c r="L468" i="1"/>
  <c r="L469" i="1" l="1"/>
  <c r="J470" i="1"/>
  <c r="K470" i="1" s="1"/>
  <c r="I471" i="1"/>
  <c r="J471" i="1" l="1"/>
  <c r="K471" i="1" s="1"/>
  <c r="I472" i="1"/>
  <c r="L470" i="1"/>
  <c r="L471" i="1" l="1"/>
  <c r="J472" i="1"/>
  <c r="K472" i="1" s="1"/>
  <c r="I473" i="1"/>
  <c r="J473" i="1" l="1"/>
  <c r="K473" i="1" s="1"/>
  <c r="I474" i="1"/>
  <c r="L472" i="1"/>
  <c r="J474" i="1" l="1"/>
  <c r="K474" i="1" s="1"/>
  <c r="I475" i="1"/>
  <c r="L473" i="1"/>
  <c r="L474" i="1" l="1"/>
  <c r="J475" i="1"/>
  <c r="K475" i="1" s="1"/>
  <c r="I476" i="1"/>
  <c r="L475" i="1" l="1"/>
  <c r="J476" i="1"/>
  <c r="K476" i="1" s="1"/>
  <c r="I477" i="1"/>
  <c r="J477" i="1" l="1"/>
  <c r="K477" i="1" s="1"/>
  <c r="I478" i="1"/>
  <c r="L476" i="1"/>
  <c r="L477" i="1" l="1"/>
  <c r="J478" i="1"/>
  <c r="K478" i="1" s="1"/>
  <c r="I479" i="1"/>
  <c r="J479" i="1" l="1"/>
  <c r="K479" i="1" s="1"/>
  <c r="I480" i="1"/>
  <c r="L478" i="1"/>
  <c r="L479" i="1" l="1"/>
  <c r="J480" i="1"/>
  <c r="K480" i="1" s="1"/>
  <c r="I481" i="1"/>
  <c r="J481" i="1" l="1"/>
  <c r="K481" i="1" s="1"/>
  <c r="I482" i="1"/>
  <c r="L480" i="1"/>
  <c r="L481" i="1" l="1"/>
  <c r="J482" i="1"/>
  <c r="K482" i="1" s="1"/>
  <c r="I483" i="1"/>
  <c r="L482" i="1" l="1"/>
  <c r="J483" i="1"/>
  <c r="K483" i="1" s="1"/>
  <c r="I484" i="1"/>
  <c r="J484" i="1" l="1"/>
  <c r="K484" i="1" s="1"/>
  <c r="I485" i="1"/>
  <c r="L483" i="1"/>
  <c r="L484" i="1" l="1"/>
  <c r="J485" i="1"/>
  <c r="K485" i="1" s="1"/>
  <c r="I486" i="1"/>
  <c r="J486" i="1" l="1"/>
  <c r="K486" i="1" s="1"/>
  <c r="I487" i="1"/>
  <c r="L485" i="1"/>
  <c r="L486" i="1" l="1"/>
  <c r="J487" i="1"/>
  <c r="K487" i="1" s="1"/>
  <c r="I488" i="1"/>
  <c r="L487" i="1" l="1"/>
  <c r="J488" i="1"/>
  <c r="K488" i="1" s="1"/>
  <c r="I489" i="1"/>
  <c r="J489" i="1" l="1"/>
  <c r="K489" i="1" s="1"/>
  <c r="I490" i="1"/>
  <c r="L488" i="1"/>
  <c r="L489" i="1" l="1"/>
  <c r="J490" i="1"/>
  <c r="K490" i="1" s="1"/>
  <c r="I491" i="1"/>
  <c r="J491" i="1" l="1"/>
  <c r="K491" i="1" s="1"/>
  <c r="I492" i="1"/>
  <c r="L490" i="1"/>
  <c r="L491" i="1" l="1"/>
  <c r="J492" i="1"/>
  <c r="I493" i="1"/>
  <c r="K492" i="1"/>
  <c r="J493" i="1" l="1"/>
  <c r="K493" i="1" s="1"/>
  <c r="I494" i="1"/>
  <c r="L492" i="1"/>
  <c r="L493" i="1" l="1"/>
  <c r="J494" i="1"/>
  <c r="K494" i="1" s="1"/>
  <c r="I495" i="1"/>
  <c r="J495" i="1" l="1"/>
  <c r="K495" i="1" s="1"/>
  <c r="I496" i="1"/>
  <c r="L494" i="1"/>
  <c r="L495" i="1" l="1"/>
  <c r="J496" i="1"/>
  <c r="K496" i="1" s="1"/>
  <c r="I497" i="1"/>
  <c r="J497" i="1" l="1"/>
  <c r="K497" i="1" s="1"/>
  <c r="I498" i="1"/>
  <c r="L496" i="1"/>
  <c r="L497" i="1" l="1"/>
  <c r="J498" i="1"/>
  <c r="K498" i="1" s="1"/>
  <c r="I499" i="1"/>
  <c r="J499" i="1" l="1"/>
  <c r="K499" i="1" s="1"/>
  <c r="I500" i="1"/>
  <c r="L498" i="1"/>
  <c r="J500" i="1" l="1"/>
  <c r="K500" i="1" s="1"/>
  <c r="I501" i="1"/>
  <c r="L499" i="1"/>
  <c r="L500" i="1" l="1"/>
  <c r="J501" i="1"/>
  <c r="K501" i="1" s="1"/>
  <c r="I502" i="1"/>
  <c r="L501" i="1" l="1"/>
  <c r="J502" i="1"/>
  <c r="K502" i="1" s="1"/>
  <c r="I503" i="1"/>
  <c r="J503" i="1" s="1"/>
  <c r="K503" i="1" l="1"/>
  <c r="L502" i="1"/>
  <c r="L503" i="1" l="1"/>
</calcChain>
</file>

<file path=xl/sharedStrings.xml><?xml version="1.0" encoding="utf-8"?>
<sst xmlns="http://schemas.openxmlformats.org/spreadsheetml/2006/main" count="60" uniqueCount="21">
  <si>
    <t>date</t>
  </si>
  <si>
    <t>open</t>
  </si>
  <si>
    <t>high</t>
  </si>
  <si>
    <t>low</t>
  </si>
  <si>
    <t>close</t>
  </si>
  <si>
    <t>volume</t>
  </si>
  <si>
    <t>roc</t>
  </si>
  <si>
    <t>ema35</t>
  </si>
  <si>
    <t>ema*10</t>
  </si>
  <si>
    <t>signal</t>
  </si>
  <si>
    <t>pmo</t>
  </si>
  <si>
    <t>i</t>
  </si>
  <si>
    <t>NaN</t>
  </si>
  <si>
    <t>Time periods</t>
  </si>
  <si>
    <t>Smooth periods</t>
  </si>
  <si>
    <t>Signal periods</t>
  </si>
  <si>
    <t>Param</t>
  </si>
  <si>
    <t>Value</t>
  </si>
  <si>
    <t>Smoothing Constant 1</t>
  </si>
  <si>
    <t>Smoothing Constant 2</t>
  </si>
  <si>
    <t>Smoothing Constant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</si>
</sst>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0" applyNumberFormat="1"/>
    <xf numFmtId="165" fontId="19" fillId="0" borderId="0" xfId="1" applyNumberFormat="1" applyFont="1" applyAlignment="1">
      <alignment horizontal="right"/>
    </xf>
    <xf numFmtId="167" fontId="20" fillId="0" borderId="0" xfId="1" applyNumberFormat="1" applyFont="1" applyAlignment="1">
      <alignment horizontal="right"/>
    </xf>
    <xf numFmtId="43" fontId="20" fillId="0" borderId="0" xfId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9" dataDxfId="18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17" dataCellStyle="Currency"/>
    <tableColumn id="2" xr3:uid="{870234D4-B88D-4DBC-B1B5-A3A328FCAA43}" name="date" dataDxfId="16"/>
    <tableColumn id="3" xr3:uid="{EF611352-AF5A-4141-B3FC-D86820A763EA}" name="open" dataDxfId="15" dataCellStyle="Currency"/>
    <tableColumn id="4" xr3:uid="{74B28648-F2A3-4493-9B04-FE02A7EBAE5E}" name="high" dataDxfId="14" dataCellStyle="Currency"/>
    <tableColumn id="5" xr3:uid="{F6126363-2529-4BAC-9F69-0710D7A587F6}" name="low" dataDxfId="13" dataCellStyle="Currency"/>
    <tableColumn id="6" xr3:uid="{1625C5E8-2802-4281-81F5-7308EFB9EB0C}" name="close" dataDxfId="12" dataCellStyle="Currency"/>
    <tableColumn id="7" xr3:uid="{9D524E41-7E60-45BD-80C8-513C8040D514}" name="volume" dataDxfId="11" dataCellStyle="Comma"/>
    <tableColumn id="10" xr3:uid="{7017A31D-3E4A-4F9F-A2D0-126B8B1C171B}" name="roc" dataDxfId="10" dataCellStyle="Comma">
      <calculatedColumnFormula>100*((testdata[[#This Row],[close]]-F1)/F1)</calculatedColumnFormula>
    </tableColumn>
    <tableColumn id="11" xr3:uid="{394EC571-976F-4639-B852-C4C8A20E3A81}" name="ema35" dataDxfId="9" dataCellStyle="Comma"/>
    <tableColumn id="12" xr3:uid="{930BD7A2-F63D-4E86-828E-B54134270B4C}" name="ema*10" dataDxfId="8" dataCellStyle="Comma">
      <calculatedColumnFormula>testdata[[#This Row],[ema35]]*10</calculatedColumnFormula>
    </tableColumn>
    <tableColumn id="13" xr3:uid="{3F484FF0-AD66-43BA-8038-BFA8CF895A18}" name="pmo" dataDxfId="7" dataCellStyle="Comma"/>
    <tableColumn id="14" xr3:uid="{A7A728BC-5CFD-4FE1-91DC-48745D8A651B}" name="signal" dataDxfId="6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E11FC0-D6BF-4B72-8D74-239138402D49}" name="OutputTable" displayName="OutputTable" ref="Q1:T503" totalsRowShown="0">
  <tableColumns count="4">
    <tableColumn id="1" xr3:uid="{4E32A8DD-B76E-4FE3-923F-CBC7B9D796D1}" name="i" dataDxfId="5"/>
    <tableColumn id="2" xr3:uid="{4C2E30E5-E775-40A3-8B35-0C2CB31026C6}" name="roc" dataDxfId="4" dataCellStyle="Comma"/>
    <tableColumn id="3" xr3:uid="{7C846AF5-8E80-4304-A4E7-7CC825DF9435}" name="ema*10" dataDxfId="3" dataCellStyle="Comma"/>
    <tableColumn id="5" xr3:uid="{89B61133-5DCA-4D2B-94B4-4580F6425011}" name="pmo" dataDxfId="2" dataCellStyle="Comma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EF7861-BC23-4CC4-B162-B12A692A8E38}" name="ParamsTable" displayName="ParamsTable" ref="N1:O7" totalsRowShown="0">
  <tableColumns count="2">
    <tableColumn id="1" xr3:uid="{239A7683-2625-45A8-94BE-D8FDA4179C51}" name="Param" dataDxfId="1" dataCellStyle="Comma"/>
    <tableColumn id="2" xr3:uid="{E159ED00-174C-44DE-9C74-BE9B0DF3AA14}" name="Value" dataDxfId="0" dataCellStyle="Comm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topLeftCell="D1" workbookViewId="0">
      <selection activeCell="M1" sqref="M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9.7109375" style="13" customWidth="1"/>
    <col min="10" max="10" width="9.7109375" style="14" customWidth="1"/>
    <col min="11" max="11" width="9.7109375" style="13" customWidth="1"/>
    <col min="12" max="12" width="9.7109375" style="14" customWidth="1"/>
    <col min="13" max="13" width="3.7109375" customWidth="1"/>
    <col min="14" max="14" width="22.140625" style="9" bestFit="1" customWidth="1"/>
    <col min="15" max="15" width="9" style="9" bestFit="1" customWidth="1"/>
    <col min="16" max="16" width="3.7109375" customWidth="1"/>
    <col min="17" max="17" width="4" style="7" bestFit="1" customWidth="1"/>
    <col min="18" max="20" width="9.7109375" style="12" customWidth="1"/>
  </cols>
  <sheetData>
    <row r="1" spans="1:20" x14ac:dyDescent="0.25">
      <c r="A1" s="6" t="s">
        <v>11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0" t="s">
        <v>6</v>
      </c>
      <c r="I1" s="10" t="s">
        <v>7</v>
      </c>
      <c r="J1" s="11" t="s">
        <v>8</v>
      </c>
      <c r="K1" s="10" t="s">
        <v>10</v>
      </c>
      <c r="L1" s="11" t="s">
        <v>9</v>
      </c>
      <c r="N1" s="8" t="s">
        <v>16</v>
      </c>
      <c r="O1" s="9" t="s">
        <v>17</v>
      </c>
      <c r="Q1" s="7" t="s">
        <v>11</v>
      </c>
      <c r="R1" s="12" t="s">
        <v>6</v>
      </c>
      <c r="S1" s="12" t="s">
        <v>8</v>
      </c>
      <c r="T1" s="12" t="s">
        <v>10</v>
      </c>
    </row>
    <row r="2" spans="1:20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2"/>
      <c r="I2" s="12"/>
      <c r="J2" s="12"/>
      <c r="K2" s="12"/>
      <c r="L2" s="12"/>
      <c r="N2" s="9" t="s">
        <v>13</v>
      </c>
      <c r="O2" s="15">
        <v>35</v>
      </c>
      <c r="Q2" s="7">
        <v>0</v>
      </c>
      <c r="R2" s="12" t="s">
        <v>12</v>
      </c>
      <c r="S2" s="12" t="s">
        <v>12</v>
      </c>
    </row>
    <row r="3" spans="1:20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2">
        <f>100*((testdata[[#This Row],[close]]-F2)/F2)</f>
        <v>0.59210526315789047</v>
      </c>
      <c r="I3" s="12"/>
      <c r="J3" s="12"/>
      <c r="K3" s="12"/>
      <c r="L3" s="12"/>
      <c r="N3" s="9" t="s">
        <v>14</v>
      </c>
      <c r="O3" s="15">
        <v>20</v>
      </c>
      <c r="Q3" s="7">
        <v>1</v>
      </c>
      <c r="R3" s="12">
        <v>0.59210526315789302</v>
      </c>
      <c r="S3" s="12" t="s">
        <v>12</v>
      </c>
    </row>
    <row r="4" spans="1:20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2">
        <f>100*((testdata[[#This Row],[close]]-F3)/F3)</f>
        <v>-7.9416985891813466E-2</v>
      </c>
      <c r="I4" s="12"/>
      <c r="J4" s="12"/>
      <c r="K4" s="12"/>
      <c r="L4" s="12"/>
      <c r="N4" s="9" t="s">
        <v>15</v>
      </c>
      <c r="O4" s="15">
        <v>10</v>
      </c>
      <c r="Q4" s="7">
        <v>2</v>
      </c>
      <c r="R4" s="12">
        <v>-7.9416985891811398E-2</v>
      </c>
      <c r="S4" s="12" t="s">
        <v>12</v>
      </c>
    </row>
    <row r="5" spans="1:20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2">
        <f>100*((testdata[[#This Row],[close]]-F4)/F4)</f>
        <v>0.35999812987984958</v>
      </c>
      <c r="I5" s="12"/>
      <c r="J5" s="12"/>
      <c r="K5" s="12"/>
      <c r="L5" s="12"/>
      <c r="N5" s="17" t="s">
        <v>18</v>
      </c>
      <c r="O5" s="16">
        <f>2/O2</f>
        <v>5.7142857142857141E-2</v>
      </c>
      <c r="Q5" s="7">
        <v>3</v>
      </c>
      <c r="R5" s="12">
        <v>0.35999812987985702</v>
      </c>
      <c r="S5" s="12" t="s">
        <v>12</v>
      </c>
    </row>
    <row r="6" spans="1:20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2">
        <f>100*((testdata[[#This Row],[close]]-F5)/F5)</f>
        <v>-0.33075561352837418</v>
      </c>
      <c r="I6" s="12"/>
      <c r="J6" s="12"/>
      <c r="K6" s="12"/>
      <c r="L6" s="12"/>
      <c r="N6" s="17" t="s">
        <v>19</v>
      </c>
      <c r="O6" s="16">
        <f>2/O3</f>
        <v>0.1</v>
      </c>
      <c r="Q6" s="7">
        <v>4</v>
      </c>
      <c r="R6" s="12">
        <v>-0.33075561352837701</v>
      </c>
      <c r="S6" s="12" t="s">
        <v>12</v>
      </c>
    </row>
    <row r="7" spans="1:20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2">
        <f>100*((testdata[[#This Row],[close]]-F6)/F6)</f>
        <v>0</v>
      </c>
      <c r="I7" s="12"/>
      <c r="J7" s="12"/>
      <c r="K7" s="12"/>
      <c r="L7" s="12"/>
      <c r="N7" s="17" t="s">
        <v>20</v>
      </c>
      <c r="O7" s="16">
        <f>2/(O4+1)</f>
        <v>0.18181818181818182</v>
      </c>
      <c r="Q7" s="7">
        <v>5</v>
      </c>
      <c r="R7" s="12">
        <v>0</v>
      </c>
      <c r="S7" s="12" t="s">
        <v>12</v>
      </c>
    </row>
    <row r="8" spans="1:20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2">
        <f>100*((testdata[[#This Row],[close]]-F7)/F7)</f>
        <v>0.28043935498949418</v>
      </c>
      <c r="I8" s="12"/>
      <c r="J8" s="12"/>
      <c r="K8" s="12"/>
      <c r="L8" s="12"/>
      <c r="Q8" s="7">
        <v>6</v>
      </c>
      <c r="R8" s="12">
        <v>0.28043935498949202</v>
      </c>
      <c r="S8" s="12" t="s">
        <v>12</v>
      </c>
    </row>
    <row r="9" spans="1:20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2">
        <f>100*((testdata[[#This Row],[close]]-F8)/F8)</f>
        <v>-0.24702866464693599</v>
      </c>
      <c r="I9" s="12"/>
      <c r="J9" s="12"/>
      <c r="K9" s="12"/>
      <c r="L9" s="12"/>
      <c r="Q9" s="7">
        <v>7</v>
      </c>
      <c r="R9" s="12">
        <v>-0.24702866464693099</v>
      </c>
      <c r="S9" s="12" t="s">
        <v>12</v>
      </c>
    </row>
    <row r="10" spans="1:20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2">
        <f>100*((testdata[[#This Row],[close]]-F9)/F9)</f>
        <v>0.2289505653677136</v>
      </c>
      <c r="I10" s="12"/>
      <c r="J10" s="12"/>
      <c r="K10" s="12"/>
      <c r="L10" s="12"/>
      <c r="Q10" s="7">
        <v>8</v>
      </c>
      <c r="R10" s="12">
        <v>0.22895056536771299</v>
      </c>
      <c r="S10" s="12" t="s">
        <v>12</v>
      </c>
    </row>
    <row r="11" spans="1:20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2">
        <f>100*((testdata[[#This Row],[close]]-F10)/F10)</f>
        <v>-0.35429583702391071</v>
      </c>
      <c r="I11" s="12"/>
      <c r="J11" s="12"/>
      <c r="K11" s="12"/>
      <c r="L11" s="12"/>
      <c r="Q11" s="7">
        <v>9</v>
      </c>
      <c r="R11" s="12">
        <v>-0.35429583702390999</v>
      </c>
      <c r="S11" s="12" t="s">
        <v>12</v>
      </c>
    </row>
    <row r="12" spans="1:20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2">
        <f>100*((testdata[[#This Row],[close]]-F11)/F11)</f>
        <v>0.21988304093567196</v>
      </c>
      <c r="I12" s="12"/>
      <c r="J12" s="12"/>
      <c r="K12" s="12"/>
      <c r="L12" s="12"/>
      <c r="Q12" s="7">
        <v>10</v>
      </c>
      <c r="R12" s="12">
        <v>0.21988304093567501</v>
      </c>
      <c r="S12" s="12" t="s">
        <v>12</v>
      </c>
    </row>
    <row r="13" spans="1:20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2">
        <f>100*((testdata[[#This Row],[close]]-F12)/F12)</f>
        <v>-0.36877975912612831</v>
      </c>
      <c r="I13" s="12"/>
      <c r="J13" s="12"/>
      <c r="K13" s="12"/>
      <c r="L13" s="12"/>
      <c r="Q13" s="7">
        <v>11</v>
      </c>
      <c r="R13" s="12">
        <v>-0.36877975912612498</v>
      </c>
      <c r="S13" s="12" t="s">
        <v>12</v>
      </c>
    </row>
    <row r="14" spans="1:20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2">
        <f>100*((testdata[[#This Row],[close]]-F13)/F13)</f>
        <v>0.36545940120882775</v>
      </c>
      <c r="I14" s="12"/>
      <c r="J14" s="12"/>
      <c r="K14" s="12"/>
      <c r="L14" s="12"/>
      <c r="Q14" s="7">
        <v>12</v>
      </c>
      <c r="R14" s="12">
        <v>0.36545940120882298</v>
      </c>
      <c r="S14" s="12" t="s">
        <v>12</v>
      </c>
    </row>
    <row r="15" spans="1:20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2">
        <f>100*((testdata[[#This Row],[close]]-F14)/F14)</f>
        <v>-0.25675738761029426</v>
      </c>
      <c r="I15" s="12"/>
      <c r="J15" s="12"/>
      <c r="K15" s="12"/>
      <c r="L15" s="12"/>
      <c r="Q15" s="7">
        <v>13</v>
      </c>
      <c r="R15" s="12">
        <v>-0.25675738761029498</v>
      </c>
      <c r="S15" s="12" t="s">
        <v>12</v>
      </c>
    </row>
    <row r="16" spans="1:20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2">
        <f>100*((testdata[[#This Row],[close]]-F15)/F15)</f>
        <v>0.64120565384255568</v>
      </c>
      <c r="I16" s="12"/>
      <c r="J16" s="12"/>
      <c r="K16" s="12"/>
      <c r="L16" s="12"/>
      <c r="Q16" s="7">
        <v>14</v>
      </c>
      <c r="R16" s="12">
        <v>0.64120565384255801</v>
      </c>
      <c r="S16" s="12" t="s">
        <v>12</v>
      </c>
    </row>
    <row r="17" spans="1:19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2">
        <f>100*((testdata[[#This Row],[close]]-F16)/F16)</f>
        <v>0.86499558201180538</v>
      </c>
      <c r="I17" s="12"/>
      <c r="J17" s="12"/>
      <c r="K17" s="12"/>
      <c r="L17" s="12"/>
      <c r="Q17" s="7">
        <v>15</v>
      </c>
      <c r="R17" s="12">
        <v>0.86499558201180704</v>
      </c>
      <c r="S17" s="12" t="s">
        <v>12</v>
      </c>
    </row>
    <row r="18" spans="1:19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2">
        <f>100*((testdata[[#This Row],[close]]-F17)/F17)</f>
        <v>-0.10604453870625191</v>
      </c>
      <c r="I18" s="12"/>
      <c r="J18" s="12"/>
      <c r="K18" s="12"/>
      <c r="L18" s="12"/>
      <c r="Q18" s="7">
        <v>16</v>
      </c>
      <c r="R18" s="12">
        <v>-0.106044538706251</v>
      </c>
      <c r="S18" s="12" t="s">
        <v>12</v>
      </c>
    </row>
    <row r="19" spans="1:19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2">
        <f>100*((testdata[[#This Row],[close]]-F18)/F18)</f>
        <v>-0.15692790547401617</v>
      </c>
      <c r="I19" s="12"/>
      <c r="J19" s="12"/>
      <c r="K19" s="12"/>
      <c r="L19" s="12"/>
      <c r="Q19" s="7">
        <v>17</v>
      </c>
      <c r="R19" s="12">
        <v>-0.156927905474013</v>
      </c>
      <c r="S19" s="12" t="s">
        <v>12</v>
      </c>
    </row>
    <row r="20" spans="1:19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2">
        <f>100*((testdata[[#This Row],[close]]-F19)/F19)</f>
        <v>-0.61945266272189514</v>
      </c>
      <c r="I20" s="12"/>
      <c r="J20" s="12"/>
      <c r="K20" s="12"/>
      <c r="L20" s="12"/>
      <c r="Q20" s="7">
        <v>18</v>
      </c>
      <c r="R20" s="12">
        <v>-0.61945266272189703</v>
      </c>
      <c r="S20" s="12" t="s">
        <v>12</v>
      </c>
    </row>
    <row r="21" spans="1:19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2">
        <f>100*((testdata[[#This Row],[close]]-F20)/F20)</f>
        <v>-9.3031909945026567E-3</v>
      </c>
      <c r="I21" s="12"/>
      <c r="J21" s="12"/>
      <c r="K21" s="12"/>
      <c r="L21" s="12"/>
      <c r="Q21" s="7">
        <v>19</v>
      </c>
      <c r="R21" s="12">
        <v>-9.3031909945029394E-3</v>
      </c>
      <c r="S21" s="12" t="s">
        <v>12</v>
      </c>
    </row>
    <row r="22" spans="1:19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2">
        <f>100*((testdata[[#This Row],[close]]-F21)/F21)</f>
        <v>4.1868254558989307E-2</v>
      </c>
      <c r="I22" s="12"/>
      <c r="J22" s="12"/>
      <c r="K22" s="12"/>
      <c r="L22" s="12"/>
      <c r="Q22" s="7">
        <v>20</v>
      </c>
      <c r="R22" s="12">
        <v>4.18682545589854E-2</v>
      </c>
      <c r="S22" s="12" t="s">
        <v>12</v>
      </c>
    </row>
    <row r="23" spans="1:19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2">
        <f>100*((testdata[[#This Row],[close]]-F22)/F22)</f>
        <v>6.5101139269930886E-2</v>
      </c>
      <c r="I23" s="12"/>
      <c r="J23" s="12"/>
      <c r="K23" s="12"/>
      <c r="L23" s="12"/>
      <c r="Q23" s="7">
        <v>21</v>
      </c>
      <c r="R23" s="12">
        <v>6.5101139269940697E-2</v>
      </c>
      <c r="S23" s="12" t="s">
        <v>12</v>
      </c>
    </row>
    <row r="24" spans="1:19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2">
        <f>100*((testdata[[#This Row],[close]]-F23)/F23)</f>
        <v>0.68776430131511213</v>
      </c>
      <c r="I24" s="12"/>
      <c r="J24" s="12"/>
      <c r="K24" s="12"/>
      <c r="L24" s="12"/>
      <c r="Q24" s="7">
        <v>22</v>
      </c>
      <c r="R24" s="12">
        <v>0.68776430131511901</v>
      </c>
      <c r="S24" s="12" t="s">
        <v>12</v>
      </c>
    </row>
    <row r="25" spans="1:19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2">
        <f>100*((testdata[[#This Row],[close]]-F24)/F24)</f>
        <v>-0.17999723081182736</v>
      </c>
      <c r="I25" s="12"/>
      <c r="J25" s="12"/>
      <c r="K25" s="12"/>
      <c r="L25" s="12"/>
      <c r="Q25" s="7">
        <v>23</v>
      </c>
      <c r="R25" s="12">
        <v>-0.17999723081182301</v>
      </c>
      <c r="S25" s="12" t="s">
        <v>12</v>
      </c>
    </row>
    <row r="26" spans="1:19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2">
        <f>100*((testdata[[#This Row],[close]]-F25)/F25)</f>
        <v>4.6236360273677196E-3</v>
      </c>
      <c r="I26" s="12"/>
      <c r="J26" s="12"/>
      <c r="K26" s="12"/>
      <c r="L26" s="12"/>
      <c r="Q26" s="7">
        <v>24</v>
      </c>
      <c r="R26" s="12">
        <v>4.6236360273788002E-3</v>
      </c>
      <c r="S26" s="12" t="s">
        <v>12</v>
      </c>
    </row>
    <row r="27" spans="1:19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2">
        <f>100*((testdata[[#This Row],[close]]-F26)/F26)</f>
        <v>0.13407924545749708</v>
      </c>
      <c r="I27" s="12"/>
      <c r="J27" s="12"/>
      <c r="K27" s="12"/>
      <c r="L27" s="12"/>
      <c r="Q27" s="7">
        <v>25</v>
      </c>
      <c r="R27" s="12">
        <v>0.134079245457496</v>
      </c>
      <c r="S27" s="12" t="s">
        <v>12</v>
      </c>
    </row>
    <row r="28" spans="1:19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2">
        <f>100*((testdata[[#This Row],[close]]-F27)/F27)</f>
        <v>0.59100563302244025</v>
      </c>
      <c r="I28" s="12"/>
      <c r="J28" s="12"/>
      <c r="K28" s="12"/>
      <c r="L28" s="12"/>
      <c r="Q28" s="7">
        <v>26</v>
      </c>
      <c r="R28" s="12">
        <v>0.59100563302243403</v>
      </c>
      <c r="S28" s="12" t="s">
        <v>12</v>
      </c>
    </row>
    <row r="29" spans="1:19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2">
        <f>100*((testdata[[#This Row],[close]]-F28)/F28)</f>
        <v>0.39474892132561518</v>
      </c>
      <c r="I29" s="12"/>
      <c r="J29" s="12"/>
      <c r="K29" s="12"/>
      <c r="L29" s="12"/>
      <c r="Q29" s="7">
        <v>27</v>
      </c>
      <c r="R29" s="12">
        <v>0.39474892132560502</v>
      </c>
      <c r="S29" s="12" t="s">
        <v>12</v>
      </c>
    </row>
    <row r="30" spans="1:19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2">
        <f>100*((testdata[[#This Row],[close]]-F29)/F29)</f>
        <v>0.54407461594732887</v>
      </c>
      <c r="I30" s="12"/>
      <c r="J30" s="12"/>
      <c r="K30" s="12"/>
      <c r="L30" s="12"/>
      <c r="Q30" s="7">
        <v>28</v>
      </c>
      <c r="R30" s="12">
        <v>0.54407461594731998</v>
      </c>
      <c r="S30" s="12" t="s">
        <v>12</v>
      </c>
    </row>
    <row r="31" spans="1:19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2">
        <f>100*((testdata[[#This Row],[close]]-F30)/F30)</f>
        <v>0.40016370333317969</v>
      </c>
      <c r="I31" s="12"/>
      <c r="J31" s="12"/>
      <c r="K31" s="12"/>
      <c r="L31" s="12"/>
      <c r="Q31" s="7">
        <v>29</v>
      </c>
      <c r="R31" s="12">
        <v>0.40016370333317802</v>
      </c>
      <c r="S31" s="12" t="s">
        <v>12</v>
      </c>
    </row>
    <row r="32" spans="1:19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2">
        <f>100*((testdata[[#This Row],[close]]-F31)/F31)</f>
        <v>0.5208569228678861</v>
      </c>
      <c r="I32" s="12"/>
      <c r="J32" s="12"/>
      <c r="K32" s="12"/>
      <c r="L32" s="12"/>
      <c r="Q32" s="7">
        <v>30</v>
      </c>
      <c r="R32" s="12">
        <v>0.52085692286789598</v>
      </c>
      <c r="S32" s="12" t="s">
        <v>12</v>
      </c>
    </row>
    <row r="33" spans="1:19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2">
        <f>100*((testdata[[#This Row],[close]]-F32)/F32)</f>
        <v>-8.5608723078308427E-2</v>
      </c>
      <c r="I33" s="12"/>
      <c r="J33" s="12"/>
      <c r="K33" s="12"/>
      <c r="L33" s="12"/>
      <c r="Q33" s="7">
        <v>31</v>
      </c>
      <c r="R33" s="12">
        <v>-8.5608723078311993E-2</v>
      </c>
      <c r="S33" s="12" t="s">
        <v>12</v>
      </c>
    </row>
    <row r="34" spans="1:19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2">
        <f>100*((testdata[[#This Row],[close]]-F33)/F33)</f>
        <v>0.15783540022547657</v>
      </c>
      <c r="I34" s="12"/>
      <c r="J34" s="12"/>
      <c r="K34" s="12"/>
      <c r="L34" s="12"/>
      <c r="Q34" s="7">
        <v>32</v>
      </c>
      <c r="R34" s="12">
        <v>0.15783540022546999</v>
      </c>
      <c r="S34" s="12" t="s">
        <v>12</v>
      </c>
    </row>
    <row r="35" spans="1:19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2">
        <f>100*((testdata[[#This Row],[close]]-F34)/F34)</f>
        <v>0.59882935614588595</v>
      </c>
      <c r="I35" s="12"/>
      <c r="J35" s="12"/>
      <c r="K35" s="12"/>
      <c r="L35" s="12"/>
      <c r="Q35" s="7">
        <v>33</v>
      </c>
      <c r="R35" s="12">
        <v>0.59882935614587995</v>
      </c>
      <c r="S35" s="12" t="s">
        <v>12</v>
      </c>
    </row>
    <row r="36" spans="1:19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2">
        <f>100*((testdata[[#This Row],[close]]-F35)/F35)</f>
        <v>-8.9513494159252124E-2</v>
      </c>
      <c r="I36" s="12"/>
      <c r="J36" s="12"/>
      <c r="K36" s="12"/>
      <c r="L36" s="12"/>
      <c r="Q36" s="7">
        <v>34</v>
      </c>
      <c r="R36" s="12">
        <v>-8.9513494159254497E-2</v>
      </c>
      <c r="S36" s="12" t="s">
        <v>12</v>
      </c>
    </row>
    <row r="37" spans="1:19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2">
        <f>100*((testdata[[#This Row],[close]]-F36)/F36)</f>
        <v>6.7195269453033057E-2</v>
      </c>
      <c r="I37" s="12">
        <f>AVERAGE(H3:H37)</f>
        <v>0.13935146847342975</v>
      </c>
      <c r="J37" s="12">
        <f>testdata[[#This Row],[ema35]]*10</f>
        <v>1.3935146847342974</v>
      </c>
      <c r="K37" s="12"/>
      <c r="L37" s="12"/>
      <c r="Q37" s="7">
        <v>35</v>
      </c>
      <c r="R37" s="12">
        <v>6.7195269453024203E-2</v>
      </c>
      <c r="S37" s="12">
        <v>1.3935146847342901</v>
      </c>
    </row>
    <row r="38" spans="1:19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2">
        <f>100*((testdata[[#This Row],[close]]-F37)/F37)</f>
        <v>0.12534694242994052</v>
      </c>
      <c r="I38" s="12">
        <f>testdata[[#This Row],[roc]]*SmoothingConstant1+I37*(1-SmoothingConstant1)</f>
        <v>0.13855120984237321</v>
      </c>
      <c r="J38" s="12">
        <f>testdata[[#This Row],[ema35]]*10</f>
        <v>1.3855120984237321</v>
      </c>
      <c r="K38" s="12"/>
      <c r="L38" s="12"/>
      <c r="Q38" s="7">
        <v>36</v>
      </c>
      <c r="R38" s="12">
        <v>0.12534694242993799</v>
      </c>
      <c r="S38" s="12">
        <v>1.3855120984237299</v>
      </c>
    </row>
    <row r="39" spans="1:19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2">
        <f>100*((testdata[[#This Row],[close]]-F38)/F38)</f>
        <v>0.15648752570866239</v>
      </c>
      <c r="I39" s="12">
        <f>testdata[[#This Row],[roc]]*SmoothingConstant1+I38*(1-SmoothingConstant1)</f>
        <v>0.13957614217758971</v>
      </c>
      <c r="J39" s="12">
        <f>testdata[[#This Row],[ema35]]*10</f>
        <v>1.3957614217758971</v>
      </c>
      <c r="K39" s="12"/>
      <c r="L39" s="12"/>
      <c r="Q39" s="7">
        <v>37</v>
      </c>
      <c r="R39" s="12">
        <v>0.15648752570867</v>
      </c>
      <c r="S39" s="12">
        <v>1.3957614217759</v>
      </c>
    </row>
    <row r="40" spans="1:19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2">
        <f>100*((testdata[[#This Row],[close]]-F39)/F39)</f>
        <v>-0.26784518548278846</v>
      </c>
      <c r="I40" s="12">
        <f>testdata[[#This Row],[roc]]*SmoothingConstant1+I39*(1-SmoothingConstant1)</f>
        <v>0.11629492345413953</v>
      </c>
      <c r="J40" s="12">
        <f>testdata[[#This Row],[ema35]]*10</f>
        <v>1.1629492345413952</v>
      </c>
      <c r="K40" s="12"/>
      <c r="L40" s="12"/>
      <c r="Q40" s="7">
        <v>38</v>
      </c>
      <c r="R40" s="12">
        <v>-0.26784518548278402</v>
      </c>
      <c r="S40" s="12">
        <v>1.1629492345414001</v>
      </c>
    </row>
    <row r="41" spans="1:19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2">
        <f>100*((testdata[[#This Row],[close]]-F40)/F40)</f>
        <v>1.3965355176581196</v>
      </c>
      <c r="I41" s="12">
        <f>testdata[[#This Row],[roc]]*SmoothingConstant1+I40*(1-SmoothingConstant1)</f>
        <v>0.1894515288372241</v>
      </c>
      <c r="J41" s="12">
        <f>testdata[[#This Row],[ema35]]*10</f>
        <v>1.8945152883722409</v>
      </c>
      <c r="K41" s="12"/>
      <c r="L41" s="12"/>
      <c r="Q41" s="7">
        <v>39</v>
      </c>
      <c r="R41" s="12">
        <v>1.39653551765812</v>
      </c>
      <c r="S41" s="12">
        <v>1.89451528837225</v>
      </c>
    </row>
    <row r="42" spans="1:19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2">
        <f>100*((testdata[[#This Row],[close]]-F41)/F41)</f>
        <v>-0.62684854103208731</v>
      </c>
      <c r="I42" s="12">
        <f>testdata[[#This Row],[roc]]*SmoothingConstant1+I41*(1-SmoothingConstant1)</f>
        <v>0.14280581055897773</v>
      </c>
      <c r="J42" s="12">
        <f>testdata[[#This Row],[ema35]]*10</f>
        <v>1.4280581055897774</v>
      </c>
      <c r="K42" s="12"/>
      <c r="L42" s="12"/>
      <c r="Q42" s="7">
        <v>40</v>
      </c>
      <c r="R42" s="12">
        <v>-0.62684854103208698</v>
      </c>
      <c r="S42" s="12">
        <v>1.4280581055897801</v>
      </c>
    </row>
    <row r="43" spans="1:19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2">
        <f>100*((testdata[[#This Row],[close]]-F42)/F42)</f>
        <v>6.2191817333741878E-2</v>
      </c>
      <c r="I43" s="12">
        <f>testdata[[#This Row],[roc]]*SmoothingConstant1+I42*(1-SmoothingConstant1)</f>
        <v>0.13819929666039282</v>
      </c>
      <c r="J43" s="12">
        <f>testdata[[#This Row],[ema35]]*10</f>
        <v>1.3819929666039283</v>
      </c>
      <c r="K43" s="12"/>
      <c r="L43" s="12"/>
      <c r="Q43" s="7">
        <v>41</v>
      </c>
      <c r="R43" s="12">
        <v>6.2191817333734301E-2</v>
      </c>
      <c r="S43" s="12">
        <v>1.3819929666039299</v>
      </c>
    </row>
    <row r="44" spans="1:19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2">
        <f>100*((testdata[[#This Row],[close]]-F43)/F43)</f>
        <v>-0.29744728079910654</v>
      </c>
      <c r="I44" s="12">
        <f>testdata[[#This Row],[roc]]*SmoothingConstant1+I43*(1-SmoothingConstant1)</f>
        <v>0.11330520651985</v>
      </c>
      <c r="J44" s="12">
        <f>testdata[[#This Row],[ema35]]*10</f>
        <v>1.1330520651985001</v>
      </c>
      <c r="K44" s="12"/>
      <c r="L44" s="12"/>
      <c r="Q44" s="7">
        <v>42</v>
      </c>
      <c r="R44" s="12">
        <v>-0.29744728079910099</v>
      </c>
      <c r="S44" s="12">
        <v>1.1330520651985001</v>
      </c>
    </row>
    <row r="45" spans="1:19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2">
        <f>100*((testdata[[#This Row],[close]]-F44)/F44)</f>
        <v>-0.29833466916021723</v>
      </c>
      <c r="I45" s="12">
        <f>testdata[[#This Row],[roc]]*SmoothingConstant1+I44*(1-SmoothingConstant1)</f>
        <v>8.9782927909560439E-2</v>
      </c>
      <c r="J45" s="12">
        <f>testdata[[#This Row],[ema35]]*10</f>
        <v>0.89782927909560439</v>
      </c>
      <c r="K45" s="12"/>
      <c r="L45" s="12"/>
      <c r="Q45" s="7">
        <v>43</v>
      </c>
      <c r="R45" s="12">
        <v>-0.298334669160216</v>
      </c>
      <c r="S45" s="12">
        <v>0.89782927909561105</v>
      </c>
    </row>
    <row r="46" spans="1:19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2">
        <f>100*((testdata[[#This Row],[close]]-F45)/F45)</f>
        <v>-0.18757536510204434</v>
      </c>
      <c r="I46" s="12">
        <f>testdata[[#This Row],[roc]]*SmoothingConstant1+I45*(1-SmoothingConstant1)</f>
        <v>7.3933882594611589E-2</v>
      </c>
      <c r="J46" s="12">
        <f>testdata[[#This Row],[ema35]]*10</f>
        <v>0.73933882594611589</v>
      </c>
      <c r="K46" s="12"/>
      <c r="L46" s="12"/>
      <c r="Q46" s="7">
        <v>44</v>
      </c>
      <c r="R46" s="12">
        <v>-0.18757536510204301</v>
      </c>
      <c r="S46" s="12">
        <v>0.73933882594612299</v>
      </c>
    </row>
    <row r="47" spans="1:19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2">
        <f>100*((testdata[[#This Row],[close]]-F46)/F46)</f>
        <v>0.12975972079287307</v>
      </c>
      <c r="I47" s="12">
        <f>testdata[[#This Row],[roc]]*SmoothingConstant1+I46*(1-SmoothingConstant1)</f>
        <v>7.7123930491655099E-2</v>
      </c>
      <c r="J47" s="12">
        <f>testdata[[#This Row],[ema35]]*10</f>
        <v>0.77123930491655102</v>
      </c>
      <c r="K47" s="12"/>
      <c r="L47" s="12"/>
      <c r="Q47" s="7">
        <v>45</v>
      </c>
      <c r="R47" s="12">
        <v>0.12975972079287601</v>
      </c>
      <c r="S47" s="12">
        <v>0.77123930491655901</v>
      </c>
    </row>
    <row r="48" spans="1:19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2">
        <f>100*((testdata[[#This Row],[close]]-F47)/F47)</f>
        <v>0.34855661810706995</v>
      </c>
      <c r="I48" s="12">
        <f>testdata[[#This Row],[roc]]*SmoothingConstant1+I47*(1-SmoothingConstant1)</f>
        <v>9.2634369783964526E-2</v>
      </c>
      <c r="J48" s="12">
        <f>testdata[[#This Row],[ema35]]*10</f>
        <v>0.92634369783964532</v>
      </c>
      <c r="K48" s="12"/>
      <c r="L48" s="12"/>
      <c r="Q48" s="7">
        <v>46</v>
      </c>
      <c r="R48" s="12">
        <v>0.34855661810706501</v>
      </c>
      <c r="S48" s="12">
        <v>0.92634369783965098</v>
      </c>
    </row>
    <row r="49" spans="1:20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2">
        <f>100*((testdata[[#This Row],[close]]-F48)/F48)</f>
        <v>4.8984681154250628E-2</v>
      </c>
      <c r="I49" s="12">
        <f>testdata[[#This Row],[roc]]*SmoothingConstant1+I48*(1-SmoothingConstant1)</f>
        <v>9.0140101862266592E-2</v>
      </c>
      <c r="J49" s="12">
        <f>testdata[[#This Row],[ema35]]*10</f>
        <v>0.90140101862266597</v>
      </c>
      <c r="K49" s="12"/>
      <c r="L49" s="12"/>
      <c r="Q49" s="7">
        <v>47</v>
      </c>
      <c r="R49" s="12">
        <v>4.89846811542404E-2</v>
      </c>
      <c r="S49" s="12">
        <v>0.90140101862266497</v>
      </c>
    </row>
    <row r="50" spans="1:20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2">
        <f>100*((testdata[[#This Row],[close]]-F49)/F49)</f>
        <v>-0.3827836382249456</v>
      </c>
      <c r="I50" s="12">
        <f>testdata[[#This Row],[roc]]*SmoothingConstant1+I49*(1-SmoothingConstant1)</f>
        <v>6.3115888142997331E-2</v>
      </c>
      <c r="J50" s="12">
        <f>testdata[[#This Row],[ema35]]*10</f>
        <v>0.63115888142997334</v>
      </c>
      <c r="K50" s="12"/>
      <c r="L50" s="12"/>
      <c r="Q50" s="7">
        <v>48</v>
      </c>
      <c r="R50" s="12">
        <v>-0.38278363822494799</v>
      </c>
      <c r="S50" s="12">
        <v>0.63115888142997101</v>
      </c>
    </row>
    <row r="51" spans="1:20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2">
        <f>100*((testdata[[#This Row],[close]]-F50)/F50)</f>
        <v>0.866806666368794</v>
      </c>
      <c r="I51" s="12">
        <f>testdata[[#This Row],[roc]]*SmoothingConstant1+I50*(1-SmoothingConstant1)</f>
        <v>0.10904107547018571</v>
      </c>
      <c r="J51" s="12">
        <f>testdata[[#This Row],[ema35]]*10</f>
        <v>1.0904107547018571</v>
      </c>
      <c r="K51" s="12"/>
      <c r="L51" s="12"/>
      <c r="Q51" s="7">
        <v>49</v>
      </c>
      <c r="R51" s="12">
        <v>0.86680666636880199</v>
      </c>
      <c r="S51" s="12">
        <v>1.09041075470186</v>
      </c>
    </row>
    <row r="52" spans="1:20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2">
        <f>100*((testdata[[#This Row],[close]]-F51)/F51)</f>
        <v>-0.19490586932447296</v>
      </c>
      <c r="I52" s="12">
        <f>testdata[[#This Row],[roc]]*SmoothingConstant1+I51*(1-SmoothingConstant1)</f>
        <v>9.1672678624776641E-2</v>
      </c>
      <c r="J52" s="12">
        <f>testdata[[#This Row],[ema35]]*10</f>
        <v>0.91672678624776638</v>
      </c>
      <c r="K52" s="12"/>
      <c r="L52" s="12"/>
      <c r="Q52" s="7">
        <v>50</v>
      </c>
      <c r="R52" s="12">
        <v>-0.19490586932446799</v>
      </c>
      <c r="S52" s="12">
        <v>0.91672678624777104</v>
      </c>
    </row>
    <row r="53" spans="1:20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>100*((testdata[[#This Row],[close]]-F52)/F52)</f>
        <v>-0.17753317651236328</v>
      </c>
      <c r="I53" s="12">
        <f>testdata[[#This Row],[roc]]*SmoothingConstant1+I52*(1-SmoothingConstant1)</f>
        <v>7.6289486902654358E-2</v>
      </c>
      <c r="J53" s="12">
        <f>testdata[[#This Row],[ema35]]*10</f>
        <v>0.76289486902654358</v>
      </c>
      <c r="K53" s="12"/>
      <c r="L53" s="12"/>
      <c r="Q53" s="7">
        <v>51</v>
      </c>
      <c r="R53" s="12">
        <v>-0.177533176512367</v>
      </c>
      <c r="S53" s="12">
        <v>0.76289486902654502</v>
      </c>
    </row>
    <row r="54" spans="1:20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2">
        <f>100*((testdata[[#This Row],[close]]-F53)/F53)</f>
        <v>-0.1111555733404473</v>
      </c>
      <c r="I54" s="12">
        <f>testdata[[#This Row],[roc]]*SmoothingConstant1+I53*(1-SmoothingConstant1)</f>
        <v>6.5578340603048541E-2</v>
      </c>
      <c r="J54" s="12">
        <f>testdata[[#This Row],[ema35]]*10</f>
        <v>0.65578340603048546</v>
      </c>
      <c r="K54" s="12"/>
      <c r="L54" s="12"/>
      <c r="Q54" s="7">
        <v>52</v>
      </c>
      <c r="R54" s="12">
        <v>-0.111155573340449</v>
      </c>
      <c r="S54" s="12">
        <v>0.65578340603048602</v>
      </c>
    </row>
    <row r="55" spans="1:20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2">
        <f>100*((testdata[[#This Row],[close]]-F54)/F54)</f>
        <v>-1.2819371494703087</v>
      </c>
      <c r="I55" s="12">
        <f>testdata[[#This Row],[roc]]*SmoothingConstant1+I54*(1-SmoothingConstant1)</f>
        <v>-1.1422544544000442E-2</v>
      </c>
      <c r="J55" s="12">
        <f>testdata[[#This Row],[ema35]]*10</f>
        <v>-0.11422544544000442</v>
      </c>
      <c r="K55" s="12"/>
      <c r="L55" s="12"/>
      <c r="Q55" s="7">
        <v>53</v>
      </c>
      <c r="R55" s="12">
        <v>-1.28193714947031</v>
      </c>
      <c r="S55" s="12">
        <v>-0.114225445440006</v>
      </c>
    </row>
    <row r="56" spans="1:20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2">
        <f>100*((testdata[[#This Row],[close]]-F55)/F55)</f>
        <v>0.2344665885111418</v>
      </c>
      <c r="I56" s="12">
        <f>testdata[[#This Row],[roc]]*SmoothingConstant1+I55*(1-SmoothingConstant1)</f>
        <v>2.6282630591505426E-3</v>
      </c>
      <c r="J56" s="12">
        <f>testdata[[#This Row],[ema35]]*10</f>
        <v>2.6282630591505426E-2</v>
      </c>
      <c r="K56" s="12">
        <f>AVERAGE(J37:J56)</f>
        <v>0.96902699371242385</v>
      </c>
      <c r="L56" s="12"/>
      <c r="Q56" s="7">
        <v>54</v>
      </c>
      <c r="R56" s="12">
        <v>0.234466588511139</v>
      </c>
      <c r="S56" s="12">
        <v>2.6282630591502699E-2</v>
      </c>
      <c r="T56" s="12">
        <v>0.96902699371242695</v>
      </c>
    </row>
    <row r="57" spans="1:20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2">
        <f>100*((testdata[[#This Row],[close]]-F56)/F56)</f>
        <v>-0.10796221322537522</v>
      </c>
      <c r="I57" s="12">
        <f>testdata[[#This Row],[roc]]*SmoothingConstant1+I56*(1-SmoothingConstant1)</f>
        <v>-3.6911927285366436E-3</v>
      </c>
      <c r="J57" s="12">
        <f>testdata[[#This Row],[ema35]]*10</f>
        <v>-3.6911927285366436E-2</v>
      </c>
      <c r="K57" s="12">
        <f>(testdata[[#This Row],[ema*10]]-K56)*SmoothingConstant2+K56</f>
        <v>0.86843310161264475</v>
      </c>
      <c r="L57" s="12"/>
      <c r="Q57" s="7">
        <v>55</v>
      </c>
      <c r="R57" s="12">
        <v>-0.107962213225376</v>
      </c>
      <c r="S57" s="12">
        <v>-3.6911927285369697E-2</v>
      </c>
      <c r="T57" s="12">
        <v>0.86843310161264697</v>
      </c>
    </row>
    <row r="58" spans="1:20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2">
        <f>100*((testdata[[#This Row],[close]]-F57)/F57)</f>
        <v>-7.2052598396828149E-2</v>
      </c>
      <c r="I58" s="12">
        <f>testdata[[#This Row],[roc]]*SmoothingConstant1+I57*(1-SmoothingConstant1)</f>
        <v>-7.5975587667247296E-3</v>
      </c>
      <c r="J58" s="12">
        <f>testdata[[#This Row],[ema35]]*10</f>
        <v>-7.5975587667247296E-2</v>
      </c>
      <c r="K58" s="12">
        <f>(testdata[[#This Row],[ema*10]]-K57)*SmoothingConstant2+K57</f>
        <v>0.77399223268465556</v>
      </c>
      <c r="L58" s="12"/>
      <c r="Q58" s="7">
        <v>56</v>
      </c>
      <c r="R58" s="12">
        <v>-7.2052598396832299E-2</v>
      </c>
      <c r="S58" s="12">
        <v>-7.5975587667252806E-2</v>
      </c>
      <c r="T58" s="12">
        <v>0.773992232684657</v>
      </c>
    </row>
    <row r="59" spans="1:20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2">
        <f>100*((testdata[[#This Row],[close]]-F58)/F58)</f>
        <v>-0.10365029292474907</v>
      </c>
      <c r="I59" s="12">
        <f>testdata[[#This Row],[roc]]*SmoothingConstant1+I58*(1-SmoothingConstant1)</f>
        <v>-1.308628643289755E-2</v>
      </c>
      <c r="J59" s="12">
        <f>testdata[[#This Row],[ema35]]*10</f>
        <v>-0.13086286432897551</v>
      </c>
      <c r="K59" s="12">
        <f>(testdata[[#This Row],[ema*10]]-K58)*SmoothingConstant2+K58</f>
        <v>0.6835067229832924</v>
      </c>
      <c r="L59" s="12"/>
      <c r="Q59" s="7">
        <v>57</v>
      </c>
      <c r="R59" s="12">
        <v>-0.10365029292475</v>
      </c>
      <c r="S59" s="12">
        <v>-0.130862864328981</v>
      </c>
      <c r="T59" s="12">
        <v>0.68350672298329296</v>
      </c>
    </row>
    <row r="60" spans="1:20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2">
        <f>100*((testdata[[#This Row],[close]]-F59)/F59)</f>
        <v>0.73081607795371706</v>
      </c>
      <c r="I60" s="12">
        <f>testdata[[#This Row],[roc]]*SmoothingConstant1+I59*(1-SmoothingConstant1)</f>
        <v>2.9422420103480423E-2</v>
      </c>
      <c r="J60" s="12">
        <f>testdata[[#This Row],[ema35]]*10</f>
        <v>0.29422420103480423</v>
      </c>
      <c r="K60" s="12">
        <f>(testdata[[#This Row],[ema*10]]-K59)*SmoothingConstant2+K59</f>
        <v>0.64457847078844355</v>
      </c>
      <c r="L60" s="12"/>
      <c r="Q60" s="7">
        <v>58</v>
      </c>
      <c r="R60" s="12">
        <v>0.73081607795371095</v>
      </c>
      <c r="S60" s="12">
        <v>0.29422420103479502</v>
      </c>
      <c r="T60" s="12">
        <v>0.64457847078844399</v>
      </c>
    </row>
    <row r="61" spans="1:20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2">
        <f>100*((testdata[[#This Row],[close]]-F60)/F60)</f>
        <v>9.4048098884861833E-2</v>
      </c>
      <c r="I61" s="12">
        <f>testdata[[#This Row],[roc]]*SmoothingConstant1+I60*(1-SmoothingConstant1)</f>
        <v>3.3115316033845071E-2</v>
      </c>
      <c r="J61" s="12">
        <f>testdata[[#This Row],[ema35]]*10</f>
        <v>0.33115316033845071</v>
      </c>
      <c r="K61" s="12">
        <f>(testdata[[#This Row],[ema*10]]-K60)*SmoothingConstant2+K60</f>
        <v>0.61323593974344426</v>
      </c>
      <c r="L61" s="12"/>
      <c r="Q61" s="7">
        <v>59</v>
      </c>
      <c r="R61" s="12">
        <v>9.4048098884868994E-2</v>
      </c>
      <c r="S61" s="12">
        <v>0.331153160338446</v>
      </c>
      <c r="T61" s="12">
        <v>0.61323593974344404</v>
      </c>
    </row>
    <row r="62" spans="1:20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2">
        <f>100*((testdata[[#This Row],[close]]-F61)/F61)</f>
        <v>0.31767337807606622</v>
      </c>
      <c r="I62" s="12">
        <f>testdata[[#This Row],[roc]]*SmoothingConstant1+I61*(1-SmoothingConstant1)</f>
        <v>4.9375776721971992E-2</v>
      </c>
      <c r="J62" s="12">
        <f>testdata[[#This Row],[ema35]]*10</f>
        <v>0.49375776721971992</v>
      </c>
      <c r="K62" s="12">
        <f>(testdata[[#This Row],[ema*10]]-K61)*SmoothingConstant2+K61</f>
        <v>0.60128812249107177</v>
      </c>
      <c r="L62" s="12"/>
      <c r="Q62" s="7">
        <v>60</v>
      </c>
      <c r="R62" s="12">
        <v>0.31767337807606599</v>
      </c>
      <c r="S62" s="12">
        <v>0.49375776721971498</v>
      </c>
      <c r="T62" s="12">
        <v>0.601288122491071</v>
      </c>
    </row>
    <row r="63" spans="1:20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2">
        <f>100*((testdata[[#This Row],[close]]-F62)/F62)</f>
        <v>-0.23192542705499763</v>
      </c>
      <c r="I63" s="12">
        <f>testdata[[#This Row],[roc]]*SmoothingConstant1+I62*(1-SmoothingConstant1)</f>
        <v>3.3301422220430872E-2</v>
      </c>
      <c r="J63" s="12">
        <f>testdata[[#This Row],[ema35]]*10</f>
        <v>0.33301422220430871</v>
      </c>
      <c r="K63" s="12">
        <f>(testdata[[#This Row],[ema*10]]-K62)*SmoothingConstant2+K62</f>
        <v>0.57446073246239548</v>
      </c>
      <c r="L63" s="12"/>
      <c r="Q63" s="7">
        <v>61</v>
      </c>
      <c r="R63" s="12">
        <v>-0.23192542705500099</v>
      </c>
      <c r="S63" s="12">
        <v>0.33301422220430199</v>
      </c>
      <c r="T63" s="12">
        <v>0.57446073246239404</v>
      </c>
    </row>
    <row r="64" spans="1:20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2">
        <f>100*((testdata[[#This Row],[close]]-F63)/F63)</f>
        <v>-0.17434842862889999</v>
      </c>
      <c r="I64" s="12">
        <f>testdata[[#This Row],[roc]]*SmoothingConstant1+I63*(1-SmoothingConstant1)</f>
        <v>2.143571645761197E-2</v>
      </c>
      <c r="J64" s="12">
        <f>testdata[[#This Row],[ema35]]*10</f>
        <v>0.2143571645761197</v>
      </c>
      <c r="K64" s="12">
        <f>(testdata[[#This Row],[ema*10]]-K63)*SmoothingConstant2+K63</f>
        <v>0.53845037567376786</v>
      </c>
      <c r="L64" s="12"/>
      <c r="Q64" s="7">
        <v>62</v>
      </c>
      <c r="R64" s="12">
        <v>-0.17434842862890099</v>
      </c>
      <c r="S64" s="12">
        <v>0.21435716457611301</v>
      </c>
      <c r="T64" s="12">
        <v>0.53845037567376597</v>
      </c>
    </row>
    <row r="65" spans="1:20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2">
        <f>100*((testdata[[#This Row],[close]]-F64)/F64)</f>
        <v>6.269592476488417E-2</v>
      </c>
      <c r="I65" s="12">
        <f>testdata[[#This Row],[roc]]*SmoothingConstant1+I64*(1-SmoothingConstant1)</f>
        <v>2.3793442646598953E-2</v>
      </c>
      <c r="J65" s="12">
        <f>testdata[[#This Row],[ema35]]*10</f>
        <v>0.23793442646598953</v>
      </c>
      <c r="K65" s="12">
        <f>(testdata[[#This Row],[ema*10]]-K64)*SmoothingConstant2+K64</f>
        <v>0.50839878075299005</v>
      </c>
      <c r="L65" s="12">
        <f>AVERAGE(K56:K65)</f>
        <v>0.67753714729051295</v>
      </c>
      <c r="Q65" s="7">
        <v>63</v>
      </c>
      <c r="R65" s="12">
        <v>6.2695924764888306E-2</v>
      </c>
      <c r="S65" s="12">
        <v>0.23793442646598501</v>
      </c>
      <c r="T65" s="12">
        <v>0.50839878075298806</v>
      </c>
    </row>
    <row r="66" spans="1:20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2">
        <f>100*((testdata[[#This Row],[close]]-F65)/F65)</f>
        <v>-0.29538131041890292</v>
      </c>
      <c r="I66" s="12">
        <f>testdata[[#This Row],[roc]]*SmoothingConstant1+I65*(1-SmoothingConstant1)</f>
        <v>5.5548853285702741E-3</v>
      </c>
      <c r="J66" s="12">
        <f>testdata[[#This Row],[ema35]]*10</f>
        <v>5.5548853285702741E-2</v>
      </c>
      <c r="K66" s="12">
        <f>(testdata[[#This Row],[ema*10]]-K65)*SmoothingConstant2+K65</f>
        <v>0.46311378800626135</v>
      </c>
      <c r="L66" s="12">
        <f>(testdata[[#This Row],[pmo]]-L65)*SmoothingConstant3+L65</f>
        <v>0.63855108196610355</v>
      </c>
      <c r="Q66" s="7">
        <v>64</v>
      </c>
      <c r="R66" s="12">
        <v>-0.29538131041890697</v>
      </c>
      <c r="S66" s="12">
        <v>5.5548853285696601E-2</v>
      </c>
      <c r="T66" s="12">
        <v>0.46311378800625902</v>
      </c>
    </row>
    <row r="67" spans="1:20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2">
        <f>100*((testdata[[#This Row],[close]]-F66)/F66)</f>
        <v>0.27830146332705114</v>
      </c>
      <c r="I67" s="12">
        <f>testdata[[#This Row],[roc]]*SmoothingConstant1+I66*(1-SmoothingConstant1)</f>
        <v>2.1140404071340609E-2</v>
      </c>
      <c r="J67" s="12">
        <f>testdata[[#This Row],[ema35]]*10</f>
        <v>0.21140404071340607</v>
      </c>
      <c r="K67" s="12">
        <f>(testdata[[#This Row],[ema*10]]-K66)*SmoothingConstant2+K66</f>
        <v>0.43794281327697582</v>
      </c>
      <c r="L67" s="12">
        <f>(testdata[[#This Row],[pmo]]-L66)*SmoothingConstant3+L66</f>
        <v>0.60207685129535304</v>
      </c>
      <c r="Q67" s="7">
        <v>65</v>
      </c>
      <c r="R67" s="12">
        <v>0.27830146332705702</v>
      </c>
      <c r="S67" s="12">
        <v>0.21140404071340299</v>
      </c>
      <c r="T67" s="12">
        <v>0.43794281327697299</v>
      </c>
    </row>
    <row r="68" spans="1:20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2">
        <f>100*((testdata[[#This Row],[close]]-F67)/F67)</f>
        <v>-0.10295434198747457</v>
      </c>
      <c r="I68" s="12">
        <f>testdata[[#This Row],[roc]]*SmoothingConstant1+I67*(1-SmoothingConstant1)</f>
        <v>1.4049275725122597E-2</v>
      </c>
      <c r="J68" s="12">
        <f>testdata[[#This Row],[ema35]]*10</f>
        <v>0.14049275725122598</v>
      </c>
      <c r="K68" s="12">
        <f>(testdata[[#This Row],[ema*10]]-K67)*SmoothingConstant2+K67</f>
        <v>0.40819780767440084</v>
      </c>
      <c r="L68" s="12">
        <f>(testdata[[#This Row],[pmo]]-L67)*SmoothingConstant3+L67</f>
        <v>0.56682611609154354</v>
      </c>
      <c r="Q68" s="7">
        <v>66</v>
      </c>
      <c r="R68" s="12">
        <v>-0.102954341987471</v>
      </c>
      <c r="S68" s="12">
        <v>0.14049275725122501</v>
      </c>
      <c r="T68" s="12">
        <v>0.40819780767439801</v>
      </c>
    </row>
    <row r="69" spans="1:20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2">
        <f>100*((testdata[[#This Row],[close]]-F68)/F68)</f>
        <v>6.2732446117316293E-2</v>
      </c>
      <c r="I69" s="12">
        <f>testdata[[#This Row],[roc]]*SmoothingConstant1+I68*(1-SmoothingConstant1)</f>
        <v>1.6831171176105095E-2</v>
      </c>
      <c r="J69" s="12">
        <f>testdata[[#This Row],[ema35]]*10</f>
        <v>0.16831171176105095</v>
      </c>
      <c r="K69" s="12">
        <f>(testdata[[#This Row],[ema*10]]-K68)*SmoothingConstant2+K68</f>
        <v>0.38420919808306586</v>
      </c>
      <c r="L69" s="12">
        <f>(testdata[[#This Row],[pmo]]-L68)*SmoothingConstant3+L68</f>
        <v>0.53362304009000217</v>
      </c>
      <c r="Q69" s="7">
        <v>67</v>
      </c>
      <c r="R69" s="12">
        <v>6.2732446117319499E-2</v>
      </c>
      <c r="S69" s="12">
        <v>0.168311711761052</v>
      </c>
      <c r="T69" s="12">
        <v>0.38420919808306397</v>
      </c>
    </row>
    <row r="70" spans="1:20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2">
        <f>100*((testdata[[#This Row],[close]]-F69)/F69)</f>
        <v>-0.12090815458331926</v>
      </c>
      <c r="I70" s="12">
        <f>testdata[[#This Row],[roc]]*SmoothingConstant1+I69*(1-SmoothingConstant1)</f>
        <v>8.960352561280846E-3</v>
      </c>
      <c r="J70" s="12">
        <f>testdata[[#This Row],[ema35]]*10</f>
        <v>8.960352561280846E-2</v>
      </c>
      <c r="K70" s="12">
        <f>(testdata[[#This Row],[ema*10]]-K69)*SmoothingConstant2+K69</f>
        <v>0.35474863083604014</v>
      </c>
      <c r="L70" s="12">
        <f>(testdata[[#This Row],[pmo]]-L69)*SmoothingConstant3+L69</f>
        <v>0.50110042022564538</v>
      </c>
      <c r="Q70" s="7">
        <v>68</v>
      </c>
      <c r="R70" s="12">
        <v>-0.12090815458332101</v>
      </c>
      <c r="S70" s="12">
        <v>8.9603525612809001E-2</v>
      </c>
      <c r="T70" s="12">
        <v>0.35474863083603803</v>
      </c>
    </row>
    <row r="71" spans="1:20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2">
        <f>100*((testdata[[#This Row],[close]]-F70)/F70)</f>
        <v>-0.4393830703012867</v>
      </c>
      <c r="I71" s="12">
        <f>testdata[[#This Row],[roc]]*SmoothingConstant1+I70*(1-SmoothingConstant1)</f>
        <v>-1.6659271602294443E-2</v>
      </c>
      <c r="J71" s="12">
        <f>testdata[[#This Row],[ema35]]*10</f>
        <v>-0.16659271602294443</v>
      </c>
      <c r="K71" s="12">
        <f>(testdata[[#This Row],[ema*10]]-K70)*SmoothingConstant2+K70</f>
        <v>0.30261449615014169</v>
      </c>
      <c r="L71" s="12">
        <f>(testdata[[#This Row],[pmo]]-L70)*SmoothingConstant3+L70</f>
        <v>0.4650120703937356</v>
      </c>
      <c r="Q71" s="7">
        <v>69</v>
      </c>
      <c r="R71" s="12">
        <v>-0.43938307030129098</v>
      </c>
      <c r="S71" s="12">
        <v>-0.16659271602294601</v>
      </c>
      <c r="T71" s="12">
        <v>0.30261449615014002</v>
      </c>
    </row>
    <row r="72" spans="1:20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2">
        <f>100*((testdata[[#This Row],[close]]-F71)/F71)</f>
        <v>-0.64847338557146617</v>
      </c>
      <c r="I72" s="12">
        <f>testdata[[#This Row],[roc]]*SmoothingConstant1+I71*(1-SmoothingConstant1)</f>
        <v>-5.2762935257675683E-2</v>
      </c>
      <c r="J72" s="12">
        <f>testdata[[#This Row],[ema35]]*10</f>
        <v>-0.5276293525767568</v>
      </c>
      <c r="K72" s="12">
        <f>(testdata[[#This Row],[ema*10]]-K71)*SmoothingConstant2+K71</f>
        <v>0.21959011127745182</v>
      </c>
      <c r="L72" s="12">
        <f>(testdata[[#This Row],[pmo]]-L71)*SmoothingConstant3+L71</f>
        <v>0.42038989600895671</v>
      </c>
      <c r="Q72" s="7">
        <v>70</v>
      </c>
      <c r="R72" s="12">
        <v>-0.64847338557146805</v>
      </c>
      <c r="S72" s="12">
        <v>-0.52762935257676002</v>
      </c>
      <c r="T72" s="12">
        <v>0.21959011127745001</v>
      </c>
    </row>
    <row r="73" spans="1:20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2">
        <f>100*((testdata[[#This Row],[close]]-F72)/F72)</f>
        <v>0.88840540295531145</v>
      </c>
      <c r="I73" s="12">
        <f>testdata[[#This Row],[roc]]*SmoothingConstant1+I72*(1-SmoothingConstant1)</f>
        <v>1.0181126402092899E-3</v>
      </c>
      <c r="J73" s="12">
        <f>testdata[[#This Row],[ema35]]*10</f>
        <v>1.0181126402092899E-2</v>
      </c>
      <c r="K73" s="12">
        <f>(testdata[[#This Row],[ema*10]]-K72)*SmoothingConstant2+K72</f>
        <v>0.19864921278991593</v>
      </c>
      <c r="L73" s="12">
        <f>(testdata[[#This Row],[pmo]]-L72)*SmoothingConstant3+L72</f>
        <v>0.38007340815094931</v>
      </c>
      <c r="Q73" s="7">
        <v>71</v>
      </c>
      <c r="R73" s="12">
        <v>0.888405402955316</v>
      </c>
      <c r="S73" s="12">
        <v>1.01811264020928E-2</v>
      </c>
      <c r="T73" s="12">
        <v>0.19864921278991399</v>
      </c>
    </row>
    <row r="74" spans="1:20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2">
        <f>100*((testdata[[#This Row],[close]]-F73)/F73)</f>
        <v>-0.3010153652619354</v>
      </c>
      <c r="I74" s="12">
        <f>testdata[[#This Row],[roc]]*SmoothingConstant1+I73*(1-SmoothingConstant1)</f>
        <v>-1.6240943239913264E-2</v>
      </c>
      <c r="J74" s="12">
        <f>testdata[[#This Row],[ema35]]*10</f>
        <v>-0.16240943239913264</v>
      </c>
      <c r="K74" s="12">
        <f>(testdata[[#This Row],[ema*10]]-K73)*SmoothingConstant2+K73</f>
        <v>0.16254334827101108</v>
      </c>
      <c r="L74" s="12">
        <f>(testdata[[#This Row],[pmo]]-L73)*SmoothingConstant3+L73</f>
        <v>0.34052248817277875</v>
      </c>
      <c r="Q74" s="7">
        <v>72</v>
      </c>
      <c r="R74" s="12">
        <v>-0.30101536526193601</v>
      </c>
      <c r="S74" s="12">
        <v>-0.162409432399133</v>
      </c>
      <c r="T74" s="12">
        <v>0.162543348271009</v>
      </c>
    </row>
    <row r="75" spans="1:20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2">
        <f>100*((testdata[[#This Row],[close]]-F74)/F74)</f>
        <v>-0.18475958722004263</v>
      </c>
      <c r="I75" s="12">
        <f>testdata[[#This Row],[roc]]*SmoothingConstant1+I74*(1-SmoothingConstant1)</f>
        <v>-2.5870580038777798E-2</v>
      </c>
      <c r="J75" s="12">
        <f>testdata[[#This Row],[ema35]]*10</f>
        <v>-0.25870580038777796</v>
      </c>
      <c r="K75" s="12">
        <f>(testdata[[#This Row],[ema*10]]-K74)*SmoothingConstant2+K74</f>
        <v>0.12041843340513217</v>
      </c>
      <c r="L75" s="12">
        <f>(testdata[[#This Row],[pmo]]-L74)*SmoothingConstant3+L74</f>
        <v>0.30050356912411574</v>
      </c>
      <c r="Q75" s="7">
        <v>73</v>
      </c>
      <c r="R75" s="12">
        <v>-0.18475958722003999</v>
      </c>
      <c r="S75" s="12">
        <v>-0.25870580038777702</v>
      </c>
      <c r="T75" s="12">
        <v>0.12041843340513</v>
      </c>
    </row>
    <row r="76" spans="1:20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2">
        <f>100*((testdata[[#This Row],[close]]-F75)/F75)</f>
        <v>0.817155756207676</v>
      </c>
      <c r="I76" s="12">
        <f>testdata[[#This Row],[roc]]*SmoothingConstant1+I75*(1-SmoothingConstant1)</f>
        <v>2.2302353461019563E-2</v>
      </c>
      <c r="J76" s="12">
        <f>testdata[[#This Row],[ema35]]*10</f>
        <v>0.22302353461019564</v>
      </c>
      <c r="K76" s="12">
        <f>(testdata[[#This Row],[ema*10]]-K75)*SmoothingConstant2+K75</f>
        <v>0.13067894352563852</v>
      </c>
      <c r="L76" s="12">
        <f>(testdata[[#This Row],[pmo]]-L75)*SmoothingConstant3+L75</f>
        <v>0.26962636446984717</v>
      </c>
      <c r="Q76" s="7">
        <v>74</v>
      </c>
      <c r="R76" s="12">
        <v>0.81715575620766501</v>
      </c>
      <c r="S76" s="12">
        <v>0.22302353461019001</v>
      </c>
      <c r="T76" s="12">
        <v>0.130678943525636</v>
      </c>
    </row>
    <row r="77" spans="1:20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2">
        <f>100*((testdata[[#This Row],[close]]-F76)/F76)</f>
        <v>-0.31794366575612737</v>
      </c>
      <c r="I77" s="12">
        <f>testdata[[#This Row],[roc]]*SmoothingConstant1+I76*(1-SmoothingConstant1)</f>
        <v>2.8597237914683091E-3</v>
      </c>
      <c r="J77" s="12">
        <f>testdata[[#This Row],[ema35]]*10</f>
        <v>2.8597237914683091E-2</v>
      </c>
      <c r="K77" s="12">
        <f>(testdata[[#This Row],[ema*10]]-K76)*SmoothingConstant2+K76</f>
        <v>0.12047077296454298</v>
      </c>
      <c r="L77" s="12">
        <f>(testdata[[#This Row],[pmo]]-L76)*SmoothingConstant3+L76</f>
        <v>0.24250716601433731</v>
      </c>
      <c r="Q77" s="7">
        <v>75</v>
      </c>
      <c r="R77" s="12">
        <v>-0.31794366575612598</v>
      </c>
      <c r="S77" s="12">
        <v>2.85972379146789E-2</v>
      </c>
      <c r="T77" s="12">
        <v>0.12047077296454101</v>
      </c>
    </row>
    <row r="78" spans="1:20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2">
        <f>100*((testdata[[#This Row],[close]]-F77)/F77)</f>
        <v>1.0961365678346802</v>
      </c>
      <c r="I78" s="12">
        <f>testdata[[#This Row],[roc]]*SmoothingConstant1+I77*(1-SmoothingConstant1)</f>
        <v>6.5332686308223281E-2</v>
      </c>
      <c r="J78" s="12">
        <f>testdata[[#This Row],[ema35]]*10</f>
        <v>0.65332686308223287</v>
      </c>
      <c r="K78" s="12">
        <f>(testdata[[#This Row],[ema*10]]-K77)*SmoothingConstant2+K77</f>
        <v>0.17375638197631196</v>
      </c>
      <c r="L78" s="12">
        <f>(testdata[[#This Row],[pmo]]-L77)*SmoothingConstant3+L77</f>
        <v>0.23000702346196905</v>
      </c>
      <c r="Q78" s="7">
        <v>76</v>
      </c>
      <c r="R78" s="12">
        <v>1.09613656783467</v>
      </c>
      <c r="S78" s="12">
        <v>0.65332686308222299</v>
      </c>
      <c r="T78" s="12">
        <v>0.17375638197630899</v>
      </c>
    </row>
    <row r="79" spans="1:20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2">
        <f>100*((testdata[[#This Row],[close]]-F78)/F78)</f>
        <v>0.58211873444721041</v>
      </c>
      <c r="I79" s="12">
        <f>testdata[[#This Row],[roc]]*SmoothingConstant1+I78*(1-SmoothingConstant1)</f>
        <v>9.4863317630451111E-2</v>
      </c>
      <c r="J79" s="12">
        <f>testdata[[#This Row],[ema35]]*10</f>
        <v>0.94863317630451105</v>
      </c>
      <c r="K79" s="12">
        <f>(testdata[[#This Row],[ema*10]]-K78)*SmoothingConstant2+K78</f>
        <v>0.25124406140913191</v>
      </c>
      <c r="L79" s="12">
        <f>(testdata[[#This Row],[pmo]]-L78)*SmoothingConstant3+L78</f>
        <v>0.23386830308872594</v>
      </c>
      <c r="Q79" s="7">
        <v>77</v>
      </c>
      <c r="R79" s="12">
        <v>0.58211873444720097</v>
      </c>
      <c r="S79" s="12">
        <v>0.94863317630449695</v>
      </c>
      <c r="T79" s="12">
        <v>0.25124406140912803</v>
      </c>
    </row>
    <row r="80" spans="1:20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2">
        <f>100*((testdata[[#This Row],[close]]-F79)/F79)</f>
        <v>-6.1851115529041906E-2</v>
      </c>
      <c r="I80" s="12">
        <f>testdata[[#This Row],[roc]]*SmoothingConstant1+I79*(1-SmoothingConstant1)</f>
        <v>8.5908207164194367E-2</v>
      </c>
      <c r="J80" s="12">
        <f>testdata[[#This Row],[ema35]]*10</f>
        <v>0.85908207164194361</v>
      </c>
      <c r="K80" s="12">
        <f>(testdata[[#This Row],[ema*10]]-K79)*SmoothingConstant2+K79</f>
        <v>0.31202786243241309</v>
      </c>
      <c r="L80" s="12">
        <f>(testdata[[#This Row],[pmo]]-L79)*SmoothingConstant3+L79</f>
        <v>0.24807913206030544</v>
      </c>
      <c r="Q80" s="7">
        <v>78</v>
      </c>
      <c r="R80" s="12">
        <v>-6.1851115529043502E-2</v>
      </c>
      <c r="S80" s="12">
        <v>0.85908207164192896</v>
      </c>
      <c r="T80" s="12">
        <v>0.31202786243240799</v>
      </c>
    </row>
    <row r="81" spans="1:20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2">
        <f>100*((testdata[[#This Row],[close]]-F80)/F80)</f>
        <v>8.3992750099464095E-2</v>
      </c>
      <c r="I81" s="12">
        <f>testdata[[#This Row],[roc]]*SmoothingConstant1+I80*(1-SmoothingConstant1)</f>
        <v>8.5798752474781206E-2</v>
      </c>
      <c r="J81" s="12">
        <f>testdata[[#This Row],[ema35]]*10</f>
        <v>0.85798752474781204</v>
      </c>
      <c r="K81" s="12">
        <f>(testdata[[#This Row],[ema*10]]-K80)*SmoothingConstant2+K80</f>
        <v>0.36662382866395299</v>
      </c>
      <c r="L81" s="12">
        <f>(testdata[[#This Row],[pmo]]-L80)*SmoothingConstant3+L80</f>
        <v>0.2696327132609686</v>
      </c>
      <c r="Q81" s="7">
        <v>79</v>
      </c>
      <c r="R81" s="12">
        <v>8.3992750099470798E-2</v>
      </c>
      <c r="S81" s="12">
        <v>0.85798752474780204</v>
      </c>
      <c r="T81" s="12">
        <v>0.36662382866394699</v>
      </c>
    </row>
    <row r="82" spans="1:20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2">
        <f>100*((testdata[[#This Row],[close]]-F81)/F81)</f>
        <v>-0.21643109540636446</v>
      </c>
      <c r="I82" s="12">
        <f>testdata[[#This Row],[roc]]*SmoothingConstant1+I81*(1-SmoothingConstant1)</f>
        <v>6.8528475453001461E-2</v>
      </c>
      <c r="J82" s="12">
        <f>testdata[[#This Row],[ema35]]*10</f>
        <v>0.68528475453001458</v>
      </c>
      <c r="K82" s="12">
        <f>(testdata[[#This Row],[ema*10]]-K81)*SmoothingConstant2+K81</f>
        <v>0.39848992125055915</v>
      </c>
      <c r="L82" s="12">
        <f>(testdata[[#This Row],[pmo]]-L81)*SmoothingConstant3+L81</f>
        <v>0.29306129653180324</v>
      </c>
      <c r="Q82" s="7">
        <v>80</v>
      </c>
      <c r="R82" s="12">
        <v>-0.21643109540636599</v>
      </c>
      <c r="S82" s="12">
        <v>0.68528475453000404</v>
      </c>
      <c r="T82" s="12">
        <v>0.39848992125055299</v>
      </c>
    </row>
    <row r="83" spans="1:20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2">
        <f>100*((testdata[[#This Row],[close]]-F82)/F82)</f>
        <v>0.25231286795626273</v>
      </c>
      <c r="I83" s="12">
        <f>testdata[[#This Row],[roc]]*SmoothingConstant1+I82*(1-SmoothingConstant1)</f>
        <v>7.90304407389021E-2</v>
      </c>
      <c r="J83" s="12">
        <f>testdata[[#This Row],[ema35]]*10</f>
        <v>0.79030440738902097</v>
      </c>
      <c r="K83" s="12">
        <f>(testdata[[#This Row],[ema*10]]-K82)*SmoothingConstant2+K82</f>
        <v>0.43767136986440536</v>
      </c>
      <c r="L83" s="12">
        <f>(testdata[[#This Row],[pmo]]-L82)*SmoothingConstant3+L82</f>
        <v>0.31935403713773092</v>
      </c>
      <c r="Q83" s="7">
        <v>81</v>
      </c>
      <c r="R83" s="12">
        <v>0.25231286795626101</v>
      </c>
      <c r="S83" s="12">
        <v>0.79030440738901098</v>
      </c>
      <c r="T83" s="12">
        <v>0.43767136986439897</v>
      </c>
    </row>
    <row r="84" spans="1:20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2">
        <f>100*((testdata[[#This Row],[close]]-F83)/F83)</f>
        <v>3.5323207347232655E-2</v>
      </c>
      <c r="I84" s="12">
        <f>testdata[[#This Row],[roc]]*SmoothingConstant1+I83*(1-SmoothingConstant1)</f>
        <v>7.6532884545092411E-2</v>
      </c>
      <c r="J84" s="12">
        <f>testdata[[#This Row],[ema35]]*10</f>
        <v>0.76532884545092417</v>
      </c>
      <c r="K84" s="12">
        <f>(testdata[[#This Row],[ema*10]]-K83)*SmoothingConstant2+K83</f>
        <v>0.47043711742305722</v>
      </c>
      <c r="L84" s="12">
        <f>(testdata[[#This Row],[pmo]]-L83)*SmoothingConstant3+L83</f>
        <v>0.34682368809869935</v>
      </c>
      <c r="Q84" s="7">
        <v>82</v>
      </c>
      <c r="R84" s="12">
        <v>3.5323207347226403E-2</v>
      </c>
      <c r="S84" s="12">
        <v>0.76532884545091096</v>
      </c>
      <c r="T84" s="12">
        <v>0.47043711742305</v>
      </c>
    </row>
    <row r="85" spans="1:20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2">
        <f>100*((testdata[[#This Row],[close]]-F84)/F84)</f>
        <v>-0.11917372881356383</v>
      </c>
      <c r="I85" s="12">
        <f>testdata[[#This Row],[roc]]*SmoothingConstant1+I84*(1-SmoothingConstant1)</f>
        <v>6.5349649496026341E-2</v>
      </c>
      <c r="J85" s="12">
        <f>testdata[[#This Row],[ema35]]*10</f>
        <v>0.65349649496026341</v>
      </c>
      <c r="K85" s="12">
        <f>(testdata[[#This Row],[ema*10]]-K84)*SmoothingConstant2+K84</f>
        <v>0.48874305517677785</v>
      </c>
      <c r="L85" s="12">
        <f>(testdata[[#This Row],[pmo]]-L84)*SmoothingConstant3+L84</f>
        <v>0.37262720938562272</v>
      </c>
      <c r="Q85" s="7">
        <v>83</v>
      </c>
      <c r="R85" s="12">
        <v>-0.119173728813559</v>
      </c>
      <c r="S85" s="12">
        <v>0.65349649496025297</v>
      </c>
      <c r="T85" s="12">
        <v>0.48874305517677002</v>
      </c>
    </row>
    <row r="86" spans="1:20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2">
        <f>100*((testdata[[#This Row],[close]]-F85)/F85)</f>
        <v>0.11489681382297906</v>
      </c>
      <c r="I86" s="12">
        <f>testdata[[#This Row],[roc]]*SmoothingConstant1+I85*(1-SmoothingConstant1)</f>
        <v>6.8180916028995064E-2</v>
      </c>
      <c r="J86" s="12">
        <f>testdata[[#This Row],[ema35]]*10</f>
        <v>0.68180916028995064</v>
      </c>
      <c r="K86" s="12">
        <f>(testdata[[#This Row],[ema*10]]-K85)*SmoothingConstant2+K85</f>
        <v>0.50804966568809518</v>
      </c>
      <c r="L86" s="12">
        <f>(testdata[[#This Row],[pmo]]-L85)*SmoothingConstant3+L85</f>
        <v>0.39724947416789042</v>
      </c>
      <c r="Q86" s="7">
        <v>84</v>
      </c>
      <c r="R86" s="12">
        <v>0.114896813822973</v>
      </c>
      <c r="S86" s="12">
        <v>0.68180916028993799</v>
      </c>
      <c r="T86" s="12">
        <v>0.50804966568808696</v>
      </c>
    </row>
    <row r="87" spans="1:20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2">
        <f>100*((testdata[[#This Row],[close]]-F86)/F86)</f>
        <v>0.39284926064885733</v>
      </c>
      <c r="I87" s="12">
        <f>testdata[[#This Row],[roc]]*SmoothingConstant1+I86*(1-SmoothingConstant1)</f>
        <v>8.6733392864415754E-2</v>
      </c>
      <c r="J87" s="12">
        <f>testdata[[#This Row],[ema35]]*10</f>
        <v>0.86733392864415748</v>
      </c>
      <c r="K87" s="12">
        <f>(testdata[[#This Row],[ema*10]]-K86)*SmoothingConstant2+K86</f>
        <v>0.5439780919837014</v>
      </c>
      <c r="L87" s="12">
        <f>(testdata[[#This Row],[pmo]]-L86)*SmoothingConstant3+L86</f>
        <v>0.42392740467985607</v>
      </c>
      <c r="Q87" s="7">
        <v>85</v>
      </c>
      <c r="R87" s="12">
        <v>0.392849260648864</v>
      </c>
      <c r="S87" s="12">
        <v>0.86733392864414904</v>
      </c>
      <c r="T87" s="12">
        <v>0.54397809198369296</v>
      </c>
    </row>
    <row r="88" spans="1:20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2">
        <f>100*((testdata[[#This Row],[close]]-F87)/F87)</f>
        <v>-1.3190291945128885E-2</v>
      </c>
      <c r="I88" s="12">
        <f>testdata[[#This Row],[roc]]*SmoothingConstant1+I87*(1-SmoothingConstant1)</f>
        <v>8.1023468018156061E-2</v>
      </c>
      <c r="J88" s="12">
        <f>testdata[[#This Row],[ema35]]*10</f>
        <v>0.81023468018156064</v>
      </c>
      <c r="K88" s="12">
        <f>(testdata[[#This Row],[ema*10]]-K87)*SmoothingConstant2+K87</f>
        <v>0.57060375080348735</v>
      </c>
      <c r="L88" s="12">
        <f>(testdata[[#This Row],[pmo]]-L87)*SmoothingConstant3+L87</f>
        <v>0.45059583124778901</v>
      </c>
      <c r="Q88" s="7">
        <v>86</v>
      </c>
      <c r="R88" s="12">
        <v>-1.31902919451309E-2</v>
      </c>
      <c r="S88" s="12">
        <v>0.81023468018155198</v>
      </c>
      <c r="T88" s="12">
        <v>0.57060375080347903</v>
      </c>
    </row>
    <row r="89" spans="1:20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2">
        <f>100*((testdata[[#This Row],[close]]-F88)/F88)</f>
        <v>-9.2344224088653962E-2</v>
      </c>
      <c r="I89" s="12">
        <f>testdata[[#This Row],[roc]]*SmoothingConstant1+I88*(1-SmoothingConstant1)</f>
        <v>7.111674275490977E-2</v>
      </c>
      <c r="J89" s="12">
        <f>testdata[[#This Row],[ema35]]*10</f>
        <v>0.71116742754909767</v>
      </c>
      <c r="K89" s="12">
        <f>(testdata[[#This Row],[ema*10]]-K88)*SmoothingConstant2+K88</f>
        <v>0.58466011847804844</v>
      </c>
      <c r="L89" s="12">
        <f>(testdata[[#This Row],[pmo]]-L88)*SmoothingConstant3+L88</f>
        <v>0.47497115619874525</v>
      </c>
      <c r="Q89" s="7">
        <v>87</v>
      </c>
      <c r="R89" s="12">
        <v>-9.23442240886585E-2</v>
      </c>
      <c r="S89" s="12">
        <v>0.71116742754908702</v>
      </c>
      <c r="T89" s="12">
        <v>0.58466011847804</v>
      </c>
    </row>
    <row r="90" spans="1:20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2">
        <f>100*((testdata[[#This Row],[close]]-F89)/F89)</f>
        <v>0.18045774647888424</v>
      </c>
      <c r="I90" s="12">
        <f>testdata[[#This Row],[roc]]*SmoothingConstant1+I89*(1-SmoothingConstant1)</f>
        <v>7.7364800110565443E-2</v>
      </c>
      <c r="J90" s="12">
        <f>testdata[[#This Row],[ema35]]*10</f>
        <v>0.77364800110565446</v>
      </c>
      <c r="K90" s="12">
        <f>(testdata[[#This Row],[ema*10]]-K89)*SmoothingConstant2+K89</f>
        <v>0.60355890674080903</v>
      </c>
      <c r="L90" s="12">
        <f>(testdata[[#This Row],[pmo]]-L89)*SmoothingConstant3+L89</f>
        <v>0.49835074720639322</v>
      </c>
      <c r="Q90" s="7">
        <v>88</v>
      </c>
      <c r="R90" s="12">
        <v>0.18045774647887899</v>
      </c>
      <c r="S90" s="12">
        <v>0.77364800110564103</v>
      </c>
      <c r="T90" s="12">
        <v>0.60355890674080004</v>
      </c>
    </row>
    <row r="91" spans="1:20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2">
        <f>100*((testdata[[#This Row],[close]]-F90)/F90)</f>
        <v>-0.20649356355170126</v>
      </c>
      <c r="I91" s="12">
        <f>testdata[[#This Row],[roc]]*SmoothingConstant1+I90*(1-SmoothingConstant1)</f>
        <v>6.1144322187007348E-2</v>
      </c>
      <c r="J91" s="12">
        <f>testdata[[#This Row],[ema35]]*10</f>
        <v>0.61144322187007349</v>
      </c>
      <c r="K91" s="12">
        <f>(testdata[[#This Row],[ema*10]]-K90)*SmoothingConstant2+K90</f>
        <v>0.60434733825373543</v>
      </c>
      <c r="L91" s="12">
        <f>(testdata[[#This Row],[pmo]]-L90)*SmoothingConstant3+L90</f>
        <v>0.51762285466954638</v>
      </c>
      <c r="Q91" s="7">
        <v>89</v>
      </c>
      <c r="R91" s="12">
        <v>-0.20649356355170101</v>
      </c>
      <c r="S91" s="12">
        <v>0.61144322187006095</v>
      </c>
      <c r="T91" s="12">
        <v>0.604347338253726</v>
      </c>
    </row>
    <row r="92" spans="1:20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2">
        <f>100*((testdata[[#This Row],[close]]-F91)/F91)</f>
        <v>-0.16729770185788301</v>
      </c>
      <c r="I92" s="12">
        <f>testdata[[#This Row],[roc]]*SmoothingConstant1+I91*(1-SmoothingConstant1)</f>
        <v>4.8090492241585042E-2</v>
      </c>
      <c r="J92" s="12">
        <f>testdata[[#This Row],[ema35]]*10</f>
        <v>0.48090492241585042</v>
      </c>
      <c r="K92" s="12">
        <f>(testdata[[#This Row],[ema*10]]-K91)*SmoothingConstant2+K91</f>
        <v>0.59200309666994688</v>
      </c>
      <c r="L92" s="12">
        <f>(testdata[[#This Row],[pmo]]-L91)*SmoothingConstant3+L91</f>
        <v>0.5311465350332556</v>
      </c>
      <c r="Q92" s="7">
        <v>90</v>
      </c>
      <c r="R92" s="12">
        <v>-0.16729770185788201</v>
      </c>
      <c r="S92" s="12">
        <v>0.48090492241583899</v>
      </c>
      <c r="T92" s="12">
        <v>0.592003096669937</v>
      </c>
    </row>
    <row r="93" spans="1:20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2">
        <f>100*((testdata[[#This Row],[close]]-F92)/F92)</f>
        <v>0.5512436055741754</v>
      </c>
      <c r="I93" s="12">
        <f>testdata[[#This Row],[roc]]*SmoothingConstant1+I92*(1-SmoothingConstant1)</f>
        <v>7.6842098717733065E-2</v>
      </c>
      <c r="J93" s="12">
        <f>testdata[[#This Row],[ema35]]*10</f>
        <v>0.76842098717733065</v>
      </c>
      <c r="K93" s="12">
        <f>(testdata[[#This Row],[ema*10]]-K92)*SmoothingConstant2+K92</f>
        <v>0.60964488572068531</v>
      </c>
      <c r="L93" s="12">
        <f>(testdata[[#This Row],[pmo]]-L92)*SmoothingConstant3+L92</f>
        <v>0.5454189624309701</v>
      </c>
      <c r="Q93" s="7">
        <v>91</v>
      </c>
      <c r="R93" s="12">
        <v>0.55124360557416896</v>
      </c>
      <c r="S93" s="12">
        <v>0.76842098717731599</v>
      </c>
      <c r="T93" s="12">
        <v>0.60964488572067499</v>
      </c>
    </row>
    <row r="94" spans="1:20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2">
        <f>100*((testdata[[#This Row],[close]]-F93)/F93)</f>
        <v>-9.2101223630533552E-2</v>
      </c>
      <c r="I94" s="12">
        <f>testdata[[#This Row],[roc]]*SmoothingConstant1+I93*(1-SmoothingConstant1)</f>
        <v>6.7188194583546398E-2</v>
      </c>
      <c r="J94" s="12">
        <f>testdata[[#This Row],[ema35]]*10</f>
        <v>0.67188194583546401</v>
      </c>
      <c r="K94" s="12">
        <f>(testdata[[#This Row],[ema*10]]-K93)*SmoothingConstant2+K93</f>
        <v>0.61586859173216313</v>
      </c>
      <c r="L94" s="12">
        <f>(testdata[[#This Row],[pmo]]-L93)*SmoothingConstant3+L93</f>
        <v>0.55822798594027789</v>
      </c>
      <c r="Q94" s="7">
        <v>92</v>
      </c>
      <c r="R94" s="12">
        <v>-9.21012236305363E-2</v>
      </c>
      <c r="S94" s="12">
        <v>0.67188194583544902</v>
      </c>
      <c r="T94" s="12">
        <v>0.61586859173215303</v>
      </c>
    </row>
    <row r="95" spans="1:20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2">
        <f>100*((testdata[[#This Row],[close]]-F94)/F94)</f>
        <v>-1.7734855136084373</v>
      </c>
      <c r="I95" s="12">
        <f>testdata[[#This Row],[roc]]*SmoothingConstant1+I94*(1-SmoothingConstant1)</f>
        <v>-3.7993160170281245E-2</v>
      </c>
      <c r="J95" s="12">
        <f>testdata[[#This Row],[ema35]]*10</f>
        <v>-0.37993160170281248</v>
      </c>
      <c r="K95" s="12">
        <f>(testdata[[#This Row],[ema*10]]-K94)*SmoothingConstant2+K94</f>
        <v>0.51628857238866555</v>
      </c>
      <c r="L95" s="12">
        <f>(testdata[[#This Row],[pmo]]-L94)*SmoothingConstant3+L94</f>
        <v>0.55060263802180287</v>
      </c>
      <c r="Q95" s="7">
        <v>93</v>
      </c>
      <c r="R95" s="12">
        <v>-1.77348551360844</v>
      </c>
      <c r="S95" s="12">
        <v>-0.37993160170282803</v>
      </c>
      <c r="T95" s="12">
        <v>0.516288572388654</v>
      </c>
    </row>
    <row r="96" spans="1:20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2">
        <f>100*((testdata[[#This Row],[close]]-F95)/F95)</f>
        <v>0.40221666070790385</v>
      </c>
      <c r="I96" s="12">
        <f>testdata[[#This Row],[roc]]*SmoothingConstant1+I95*(1-SmoothingConstant1)</f>
        <v>-1.2838313262956386E-2</v>
      </c>
      <c r="J96" s="12">
        <f>testdata[[#This Row],[ema35]]*10</f>
        <v>-0.12838313262956386</v>
      </c>
      <c r="K96" s="12">
        <f>(testdata[[#This Row],[ema*10]]-K95)*SmoothingConstant2+K95</f>
        <v>0.45182140188684261</v>
      </c>
      <c r="L96" s="12">
        <f>(testdata[[#This Row],[pmo]]-L95)*SmoothingConstant3+L95</f>
        <v>0.53264241326999195</v>
      </c>
      <c r="Q96" s="7">
        <v>94</v>
      </c>
      <c r="R96" s="12">
        <v>0.40221666070789902</v>
      </c>
      <c r="S96" s="12">
        <v>-0.12838313262958101</v>
      </c>
      <c r="T96" s="12">
        <v>0.45182140188683101</v>
      </c>
    </row>
    <row r="97" spans="1:20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2">
        <f>100*((testdata[[#This Row],[close]]-F96)/F96)</f>
        <v>0.64987091605092495</v>
      </c>
      <c r="I97" s="12">
        <f>testdata[[#This Row],[roc]]*SmoothingConstant1+I96*(1-SmoothingConstant1)</f>
        <v>2.5030785554979694E-2</v>
      </c>
      <c r="J97" s="12">
        <f>testdata[[#This Row],[ema35]]*10</f>
        <v>0.25030785554979695</v>
      </c>
      <c r="K97" s="12">
        <f>(testdata[[#This Row],[ema*10]]-K96)*SmoothingConstant2+K96</f>
        <v>0.43167004725313807</v>
      </c>
      <c r="L97" s="12">
        <f>(testdata[[#This Row],[pmo]]-L96)*SmoothingConstant3+L96</f>
        <v>0.51428380126692763</v>
      </c>
      <c r="Q97" s="7">
        <v>95</v>
      </c>
      <c r="R97" s="12">
        <v>0.64987091605093195</v>
      </c>
      <c r="S97" s="12">
        <v>0.25030785554978402</v>
      </c>
      <c r="T97" s="12">
        <v>0.43167004725312602</v>
      </c>
    </row>
    <row r="98" spans="1:20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2">
        <f>100*((testdata[[#This Row],[close]]-F97)/F97)</f>
        <v>0.50857951530161227</v>
      </c>
      <c r="I98" s="12">
        <f>testdata[[#This Row],[roc]]*SmoothingConstant1+I97*(1-SmoothingConstant1)</f>
        <v>5.2662141540501556E-2</v>
      </c>
      <c r="J98" s="12">
        <f>testdata[[#This Row],[ema35]]*10</f>
        <v>0.5266214154050155</v>
      </c>
      <c r="K98" s="12">
        <f>(testdata[[#This Row],[ema*10]]-K97)*SmoothingConstant2+K97</f>
        <v>0.44116518406832583</v>
      </c>
      <c r="L98" s="12">
        <f>(testdata[[#This Row],[pmo]]-L97)*SmoothingConstant3+L97</f>
        <v>0.50098950723081825</v>
      </c>
      <c r="Q98" s="7">
        <v>96</v>
      </c>
      <c r="R98" s="12">
        <v>0.50857951530161005</v>
      </c>
      <c r="S98" s="12">
        <v>0.52662141540500196</v>
      </c>
      <c r="T98" s="12">
        <v>0.44116518406831401</v>
      </c>
    </row>
    <row r="99" spans="1:20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2">
        <f>100*((testdata[[#This Row],[close]]-F98)/F98)</f>
        <v>0.22440269283230999</v>
      </c>
      <c r="I99" s="12">
        <f>testdata[[#This Row],[roc]]*SmoothingConstant1+I98*(1-SmoothingConstant1)</f>
        <v>6.2475887328604887E-2</v>
      </c>
      <c r="J99" s="12">
        <f>testdata[[#This Row],[ema35]]*10</f>
        <v>0.62475887328604884</v>
      </c>
      <c r="K99" s="12">
        <f>(testdata[[#This Row],[ema*10]]-K98)*SmoothingConstant2+K98</f>
        <v>0.45952455299009815</v>
      </c>
      <c r="L99" s="12">
        <f>(testdata[[#This Row],[pmo]]-L98)*SmoothingConstant3+L98</f>
        <v>0.49345042464159644</v>
      </c>
      <c r="Q99" s="7">
        <v>97</v>
      </c>
      <c r="R99" s="12">
        <v>0.22440269283230299</v>
      </c>
      <c r="S99" s="12">
        <v>0.62475887328603297</v>
      </c>
      <c r="T99" s="12">
        <v>0.45952455299008599</v>
      </c>
    </row>
    <row r="100" spans="1:20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2">
        <f>100*((testdata[[#This Row],[close]]-F99)/F99)</f>
        <v>0.23268065677408073</v>
      </c>
      <c r="I100" s="12">
        <f>testdata[[#This Row],[roc]]*SmoothingConstant1+I99*(1-SmoothingConstant1)</f>
        <v>7.2201874154060652E-2</v>
      </c>
      <c r="J100" s="12">
        <f>testdata[[#This Row],[ema35]]*10</f>
        <v>0.72201874154060652</v>
      </c>
      <c r="K100" s="12">
        <f>(testdata[[#This Row],[ema*10]]-K99)*SmoothingConstant2+K99</f>
        <v>0.48577397184514898</v>
      </c>
      <c r="L100" s="12">
        <f>(testdata[[#This Row],[pmo]]-L99)*SmoothingConstant3+L99</f>
        <v>0.49205470595133327</v>
      </c>
      <c r="Q100" s="7">
        <v>98</v>
      </c>
      <c r="R100" s="12">
        <v>0.232680656774086</v>
      </c>
      <c r="S100" s="12">
        <v>0.72201874154059498</v>
      </c>
      <c r="T100" s="12">
        <v>0.48577397184513599</v>
      </c>
    </row>
    <row r="101" spans="1:20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2">
        <f>100*((testdata[[#This Row],[close]]-F100)/F100)</f>
        <v>0.47742105032631221</v>
      </c>
      <c r="I101" s="12">
        <f>testdata[[#This Row],[roc]]*SmoothingConstant1+I100*(1-SmoothingConstant1)</f>
        <v>9.5357255649617875E-2</v>
      </c>
      <c r="J101" s="12">
        <f>testdata[[#This Row],[ema35]]*10</f>
        <v>0.95357255649617878</v>
      </c>
      <c r="K101" s="12">
        <f>(testdata[[#This Row],[ema*10]]-K100)*SmoothingConstant2+K100</f>
        <v>0.53255383031025194</v>
      </c>
      <c r="L101" s="12">
        <f>(testdata[[#This Row],[pmo]]-L100)*SmoothingConstant3+L100</f>
        <v>0.4994181831075003</v>
      </c>
      <c r="Q101" s="7">
        <v>99</v>
      </c>
      <c r="R101" s="12">
        <v>0.47742105032630899</v>
      </c>
      <c r="S101" s="12">
        <v>0.95357255649616601</v>
      </c>
      <c r="T101" s="12">
        <v>0.53255383031023995</v>
      </c>
    </row>
    <row r="102" spans="1:20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2">
        <f>100*((testdata[[#This Row],[close]]-F101)/F101)</f>
        <v>-2.1795989537929977E-2</v>
      </c>
      <c r="I102" s="12">
        <f>testdata[[#This Row],[roc]]*SmoothingConstant1+I101*(1-SmoothingConstant1)</f>
        <v>8.8662784496043714E-2</v>
      </c>
      <c r="J102" s="12">
        <f>testdata[[#This Row],[ema35]]*10</f>
        <v>0.88662784496043712</v>
      </c>
      <c r="K102" s="12">
        <f>(testdata[[#This Row],[ema*10]]-K101)*SmoothingConstant2+K101</f>
        <v>0.56796123177527047</v>
      </c>
      <c r="L102" s="12">
        <f>(testdata[[#This Row],[pmo]]-L101)*SmoothingConstant3+L101</f>
        <v>0.51188055559254941</v>
      </c>
      <c r="Q102" s="7">
        <v>100</v>
      </c>
      <c r="R102" s="12">
        <v>-2.17959895379316E-2</v>
      </c>
      <c r="S102" s="12">
        <v>0.88662784496042402</v>
      </c>
      <c r="T102" s="12">
        <v>0.56796123177525804</v>
      </c>
    </row>
    <row r="103" spans="1:20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2">
        <f>100*((testdata[[#This Row],[close]]-F102)/F102)</f>
        <v>-8.7202964900801663E-2</v>
      </c>
      <c r="I103" s="12">
        <f>testdata[[#This Row],[roc]]*SmoothingConstant1+I102*(1-SmoothingConstant1)</f>
        <v>7.8613313101938267E-2</v>
      </c>
      <c r="J103" s="12">
        <f>testdata[[#This Row],[ema35]]*10</f>
        <v>0.78613313101938265</v>
      </c>
      <c r="K103" s="12">
        <f>(testdata[[#This Row],[ema*10]]-K102)*SmoothingConstant2+K102</f>
        <v>0.58977842169968164</v>
      </c>
      <c r="L103" s="12">
        <f>(testdata[[#This Row],[pmo]]-L102)*SmoothingConstant3+L102</f>
        <v>0.52604380397566441</v>
      </c>
      <c r="Q103" s="7">
        <v>101</v>
      </c>
      <c r="R103" s="12">
        <v>-8.7202964900800997E-2</v>
      </c>
      <c r="S103" s="12">
        <v>0.78613313101937099</v>
      </c>
      <c r="T103" s="12">
        <v>0.58977842169966899</v>
      </c>
    </row>
    <row r="104" spans="1:20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2">
        <f>100*((testdata[[#This Row],[close]]-F103)/F103)</f>
        <v>-2.6183722452542996E-2</v>
      </c>
      <c r="I104" s="12">
        <f>testdata[[#This Row],[roc]]*SmoothingConstant1+I103*(1-SmoothingConstant1)</f>
        <v>7.2624911070253623E-2</v>
      </c>
      <c r="J104" s="12">
        <f>testdata[[#This Row],[ema35]]*10</f>
        <v>0.72624911070253617</v>
      </c>
      <c r="K104" s="12">
        <f>(testdata[[#This Row],[ema*10]]-K103)*SmoothingConstant2+K103</f>
        <v>0.60342549059996708</v>
      </c>
      <c r="L104" s="12">
        <f>(testdata[[#This Row],[pmo]]-L103)*SmoothingConstant3+L103</f>
        <v>0.54011320154371945</v>
      </c>
      <c r="Q104" s="7">
        <v>102</v>
      </c>
      <c r="R104" s="12">
        <v>-2.6183722452543998E-2</v>
      </c>
      <c r="S104" s="12">
        <v>0.72624911070252496</v>
      </c>
      <c r="T104" s="12">
        <v>0.60342549059995498</v>
      </c>
    </row>
    <row r="105" spans="1:20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2">
        <f>100*((testdata[[#This Row],[close]]-F104)/F104)</f>
        <v>0.79881269370115848</v>
      </c>
      <c r="I105" s="12">
        <f>testdata[[#This Row],[roc]]*SmoothingConstant1+I104*(1-SmoothingConstant1)</f>
        <v>0.11412135579201962</v>
      </c>
      <c r="J105" s="12">
        <f>testdata[[#This Row],[ema35]]*10</f>
        <v>1.1412135579201963</v>
      </c>
      <c r="K105" s="12">
        <f>(testdata[[#This Row],[ema*10]]-K104)*SmoothingConstant2+K104</f>
        <v>0.65720429733199004</v>
      </c>
      <c r="L105" s="12">
        <f>(testdata[[#This Row],[pmo]]-L104)*SmoothingConstant3+L104</f>
        <v>0.56140249168704137</v>
      </c>
      <c r="Q105" s="7">
        <v>103</v>
      </c>
      <c r="R105" s="12">
        <v>0.79881269370116703</v>
      </c>
      <c r="S105" s="12">
        <v>1.1412135579201901</v>
      </c>
      <c r="T105" s="12">
        <v>0.65720429733197805</v>
      </c>
    </row>
    <row r="106" spans="1:20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2">
        <f>100*((testdata[[#This Row],[close]]-F105)/F105)</f>
        <v>0.33344881344188909</v>
      </c>
      <c r="I106" s="12">
        <f>testdata[[#This Row],[roc]]*SmoothingConstant1+I105*(1-SmoothingConstant1)</f>
        <v>0.12665435337201217</v>
      </c>
      <c r="J106" s="12">
        <f>testdata[[#This Row],[ema35]]*10</f>
        <v>1.2665435337201216</v>
      </c>
      <c r="K106" s="12">
        <f>(testdata[[#This Row],[ema*10]]-K105)*SmoothingConstant2+K105</f>
        <v>0.71813822097080315</v>
      </c>
      <c r="L106" s="12">
        <f>(testdata[[#This Row],[pmo]]-L105)*SmoothingConstant3+L105</f>
        <v>0.5898998970113617</v>
      </c>
      <c r="Q106" s="7">
        <v>104</v>
      </c>
      <c r="R106" s="12">
        <v>0.33344881344188299</v>
      </c>
      <c r="S106" s="12">
        <v>1.2665435337201101</v>
      </c>
      <c r="T106" s="12">
        <v>0.71813822097079205</v>
      </c>
    </row>
    <row r="107" spans="1:20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2">
        <f>100*((testdata[[#This Row],[close]]-F106)/F106)</f>
        <v>-7.7690016832839923E-2</v>
      </c>
      <c r="I107" s="12">
        <f>testdata[[#This Row],[roc]]*SmoothingConstant1+I106*(1-SmoothingConstant1)</f>
        <v>0.11497753221744918</v>
      </c>
      <c r="J107" s="12">
        <f>testdata[[#This Row],[ema35]]*10</f>
        <v>1.1497753221744917</v>
      </c>
      <c r="K107" s="12">
        <f>(testdata[[#This Row],[ema*10]]-K106)*SmoothingConstant2+K106</f>
        <v>0.76130193109117206</v>
      </c>
      <c r="L107" s="12">
        <f>(testdata[[#This Row],[pmo]]-L106)*SmoothingConstant3+L106</f>
        <v>0.62106390320769089</v>
      </c>
      <c r="Q107" s="7">
        <v>105</v>
      </c>
      <c r="R107" s="12">
        <v>-7.7690016832843101E-2</v>
      </c>
      <c r="S107" s="12">
        <v>1.14977532217448</v>
      </c>
      <c r="T107" s="12">
        <v>0.76130193109116095</v>
      </c>
    </row>
    <row r="108" spans="1:20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2">
        <f>100*((testdata[[#This Row],[close]]-F107)/F107)</f>
        <v>-0.31964062027557372</v>
      </c>
      <c r="I108" s="12">
        <f>testdata[[#This Row],[roc]]*SmoothingConstant1+I107*(1-SmoothingConstant1)</f>
        <v>9.014220921784788E-2</v>
      </c>
      <c r="J108" s="12">
        <f>testdata[[#This Row],[ema35]]*10</f>
        <v>0.9014220921784788</v>
      </c>
      <c r="K108" s="12">
        <f>(testdata[[#This Row],[ema*10]]-K107)*SmoothingConstant2+K107</f>
        <v>0.77531394719990276</v>
      </c>
      <c r="L108" s="12">
        <f>(testdata[[#This Row],[pmo]]-L107)*SmoothingConstant3+L107</f>
        <v>0.64910936575172939</v>
      </c>
      <c r="Q108" s="7">
        <v>106</v>
      </c>
      <c r="R108" s="12">
        <v>-0.31964062027557399</v>
      </c>
      <c r="S108" s="12">
        <v>0.90142209217846903</v>
      </c>
      <c r="T108" s="12">
        <v>0.775313947199892</v>
      </c>
    </row>
    <row r="109" spans="1:20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2">
        <f>100*((testdata[[#This Row],[close]]-F108)/F108)</f>
        <v>0.18633271222428321</v>
      </c>
      <c r="I109" s="12">
        <f>testdata[[#This Row],[roc]]*SmoothingConstant1+I108*(1-SmoothingConstant1)</f>
        <v>9.5638809389644183E-2</v>
      </c>
      <c r="J109" s="12">
        <f>testdata[[#This Row],[ema35]]*10</f>
        <v>0.95638809389644186</v>
      </c>
      <c r="K109" s="12">
        <f>(testdata[[#This Row],[ema*10]]-K108)*SmoothingConstant2+K108</f>
        <v>0.7934213618695567</v>
      </c>
      <c r="L109" s="12">
        <f>(testdata[[#This Row],[pmo]]-L108)*SmoothingConstant3+L108</f>
        <v>0.67534791050042531</v>
      </c>
      <c r="Q109" s="7">
        <v>107</v>
      </c>
      <c r="R109" s="12">
        <v>0.186332712224279</v>
      </c>
      <c r="S109" s="12">
        <v>0.95638809389642998</v>
      </c>
      <c r="T109" s="12">
        <v>0.79342136186954504</v>
      </c>
    </row>
    <row r="110" spans="1:20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2">
        <f>100*((testdata[[#This Row],[close]]-F109)/F109)</f>
        <v>5.1903114186853179E-2</v>
      </c>
      <c r="I110" s="12">
        <f>testdata[[#This Row],[roc]]*SmoothingConstant1+I109*(1-SmoothingConstant1)</f>
        <v>9.313962680662756E-2</v>
      </c>
      <c r="J110" s="12">
        <f>testdata[[#This Row],[ema35]]*10</f>
        <v>0.93139626806627562</v>
      </c>
      <c r="K110" s="12">
        <f>(testdata[[#This Row],[ema*10]]-K109)*SmoothingConstant2+K109</f>
        <v>0.80721885248922853</v>
      </c>
      <c r="L110" s="12">
        <f>(testdata[[#This Row],[pmo]]-L109)*SmoothingConstant3+L109</f>
        <v>0.6993244454074804</v>
      </c>
      <c r="Q110" s="7">
        <v>108</v>
      </c>
      <c r="R110" s="12">
        <v>5.1903114186857502E-2</v>
      </c>
      <c r="S110" s="12">
        <v>0.93139626806626696</v>
      </c>
      <c r="T110" s="12">
        <v>0.80721885248921799</v>
      </c>
    </row>
    <row r="111" spans="1:20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2">
        <f>100*((testdata[[#This Row],[close]]-F110)/F110)</f>
        <v>-0.15562856648797563</v>
      </c>
      <c r="I111" s="12">
        <f>testdata[[#This Row],[roc]]*SmoothingConstant1+I110*(1-SmoothingConstant1)</f>
        <v>7.8924301475507386E-2</v>
      </c>
      <c r="J111" s="12">
        <f>testdata[[#This Row],[ema35]]*10</f>
        <v>0.78924301475507386</v>
      </c>
      <c r="K111" s="12">
        <f>(testdata[[#This Row],[ema*10]]-K110)*SmoothingConstant2+K110</f>
        <v>0.8054212687158131</v>
      </c>
      <c r="L111" s="12">
        <f>(testdata[[#This Row],[pmo]]-L110)*SmoothingConstant3+L110</f>
        <v>0.7186147769180864</v>
      </c>
      <c r="Q111" s="7">
        <v>109</v>
      </c>
      <c r="R111" s="12">
        <v>-0.15562856648797499</v>
      </c>
      <c r="S111" s="12">
        <v>0.78924301475506597</v>
      </c>
      <c r="T111" s="12">
        <v>0.805421268715802</v>
      </c>
    </row>
    <row r="112" spans="1:20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2">
        <f>100*((testdata[[#This Row],[close]]-F111)/F111)</f>
        <v>-1.7319016279884161E-2</v>
      </c>
      <c r="I112" s="12">
        <f>testdata[[#This Row],[roc]]*SmoothingConstant1+I111*(1-SmoothingConstant1)</f>
        <v>7.3424683318056433E-2</v>
      </c>
      <c r="J112" s="12">
        <f>testdata[[#This Row],[ema35]]*10</f>
        <v>0.73424683318056427</v>
      </c>
      <c r="K112" s="12">
        <f>(testdata[[#This Row],[ema*10]]-K111)*SmoothingConstant2+K111</f>
        <v>0.79830382516228826</v>
      </c>
      <c r="L112" s="12">
        <f>(testdata[[#This Row],[pmo]]-L111)*SmoothingConstant3+L111</f>
        <v>0.7331036947806685</v>
      </c>
      <c r="Q112" s="7">
        <v>110</v>
      </c>
      <c r="R112" s="12">
        <v>-1.7319016279881898E-2</v>
      </c>
      <c r="S112" s="12">
        <v>0.73424683318055795</v>
      </c>
      <c r="T112" s="12">
        <v>0.79830382516227805</v>
      </c>
    </row>
    <row r="113" spans="1:20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2">
        <f>100*((testdata[[#This Row],[close]]-F112)/F112)</f>
        <v>0.4893469599861528</v>
      </c>
      <c r="I113" s="12">
        <f>testdata[[#This Row],[roc]]*SmoothingConstant1+I112*(1-SmoothingConstant1)</f>
        <v>9.7191670556233373E-2</v>
      </c>
      <c r="J113" s="12">
        <f>testdata[[#This Row],[ema35]]*10</f>
        <v>0.97191670556233367</v>
      </c>
      <c r="K113" s="12">
        <f>(testdata[[#This Row],[ema*10]]-K112)*SmoothingConstant2+K112</f>
        <v>0.81566511320229285</v>
      </c>
      <c r="L113" s="12">
        <f>(testdata[[#This Row],[pmo]]-L112)*SmoothingConstant3+L112</f>
        <v>0.74811486176641839</v>
      </c>
      <c r="Q113" s="7">
        <v>111</v>
      </c>
      <c r="R113" s="12">
        <v>0.48934695998614702</v>
      </c>
      <c r="S113" s="12">
        <v>0.97191670556232501</v>
      </c>
      <c r="T113" s="12">
        <v>0.81566511320228297</v>
      </c>
    </row>
    <row r="114" spans="1:20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2">
        <f>100*((testdata[[#This Row],[close]]-F113)/F113)</f>
        <v>-0.12928248222366359</v>
      </c>
      <c r="I114" s="12">
        <f>testdata[[#This Row],[roc]]*SmoothingConstant1+I113*(1-SmoothingConstant1)</f>
        <v>8.4250290397382119E-2</v>
      </c>
      <c r="J114" s="12">
        <f>testdata[[#This Row],[ema35]]*10</f>
        <v>0.84250290397382122</v>
      </c>
      <c r="K114" s="12">
        <f>(testdata[[#This Row],[ema*10]]-K113)*SmoothingConstant2+K113</f>
        <v>0.81834889227944574</v>
      </c>
      <c r="L114" s="12">
        <f>(testdata[[#This Row],[pmo]]-L113)*SmoothingConstant3+L113</f>
        <v>0.7608846854960597</v>
      </c>
      <c r="Q114" s="7">
        <v>112</v>
      </c>
      <c r="R114" s="12">
        <v>-0.12928248222365801</v>
      </c>
      <c r="S114" s="12">
        <v>0.842502903973816</v>
      </c>
      <c r="T114" s="12">
        <v>0.81834889227943597</v>
      </c>
    </row>
    <row r="115" spans="1:20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2">
        <f>100*((testdata[[#This Row],[close]]-F114)/F114)</f>
        <v>-0.18985976267529567</v>
      </c>
      <c r="I115" s="12">
        <f>testdata[[#This Row],[roc]]*SmoothingConstant1+I114*(1-SmoothingConstant1)</f>
        <v>6.8586858793229108E-2</v>
      </c>
      <c r="J115" s="12">
        <f>testdata[[#This Row],[ema35]]*10</f>
        <v>0.68586858793229111</v>
      </c>
      <c r="K115" s="12">
        <f>(testdata[[#This Row],[ema*10]]-K114)*SmoothingConstant2+K114</f>
        <v>0.80510086184473029</v>
      </c>
      <c r="L115" s="12">
        <f>(testdata[[#This Row],[pmo]]-L114)*SmoothingConstant3+L114</f>
        <v>0.76892399028672709</v>
      </c>
      <c r="Q115" s="7">
        <v>113</v>
      </c>
      <c r="R115" s="12">
        <v>-0.189859762675292</v>
      </c>
      <c r="S115" s="12">
        <v>0.685868587932288</v>
      </c>
      <c r="T115" s="12">
        <v>0.80510086184472096</v>
      </c>
    </row>
    <row r="116" spans="1:20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2">
        <f>100*((testdata[[#This Row],[close]]-F115)/F115)</f>
        <v>2.1616013142540906E-2</v>
      </c>
      <c r="I116" s="12">
        <f>testdata[[#This Row],[roc]]*SmoothingConstant1+I115*(1-SmoothingConstant1)</f>
        <v>6.590281047033264E-2</v>
      </c>
      <c r="J116" s="12">
        <f>testdata[[#This Row],[ema35]]*10</f>
        <v>0.6590281047033264</v>
      </c>
      <c r="K116" s="12">
        <f>(testdata[[#This Row],[ema*10]]-K115)*SmoothingConstant2+K115</f>
        <v>0.79049358613058995</v>
      </c>
      <c r="L116" s="12">
        <f>(testdata[[#This Row],[pmo]]-L115)*SmoothingConstant3+L115</f>
        <v>0.77284573498561127</v>
      </c>
      <c r="Q116" s="7">
        <v>114</v>
      </c>
      <c r="R116" s="12">
        <v>2.1616013142544601E-2</v>
      </c>
      <c r="S116" s="12">
        <v>0.65902810470332496</v>
      </c>
      <c r="T116" s="12">
        <v>0.79049358613058196</v>
      </c>
    </row>
    <row r="117" spans="1:20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2">
        <f>100*((testdata[[#This Row],[close]]-F116)/F116)</f>
        <v>0.82987551867219378</v>
      </c>
      <c r="I117" s="12">
        <f>testdata[[#This Row],[roc]]*SmoothingConstant1+I116*(1-SmoothingConstant1)</f>
        <v>0.10955839379615329</v>
      </c>
      <c r="J117" s="12">
        <f>testdata[[#This Row],[ema35]]*10</f>
        <v>1.0955839379615329</v>
      </c>
      <c r="K117" s="12">
        <f>(testdata[[#This Row],[ema*10]]-K116)*SmoothingConstant2+K116</f>
        <v>0.82100262131368429</v>
      </c>
      <c r="L117" s="12">
        <f>(testdata[[#This Row],[pmo]]-L116)*SmoothingConstant3+L116</f>
        <v>0.78160153249980635</v>
      </c>
      <c r="Q117" s="7">
        <v>115</v>
      </c>
      <c r="R117" s="12">
        <v>0.829875518672196</v>
      </c>
      <c r="S117" s="12">
        <v>1.09558393796153</v>
      </c>
      <c r="T117" s="12">
        <v>0.82100262131367696</v>
      </c>
    </row>
    <row r="118" spans="1:20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2">
        <f>100*((testdata[[#This Row],[close]]-F117)/F117)</f>
        <v>-0.67301097393689691</v>
      </c>
      <c r="I118" s="12">
        <f>testdata[[#This Row],[roc]]*SmoothingConstant1+I117*(1-SmoothingConstant1)</f>
        <v>6.484014421140756E-2</v>
      </c>
      <c r="J118" s="12">
        <f>testdata[[#This Row],[ema35]]*10</f>
        <v>0.64840144211407558</v>
      </c>
      <c r="K118" s="12">
        <f>(testdata[[#This Row],[ema*10]]-K117)*SmoothingConstant2+K117</f>
        <v>0.80374250339372344</v>
      </c>
      <c r="L118" s="12">
        <f>(testdata[[#This Row],[pmo]]-L117)*SmoothingConstant3+L117</f>
        <v>0.78562716357142759</v>
      </c>
      <c r="Q118" s="7">
        <v>116</v>
      </c>
      <c r="R118" s="12">
        <v>-0.67301097393689302</v>
      </c>
      <c r="S118" s="12">
        <v>0.64840144211407802</v>
      </c>
      <c r="T118" s="12">
        <v>0.803742503393717</v>
      </c>
    </row>
    <row r="119" spans="1:20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2">
        <f>100*((testdata[[#This Row],[close]]-F118)/F118)</f>
        <v>-2.5894437011782949E-2</v>
      </c>
      <c r="I119" s="12">
        <f>testdata[[#This Row],[roc]]*SmoothingConstant1+I118*(1-SmoothingConstant1)</f>
        <v>5.9655310998653815E-2</v>
      </c>
      <c r="J119" s="12">
        <f>testdata[[#This Row],[ema35]]*10</f>
        <v>0.59655310998653821</v>
      </c>
      <c r="K119" s="12">
        <f>(testdata[[#This Row],[ema*10]]-K118)*SmoothingConstant2+K118</f>
        <v>0.78302356405300488</v>
      </c>
      <c r="L119" s="12">
        <f>(testdata[[#This Row],[pmo]]-L118)*SmoothingConstant3+L118</f>
        <v>0.78515378184080531</v>
      </c>
      <c r="Q119" s="7">
        <v>117</v>
      </c>
      <c r="R119" s="12">
        <v>-2.58944370117863E-2</v>
      </c>
      <c r="S119" s="12">
        <v>0.59655310998653799</v>
      </c>
      <c r="T119" s="12">
        <v>0.783023564052999</v>
      </c>
    </row>
    <row r="120" spans="1:20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2">
        <f>100*((testdata[[#This Row],[close]]-F119)/F119)</f>
        <v>-4.3168573278650681E-2</v>
      </c>
      <c r="I120" s="12">
        <f>testdata[[#This Row],[roc]]*SmoothingConstant1+I119*(1-SmoothingConstant1)</f>
        <v>5.3779660468522131E-2</v>
      </c>
      <c r="J120" s="12">
        <f>testdata[[#This Row],[ema35]]*10</f>
        <v>0.53779660468522128</v>
      </c>
      <c r="K120" s="12">
        <f>(testdata[[#This Row],[ema*10]]-K119)*SmoothingConstant2+K119</f>
        <v>0.75850086811622652</v>
      </c>
      <c r="L120" s="12">
        <f>(testdata[[#This Row],[pmo]]-L119)*SmoothingConstant3+L119</f>
        <v>0.78030779752724555</v>
      </c>
      <c r="Q120" s="7">
        <v>118</v>
      </c>
      <c r="R120" s="12">
        <v>-4.3168573278651298E-2</v>
      </c>
      <c r="S120" s="12">
        <v>0.53779660468522095</v>
      </c>
      <c r="T120" s="12">
        <v>0.75850086811622097</v>
      </c>
    </row>
    <row r="121" spans="1:20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2">
        <f>100*((testdata[[#This Row],[close]]-F120)/F120)</f>
        <v>0.11660548477649829</v>
      </c>
      <c r="I121" s="12">
        <f>testdata[[#This Row],[roc]]*SmoothingConstant1+I120*(1-SmoothingConstant1)</f>
        <v>5.7369707571835057E-2</v>
      </c>
      <c r="J121" s="12">
        <f>testdata[[#This Row],[ema35]]*10</f>
        <v>0.5736970757183506</v>
      </c>
      <c r="K121" s="12">
        <f>(testdata[[#This Row],[ema*10]]-K120)*SmoothingConstant2+K120</f>
        <v>0.7400204888764389</v>
      </c>
      <c r="L121" s="12">
        <f>(testdata[[#This Row],[pmo]]-L120)*SmoothingConstant3+L120</f>
        <v>0.77298283231800802</v>
      </c>
      <c r="Q121" s="7">
        <v>119</v>
      </c>
      <c r="R121" s="12">
        <v>0.116605484776499</v>
      </c>
      <c r="S121" s="12">
        <v>0.57369707571835105</v>
      </c>
      <c r="T121" s="12">
        <v>0.74002048887643401</v>
      </c>
    </row>
    <row r="122" spans="1:20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2">
        <f>100*((testdata[[#This Row],[close]]-F121)/F121)</f>
        <v>6.9019066517123889E-2</v>
      </c>
      <c r="I122" s="12">
        <f>testdata[[#This Row],[roc]]*SmoothingConstant1+I121*(1-SmoothingConstant1)</f>
        <v>5.8035385225851562E-2</v>
      </c>
      <c r="J122" s="12">
        <f>testdata[[#This Row],[ema35]]*10</f>
        <v>0.58035385225851566</v>
      </c>
      <c r="K122" s="12">
        <f>(testdata[[#This Row],[ema*10]]-K121)*SmoothingConstant2+K121</f>
        <v>0.72405382521464656</v>
      </c>
      <c r="L122" s="12">
        <f>(testdata[[#This Row],[pmo]]-L121)*SmoothingConstant3+L121</f>
        <v>0.76408664920830593</v>
      </c>
      <c r="Q122" s="7">
        <v>120</v>
      </c>
      <c r="R122" s="12">
        <v>6.9019066517128594E-2</v>
      </c>
      <c r="S122" s="12">
        <v>0.58035385225851899</v>
      </c>
      <c r="T122" s="12">
        <v>0.72405382521464201</v>
      </c>
    </row>
    <row r="123" spans="1:20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2">
        <f>100*((testdata[[#This Row],[close]]-F122)/F122)</f>
        <v>-0.80610397448054838</v>
      </c>
      <c r="I123" s="12">
        <f>testdata[[#This Row],[roc]]*SmoothingConstant1+I122*(1-SmoothingConstant1)</f>
        <v>8.6559932426287095E-3</v>
      </c>
      <c r="J123" s="12">
        <f>testdata[[#This Row],[ema35]]*10</f>
        <v>8.6559932426287095E-2</v>
      </c>
      <c r="K123" s="12">
        <f>(testdata[[#This Row],[ema*10]]-K122)*SmoothingConstant2+K122</f>
        <v>0.66030443593581056</v>
      </c>
      <c r="L123" s="12">
        <f>(testdata[[#This Row],[pmo]]-L122)*SmoothingConstant3+L122</f>
        <v>0.7452171558860341</v>
      </c>
      <c r="Q123" s="7">
        <v>121</v>
      </c>
      <c r="R123" s="12">
        <v>-0.80610397448054305</v>
      </c>
      <c r="S123" s="12">
        <v>8.6559932426293201E-2</v>
      </c>
      <c r="T123" s="12">
        <v>0.66030443593580701</v>
      </c>
    </row>
    <row r="124" spans="1:20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2">
        <f>100*((testdata[[#This Row],[close]]-F123)/F123)</f>
        <v>0.89522402329319617</v>
      </c>
      <c r="I124" s="12">
        <f>testdata[[#This Row],[roc]]*SmoothingConstant1+I123*(1-SmoothingConstant1)</f>
        <v>5.9317023531232561E-2</v>
      </c>
      <c r="J124" s="12">
        <f>testdata[[#This Row],[ema35]]*10</f>
        <v>0.5931702353123256</v>
      </c>
      <c r="K124" s="12">
        <f>(testdata[[#This Row],[ema*10]]-K123)*SmoothingConstant2+K123</f>
        <v>0.65359101587346202</v>
      </c>
      <c r="L124" s="12">
        <f>(testdata[[#This Row],[pmo]]-L123)*SmoothingConstant3+L123</f>
        <v>0.72855785770193005</v>
      </c>
      <c r="Q124" s="7">
        <v>122</v>
      </c>
      <c r="R124" s="12">
        <v>0.89522402329320605</v>
      </c>
      <c r="S124" s="12">
        <v>0.59317023531233704</v>
      </c>
      <c r="T124" s="12">
        <v>0.65359101587346002</v>
      </c>
    </row>
    <row r="125" spans="1:20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2">
        <f>100*((testdata[[#This Row],[close]]-F124)/F124)</f>
        <v>-0.87866649437911537</v>
      </c>
      <c r="I125" s="12">
        <f>testdata[[#This Row],[roc]]*SmoothingConstant1+I124*(1-SmoothingConstant1)</f>
        <v>5.7179653649269621E-3</v>
      </c>
      <c r="J125" s="12">
        <f>testdata[[#This Row],[ema35]]*10</f>
        <v>5.7179653649269621E-2</v>
      </c>
      <c r="K125" s="12">
        <f>(testdata[[#This Row],[ema*10]]-K124)*SmoothingConstant2+K124</f>
        <v>0.59394987965104273</v>
      </c>
      <c r="L125" s="12">
        <f>(testdata[[#This Row],[pmo]]-L124)*SmoothingConstant3+L124</f>
        <v>0.70408367987449594</v>
      </c>
      <c r="Q125" s="7">
        <v>123</v>
      </c>
      <c r="R125" s="12">
        <v>-0.87866649437911004</v>
      </c>
      <c r="S125" s="12">
        <v>5.7179653649283499E-2</v>
      </c>
      <c r="T125" s="12">
        <v>0.59394987965104296</v>
      </c>
    </row>
    <row r="126" spans="1:20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2">
        <f>100*((testdata[[#This Row],[close]]-F125)/F125)</f>
        <v>0.18685091035501972</v>
      </c>
      <c r="I126" s="12">
        <f>testdata[[#This Row],[roc]]*SmoothingConstant1+I125*(1-SmoothingConstant1)</f>
        <v>1.6068419364360834E-2</v>
      </c>
      <c r="J126" s="12">
        <f>testdata[[#This Row],[ema35]]*10</f>
        <v>0.16068419364360834</v>
      </c>
      <c r="K126" s="12">
        <f>(testdata[[#This Row],[ema*10]]-K125)*SmoothingConstant2+K125</f>
        <v>0.55062331105029927</v>
      </c>
      <c r="L126" s="12">
        <f>(testdata[[#This Row],[pmo]]-L125)*SmoothingConstant3+L125</f>
        <v>0.67618179463373296</v>
      </c>
      <c r="Q126" s="7">
        <v>124</v>
      </c>
      <c r="R126" s="12">
        <v>0.186850910355018</v>
      </c>
      <c r="S126" s="12">
        <v>0.16068419364361999</v>
      </c>
      <c r="T126" s="12">
        <v>0.55062331105030005</v>
      </c>
    </row>
    <row r="127" spans="1:20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2">
        <f>100*((testdata[[#This Row],[close]]-F126)/F126)</f>
        <v>0.1691533657182453</v>
      </c>
      <c r="I127" s="12">
        <f>testdata[[#This Row],[roc]]*SmoothingConstant1+I126*(1-SmoothingConstant1)</f>
        <v>2.4816130584582801E-2</v>
      </c>
      <c r="J127" s="12">
        <f>testdata[[#This Row],[ema35]]*10</f>
        <v>0.24816130584582802</v>
      </c>
      <c r="K127" s="12">
        <f>(testdata[[#This Row],[ema*10]]-K126)*SmoothingConstant2+K126</f>
        <v>0.52037711052985214</v>
      </c>
      <c r="L127" s="12">
        <f>(testdata[[#This Row],[pmo]]-L126)*SmoothingConstant3+L126</f>
        <v>0.64785367025120921</v>
      </c>
      <c r="Q127" s="7">
        <v>125</v>
      </c>
      <c r="R127" s="12">
        <v>0.16915336571825501</v>
      </c>
      <c r="S127" s="12">
        <v>0.248161305845845</v>
      </c>
      <c r="T127" s="12">
        <v>0.52037711052985502</v>
      </c>
    </row>
    <row r="128" spans="1:20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2">
        <f>100*((testdata[[#This Row],[close]]-F127)/F127)</f>
        <v>0.22948690192682447</v>
      </c>
      <c r="I128" s="12">
        <f>testdata[[#This Row],[roc]]*SmoothingConstant1+I127*(1-SmoothingConstant1)</f>
        <v>3.6511603232710896E-2</v>
      </c>
      <c r="J128" s="12">
        <f>testdata[[#This Row],[ema35]]*10</f>
        <v>0.36511603232710899</v>
      </c>
      <c r="K128" s="12">
        <f>(testdata[[#This Row],[ema*10]]-K127)*SmoothingConstant2+K127</f>
        <v>0.50485100270957783</v>
      </c>
      <c r="L128" s="12">
        <f>(testdata[[#This Row],[pmo]]-L127)*SmoothingConstant3+L127</f>
        <v>0.62185318524363986</v>
      </c>
      <c r="Q128" s="7">
        <v>126</v>
      </c>
      <c r="R128" s="12">
        <v>0.22948690192683399</v>
      </c>
      <c r="S128" s="12">
        <v>0.36511603232713102</v>
      </c>
      <c r="T128" s="12">
        <v>0.50485100270958205</v>
      </c>
    </row>
    <row r="129" spans="1:20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2">
        <f>100*((testdata[[#This Row],[close]]-F128)/F128)</f>
        <v>-0.91584586141350266</v>
      </c>
      <c r="I129" s="12">
        <f>testdata[[#This Row],[roc]]*SmoothingConstant1+I128*(1-SmoothingConstant1)</f>
        <v>-1.7908823318501306E-2</v>
      </c>
      <c r="J129" s="12">
        <f>testdata[[#This Row],[ema35]]*10</f>
        <v>-0.17908823318501305</v>
      </c>
      <c r="K129" s="12">
        <f>(testdata[[#This Row],[ema*10]]-K128)*SmoothingConstant2+K128</f>
        <v>0.43645707912011877</v>
      </c>
      <c r="L129" s="12">
        <f>(testdata[[#This Row],[pmo]]-L128)*SmoothingConstant3+L128</f>
        <v>0.58814480231209054</v>
      </c>
      <c r="Q129" s="7">
        <v>127</v>
      </c>
      <c r="R129" s="12">
        <v>-0.9158458614135</v>
      </c>
      <c r="S129" s="12">
        <v>-0.17908823318499001</v>
      </c>
      <c r="T129" s="12">
        <v>0.43645707912012499</v>
      </c>
    </row>
    <row r="130" spans="1:20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2">
        <f>100*((testdata[[#This Row],[close]]-F129)/F129)</f>
        <v>0.64963376351586177</v>
      </c>
      <c r="I130" s="12">
        <f>testdata[[#This Row],[roc]]*SmoothingConstant1+I129*(1-SmoothingConstant1)</f>
        <v>2.0236467357748013E-2</v>
      </c>
      <c r="J130" s="12">
        <f>testdata[[#This Row],[ema35]]*10</f>
        <v>0.20236467357748011</v>
      </c>
      <c r="K130" s="12">
        <f>(testdata[[#This Row],[ema*10]]-K129)*SmoothingConstant2+K129</f>
        <v>0.41304783856585492</v>
      </c>
      <c r="L130" s="12">
        <f>(testdata[[#This Row],[pmo]]-L129)*SmoothingConstant3+L129</f>
        <v>0.5563089907218659</v>
      </c>
      <c r="Q130" s="7">
        <v>128</v>
      </c>
      <c r="R130" s="12">
        <v>0.649633763515855</v>
      </c>
      <c r="S130" s="12">
        <v>0.20236467357749699</v>
      </c>
      <c r="T130" s="12">
        <v>0.41304783856586202</v>
      </c>
    </row>
    <row r="131" spans="1:20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2">
        <f>100*((testdata[[#This Row],[close]]-F130)/F130)</f>
        <v>0.10829542993285683</v>
      </c>
      <c r="I131" s="12">
        <f>testdata[[#This Row],[roc]]*SmoothingConstant1+I130*(1-SmoothingConstant1)</f>
        <v>2.526840807632566E-2</v>
      </c>
      <c r="J131" s="12">
        <f>testdata[[#This Row],[ema35]]*10</f>
        <v>0.2526840807632566</v>
      </c>
      <c r="K131" s="12">
        <f>(testdata[[#This Row],[ema*10]]-K130)*SmoothingConstant2+K130</f>
        <v>0.39701146278559507</v>
      </c>
      <c r="L131" s="12">
        <f>(testdata[[#This Row],[pmo]]-L130)*SmoothingConstant3+L130</f>
        <v>0.52734580382436214</v>
      </c>
      <c r="Q131" s="7">
        <v>129</v>
      </c>
      <c r="R131" s="12">
        <v>0.10829542993284701</v>
      </c>
      <c r="S131" s="12">
        <v>0.25268408076326698</v>
      </c>
      <c r="T131" s="12">
        <v>0.39701146278560301</v>
      </c>
    </row>
    <row r="132" spans="1:20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2">
        <f>100*((testdata[[#This Row],[close]]-F131)/F131)</f>
        <v>-7.3561228905230425E-2</v>
      </c>
      <c r="I132" s="12">
        <f>testdata[[#This Row],[roc]]*SmoothingConstant1+I131*(1-SmoothingConstant1)</f>
        <v>1.9621000248808168E-2</v>
      </c>
      <c r="J132" s="12">
        <f>testdata[[#This Row],[ema35]]*10</f>
        <v>0.19621000248808168</v>
      </c>
      <c r="K132" s="12">
        <f>(testdata[[#This Row],[ema*10]]-K131)*SmoothingConstant2+K131</f>
        <v>0.37693131675584374</v>
      </c>
      <c r="L132" s="12">
        <f>(testdata[[#This Row],[pmo]]-L131)*SmoothingConstant3+L131</f>
        <v>0.4999977152664497</v>
      </c>
      <c r="Q132" s="7">
        <v>130</v>
      </c>
      <c r="R132" s="12">
        <v>-7.3561228905227802E-2</v>
      </c>
      <c r="S132" s="12">
        <v>0.196210002488093</v>
      </c>
      <c r="T132" s="12">
        <v>0.37693131675585201</v>
      </c>
    </row>
    <row r="133" spans="1:20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2">
        <f>100*((testdata[[#This Row],[close]]-F132)/F132)</f>
        <v>0.74914476248213302</v>
      </c>
      <c r="I133" s="12">
        <f>testdata[[#This Row],[roc]]*SmoothingConstant1+I132*(1-SmoothingConstant1)</f>
        <v>6.1308072376426728E-2</v>
      </c>
      <c r="J133" s="12">
        <f>testdata[[#This Row],[ema35]]*10</f>
        <v>0.61308072376426725</v>
      </c>
      <c r="K133" s="12">
        <f>(testdata[[#This Row],[ema*10]]-K132)*SmoothingConstant2+K132</f>
        <v>0.40054625745668609</v>
      </c>
      <c r="L133" s="12">
        <f>(testdata[[#This Row],[pmo]]-L132)*SmoothingConstant3+L132</f>
        <v>0.48191563202831089</v>
      </c>
      <c r="Q133" s="7">
        <v>131</v>
      </c>
      <c r="R133" s="12">
        <v>0.74914476248213402</v>
      </c>
      <c r="S133" s="12">
        <v>0.61308072376427902</v>
      </c>
      <c r="T133" s="12">
        <v>0.40054625745669498</v>
      </c>
    </row>
    <row r="134" spans="1:20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2">
        <f>100*((testdata[[#This Row],[close]]-F133)/F133)</f>
        <v>0.16762657955815988</v>
      </c>
      <c r="I134" s="12">
        <f>testdata[[#This Row],[roc]]*SmoothingConstant1+I133*(1-SmoothingConstant1)</f>
        <v>6.7383415643954336E-2</v>
      </c>
      <c r="J134" s="12">
        <f>testdata[[#This Row],[ema35]]*10</f>
        <v>0.67383415643954336</v>
      </c>
      <c r="K134" s="12">
        <f>(testdata[[#This Row],[ema*10]]-K133)*SmoothingConstant2+K133</f>
        <v>0.42787504735497184</v>
      </c>
      <c r="L134" s="12">
        <f>(testdata[[#This Row],[pmo]]-L133)*SmoothingConstant3+L133</f>
        <v>0.4720900711786129</v>
      </c>
      <c r="Q134" s="7">
        <v>132</v>
      </c>
      <c r="R134" s="12">
        <v>0.16762657955815499</v>
      </c>
      <c r="S134" s="12">
        <v>0.67383415643955202</v>
      </c>
      <c r="T134" s="12">
        <v>0.42787504735498</v>
      </c>
    </row>
    <row r="135" spans="1:20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2">
        <f>100*((testdata[[#This Row],[close]]-F134)/F134)</f>
        <v>0.46771079167559532</v>
      </c>
      <c r="I135" s="12">
        <f>testdata[[#This Row],[roc]]*SmoothingConstant1+I134*(1-SmoothingConstant1)</f>
        <v>9.0259265702905253E-2</v>
      </c>
      <c r="J135" s="12">
        <f>testdata[[#This Row],[ema35]]*10</f>
        <v>0.90259265702905256</v>
      </c>
      <c r="K135" s="12">
        <f>(testdata[[#This Row],[ema*10]]-K134)*SmoothingConstant2+K134</f>
        <v>0.47534680832237991</v>
      </c>
      <c r="L135" s="12">
        <f>(testdata[[#This Row],[pmo]]-L134)*SmoothingConstant3+L134</f>
        <v>0.47268220520475235</v>
      </c>
      <c r="Q135" s="7">
        <v>133</v>
      </c>
      <c r="R135" s="12">
        <v>0.46771079167560098</v>
      </c>
      <c r="S135" s="12">
        <v>0.90259265702906399</v>
      </c>
      <c r="T135" s="12">
        <v>0.47534680832238901</v>
      </c>
    </row>
    <row r="136" spans="1:20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2">
        <f>100*((testdata[[#This Row],[close]]-F135)/F135)</f>
        <v>-1.2812847014594992E-2</v>
      </c>
      <c r="I136" s="12">
        <f>testdata[[#This Row],[roc]]*SmoothingConstant1+I135*(1-SmoothingConstant1)</f>
        <v>8.4369430690476671E-2</v>
      </c>
      <c r="J136" s="12">
        <f>testdata[[#This Row],[ema35]]*10</f>
        <v>0.84369430690476666</v>
      </c>
      <c r="K136" s="12">
        <f>(testdata[[#This Row],[ema*10]]-K135)*SmoothingConstant2+K135</f>
        <v>0.51218155818061861</v>
      </c>
      <c r="L136" s="12">
        <f>(testdata[[#This Row],[pmo]]-L135)*SmoothingConstant3+L135</f>
        <v>0.47986390574581894</v>
      </c>
      <c r="Q136" s="7">
        <v>134</v>
      </c>
      <c r="R136" s="12">
        <v>-1.28128470145982E-2</v>
      </c>
      <c r="S136" s="12">
        <v>0.84369430690477598</v>
      </c>
      <c r="T136" s="12">
        <v>0.51218155818062705</v>
      </c>
    </row>
    <row r="137" spans="1:20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2">
        <f>100*((testdata[[#This Row],[close]]-F136)/F136)</f>
        <v>5.5529451967022102E-2</v>
      </c>
      <c r="I137" s="12">
        <f>testdata[[#This Row],[roc]]*SmoothingConstant1+I136*(1-SmoothingConstant1)</f>
        <v>8.2721431906279258E-2</v>
      </c>
      <c r="J137" s="12">
        <f>testdata[[#This Row],[ema35]]*10</f>
        <v>0.82721431906279252</v>
      </c>
      <c r="K137" s="12">
        <f>(testdata[[#This Row],[ema*10]]-K136)*SmoothingConstant2+K136</f>
        <v>0.54368483426883596</v>
      </c>
      <c r="L137" s="12">
        <f>(testdata[[#This Row],[pmo]]-L136)*SmoothingConstant3+L136</f>
        <v>0.49146771093182201</v>
      </c>
      <c r="Q137" s="7">
        <v>135</v>
      </c>
      <c r="R137" s="12">
        <v>5.5529451967028999E-2</v>
      </c>
      <c r="S137" s="12">
        <v>0.82721431906280496</v>
      </c>
      <c r="T137" s="12">
        <v>0.54368483426884495</v>
      </c>
    </row>
    <row r="138" spans="1:20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2">
        <f>100*((testdata[[#This Row],[close]]-F137)/F137)</f>
        <v>0.53790983606556986</v>
      </c>
      <c r="I138" s="12">
        <f>testdata[[#This Row],[roc]]*SmoothingConstant1+I137*(1-SmoothingConstant1)</f>
        <v>0.10873219785823872</v>
      </c>
      <c r="J138" s="12">
        <f>testdata[[#This Row],[ema35]]*10</f>
        <v>1.0873219785823871</v>
      </c>
      <c r="K138" s="12">
        <f>(testdata[[#This Row],[ema*10]]-K137)*SmoothingConstant2+K137</f>
        <v>0.59804854870019108</v>
      </c>
      <c r="L138" s="12">
        <f>(testdata[[#This Row],[pmo]]-L137)*SmoothingConstant3+L137</f>
        <v>0.51084604507152553</v>
      </c>
      <c r="Q138" s="7">
        <v>136</v>
      </c>
      <c r="R138" s="12">
        <v>0.53790983606556397</v>
      </c>
      <c r="S138" s="12">
        <v>1.08732197858239</v>
      </c>
      <c r="T138" s="12">
        <v>0.59804854870019997</v>
      </c>
    </row>
    <row r="139" spans="1:20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2">
        <f>100*((testdata[[#This Row],[close]]-F138)/F138)</f>
        <v>4.6709129511683073E-2</v>
      </c>
      <c r="I139" s="12">
        <f>testdata[[#This Row],[roc]]*SmoothingConstant1+I138*(1-SmoothingConstant1)</f>
        <v>0.10518802252414983</v>
      </c>
      <c r="J139" s="12">
        <f>testdata[[#This Row],[ema35]]*10</f>
        <v>1.0518802252414983</v>
      </c>
      <c r="K139" s="12">
        <f>(testdata[[#This Row],[ema*10]]-K138)*SmoothingConstant2+K138</f>
        <v>0.64343171635432184</v>
      </c>
      <c r="L139" s="12">
        <f>(testdata[[#This Row],[pmo]]-L138)*SmoothingConstant3+L138</f>
        <v>0.53495253075930671</v>
      </c>
      <c r="Q139" s="7">
        <v>137</v>
      </c>
      <c r="R139" s="12">
        <v>4.6709129511679402E-2</v>
      </c>
      <c r="S139" s="12">
        <v>1.0518802252415</v>
      </c>
      <c r="T139" s="12">
        <v>0.64343171635433105</v>
      </c>
    </row>
    <row r="140" spans="1:20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2">
        <f>100*((testdata[[#This Row],[close]]-F139)/F139)</f>
        <v>-8.913034251517675E-2</v>
      </c>
      <c r="I140" s="12">
        <f>testdata[[#This Row],[roc]]*SmoothingConstant1+I139*(1-SmoothingConstant1)</f>
        <v>9.4084115950474015E-2</v>
      </c>
      <c r="J140" s="12">
        <f>testdata[[#This Row],[ema35]]*10</f>
        <v>0.94084115950474012</v>
      </c>
      <c r="K140" s="12">
        <f>(testdata[[#This Row],[ema*10]]-K139)*SmoothingConstant2+K139</f>
        <v>0.67317266066936365</v>
      </c>
      <c r="L140" s="12">
        <f>(testdata[[#This Row],[pmo]]-L139)*SmoothingConstant3+L139</f>
        <v>0.56008346347022619</v>
      </c>
      <c r="Q140" s="7">
        <v>138</v>
      </c>
      <c r="R140" s="12">
        <v>-8.9130342515175695E-2</v>
      </c>
      <c r="S140" s="12">
        <v>0.940841159504747</v>
      </c>
      <c r="T140" s="12">
        <v>0.67317266066937198</v>
      </c>
    </row>
    <row r="141" spans="1:20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2">
        <f>100*((testdata[[#This Row],[close]]-F140)/F140)</f>
        <v>-2.5488530161428324E-2</v>
      </c>
      <c r="I141" s="12">
        <f>testdata[[#This Row],[roc]]*SmoothingConstant1+I140*(1-SmoothingConstant1)</f>
        <v>8.7251393315508172E-2</v>
      </c>
      <c r="J141" s="12">
        <f>testdata[[#This Row],[ema35]]*10</f>
        <v>0.87251393315508174</v>
      </c>
      <c r="K141" s="12">
        <f>(testdata[[#This Row],[ema*10]]-K140)*SmoothingConstant2+K140</f>
        <v>0.69310678791793545</v>
      </c>
      <c r="L141" s="12">
        <f>(testdata[[#This Row],[pmo]]-L140)*SmoothingConstant3+L140</f>
        <v>0.58426952246071884</v>
      </c>
      <c r="Q141" s="7">
        <v>139</v>
      </c>
      <c r="R141" s="12">
        <v>-2.5488530161432699E-2</v>
      </c>
      <c r="S141" s="12">
        <v>0.87251393315508496</v>
      </c>
      <c r="T141" s="12">
        <v>0.693106787917944</v>
      </c>
    </row>
    <row r="142" spans="1:20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2">
        <f>100*((testdata[[#This Row],[close]]-F141)/F141)</f>
        <v>0.24220277045975744</v>
      </c>
      <c r="I142" s="12">
        <f>testdata[[#This Row],[roc]]*SmoothingConstant1+I141*(1-SmoothingConstant1)</f>
        <v>9.6105757723750976E-2</v>
      </c>
      <c r="J142" s="12">
        <f>testdata[[#This Row],[ema35]]*10</f>
        <v>0.96105757723750973</v>
      </c>
      <c r="K142" s="12">
        <f>(testdata[[#This Row],[ema*10]]-K141)*SmoothingConstant2+K141</f>
        <v>0.71990186684989288</v>
      </c>
      <c r="L142" s="12">
        <f>(testdata[[#This Row],[pmo]]-L141)*SmoothingConstant3+L141</f>
        <v>0.60892994871329598</v>
      </c>
      <c r="Q142" s="7">
        <v>140</v>
      </c>
      <c r="R142" s="12">
        <v>0.24220277045976499</v>
      </c>
      <c r="S142" s="12">
        <v>0.96105757723751795</v>
      </c>
      <c r="T142" s="12">
        <v>0.71990186684990098</v>
      </c>
    </row>
    <row r="143" spans="1:20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2">
        <f>100*((testdata[[#This Row],[close]]-F142)/F142)</f>
        <v>4.2389046670301828E-3</v>
      </c>
      <c r="I143" s="12">
        <f>testdata[[#This Row],[roc]]*SmoothingConstant1+I142*(1-SmoothingConstant1)</f>
        <v>9.0856223263366925E-2</v>
      </c>
      <c r="J143" s="12">
        <f>testdata[[#This Row],[ema35]]*10</f>
        <v>0.90856223263366931</v>
      </c>
      <c r="K143" s="12">
        <f>(testdata[[#This Row],[ema*10]]-K142)*SmoothingConstant2+K142</f>
        <v>0.73876790342827048</v>
      </c>
      <c r="L143" s="12">
        <f>(testdata[[#This Row],[pmo]]-L142)*SmoothingConstant3+L142</f>
        <v>0.63253684957056411</v>
      </c>
      <c r="Q143" s="7">
        <v>141</v>
      </c>
      <c r="R143" s="12">
        <v>4.2389046670310198E-3</v>
      </c>
      <c r="S143" s="12">
        <v>0.90856223263367697</v>
      </c>
      <c r="T143" s="12">
        <v>0.73876790342827903</v>
      </c>
    </row>
    <row r="144" spans="1:20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2">
        <f>100*((testdata[[#This Row],[close]]-F143)/F143)</f>
        <v>-9.3251949813495633E-2</v>
      </c>
      <c r="I144" s="12">
        <f>testdata[[#This Row],[roc]]*SmoothingConstant1+I143*(1-SmoothingConstant1)</f>
        <v>8.0335756230403343E-2</v>
      </c>
      <c r="J144" s="12">
        <f>testdata[[#This Row],[ema35]]*10</f>
        <v>0.80335756230403343</v>
      </c>
      <c r="K144" s="12">
        <f>(testdata[[#This Row],[ema*10]]-K143)*SmoothingConstant2+K143</f>
        <v>0.74522686931584681</v>
      </c>
      <c r="L144" s="12">
        <f>(testdata[[#This Row],[pmo]]-L143)*SmoothingConstant3+L143</f>
        <v>0.65302594406970638</v>
      </c>
      <c r="Q144" s="7">
        <v>142</v>
      </c>
      <c r="R144" s="12">
        <v>-9.3251949813499796E-2</v>
      </c>
      <c r="S144" s="12">
        <v>0.80335756230403899</v>
      </c>
      <c r="T144" s="12">
        <v>0.74522686931585502</v>
      </c>
    </row>
    <row r="145" spans="1:20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2">
        <f>100*((testdata[[#This Row],[close]]-F144)/F144)</f>
        <v>-0.11455239711496897</v>
      </c>
      <c r="I145" s="12">
        <f>testdata[[#This Row],[roc]]*SmoothingConstant1+I144*(1-SmoothingConstant1)</f>
        <v>6.9199290324953491E-2</v>
      </c>
      <c r="J145" s="12">
        <f>testdata[[#This Row],[ema35]]*10</f>
        <v>0.69199290324953489</v>
      </c>
      <c r="K145" s="12">
        <f>(testdata[[#This Row],[ema*10]]-K144)*SmoothingConstant2+K144</f>
        <v>0.73990347270921564</v>
      </c>
      <c r="L145" s="12">
        <f>(testdata[[#This Row],[pmo]]-L144)*SmoothingConstant3+L144</f>
        <v>0.66882185836779895</v>
      </c>
      <c r="Q145" s="7">
        <v>143</v>
      </c>
      <c r="R145" s="12">
        <v>-0.114552397114964</v>
      </c>
      <c r="S145" s="12">
        <v>0.69199290324954299</v>
      </c>
      <c r="T145" s="12">
        <v>0.73990347270922296</v>
      </c>
    </row>
    <row r="146" spans="1:20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2">
        <f>100*((testdata[[#This Row],[close]]-F145)/F145)</f>
        <v>-5.9465658582175077E-2</v>
      </c>
      <c r="I146" s="12">
        <f>testdata[[#This Row],[roc]]*SmoothingConstant1+I145*(1-SmoothingConstant1)</f>
        <v>6.1847007530260435E-2</v>
      </c>
      <c r="J146" s="12">
        <f>testdata[[#This Row],[ema35]]*10</f>
        <v>0.61847007530260434</v>
      </c>
      <c r="K146" s="12">
        <f>(testdata[[#This Row],[ema*10]]-K145)*SmoothingConstant2+K145</f>
        <v>0.72776013296855446</v>
      </c>
      <c r="L146" s="12">
        <f>(testdata[[#This Row],[pmo]]-L145)*SmoothingConstant3+L145</f>
        <v>0.67953790829520899</v>
      </c>
      <c r="Q146" s="7">
        <v>144</v>
      </c>
      <c r="R146" s="12">
        <v>-5.9465658582169498E-2</v>
      </c>
      <c r="S146" s="12">
        <v>0.618470075302615</v>
      </c>
      <c r="T146" s="12">
        <v>0.72776013296856301</v>
      </c>
    </row>
    <row r="147" spans="1:20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2">
        <f>100*((testdata[[#This Row],[close]]-F146)/F146)</f>
        <v>0.22525394194398451</v>
      </c>
      <c r="I147" s="12">
        <f>testdata[[#This Row],[roc]]*SmoothingConstant1+I146*(1-SmoothingConstant1)</f>
        <v>7.1184546639616098E-2</v>
      </c>
      <c r="J147" s="12">
        <f>testdata[[#This Row],[ema35]]*10</f>
        <v>0.71184546639616098</v>
      </c>
      <c r="K147" s="12">
        <f>(testdata[[#This Row],[ema*10]]-K146)*SmoothingConstant2+K146</f>
        <v>0.72616866631131516</v>
      </c>
      <c r="L147" s="12">
        <f>(testdata[[#This Row],[pmo]]-L146)*SmoothingConstant3+L146</f>
        <v>0.68801622793450101</v>
      </c>
      <c r="Q147" s="7">
        <v>145</v>
      </c>
      <c r="R147" s="12">
        <v>0.22525394194399201</v>
      </c>
      <c r="S147" s="12">
        <v>0.71184546639617496</v>
      </c>
      <c r="T147" s="12">
        <v>0.72616866631132404</v>
      </c>
    </row>
    <row r="148" spans="1:20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2">
        <f>100*((testdata[[#This Row],[close]]-F147)/F147)</f>
        <v>4.6645746756006121E-2</v>
      </c>
      <c r="I148" s="12">
        <f>testdata[[#This Row],[roc]]*SmoothingConstant1+I147*(1-SmoothingConstant1)</f>
        <v>6.9782329503409818E-2</v>
      </c>
      <c r="J148" s="12">
        <f>testdata[[#This Row],[ema35]]*10</f>
        <v>0.69782329503409812</v>
      </c>
      <c r="K148" s="12">
        <f>(testdata[[#This Row],[ema*10]]-K147)*SmoothingConstant2+K147</f>
        <v>0.72333412918359341</v>
      </c>
      <c r="L148" s="12">
        <f>(testdata[[#This Row],[pmo]]-L147)*SmoothingConstant3+L147</f>
        <v>0.69443766452524514</v>
      </c>
      <c r="Q148" s="7">
        <v>146</v>
      </c>
      <c r="R148" s="12">
        <v>4.6645746756013198E-2</v>
      </c>
      <c r="S148" s="12">
        <v>0.697823295034115</v>
      </c>
      <c r="T148" s="12">
        <v>0.72333412918360296</v>
      </c>
    </row>
    <row r="149" spans="1:20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2">
        <f>100*((testdata[[#This Row],[close]]-F148)/F148)</f>
        <v>-0.19073453990591152</v>
      </c>
      <c r="I149" s="12">
        <f>testdata[[#This Row],[roc]]*SmoothingConstant1+I148*(1-SmoothingConstant1)</f>
        <v>5.4895651251448595E-2</v>
      </c>
      <c r="J149" s="12">
        <f>testdata[[#This Row],[ema35]]*10</f>
        <v>0.54895651251448596</v>
      </c>
      <c r="K149" s="12">
        <f>(testdata[[#This Row],[ema*10]]-K148)*SmoothingConstant2+K148</f>
        <v>0.70589636751668272</v>
      </c>
      <c r="L149" s="12">
        <f>(testdata[[#This Row],[pmo]]-L148)*SmoothingConstant3+L148</f>
        <v>0.69652106506914291</v>
      </c>
      <c r="Q149" s="7">
        <v>147</v>
      </c>
      <c r="R149" s="12">
        <v>-0.19073453990591199</v>
      </c>
      <c r="S149" s="12">
        <v>0.54895651251450195</v>
      </c>
      <c r="T149" s="12">
        <v>0.70589636751669305</v>
      </c>
    </row>
    <row r="150" spans="1:20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2">
        <f>100*((testdata[[#This Row],[close]]-F149)/F149)</f>
        <v>0.17835909631391877</v>
      </c>
      <c r="I150" s="12">
        <f>testdata[[#This Row],[roc]]*SmoothingConstant1+I149*(1-SmoothingConstant1)</f>
        <v>6.1950705255018321E-2</v>
      </c>
      <c r="J150" s="12">
        <f>testdata[[#This Row],[ema35]]*10</f>
        <v>0.61950705255018323</v>
      </c>
      <c r="K150" s="12">
        <f>(testdata[[#This Row],[ema*10]]-K149)*SmoothingConstant2+K149</f>
        <v>0.69725743602003276</v>
      </c>
      <c r="L150" s="12">
        <f>(testdata[[#This Row],[pmo]]-L149)*SmoothingConstant3+L149</f>
        <v>0.69665495069657746</v>
      </c>
      <c r="Q150" s="7">
        <v>148</v>
      </c>
      <c r="R150" s="12">
        <v>0.178359096313918</v>
      </c>
      <c r="S150" s="12">
        <v>0.619507052550198</v>
      </c>
      <c r="T150" s="12">
        <v>0.69725743602004298</v>
      </c>
    </row>
    <row r="151" spans="1:20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2">
        <f>100*((testdata[[#This Row],[close]]-F150)/F150)</f>
        <v>0.1865197117422627</v>
      </c>
      <c r="I151" s="12">
        <f>testdata[[#This Row],[roc]]*SmoothingConstant1+I150*(1-SmoothingConstant1)</f>
        <v>6.9068934197146575E-2</v>
      </c>
      <c r="J151" s="12">
        <f>testdata[[#This Row],[ema35]]*10</f>
        <v>0.6906893419714657</v>
      </c>
      <c r="K151" s="12">
        <f>(testdata[[#This Row],[ema*10]]-K150)*SmoothingConstant2+K150</f>
        <v>0.69660062661517608</v>
      </c>
      <c r="L151" s="12">
        <f>(testdata[[#This Row],[pmo]]-L150)*SmoothingConstant3+L150</f>
        <v>0.69664507359086814</v>
      </c>
      <c r="Q151" s="7">
        <v>149</v>
      </c>
      <c r="R151" s="12">
        <v>0.18651971174226101</v>
      </c>
      <c r="S151" s="12">
        <v>0.69068934197147802</v>
      </c>
      <c r="T151" s="12">
        <v>0.69660062661518696</v>
      </c>
    </row>
    <row r="152" spans="1:20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2">
        <f>100*((testdata[[#This Row],[close]]-F151)/F151)</f>
        <v>-0.24540915630025067</v>
      </c>
      <c r="I152" s="12">
        <f>testdata[[#This Row],[roc]]*SmoothingConstant1+I151*(1-SmoothingConstant1)</f>
        <v>5.1098757597295305E-2</v>
      </c>
      <c r="J152" s="12">
        <f>testdata[[#This Row],[ema35]]*10</f>
        <v>0.51098757597295308</v>
      </c>
      <c r="K152" s="12">
        <f>(testdata[[#This Row],[ema*10]]-K151)*SmoothingConstant2+K151</f>
        <v>0.67803932155095381</v>
      </c>
      <c r="L152" s="12">
        <f>(testdata[[#This Row],[pmo]]-L151)*SmoothingConstant3+L151</f>
        <v>0.69326220958361096</v>
      </c>
      <c r="Q152" s="7">
        <v>150</v>
      </c>
      <c r="R152" s="12">
        <v>-0.24540915630024601</v>
      </c>
      <c r="S152" s="12">
        <v>0.51098757597296696</v>
      </c>
      <c r="T152" s="12">
        <v>0.67803932155096502</v>
      </c>
    </row>
    <row r="153" spans="1:20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2">
        <f>100*((testdata[[#This Row],[close]]-F152)/F152)</f>
        <v>-4.2416016287711682E-3</v>
      </c>
      <c r="I153" s="12">
        <f>testdata[[#This Row],[roc]]*SmoothingConstant1+I152*(1-SmoothingConstant1)</f>
        <v>4.7936451355805793E-2</v>
      </c>
      <c r="J153" s="12">
        <f>testdata[[#This Row],[ema35]]*10</f>
        <v>0.47936451355805793</v>
      </c>
      <c r="K153" s="12">
        <f>(testdata[[#This Row],[ema*10]]-K152)*SmoothingConstant2+K152</f>
        <v>0.65817184075166424</v>
      </c>
      <c r="L153" s="12">
        <f>(testdata[[#This Row],[pmo]]-L152)*SmoothingConstant3+L152</f>
        <v>0.68688214252325697</v>
      </c>
      <c r="Q153" s="7">
        <v>151</v>
      </c>
      <c r="R153" s="12">
        <v>-4.2416016287738501E-3</v>
      </c>
      <c r="S153" s="12">
        <v>0.47936451355807003</v>
      </c>
      <c r="T153" s="12">
        <v>0.65817184075167501</v>
      </c>
    </row>
    <row r="154" spans="1:20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2">
        <f>100*((testdata[[#This Row],[close]]-F153)/F153)</f>
        <v>-1.4125132555673436</v>
      </c>
      <c r="I154" s="12">
        <f>testdata[[#This Row],[roc]]*SmoothingConstant1+I153*(1-SmoothingConstant1)</f>
        <v>-3.5517817611231316E-2</v>
      </c>
      <c r="J154" s="12">
        <f>testdata[[#This Row],[ema35]]*10</f>
        <v>-0.35517817611231317</v>
      </c>
      <c r="K154" s="12">
        <f>(testdata[[#This Row],[ema*10]]-K153)*SmoothingConstant2+K153</f>
        <v>0.55683683906526649</v>
      </c>
      <c r="L154" s="12">
        <f>(testdata[[#This Row],[pmo]]-L153)*SmoothingConstant3+L153</f>
        <v>0.66323754189453143</v>
      </c>
      <c r="Q154" s="7">
        <v>152</v>
      </c>
      <c r="R154" s="12">
        <v>-1.4125132555673301</v>
      </c>
      <c r="S154" s="12">
        <v>-0.35517817611229802</v>
      </c>
      <c r="T154" s="12">
        <v>0.55683683906527803</v>
      </c>
    </row>
    <row r="155" spans="1:20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2">
        <f>100*((testdata[[#This Row],[close]]-F154)/F154)</f>
        <v>0.15058945013338904</v>
      </c>
      <c r="I155" s="12">
        <f>testdata[[#This Row],[roc]]*SmoothingConstant1+I154*(1-SmoothingConstant1)</f>
        <v>-2.4883116597253011E-2</v>
      </c>
      <c r="J155" s="12">
        <f>testdata[[#This Row],[ema35]]*10</f>
        <v>-0.24883116597253011</v>
      </c>
      <c r="K155" s="12">
        <f>(testdata[[#This Row],[ema*10]]-K154)*SmoothingConstant2+K154</f>
        <v>0.47627003856148681</v>
      </c>
      <c r="L155" s="12">
        <f>(testdata[[#This Row],[pmo]]-L154)*SmoothingConstant3+L154</f>
        <v>0.62924345037943241</v>
      </c>
      <c r="Q155" s="7">
        <v>153</v>
      </c>
      <c r="R155" s="12">
        <v>0.150589450133398</v>
      </c>
      <c r="S155" s="12">
        <v>-0.24883116597251001</v>
      </c>
      <c r="T155" s="12">
        <v>0.47627003856149902</v>
      </c>
    </row>
    <row r="156" spans="1:20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2">
        <f>100*((testdata[[#This Row],[close]]-F155)/F155)</f>
        <v>0.98809984104480075</v>
      </c>
      <c r="I156" s="12">
        <f>testdata[[#This Row],[roc]]*SmoothingConstant1+I155*(1-SmoothingConstant1)</f>
        <v>3.3001623839435779E-2</v>
      </c>
      <c r="J156" s="12">
        <f>testdata[[#This Row],[ema35]]*10</f>
        <v>0.33001623839435779</v>
      </c>
      <c r="K156" s="12">
        <f>(testdata[[#This Row],[ema*10]]-K155)*SmoothingConstant2+K155</f>
        <v>0.46164465854477388</v>
      </c>
      <c r="L156" s="12">
        <f>(testdata[[#This Row],[pmo]]-L155)*SmoothingConstant3+L155</f>
        <v>0.59877094277313081</v>
      </c>
      <c r="Q156" s="7">
        <v>154</v>
      </c>
      <c r="R156" s="12">
        <v>0.98809984104479798</v>
      </c>
      <c r="S156" s="12">
        <v>0.330016238394374</v>
      </c>
      <c r="T156" s="12">
        <v>0.46164465854478598</v>
      </c>
    </row>
    <row r="157" spans="1:20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2">
        <f>100*((testdata[[#This Row],[close]]-F156)/F156)</f>
        <v>-8.5081039690227626E-3</v>
      </c>
      <c r="I157" s="12">
        <f>testdata[[#This Row],[roc]]*SmoothingConstant1+I156*(1-SmoothingConstant1)</f>
        <v>3.0629639393238147E-2</v>
      </c>
      <c r="J157" s="12">
        <f>testdata[[#This Row],[ema35]]*10</f>
        <v>0.30629639393238145</v>
      </c>
      <c r="K157" s="12">
        <f>(testdata[[#This Row],[ema*10]]-K156)*SmoothingConstant2+K156</f>
        <v>0.44610983208353461</v>
      </c>
      <c r="L157" s="12">
        <f>(testdata[[#This Row],[pmo]]-L156)*SmoothingConstant3+L156</f>
        <v>0.57101437719320425</v>
      </c>
      <c r="Q157" s="7">
        <v>155</v>
      </c>
      <c r="R157" s="12">
        <v>-8.5081039690182401E-3</v>
      </c>
      <c r="S157" s="12">
        <v>0.30629639393239899</v>
      </c>
      <c r="T157" s="12">
        <v>0.44610983208354799</v>
      </c>
    </row>
    <row r="158" spans="1:20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2">
        <f>100*((testdata[[#This Row],[close]]-F157)/F157)</f>
        <v>0.17443097213358713</v>
      </c>
      <c r="I158" s="12">
        <f>testdata[[#This Row],[roc]]*SmoothingConstant1+I157*(1-SmoothingConstant1)</f>
        <v>3.884685840697237E-2</v>
      </c>
      <c r="J158" s="12">
        <f>testdata[[#This Row],[ema35]]*10</f>
        <v>0.38846858406972373</v>
      </c>
      <c r="K158" s="12">
        <f>(testdata[[#This Row],[ema*10]]-K157)*SmoothingConstant2+K157</f>
        <v>0.4403457072821535</v>
      </c>
      <c r="L158" s="12">
        <f>(testdata[[#This Row],[pmo]]-L157)*SmoothingConstant3+L157</f>
        <v>0.54725643720937689</v>
      </c>
      <c r="Q158" s="7">
        <v>156</v>
      </c>
      <c r="R158" s="12">
        <v>0.17443097213358699</v>
      </c>
      <c r="S158" s="12">
        <v>0.388468584069741</v>
      </c>
      <c r="T158" s="12">
        <v>0.44034570728216699</v>
      </c>
    </row>
    <row r="159" spans="1:20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2">
        <f>100*((testdata[[#This Row],[close]]-F158)/F158)</f>
        <v>-1.558651150938595</v>
      </c>
      <c r="I159" s="12">
        <f>testdata[[#This Row],[roc]]*SmoothingConstant1+I158*(1-SmoothingConstant1)</f>
        <v>-5.2438742127060047E-2</v>
      </c>
      <c r="J159" s="12">
        <f>testdata[[#This Row],[ema35]]*10</f>
        <v>-0.52438742127060045</v>
      </c>
      <c r="K159" s="12">
        <f>(testdata[[#This Row],[ema*10]]-K158)*SmoothingConstant2+K158</f>
        <v>0.34387239442687811</v>
      </c>
      <c r="L159" s="12">
        <f>(testdata[[#This Row],[pmo]]-L158)*SmoothingConstant3+L158</f>
        <v>0.51027752033983165</v>
      </c>
      <c r="Q159" s="7">
        <v>157</v>
      </c>
      <c r="R159" s="12">
        <v>-1.5586511509385901</v>
      </c>
      <c r="S159" s="12">
        <v>-0.52438742127058302</v>
      </c>
      <c r="T159" s="12">
        <v>0.34387239442689199</v>
      </c>
    </row>
    <row r="160" spans="1:20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2">
        <f>100*((testdata[[#This Row],[close]]-F159)/F159)</f>
        <v>-0.15962724880279761</v>
      </c>
      <c r="I160" s="12">
        <f>testdata[[#This Row],[roc]]*SmoothingConstant1+I159*(1-SmoothingConstant1)</f>
        <v>-5.8563799651387909E-2</v>
      </c>
      <c r="J160" s="12">
        <f>testdata[[#This Row],[ema35]]*10</f>
        <v>-0.58563799651387904</v>
      </c>
      <c r="K160" s="12">
        <f>(testdata[[#This Row],[ema*10]]-K159)*SmoothingConstant2+K159</f>
        <v>0.25092135533280241</v>
      </c>
      <c r="L160" s="12">
        <f>(testdata[[#This Row],[pmo]]-L159)*SmoothingConstant3+L159</f>
        <v>0.46312185397491723</v>
      </c>
      <c r="Q160" s="7">
        <v>158</v>
      </c>
      <c r="R160" s="12">
        <v>-0.159627248802796</v>
      </c>
      <c r="S160" s="12">
        <v>-0.58563799651386195</v>
      </c>
      <c r="T160" s="12">
        <v>0.25092135533281601</v>
      </c>
    </row>
    <row r="161" spans="1:20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2">
        <f>100*((testdata[[#This Row],[close]]-F160)/F160)</f>
        <v>7.7780658542911954E-2</v>
      </c>
      <c r="I161" s="12">
        <f>testdata[[#This Row],[roc]]*SmoothingConstant1+I160*(1-SmoothingConstant1)</f>
        <v>-5.0772687754570771E-2</v>
      </c>
      <c r="J161" s="12">
        <f>testdata[[#This Row],[ema35]]*10</f>
        <v>-0.50772687754570767</v>
      </c>
      <c r="K161" s="12">
        <f>(testdata[[#This Row],[ema*10]]-K160)*SmoothingConstant2+K160</f>
        <v>0.17505653204495142</v>
      </c>
      <c r="L161" s="12">
        <f>(testdata[[#This Row],[pmo]]-L160)*SmoothingConstant3+L160</f>
        <v>0.41074634089674161</v>
      </c>
      <c r="Q161" s="7">
        <v>159</v>
      </c>
      <c r="R161" s="12">
        <v>7.7780658542914105E-2</v>
      </c>
      <c r="S161" s="12">
        <v>-0.50772687754569001</v>
      </c>
      <c r="T161" s="12">
        <v>0.17505653204496599</v>
      </c>
    </row>
    <row r="162" spans="1:20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2">
        <f>100*((testdata[[#This Row],[close]]-F161)/F161)</f>
        <v>1.049222797927464</v>
      </c>
      <c r="I162" s="12">
        <f>testdata[[#This Row],[roc]]*SmoothingConstant1+I161*(1-SmoothingConstant1)</f>
        <v>1.2084197141545502E-2</v>
      </c>
      <c r="J162" s="12">
        <f>testdata[[#This Row],[ema35]]*10</f>
        <v>0.12084197141545502</v>
      </c>
      <c r="K162" s="12">
        <f>(testdata[[#This Row],[ema*10]]-K161)*SmoothingConstant2+K161</f>
        <v>0.16963507598200178</v>
      </c>
      <c r="L162" s="12">
        <f>(testdata[[#This Row],[pmo]]-L161)*SmoothingConstant3+L161</f>
        <v>0.36690792909406167</v>
      </c>
      <c r="Q162" s="7">
        <v>160</v>
      </c>
      <c r="R162" s="12">
        <v>1.04922279792747</v>
      </c>
      <c r="S162" s="12">
        <v>0.12084197141547599</v>
      </c>
      <c r="T162" s="12">
        <v>0.16963507598201699</v>
      </c>
    </row>
    <row r="163" spans="1:20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2">
        <f>100*((testdata[[#This Row],[close]]-F162)/F162)</f>
        <v>-0.35892834252019118</v>
      </c>
      <c r="I163" s="12">
        <f>testdata[[#This Row],[roc]]*SmoothingConstant1+I162*(1-SmoothingConstant1)</f>
        <v>-9.1165194105537369E-3</v>
      </c>
      <c r="J163" s="12">
        <f>testdata[[#This Row],[ema35]]*10</f>
        <v>-9.1165194105537362E-2</v>
      </c>
      <c r="K163" s="12">
        <f>(testdata[[#This Row],[ema*10]]-K162)*SmoothingConstant2+K162</f>
        <v>0.14355504897324786</v>
      </c>
      <c r="L163" s="12">
        <f>(testdata[[#This Row],[pmo]]-L162)*SmoothingConstant3+L162</f>
        <v>0.32629831452664099</v>
      </c>
      <c r="Q163" s="7">
        <v>161</v>
      </c>
      <c r="R163" s="12">
        <v>-0.35892834252019201</v>
      </c>
      <c r="S163" s="12">
        <v>-9.1165194105517794E-2</v>
      </c>
      <c r="T163" s="12">
        <v>0.14355504897326299</v>
      </c>
    </row>
    <row r="164" spans="1:20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2">
        <f>100*((testdata[[#This Row],[close]]-F163)/F163)</f>
        <v>-0.23585917063339396</v>
      </c>
      <c r="I164" s="12">
        <f>testdata[[#This Row],[roc]]*SmoothingConstant1+I163*(1-SmoothingConstant1)</f>
        <v>-2.2073242337573178E-2</v>
      </c>
      <c r="J164" s="12">
        <f>testdata[[#This Row],[ema35]]*10</f>
        <v>-0.22073242337573179</v>
      </c>
      <c r="K164" s="12">
        <f>(testdata[[#This Row],[ema*10]]-K163)*SmoothingConstant2+K163</f>
        <v>0.10712630173834989</v>
      </c>
      <c r="L164" s="12">
        <f>(testdata[[#This Row],[pmo]]-L163)*SmoothingConstant3+L163</f>
        <v>0.28644885765604261</v>
      </c>
      <c r="Q164" s="7">
        <v>162</v>
      </c>
      <c r="R164" s="12">
        <v>-0.23585917063338999</v>
      </c>
      <c r="S164" s="12">
        <v>-0.220732423375711</v>
      </c>
      <c r="T164" s="12">
        <v>0.107126301738366</v>
      </c>
    </row>
    <row r="165" spans="1:20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2">
        <f>100*((testdata[[#This Row],[close]]-F164)/F164)</f>
        <v>0.23641678129298979</v>
      </c>
      <c r="I165" s="12">
        <f>testdata[[#This Row],[roc]]*SmoothingConstant1+I164*(1-SmoothingConstant1)</f>
        <v>-7.3023838443981495E-3</v>
      </c>
      <c r="J165" s="12">
        <f>testdata[[#This Row],[ema35]]*10</f>
        <v>-7.3023838443981498E-2</v>
      </c>
      <c r="K165" s="12">
        <f>(testdata[[#This Row],[ema*10]]-K164)*SmoothingConstant2+K164</f>
        <v>8.9111287720116755E-2</v>
      </c>
      <c r="L165" s="12">
        <f>(testdata[[#This Row],[pmo]]-L164)*SmoothingConstant3+L164</f>
        <v>0.25056929948587425</v>
      </c>
      <c r="Q165" s="7">
        <v>163</v>
      </c>
      <c r="R165" s="12">
        <v>0.23641678129297999</v>
      </c>
      <c r="S165" s="12">
        <v>-7.3023838443967204E-2</v>
      </c>
      <c r="T165" s="12">
        <v>8.9111287720132895E-2</v>
      </c>
    </row>
    <row r="166" spans="1:20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2">
        <f>100*((testdata[[#This Row],[close]]-F165)/F165)</f>
        <v>4.2883485569668103E-3</v>
      </c>
      <c r="I166" s="12">
        <f>testdata[[#This Row],[roc]]*SmoothingConstant1+I165*(1-SmoothingConstant1)</f>
        <v>-6.6400562786058659E-3</v>
      </c>
      <c r="J166" s="12">
        <f>testdata[[#This Row],[ema35]]*10</f>
        <v>-6.6400562786058659E-2</v>
      </c>
      <c r="K166" s="12">
        <f>(testdata[[#This Row],[ema*10]]-K165)*SmoothingConstant2+K165</f>
        <v>7.3560102669499208E-2</v>
      </c>
      <c r="L166" s="12">
        <f>(testdata[[#This Row],[pmo]]-L165)*SmoothingConstant3+L165</f>
        <v>0.21838580915562425</v>
      </c>
      <c r="Q166" s="7">
        <v>164</v>
      </c>
      <c r="R166" s="12">
        <v>4.2883485569689102E-3</v>
      </c>
      <c r="S166" s="12">
        <v>-6.6400562786044004E-2</v>
      </c>
      <c r="T166" s="12">
        <v>7.3560102669515195E-2</v>
      </c>
    </row>
    <row r="167" spans="1:20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2">
        <f>100*((testdata[[#This Row],[close]]-F166)/F166)</f>
        <v>0.11149228130361034</v>
      </c>
      <c r="I167" s="12">
        <f>testdata[[#This Row],[roc]]*SmoothingConstant1+I166*(1-SmoothingConstant1)</f>
        <v>1.1036301180648942E-4</v>
      </c>
      <c r="J167" s="12">
        <f>testdata[[#This Row],[ema35]]*10</f>
        <v>1.1036301180648942E-3</v>
      </c>
      <c r="K167" s="12">
        <f>(testdata[[#This Row],[ema*10]]-K166)*SmoothingConstant2+K166</f>
        <v>6.631445541435578E-2</v>
      </c>
      <c r="L167" s="12">
        <f>(testdata[[#This Row],[pmo]]-L166)*SmoothingConstant3+L166</f>
        <v>0.19073647211175726</v>
      </c>
      <c r="Q167" s="7">
        <v>165</v>
      </c>
      <c r="R167" s="12">
        <v>0.111492281303604</v>
      </c>
      <c r="S167" s="12">
        <v>1.1036301180753899E-3</v>
      </c>
      <c r="T167" s="12">
        <v>6.6314455414371198E-2</v>
      </c>
    </row>
    <row r="168" spans="1:20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2">
        <f>100*((testdata[[#This Row],[close]]-F167)/F167)</f>
        <v>0.47545618093034575</v>
      </c>
      <c r="I168" s="12">
        <f>testdata[[#This Row],[roc]]*SmoothingConstant1+I167*(1-SmoothingConstant1)</f>
        <v>2.7272981178580159E-2</v>
      </c>
      <c r="J168" s="12">
        <f>testdata[[#This Row],[ema35]]*10</f>
        <v>0.27272981178580158</v>
      </c>
      <c r="K168" s="12">
        <f>(testdata[[#This Row],[ema*10]]-K167)*SmoothingConstant2+K167</f>
        <v>8.695599105150037E-2</v>
      </c>
      <c r="L168" s="12">
        <f>(testdata[[#This Row],[pmo]]-L167)*SmoothingConstant3+L167</f>
        <v>0.17186729373716508</v>
      </c>
      <c r="Q168" s="7">
        <v>166</v>
      </c>
      <c r="R168" s="12">
        <v>0.47545618093034397</v>
      </c>
      <c r="S168" s="12">
        <v>0.27272981178581002</v>
      </c>
      <c r="T168" s="12">
        <v>8.6955991051515205E-2</v>
      </c>
    </row>
    <row r="169" spans="1:20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2">
        <f>100*((testdata[[#This Row],[close]]-F168)/F168)</f>
        <v>0.60109988489576527</v>
      </c>
      <c r="I169" s="12">
        <f>testdata[[#This Row],[roc]]*SmoothingConstant1+I168*(1-SmoothingConstant1)</f>
        <v>6.0063089962419304E-2</v>
      </c>
      <c r="J169" s="12">
        <f>testdata[[#This Row],[ema35]]*10</f>
        <v>0.60063089962419303</v>
      </c>
      <c r="K169" s="12">
        <f>(testdata[[#This Row],[ema*10]]-K168)*SmoothingConstant2+K168</f>
        <v>0.13832348190876964</v>
      </c>
      <c r="L169" s="12">
        <f>(testdata[[#This Row],[pmo]]-L168)*SmoothingConstant3+L168</f>
        <v>0.16576841885927501</v>
      </c>
      <c r="Q169" s="7">
        <v>167</v>
      </c>
      <c r="R169" s="12">
        <v>0.60109988489576105</v>
      </c>
      <c r="S169" s="12">
        <v>0.60063089962419902</v>
      </c>
      <c r="T169" s="12">
        <v>0.13832348190878299</v>
      </c>
    </row>
    <row r="170" spans="1:20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2">
        <f>100*((testdata[[#This Row],[close]]-F169)/F169)</f>
        <v>0.13984235952199869</v>
      </c>
      <c r="I170" s="12">
        <f>testdata[[#This Row],[roc]]*SmoothingConstant1+I169*(1-SmoothingConstant1)</f>
        <v>6.4621905365823837E-2</v>
      </c>
      <c r="J170" s="12">
        <f>testdata[[#This Row],[ema35]]*10</f>
        <v>0.6462190536582384</v>
      </c>
      <c r="K170" s="12">
        <f>(testdata[[#This Row],[ema*10]]-K169)*SmoothingConstant2+K169</f>
        <v>0.18911303908371652</v>
      </c>
      <c r="L170" s="12">
        <f>(testdata[[#This Row],[pmo]]-L169)*SmoothingConstant3+L169</f>
        <v>0.17001289526371893</v>
      </c>
      <c r="Q170" s="7">
        <v>168</v>
      </c>
      <c r="R170" s="12">
        <v>0.139842359522002</v>
      </c>
      <c r="S170" s="12">
        <v>0.64621905365824595</v>
      </c>
      <c r="T170" s="12">
        <v>0.18911303908373001</v>
      </c>
    </row>
    <row r="171" spans="1:20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2">
        <f>100*((testdata[[#This Row],[close]]-F170)/F170)</f>
        <v>-0.71516228682662508</v>
      </c>
      <c r="I171" s="12">
        <f>testdata[[#This Row],[roc]]*SmoothingConstant1+I170*(1-SmoothingConstant1)</f>
        <v>2.0062808669112468E-2</v>
      </c>
      <c r="J171" s="12">
        <f>testdata[[#This Row],[ema35]]*10</f>
        <v>0.2006280866911247</v>
      </c>
      <c r="K171" s="12">
        <f>(testdata[[#This Row],[ema*10]]-K170)*SmoothingConstant2+K170</f>
        <v>0.19026454384445735</v>
      </c>
      <c r="L171" s="12">
        <f>(testdata[[#This Row],[pmo]]-L170)*SmoothingConstant3+L170</f>
        <v>0.17369501318748956</v>
      </c>
      <c r="Q171" s="7">
        <v>169</v>
      </c>
      <c r="R171" s="12">
        <v>-0.71516228682661998</v>
      </c>
      <c r="S171" s="12">
        <v>0.20062808669113499</v>
      </c>
      <c r="T171" s="12">
        <v>0.19026454384447</v>
      </c>
    </row>
    <row r="172" spans="1:20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2">
        <f>100*((testdata[[#This Row],[close]]-F171)/F171)</f>
        <v>0.34097689881509802</v>
      </c>
      <c r="I172" s="12">
        <f>testdata[[#This Row],[roc]]*SmoothingConstant1+I171*(1-SmoothingConstant1)</f>
        <v>3.8400756677454503E-2</v>
      </c>
      <c r="J172" s="12">
        <f>testdata[[#This Row],[ema35]]*10</f>
        <v>0.38400756677454506</v>
      </c>
      <c r="K172" s="12">
        <f>(testdata[[#This Row],[ema*10]]-K171)*SmoothingConstant2+K171</f>
        <v>0.20963884613746611</v>
      </c>
      <c r="L172" s="12">
        <f>(testdata[[#This Row],[pmo]]-L171)*SmoothingConstant3+L171</f>
        <v>0.18023025554203076</v>
      </c>
      <c r="Q172" s="7">
        <v>170</v>
      </c>
      <c r="R172" s="12">
        <v>0.34097689881509202</v>
      </c>
      <c r="S172" s="12">
        <v>0.384007566774551</v>
      </c>
      <c r="T172" s="12">
        <v>0.20963884613747799</v>
      </c>
    </row>
    <row r="173" spans="1:20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2">
        <f>100*((testdata[[#This Row],[close]]-F172)/F172)</f>
        <v>-1.2743182397417866E-2</v>
      </c>
      <c r="I173" s="12">
        <f>testdata[[#This Row],[roc]]*SmoothingConstant1+I172*(1-SmoothingConstant1)</f>
        <v>3.5478245873176086E-2</v>
      </c>
      <c r="J173" s="12">
        <f>testdata[[#This Row],[ema35]]*10</f>
        <v>0.35478245873176084</v>
      </c>
      <c r="K173" s="12">
        <f>(testdata[[#This Row],[ema*10]]-K172)*SmoothingConstant2+K172</f>
        <v>0.22415320739689559</v>
      </c>
      <c r="L173" s="12">
        <f>(testdata[[#This Row],[pmo]]-L172)*SmoothingConstant3+L172</f>
        <v>0.18821624678836982</v>
      </c>
      <c r="Q173" s="7">
        <v>171</v>
      </c>
      <c r="R173" s="12">
        <v>-1.27431823974233E-2</v>
      </c>
      <c r="S173" s="12">
        <v>0.35478245873176401</v>
      </c>
      <c r="T173" s="12">
        <v>0.224153207396907</v>
      </c>
    </row>
    <row r="174" spans="1:20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2">
        <f>100*((testdata[[#This Row],[close]]-F173)/F173)</f>
        <v>-0.11895152725263296</v>
      </c>
      <c r="I174" s="12">
        <f>testdata[[#This Row],[roc]]*SmoothingConstant1+I173*(1-SmoothingConstant1)</f>
        <v>2.6653687408844141E-2</v>
      </c>
      <c r="J174" s="12">
        <f>testdata[[#This Row],[ema35]]*10</f>
        <v>0.2665368740884414</v>
      </c>
      <c r="K174" s="12">
        <f>(testdata[[#This Row],[ema*10]]-K173)*SmoothingConstant2+K173</f>
        <v>0.22839157406605018</v>
      </c>
      <c r="L174" s="12">
        <f>(testdata[[#This Row],[pmo]]-L173)*SmoothingConstant3+L173</f>
        <v>0.19552085174794806</v>
      </c>
      <c r="Q174" s="7">
        <v>172</v>
      </c>
      <c r="R174" s="12">
        <v>-0.11895152725263</v>
      </c>
      <c r="S174" s="12">
        <v>0.26653687408844501</v>
      </c>
      <c r="T174" s="12">
        <v>0.228391574066061</v>
      </c>
    </row>
    <row r="175" spans="1:20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2">
        <f>100*((testdata[[#This Row],[close]]-F174)/F174)</f>
        <v>1.0675853855642001</v>
      </c>
      <c r="I175" s="12">
        <f>testdata[[#This Row],[roc]]*SmoothingConstant1+I174*(1-SmoothingConstant1)</f>
        <v>8.6135498732007348E-2</v>
      </c>
      <c r="J175" s="12">
        <f>testdata[[#This Row],[ema35]]*10</f>
        <v>0.86135498732007343</v>
      </c>
      <c r="K175" s="12">
        <f>(testdata[[#This Row],[ema*10]]-K174)*SmoothingConstant2+K174</f>
        <v>0.2916879153914525</v>
      </c>
      <c r="L175" s="12">
        <f>(testdata[[#This Row],[pmo]]-L174)*SmoothingConstant3+L174</f>
        <v>0.21300577241040342</v>
      </c>
      <c r="Q175" s="7">
        <v>173</v>
      </c>
      <c r="R175" s="12">
        <v>1.0675853855641899</v>
      </c>
      <c r="S175" s="12">
        <v>0.86135498732007498</v>
      </c>
      <c r="T175" s="12">
        <v>0.29168791539146199</v>
      </c>
    </row>
    <row r="176" spans="1:20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2">
        <f>100*((testdata[[#This Row],[close]]-F175)/F175)</f>
        <v>0.33667199730661684</v>
      </c>
      <c r="I176" s="12">
        <f>testdata[[#This Row],[roc]]*SmoothingConstant1+I175*(1-SmoothingConstant1)</f>
        <v>0.1004518700791279</v>
      </c>
      <c r="J176" s="12">
        <f>testdata[[#This Row],[ema35]]*10</f>
        <v>1.004518700791279</v>
      </c>
      <c r="K176" s="12">
        <f>(testdata[[#This Row],[ema*10]]-K175)*SmoothingConstant2+K175</f>
        <v>0.36297099393143517</v>
      </c>
      <c r="L176" s="12">
        <f>(testdata[[#This Row],[pmo]]-L175)*SmoothingConstant3+L175</f>
        <v>0.24027217632331829</v>
      </c>
      <c r="Q176" s="7">
        <v>174</v>
      </c>
      <c r="R176" s="12">
        <v>0.336671997306625</v>
      </c>
      <c r="S176" s="12">
        <v>1.0045187007912799</v>
      </c>
      <c r="T176" s="12">
        <v>0.362970993931444</v>
      </c>
    </row>
    <row r="177" spans="1:20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2">
        <f>100*((testdata[[#This Row],[close]]-F176)/F176)</f>
        <v>5.0331348041273621E-2</v>
      </c>
      <c r="I177" s="12">
        <f>testdata[[#This Row],[roc]]*SmoothingConstant1+I176*(1-SmoothingConstant1)</f>
        <v>9.7587840248393357E-2</v>
      </c>
      <c r="J177" s="12">
        <f>testdata[[#This Row],[ema35]]*10</f>
        <v>0.97587840248393354</v>
      </c>
      <c r="K177" s="12">
        <f>(testdata[[#This Row],[ema*10]]-K176)*SmoothingConstant2+K176</f>
        <v>0.424261734786685</v>
      </c>
      <c r="L177" s="12">
        <f>(testdata[[#This Row],[pmo]]-L176)*SmoothingConstant3+L176</f>
        <v>0.27372482331665771</v>
      </c>
      <c r="Q177" s="7">
        <v>175</v>
      </c>
      <c r="R177" s="12">
        <v>5.0331348041265898E-2</v>
      </c>
      <c r="S177" s="12">
        <v>0.97587840248393498</v>
      </c>
      <c r="T177" s="12">
        <v>0.42426173478669299</v>
      </c>
    </row>
    <row r="178" spans="1:20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2">
        <f>100*((testdata[[#This Row],[close]]-F177)/F177)</f>
        <v>-3.3537352226035086E-2</v>
      </c>
      <c r="I178" s="12">
        <f>testdata[[#This Row],[roc]]*SmoothingConstant1+I177*(1-SmoothingConstant1)</f>
        <v>9.0094972106997448E-2</v>
      </c>
      <c r="J178" s="12">
        <f>testdata[[#This Row],[ema35]]*10</f>
        <v>0.90094972106997451</v>
      </c>
      <c r="K178" s="12">
        <f>(testdata[[#This Row],[ema*10]]-K177)*SmoothingConstant2+K177</f>
        <v>0.47193053341501395</v>
      </c>
      <c r="L178" s="12">
        <f>(testdata[[#This Row],[pmo]]-L177)*SmoothingConstant3+L177</f>
        <v>0.3097622251527225</v>
      </c>
      <c r="Q178" s="7">
        <v>176</v>
      </c>
      <c r="R178" s="12">
        <v>-3.3537352226031797E-2</v>
      </c>
      <c r="S178" s="12">
        <v>0.90094972106997795</v>
      </c>
      <c r="T178" s="12">
        <v>0.471930533415022</v>
      </c>
    </row>
    <row r="179" spans="1:20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2">
        <f>100*((testdata[[#This Row],[close]]-F178)/F178)</f>
        <v>0.13419441415750782</v>
      </c>
      <c r="I179" s="12">
        <f>testdata[[#This Row],[roc]]*SmoothingConstant1+I178*(1-SmoothingConstant1)</f>
        <v>9.2614940224169467E-2</v>
      </c>
      <c r="J179" s="12">
        <f>testdata[[#This Row],[ema35]]*10</f>
        <v>0.92614940224169473</v>
      </c>
      <c r="K179" s="12">
        <f>(testdata[[#This Row],[ema*10]]-K178)*SmoothingConstant2+K178</f>
        <v>0.51735242029768203</v>
      </c>
      <c r="L179" s="12">
        <f>(testdata[[#This Row],[pmo]]-L178)*SmoothingConstant3+L178</f>
        <v>0.34750589699726059</v>
      </c>
      <c r="Q179" s="7">
        <v>177</v>
      </c>
      <c r="R179" s="12">
        <v>0.13419441415751701</v>
      </c>
      <c r="S179" s="12">
        <v>0.92614940224170295</v>
      </c>
      <c r="T179" s="12">
        <v>0.51735242029769002</v>
      </c>
    </row>
    <row r="180" spans="1:20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2">
        <f>100*((testdata[[#This Row],[close]]-F179)/F179)</f>
        <v>0.21358572744785614</v>
      </c>
      <c r="I180" s="12">
        <f>testdata[[#This Row],[roc]]*SmoothingConstant1+I179*(1-SmoothingConstant1)</f>
        <v>9.9527556636951564E-2</v>
      </c>
      <c r="J180" s="12">
        <f>testdata[[#This Row],[ema35]]*10</f>
        <v>0.99527556636951564</v>
      </c>
      <c r="K180" s="12">
        <f>(testdata[[#This Row],[ema*10]]-K179)*SmoothingConstant2+K179</f>
        <v>0.56514473490486539</v>
      </c>
      <c r="L180" s="12">
        <f>(testdata[[#This Row],[pmo]]-L179)*SmoothingConstant3+L179</f>
        <v>0.38707659479864326</v>
      </c>
      <c r="Q180" s="7">
        <v>178</v>
      </c>
      <c r="R180" s="12">
        <v>0.21358572744785101</v>
      </c>
      <c r="S180" s="12">
        <v>0.99527556636952097</v>
      </c>
      <c r="T180" s="12">
        <v>0.56514473490487305</v>
      </c>
    </row>
    <row r="181" spans="1:20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2">
        <f>100*((testdata[[#This Row],[close]]-F180)/F180)</f>
        <v>0.10029671110368553</v>
      </c>
      <c r="I181" s="12">
        <f>testdata[[#This Row],[roc]]*SmoothingConstant1+I180*(1-SmoothingConstant1)</f>
        <v>9.9571508320764932E-2</v>
      </c>
      <c r="J181" s="12">
        <f>testdata[[#This Row],[ema35]]*10</f>
        <v>0.99571508320764934</v>
      </c>
      <c r="K181" s="12">
        <f>(testdata[[#This Row],[ema*10]]-K180)*SmoothingConstant2+K180</f>
        <v>0.60820176973514384</v>
      </c>
      <c r="L181" s="12">
        <f>(testdata[[#This Row],[pmo]]-L180)*SmoothingConstant3+L180</f>
        <v>0.42728117205982519</v>
      </c>
      <c r="Q181" s="7">
        <v>179</v>
      </c>
      <c r="R181" s="12">
        <v>0.100296711103675</v>
      </c>
      <c r="S181" s="12">
        <v>0.99571508320764901</v>
      </c>
      <c r="T181" s="12">
        <v>0.60820176973515105</v>
      </c>
    </row>
    <row r="182" spans="1:20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2">
        <f>100*((testdata[[#This Row],[close]]-F181)/F181)</f>
        <v>3.3398739197600509E-2</v>
      </c>
      <c r="I182" s="12">
        <f>testdata[[#This Row],[roc]]*SmoothingConstant1+I181*(1-SmoothingConstant1)</f>
        <v>9.579020722801268E-2</v>
      </c>
      <c r="J182" s="12">
        <f>testdata[[#This Row],[ema35]]*10</f>
        <v>0.9579020722801268</v>
      </c>
      <c r="K182" s="12">
        <f>(testdata[[#This Row],[ema*10]]-K181)*SmoothingConstant2+K181</f>
        <v>0.64317179998964213</v>
      </c>
      <c r="L182" s="12">
        <f>(testdata[[#This Row],[pmo]]-L181)*SmoothingConstant3+L181</f>
        <v>0.46653401350161011</v>
      </c>
      <c r="Q182" s="7">
        <v>180</v>
      </c>
      <c r="R182" s="12">
        <v>3.33987391976098E-2</v>
      </c>
      <c r="S182" s="12">
        <v>0.95790207228013202</v>
      </c>
      <c r="T182" s="12">
        <v>0.64317179998964902</v>
      </c>
    </row>
    <row r="183" spans="1:20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2">
        <f>100*((testdata[[#This Row],[close]]-F182)/F182)</f>
        <v>-0.26710070531280616</v>
      </c>
      <c r="I183" s="12">
        <f>testdata[[#This Row],[roc]]*SmoothingConstant1+I182*(1-SmoothingConstant1)</f>
        <v>7.5053583654251591E-2</v>
      </c>
      <c r="J183" s="12">
        <f>testdata[[#This Row],[ema35]]*10</f>
        <v>0.75053583654251588</v>
      </c>
      <c r="K183" s="12">
        <f>(testdata[[#This Row],[ema*10]]-K182)*SmoothingConstant2+K182</f>
        <v>0.65390820364492952</v>
      </c>
      <c r="L183" s="12">
        <f>(testdata[[#This Row],[pmo]]-L182)*SmoothingConstant3+L182</f>
        <v>0.5006020480731227</v>
      </c>
      <c r="Q183" s="7">
        <v>181</v>
      </c>
      <c r="R183" s="12">
        <v>-0.267100705312806</v>
      </c>
      <c r="S183" s="12">
        <v>0.75053583654252098</v>
      </c>
      <c r="T183" s="12">
        <v>0.65390820364493596</v>
      </c>
    </row>
    <row r="184" spans="1:20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2">
        <f>100*((testdata[[#This Row],[close]]-F183)/F183)</f>
        <v>2.0923128426167038E-2</v>
      </c>
      <c r="I184" s="12">
        <f>testdata[[#This Row],[roc]]*SmoothingConstant1+I183*(1-SmoothingConstant1)</f>
        <v>7.1960414784075333E-2</v>
      </c>
      <c r="J184" s="12">
        <f>testdata[[#This Row],[ema35]]*10</f>
        <v>0.71960414784075333</v>
      </c>
      <c r="K184" s="12">
        <f>(testdata[[#This Row],[ema*10]]-K183)*SmoothingConstant2+K183</f>
        <v>0.6604777980645119</v>
      </c>
      <c r="L184" s="12">
        <f>(testdata[[#This Row],[pmo]]-L183)*SmoothingConstant3+L183</f>
        <v>0.52967036625337527</v>
      </c>
      <c r="Q184" s="7">
        <v>182</v>
      </c>
      <c r="R184" s="12">
        <v>2.0923128426164599E-2</v>
      </c>
      <c r="S184" s="12">
        <v>0.71960414784075599</v>
      </c>
      <c r="T184" s="12">
        <v>0.66047779806451801</v>
      </c>
    </row>
    <row r="185" spans="1:20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2">
        <f>100*((testdata[[#This Row],[close]]-F184)/F184)</f>
        <v>-0.2050037653752862</v>
      </c>
      <c r="I185" s="12">
        <f>testdata[[#This Row],[roc]]*SmoothingConstant1+I184*(1-SmoothingConstant1)</f>
        <v>5.6133890203540392E-2</v>
      </c>
      <c r="J185" s="12">
        <f>testdata[[#This Row],[ema35]]*10</f>
        <v>0.56133890203540393</v>
      </c>
      <c r="K185" s="12">
        <f>(testdata[[#This Row],[ema*10]]-K184)*SmoothingConstant2+K184</f>
        <v>0.65056390846160106</v>
      </c>
      <c r="L185" s="12">
        <f>(testdata[[#This Row],[pmo]]-L184)*SmoothingConstant3+L184</f>
        <v>0.55165101029123453</v>
      </c>
      <c r="Q185" s="7">
        <v>183</v>
      </c>
      <c r="R185" s="12">
        <v>-0.205003765375288</v>
      </c>
      <c r="S185" s="12">
        <v>0.56133890203540504</v>
      </c>
      <c r="T185" s="12">
        <v>0.65056390846160705</v>
      </c>
    </row>
    <row r="186" spans="1:20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2">
        <f>100*((testdata[[#This Row],[close]]-F185)/F185)</f>
        <v>6.2885171676521065E-2</v>
      </c>
      <c r="I186" s="12">
        <f>testdata[[#This Row],[roc]]*SmoothingConstant1+I185*(1-SmoothingConstant1)</f>
        <v>5.6519677716282142E-2</v>
      </c>
      <c r="J186" s="12">
        <f>testdata[[#This Row],[ema35]]*10</f>
        <v>0.56519677716282146</v>
      </c>
      <c r="K186" s="12">
        <f>(testdata[[#This Row],[ema*10]]-K185)*SmoothingConstant2+K185</f>
        <v>0.64202719533172314</v>
      </c>
      <c r="L186" s="12">
        <f>(testdata[[#This Row],[pmo]]-L185)*SmoothingConstant3+L185</f>
        <v>0.56808304393495979</v>
      </c>
      <c r="Q186" s="7">
        <v>184</v>
      </c>
      <c r="R186" s="12">
        <v>6.2885171676518803E-2</v>
      </c>
      <c r="S186" s="12">
        <v>0.56519677716282102</v>
      </c>
      <c r="T186" s="12">
        <v>0.64202719533172803</v>
      </c>
    </row>
    <row r="187" spans="1:20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2">
        <f>100*((testdata[[#This Row],[close]]-F186)/F186)</f>
        <v>0.38545332662979198</v>
      </c>
      <c r="I187" s="12">
        <f>testdata[[#This Row],[roc]]*SmoothingConstant1+I186*(1-SmoothingConstant1)</f>
        <v>7.5315886225625558E-2</v>
      </c>
      <c r="J187" s="12">
        <f>testdata[[#This Row],[ema35]]*10</f>
        <v>0.75315886225625561</v>
      </c>
      <c r="K187" s="12">
        <f>(testdata[[#This Row],[ema*10]]-K186)*SmoothingConstant2+K186</f>
        <v>0.65314036202417636</v>
      </c>
      <c r="L187" s="12">
        <f>(testdata[[#This Row],[pmo]]-L186)*SmoothingConstant3+L186</f>
        <v>0.58354801086027186</v>
      </c>
      <c r="Q187" s="7">
        <v>185</v>
      </c>
      <c r="R187" s="12">
        <v>0.38545332662978099</v>
      </c>
      <c r="S187" s="12">
        <v>0.75315886225624895</v>
      </c>
      <c r="T187" s="12">
        <v>0.65314036202418002</v>
      </c>
    </row>
    <row r="188" spans="1:20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2">
        <f>100*((testdata[[#This Row],[close]]-F187)/F187)</f>
        <v>0.12103505843071455</v>
      </c>
      <c r="I188" s="12">
        <f>testdata[[#This Row],[roc]]*SmoothingConstant1+I187*(1-SmoothingConstant1)</f>
        <v>7.7928410351630645E-2</v>
      </c>
      <c r="J188" s="12">
        <f>testdata[[#This Row],[ema35]]*10</f>
        <v>0.7792841035163065</v>
      </c>
      <c r="K188" s="12">
        <f>(testdata[[#This Row],[ema*10]]-K187)*SmoothingConstant2+K187</f>
        <v>0.66575473617338932</v>
      </c>
      <c r="L188" s="12">
        <f>(testdata[[#This Row],[pmo]]-L187)*SmoothingConstant3+L187</f>
        <v>0.59849468818992957</v>
      </c>
      <c r="Q188" s="7">
        <v>186</v>
      </c>
      <c r="R188" s="12">
        <v>0.121035058430707</v>
      </c>
      <c r="S188" s="12">
        <v>0.77928410351629596</v>
      </c>
      <c r="T188" s="12">
        <v>0.66575473617339198</v>
      </c>
    </row>
    <row r="189" spans="1:20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2">
        <f>100*((testdata[[#This Row],[close]]-F188)/F188)</f>
        <v>0.35432906748927545</v>
      </c>
      <c r="I189" s="12">
        <f>testdata[[#This Row],[roc]]*SmoothingConstant1+I188*(1-SmoothingConstant1)</f>
        <v>9.3722733616638923E-2</v>
      </c>
      <c r="J189" s="12">
        <f>testdata[[#This Row],[ema35]]*10</f>
        <v>0.9372273361663892</v>
      </c>
      <c r="K189" s="12">
        <f>(testdata[[#This Row],[ema*10]]-K188)*SmoothingConstant2+K188</f>
        <v>0.69290199617268933</v>
      </c>
      <c r="L189" s="12">
        <f>(testdata[[#This Row],[pmo]]-L188)*SmoothingConstant3+L188</f>
        <v>0.61565965327770411</v>
      </c>
      <c r="Q189" s="7">
        <v>187</v>
      </c>
      <c r="R189" s="12">
        <v>0.35432906748926701</v>
      </c>
      <c r="S189" s="12">
        <v>0.93722733616637499</v>
      </c>
      <c r="T189" s="12">
        <v>0.69290199617268999</v>
      </c>
    </row>
    <row r="190" spans="1:20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2">
        <f>100*((testdata[[#This Row],[close]]-F189)/F189)</f>
        <v>0.43200132923485585</v>
      </c>
      <c r="I190" s="12">
        <f>testdata[[#This Row],[roc]]*SmoothingConstant1+I189*(1-SmoothingConstant1)</f>
        <v>0.11305293908053703</v>
      </c>
      <c r="J190" s="12">
        <f>testdata[[#This Row],[ema35]]*10</f>
        <v>1.1305293908053702</v>
      </c>
      <c r="K190" s="12">
        <f>(testdata[[#This Row],[ema*10]]-K189)*SmoothingConstant2+K189</f>
        <v>0.73666473563595747</v>
      </c>
      <c r="L190" s="12">
        <f>(testdata[[#This Row],[pmo]]-L189)*SmoothingConstant3+L189</f>
        <v>0.6376605773428411</v>
      </c>
      <c r="Q190" s="7">
        <v>188</v>
      </c>
      <c r="R190" s="12">
        <v>0.43200132923486501</v>
      </c>
      <c r="S190" s="12">
        <v>1.13052939080536</v>
      </c>
      <c r="T190" s="12">
        <v>0.73666473563595702</v>
      </c>
    </row>
    <row r="191" spans="1:20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2">
        <f>100*((testdata[[#This Row],[close]]-F190)/F190)</f>
        <v>0.2150715526511747</v>
      </c>
      <c r="I191" s="12">
        <f>testdata[[#This Row],[roc]]*SmoothingConstant1+I190*(1-SmoothingConstant1)</f>
        <v>0.11888257414171631</v>
      </c>
      <c r="J191" s="12">
        <f>testdata[[#This Row],[ema35]]*10</f>
        <v>1.188825741417163</v>
      </c>
      <c r="K191" s="12">
        <f>(testdata[[#This Row],[ema*10]]-K190)*SmoothingConstant2+K190</f>
        <v>0.781880836214078</v>
      </c>
      <c r="L191" s="12">
        <f>(testdata[[#This Row],[pmo]]-L190)*SmoothingConstant3+L190</f>
        <v>0.6638824425921569</v>
      </c>
      <c r="Q191" s="7">
        <v>189</v>
      </c>
      <c r="R191" s="12">
        <v>0.21507155265116901</v>
      </c>
      <c r="S191" s="12">
        <v>1.1888257414171499</v>
      </c>
      <c r="T191" s="12">
        <v>0.781880836214077</v>
      </c>
    </row>
    <row r="192" spans="1:20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2">
        <f>100*((testdata[[#This Row],[close]]-F191)/F191)</f>
        <v>0.11555922410235292</v>
      </c>
      <c r="I192" s="12">
        <f>testdata[[#This Row],[roc]]*SmoothingConstant1+I191*(1-SmoothingConstant1)</f>
        <v>0.11869266842518125</v>
      </c>
      <c r="J192" s="12">
        <f>testdata[[#This Row],[ema35]]*10</f>
        <v>1.1869266842518125</v>
      </c>
      <c r="K192" s="12">
        <f>(testdata[[#This Row],[ema*10]]-K191)*SmoothingConstant2+K191</f>
        <v>0.82238542101785139</v>
      </c>
      <c r="L192" s="12">
        <f>(testdata[[#This Row],[pmo]]-L191)*SmoothingConstant3+L191</f>
        <v>0.69270116594228315</v>
      </c>
      <c r="Q192" s="7">
        <v>190</v>
      </c>
      <c r="R192" s="12">
        <v>0.115559224102357</v>
      </c>
      <c r="S192" s="12">
        <v>1.1869266842518</v>
      </c>
      <c r="T192" s="12">
        <v>0.82238542101784995</v>
      </c>
    </row>
    <row r="193" spans="1:20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2">
        <f>100*((testdata[[#This Row],[close]]-F192)/F192)</f>
        <v>0.5936186000494672</v>
      </c>
      <c r="I193" s="12">
        <f>testdata[[#This Row],[roc]]*SmoothingConstant1+I192*(1-SmoothingConstant1)</f>
        <v>0.14583129308942616</v>
      </c>
      <c r="J193" s="12">
        <f>testdata[[#This Row],[ema35]]*10</f>
        <v>1.4583129308942615</v>
      </c>
      <c r="K193" s="12">
        <f>(testdata[[#This Row],[ema*10]]-K192)*SmoothingConstant2+K192</f>
        <v>0.88597817200549245</v>
      </c>
      <c r="L193" s="12">
        <f>(testdata[[#This Row],[pmo]]-L192)*SmoothingConstant3+L192</f>
        <v>0.72784243977195762</v>
      </c>
      <c r="Q193" s="7">
        <v>191</v>
      </c>
      <c r="R193" s="12">
        <v>0.59361860004947198</v>
      </c>
      <c r="S193" s="12">
        <v>1.45831293089425</v>
      </c>
      <c r="T193" s="12">
        <v>0.885978172005491</v>
      </c>
    </row>
    <row r="194" spans="1:20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2">
        <f>100*((testdata[[#This Row],[close]]-F193)/F193)</f>
        <v>-0.11474469305794653</v>
      </c>
      <c r="I194" s="12">
        <f>testdata[[#This Row],[roc]]*SmoothingConstant1+I193*(1-SmoothingConstant1)</f>
        <v>0.1309412367381477</v>
      </c>
      <c r="J194" s="12">
        <f>testdata[[#This Row],[ema35]]*10</f>
        <v>1.309412367381477</v>
      </c>
      <c r="K194" s="12">
        <f>(testdata[[#This Row],[ema*10]]-K193)*SmoothingConstant2+K193</f>
        <v>0.92832159154309091</v>
      </c>
      <c r="L194" s="12">
        <f>(testdata[[#This Row],[pmo]]-L193)*SmoothingConstant3+L193</f>
        <v>0.76429319463943635</v>
      </c>
      <c r="Q194" s="7">
        <v>192</v>
      </c>
      <c r="R194" s="12">
        <v>-0.11474469305794401</v>
      </c>
      <c r="S194" s="12">
        <v>1.3094123673814699</v>
      </c>
      <c r="T194" s="12">
        <v>0.92832159154308902</v>
      </c>
    </row>
    <row r="195" spans="1:20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2">
        <f>100*((testdata[[#This Row],[close]]-F194)/F194)</f>
        <v>-0.16410929679166558</v>
      </c>
      <c r="I195" s="12">
        <f>testdata[[#This Row],[roc]]*SmoothingConstant1+I194*(1-SmoothingConstant1)</f>
        <v>0.1140812062507298</v>
      </c>
      <c r="J195" s="12">
        <f>testdata[[#This Row],[ema35]]*10</f>
        <v>1.1408120625072979</v>
      </c>
      <c r="K195" s="12">
        <f>(testdata[[#This Row],[ema*10]]-K194)*SmoothingConstant2+K194</f>
        <v>0.94957063863951163</v>
      </c>
      <c r="L195" s="12">
        <f>(testdata[[#This Row],[pmo]]-L194)*SmoothingConstant3+L194</f>
        <v>0.79798000263945001</v>
      </c>
      <c r="Q195" s="7">
        <v>193</v>
      </c>
      <c r="R195" s="12">
        <v>-0.16410929679167</v>
      </c>
      <c r="S195" s="12">
        <v>1.1408120625072899</v>
      </c>
      <c r="T195" s="12">
        <v>0.94957063863950997</v>
      </c>
    </row>
    <row r="196" spans="1:20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2">
        <f>100*((testdata[[#This Row],[close]]-F195)/F195)</f>
        <v>0.26300649297278966</v>
      </c>
      <c r="I196" s="12">
        <f>testdata[[#This Row],[roc]]*SmoothingConstant1+I195*(1-SmoothingConstant1)</f>
        <v>0.12259122263484751</v>
      </c>
      <c r="J196" s="12">
        <f>testdata[[#This Row],[ema35]]*10</f>
        <v>1.2259122263484752</v>
      </c>
      <c r="K196" s="12">
        <f>(testdata[[#This Row],[ema*10]]-K195)*SmoothingConstant2+K195</f>
        <v>0.977204797410408</v>
      </c>
      <c r="L196" s="12">
        <f>(testdata[[#This Row],[pmo]]-L195)*SmoothingConstant3+L195</f>
        <v>0.83056632896144234</v>
      </c>
      <c r="Q196" s="7">
        <v>194</v>
      </c>
      <c r="R196" s="12">
        <v>0.26300649297279399</v>
      </c>
      <c r="S196" s="12">
        <v>1.2259122263484701</v>
      </c>
      <c r="T196" s="12">
        <v>0.977204797410406</v>
      </c>
    </row>
    <row r="197" spans="1:20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2">
        <f>100*((testdata[[#This Row],[close]]-F196)/F196)</f>
        <v>0.15984916796459334</v>
      </c>
      <c r="I197" s="12">
        <f>testdata[[#This Row],[roc]]*SmoothingConstant1+I196*(1-SmoothingConstant1)</f>
        <v>0.12472024808226156</v>
      </c>
      <c r="J197" s="12">
        <f>testdata[[#This Row],[ema35]]*10</f>
        <v>1.2472024808226156</v>
      </c>
      <c r="K197" s="12">
        <f>(testdata[[#This Row],[ema*10]]-K196)*SmoothingConstant2+K196</f>
        <v>1.0042045657516288</v>
      </c>
      <c r="L197" s="12">
        <f>(testdata[[#This Row],[pmo]]-L196)*SmoothingConstant3+L196</f>
        <v>0.86213691746874899</v>
      </c>
      <c r="Q197" s="7">
        <v>195</v>
      </c>
      <c r="R197" s="12">
        <v>0.15984916796458701</v>
      </c>
      <c r="S197" s="12">
        <v>1.2472024808226101</v>
      </c>
      <c r="T197" s="12">
        <v>1.0042045657516201</v>
      </c>
    </row>
    <row r="198" spans="1:20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2">
        <f>100*((testdata[[#This Row],[close]]-F197)/F197)</f>
        <v>-0.15140974751401748</v>
      </c>
      <c r="I198" s="12">
        <f>testdata[[#This Row],[roc]]*SmoothingConstant1+I197*(1-SmoothingConstant1)</f>
        <v>0.10894139119104562</v>
      </c>
      <c r="J198" s="12">
        <f>testdata[[#This Row],[ema35]]*10</f>
        <v>1.0894139119104562</v>
      </c>
      <c r="K198" s="12">
        <f>(testdata[[#This Row],[ema*10]]-K197)*SmoothingConstant2+K197</f>
        <v>1.0127255003675115</v>
      </c>
      <c r="L198" s="12">
        <f>(testdata[[#This Row],[pmo]]-L197)*SmoothingConstant3+L197</f>
        <v>0.88951665981397854</v>
      </c>
      <c r="Q198" s="7">
        <v>196</v>
      </c>
      <c r="R198" s="12">
        <v>-0.15140974751401901</v>
      </c>
      <c r="S198" s="12">
        <v>1.08941391191045</v>
      </c>
      <c r="T198" s="12">
        <v>1.0127255003675</v>
      </c>
    </row>
    <row r="199" spans="1:20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2">
        <f>100*((testdata[[#This Row],[close]]-F198)/F198)</f>
        <v>0.12295081967213579</v>
      </c>
      <c r="I199" s="12">
        <f>testdata[[#This Row],[roc]]*SmoothingConstant1+I198*(1-SmoothingConstant1)</f>
        <v>0.10974192996139363</v>
      </c>
      <c r="J199" s="12">
        <f>testdata[[#This Row],[ema35]]*10</f>
        <v>1.0974192996139362</v>
      </c>
      <c r="K199" s="12">
        <f>(testdata[[#This Row],[ema*10]]-K198)*SmoothingConstant2+K198</f>
        <v>1.021194880292154</v>
      </c>
      <c r="L199" s="12">
        <f>(testdata[[#This Row],[pmo]]-L198)*SmoothingConstant3+L198</f>
        <v>0.91345815444637413</v>
      </c>
      <c r="Q199" s="7">
        <v>197</v>
      </c>
      <c r="R199" s="12">
        <v>0.12295081967212899</v>
      </c>
      <c r="S199" s="12">
        <v>1.09741929961392</v>
      </c>
      <c r="T199" s="12">
        <v>1.02119488029215</v>
      </c>
    </row>
    <row r="200" spans="1:20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2">
        <f>100*((testdata[[#This Row],[close]]-F199)/F199)</f>
        <v>0.13507981989356696</v>
      </c>
      <c r="I200" s="12">
        <f>testdata[[#This Row],[roc]]*SmoothingConstant1+I199*(1-SmoothingConstant1)</f>
        <v>0.11118980938608926</v>
      </c>
      <c r="J200" s="12">
        <f>testdata[[#This Row],[ema35]]*10</f>
        <v>1.1118980938608927</v>
      </c>
      <c r="K200" s="12">
        <f>(testdata[[#This Row],[ema*10]]-K199)*SmoothingConstant2+K199</f>
        <v>1.0302652016490279</v>
      </c>
      <c r="L200" s="12">
        <f>(testdata[[#This Row],[pmo]]-L199)*SmoothingConstant3+L199</f>
        <v>0.93469579939231118</v>
      </c>
      <c r="Q200" s="7">
        <v>198</v>
      </c>
      <c r="R200" s="12">
        <v>0.135079819893557</v>
      </c>
      <c r="S200" s="12">
        <v>1.11189809386087</v>
      </c>
      <c r="T200" s="12">
        <v>1.0302652016490199</v>
      </c>
    </row>
    <row r="201" spans="1:20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2">
        <f>100*((testdata[[#This Row],[close]]-F200)/F200)</f>
        <v>6.9492703266163552E-2</v>
      </c>
      <c r="I201" s="12">
        <f>testdata[[#This Row],[roc]]*SmoothingConstant1+I200*(1-SmoothingConstant1)</f>
        <v>0.1088071176078078</v>
      </c>
      <c r="J201" s="12">
        <f>testdata[[#This Row],[ema35]]*10</f>
        <v>1.0880711760780779</v>
      </c>
      <c r="K201" s="12">
        <f>(testdata[[#This Row],[ema*10]]-K200)*SmoothingConstant2+K200</f>
        <v>1.036045799091933</v>
      </c>
      <c r="L201" s="12">
        <f>(testdata[[#This Row],[pmo]]-L200)*SmoothingConstant3+L200</f>
        <v>0.95312307206496971</v>
      </c>
      <c r="Q201" s="7">
        <v>199</v>
      </c>
      <c r="R201" s="12">
        <v>6.9492703266171796E-2</v>
      </c>
      <c r="S201" s="12">
        <v>1.0880711760780599</v>
      </c>
      <c r="T201" s="12">
        <v>1.0360457990919201</v>
      </c>
    </row>
    <row r="202" spans="1:20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2">
        <f>100*((testdata[[#This Row],[close]]-F201)/F201)</f>
        <v>9.8039215686266612E-2</v>
      </c>
      <c r="I202" s="12">
        <f>testdata[[#This Row],[roc]]*SmoothingConstant1+I201*(1-SmoothingConstant1)</f>
        <v>0.10819180892657687</v>
      </c>
      <c r="J202" s="12">
        <f>testdata[[#This Row],[ema35]]*10</f>
        <v>1.0819180892657687</v>
      </c>
      <c r="K202" s="12">
        <f>(testdata[[#This Row],[ema*10]]-K201)*SmoothingConstant2+K201</f>
        <v>1.0406330281093166</v>
      </c>
      <c r="L202" s="12">
        <f>(testdata[[#This Row],[pmo]]-L201)*SmoothingConstant3+L201</f>
        <v>0.96903397316394191</v>
      </c>
      <c r="Q202" s="7">
        <v>200</v>
      </c>
      <c r="R202" s="12">
        <v>9.8039215686274106E-2</v>
      </c>
      <c r="S202" s="12">
        <v>1.0819180892657601</v>
      </c>
      <c r="T202" s="12">
        <v>1.0406330281093099</v>
      </c>
    </row>
    <row r="203" spans="1:20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2">
        <f>100*((testdata[[#This Row],[close]]-F202)/F202)</f>
        <v>2.4485798237023456E-2</v>
      </c>
      <c r="I203" s="12">
        <f>testdata[[#This Row],[roc]]*SmoothingConstant1+I202*(1-SmoothingConstant1)</f>
        <v>0.10340860831574525</v>
      </c>
      <c r="J203" s="12">
        <f>testdata[[#This Row],[ema35]]*10</f>
        <v>1.0340860831574525</v>
      </c>
      <c r="K203" s="12">
        <f>(testdata[[#This Row],[ema*10]]-K202)*SmoothingConstant2+K202</f>
        <v>1.0399783336141302</v>
      </c>
      <c r="L203" s="12">
        <f>(testdata[[#This Row],[pmo]]-L202)*SmoothingConstant3+L202</f>
        <v>0.98193294779124884</v>
      </c>
      <c r="Q203" s="7">
        <v>201</v>
      </c>
      <c r="R203" s="12">
        <v>2.4485798237017201E-2</v>
      </c>
      <c r="S203" s="12">
        <v>1.0340860831574401</v>
      </c>
      <c r="T203" s="12">
        <v>1.03997833361412</v>
      </c>
    </row>
    <row r="204" spans="1:20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2">
        <f>100*((testdata[[#This Row],[close]]-F203)/F203)</f>
        <v>0.51815585475316617</v>
      </c>
      <c r="I204" s="12">
        <f>testdata[[#This Row],[roc]]*SmoothingConstant1+I203*(1-SmoothingConstant1)</f>
        <v>0.12710845096931217</v>
      </c>
      <c r="J204" s="12">
        <f>testdata[[#This Row],[ema35]]*10</f>
        <v>1.2710845096931216</v>
      </c>
      <c r="K204" s="12">
        <f>(testdata[[#This Row],[ema*10]]-K203)*SmoothingConstant2+K203</f>
        <v>1.0630889512220294</v>
      </c>
      <c r="L204" s="12">
        <f>(testdata[[#This Row],[pmo]]-L203)*SmoothingConstant3+L203</f>
        <v>0.99668858477866351</v>
      </c>
      <c r="Q204" s="7">
        <v>202</v>
      </c>
      <c r="R204" s="12">
        <v>0.51815585475316595</v>
      </c>
      <c r="S204" s="12">
        <v>1.27108450969311</v>
      </c>
      <c r="T204" s="12">
        <v>1.0630889512220201</v>
      </c>
    </row>
    <row r="205" spans="1:20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2">
        <f>100*((testdata[[#This Row],[close]]-F204)/F204)</f>
        <v>-0.38965783171652713</v>
      </c>
      <c r="I205" s="12">
        <f>testdata[[#This Row],[roc]]*SmoothingConstant1+I204*(1-SmoothingConstant1)</f>
        <v>9.7578949101549919E-2</v>
      </c>
      <c r="J205" s="12">
        <f>testdata[[#This Row],[ema35]]*10</f>
        <v>0.97578949101549917</v>
      </c>
      <c r="K205" s="12">
        <f>(testdata[[#This Row],[ema*10]]-K204)*SmoothingConstant2+K204</f>
        <v>1.0543590052013765</v>
      </c>
      <c r="L205" s="12">
        <f>(testdata[[#This Row],[pmo]]-L204)*SmoothingConstant3+L204</f>
        <v>1.0071741157646112</v>
      </c>
      <c r="Q205" s="7">
        <v>203</v>
      </c>
      <c r="R205" s="12">
        <v>-0.38965783171652701</v>
      </c>
      <c r="S205" s="12">
        <v>0.97578949101549195</v>
      </c>
      <c r="T205" s="12">
        <v>1.05435900520137</v>
      </c>
    </row>
    <row r="206" spans="1:20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2">
        <f>100*((testdata[[#This Row],[close]]-F205)/F205)</f>
        <v>0.17521698382299289</v>
      </c>
      <c r="I206" s="12">
        <f>testdata[[#This Row],[roc]]*SmoothingConstant1+I205*(1-SmoothingConstant1)</f>
        <v>0.10201540822848951</v>
      </c>
      <c r="J206" s="12">
        <f>testdata[[#This Row],[ema35]]*10</f>
        <v>1.0201540822848951</v>
      </c>
      <c r="K206" s="12">
        <f>(testdata[[#This Row],[ema*10]]-K205)*SmoothingConstant2+K205</f>
        <v>1.0509385129097284</v>
      </c>
      <c r="L206" s="12">
        <f>(testdata[[#This Row],[pmo]]-L205)*SmoothingConstant3+L205</f>
        <v>1.0151312788819054</v>
      </c>
      <c r="Q206" s="7">
        <v>204</v>
      </c>
      <c r="R206" s="12">
        <v>0.17521698382299</v>
      </c>
      <c r="S206" s="12">
        <v>1.02015408228488</v>
      </c>
      <c r="T206" s="12">
        <v>1.05093851290972</v>
      </c>
    </row>
    <row r="207" spans="1:20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2">
        <f>100*((testdata[[#This Row],[close]]-F206)/F206)</f>
        <v>-0.4921900423039407</v>
      </c>
      <c r="I207" s="12">
        <f>testdata[[#This Row],[roc]]*SmoothingConstant1+I206*(1-SmoothingConstant1)</f>
        <v>6.8060811055207782E-2</v>
      </c>
      <c r="J207" s="12">
        <f>testdata[[#This Row],[ema35]]*10</f>
        <v>0.68060811055207782</v>
      </c>
      <c r="K207" s="12">
        <f>(testdata[[#This Row],[ema*10]]-K206)*SmoothingConstant2+K206</f>
        <v>1.0139054726739634</v>
      </c>
      <c r="L207" s="12">
        <f>(testdata[[#This Row],[pmo]]-L206)*SmoothingConstant3+L206</f>
        <v>1.0149084050259158</v>
      </c>
      <c r="Q207" s="7">
        <v>205</v>
      </c>
      <c r="R207" s="12">
        <v>-0.49219004230394098</v>
      </c>
      <c r="S207" s="12">
        <v>0.68060811055207004</v>
      </c>
      <c r="T207" s="12">
        <v>1.01390547267395</v>
      </c>
    </row>
    <row r="208" spans="1:20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2">
        <f>100*((testdata[[#This Row],[close]]-F207)/F207)</f>
        <v>0.12672198830887554</v>
      </c>
      <c r="I208" s="12">
        <f>testdata[[#This Row],[roc]]*SmoothingConstant1+I207*(1-SmoothingConstant1)</f>
        <v>7.1412878326845938E-2</v>
      </c>
      <c r="J208" s="12">
        <f>testdata[[#This Row],[ema35]]*10</f>
        <v>0.71412878326845941</v>
      </c>
      <c r="K208" s="12">
        <f>(testdata[[#This Row],[ema*10]]-K207)*SmoothingConstant2+K207</f>
        <v>0.98392780373341293</v>
      </c>
      <c r="L208" s="12">
        <f>(testdata[[#This Row],[pmo]]-L207)*SmoothingConstant3+L207</f>
        <v>1.0092755684272789</v>
      </c>
      <c r="Q208" s="7">
        <v>206</v>
      </c>
      <c r="R208" s="12">
        <v>0.12672198830887499</v>
      </c>
      <c r="S208" s="12">
        <v>0.71412878326845197</v>
      </c>
      <c r="T208" s="12">
        <v>0.98392780373340705</v>
      </c>
    </row>
    <row r="209" spans="1:20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2">
        <f>100*((testdata[[#This Row],[close]]-F208)/F208)</f>
        <v>0.81652649628480445</v>
      </c>
      <c r="I209" s="12">
        <f>testdata[[#This Row],[roc]]*SmoothingConstant1+I208*(1-SmoothingConstant1)</f>
        <v>0.11399079935301498</v>
      </c>
      <c r="J209" s="12">
        <f>testdata[[#This Row],[ema35]]*10</f>
        <v>1.1399079935301497</v>
      </c>
      <c r="K209" s="12">
        <f>(testdata[[#This Row],[ema*10]]-K208)*SmoothingConstant2+K208</f>
        <v>0.99952582271308665</v>
      </c>
      <c r="L209" s="12">
        <f>(testdata[[#This Row],[pmo]]-L208)*SmoothingConstant3+L208</f>
        <v>1.0075028873883349</v>
      </c>
      <c r="Q209" s="7">
        <v>207</v>
      </c>
      <c r="R209" s="12">
        <v>0.816526496284808</v>
      </c>
      <c r="S209" s="12">
        <v>1.1399079935301399</v>
      </c>
      <c r="T209" s="12">
        <v>0.99952582271307999</v>
      </c>
    </row>
    <row r="210" spans="1:20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2">
        <f>100*((testdata[[#This Row],[close]]-F209)/F209)</f>
        <v>-0.37256013606543598</v>
      </c>
      <c r="I210" s="12">
        <f>testdata[[#This Row],[roc]]*SmoothingConstant1+I209*(1-SmoothingConstant1)</f>
        <v>8.6187888757674927E-2</v>
      </c>
      <c r="J210" s="12">
        <f>testdata[[#This Row],[ema35]]*10</f>
        <v>0.86187888757674924</v>
      </c>
      <c r="K210" s="12">
        <f>(testdata[[#This Row],[ema*10]]-K209)*SmoothingConstant2+K209</f>
        <v>0.98576112919945291</v>
      </c>
      <c r="L210" s="12">
        <f>(testdata[[#This Row],[pmo]]-L209)*SmoothingConstant3+L209</f>
        <v>1.0035498404449019</v>
      </c>
      <c r="Q210" s="7">
        <v>208</v>
      </c>
      <c r="R210" s="12">
        <v>-0.37256013606543598</v>
      </c>
      <c r="S210" s="12">
        <v>0.86187888757674502</v>
      </c>
      <c r="T210" s="12">
        <v>0.98576112919944703</v>
      </c>
    </row>
    <row r="211" spans="1:20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2">
        <f>100*((testdata[[#This Row],[close]]-F210)/F210)</f>
        <v>0.15852369726037979</v>
      </c>
      <c r="I211" s="12">
        <f>testdata[[#This Row],[roc]]*SmoothingConstant1+I210*(1-SmoothingConstant1)</f>
        <v>9.032136352925807E-2</v>
      </c>
      <c r="J211" s="12">
        <f>testdata[[#This Row],[ema35]]*10</f>
        <v>0.9032136352925807</v>
      </c>
      <c r="K211" s="12">
        <f>(testdata[[#This Row],[ema*10]]-K210)*SmoothingConstant2+K210</f>
        <v>0.97750637980876565</v>
      </c>
      <c r="L211" s="12">
        <f>(testdata[[#This Row],[pmo]]-L210)*SmoothingConstant3+L210</f>
        <v>0.99881466578378619</v>
      </c>
      <c r="Q211" s="7">
        <v>209</v>
      </c>
      <c r="R211" s="12">
        <v>0.15852369726036999</v>
      </c>
      <c r="S211" s="12">
        <v>0.90321363529257104</v>
      </c>
      <c r="T211" s="12">
        <v>0.97750637980875899</v>
      </c>
    </row>
    <row r="212" spans="1:20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2">
        <f>100*((testdata[[#This Row],[close]]-F211)/F211)</f>
        <v>0.12986485938070419</v>
      </c>
      <c r="I212" s="12">
        <f>testdata[[#This Row],[roc]]*SmoothingConstant1+I211*(1-SmoothingConstant1)</f>
        <v>9.2580991863626408E-2</v>
      </c>
      <c r="J212" s="12">
        <f>testdata[[#This Row],[ema35]]*10</f>
        <v>0.92580991863626405</v>
      </c>
      <c r="K212" s="12">
        <f>(testdata[[#This Row],[ema*10]]-K211)*SmoothingConstant2+K211</f>
        <v>0.97233673369151552</v>
      </c>
      <c r="L212" s="12">
        <f>(testdata[[#This Row],[pmo]]-L211)*SmoothingConstant3+L211</f>
        <v>0.99400049631246423</v>
      </c>
      <c r="Q212" s="7">
        <v>210</v>
      </c>
      <c r="R212" s="12">
        <v>0.12986485938071199</v>
      </c>
      <c r="S212" s="12">
        <v>0.92580991863626005</v>
      </c>
      <c r="T212" s="12">
        <v>0.97233673369150897</v>
      </c>
    </row>
    <row r="213" spans="1:20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2">
        <f>100*((testdata[[#This Row],[close]]-F212)/F212)</f>
        <v>4.0530134154753275E-2</v>
      </c>
      <c r="I213" s="12">
        <f>testdata[[#This Row],[roc]]*SmoothingConstant1+I212*(1-SmoothingConstant1)</f>
        <v>8.960665713740508E-2</v>
      </c>
      <c r="J213" s="12">
        <f>testdata[[#This Row],[ema35]]*10</f>
        <v>0.89606657137405077</v>
      </c>
      <c r="K213" s="12">
        <f>(testdata[[#This Row],[ema*10]]-K212)*SmoothingConstant2+K212</f>
        <v>0.96470971745976908</v>
      </c>
      <c r="L213" s="12">
        <f>(testdata[[#This Row],[pmo]]-L212)*SmoothingConstant3+L212</f>
        <v>0.98867490015742876</v>
      </c>
      <c r="Q213" s="7">
        <v>211</v>
      </c>
      <c r="R213" s="12">
        <v>4.0530134154748099E-2</v>
      </c>
      <c r="S213" s="12">
        <v>0.896066571374044</v>
      </c>
      <c r="T213" s="12">
        <v>0.96470971745976297</v>
      </c>
    </row>
    <row r="214" spans="1:20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2">
        <f>100*((testdata[[#This Row],[close]]-F213)/F213)</f>
        <v>0.33221245391564763</v>
      </c>
      <c r="I214" s="12">
        <f>testdata[[#This Row],[roc]]*SmoothingConstant1+I213*(1-SmoothingConstant1)</f>
        <v>0.10346984552473323</v>
      </c>
      <c r="J214" s="12">
        <f>testdata[[#This Row],[ema35]]*10</f>
        <v>1.0346984552473324</v>
      </c>
      <c r="K214" s="12">
        <f>(testdata[[#This Row],[ema*10]]-K213)*SmoothingConstant2+K213</f>
        <v>0.97170859123852538</v>
      </c>
      <c r="L214" s="12">
        <f>(testdata[[#This Row],[pmo]]-L213)*SmoothingConstant3+L213</f>
        <v>0.9855901167176282</v>
      </c>
      <c r="Q214" s="7">
        <v>212</v>
      </c>
      <c r="R214" s="12">
        <v>0.33221245391563597</v>
      </c>
      <c r="S214" s="12">
        <v>1.03469845524732</v>
      </c>
      <c r="T214" s="12">
        <v>0.97170859123851805</v>
      </c>
    </row>
    <row r="215" spans="1:20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2">
        <f>100*((testdata[[#This Row],[close]]-F214)/F214)</f>
        <v>0.15748031496062442</v>
      </c>
      <c r="I215" s="12">
        <f>testdata[[#This Row],[roc]]*SmoothingConstant1+I214*(1-SmoothingConstant1)</f>
        <v>0.10655615806392701</v>
      </c>
      <c r="J215" s="12">
        <f>testdata[[#This Row],[ema35]]*10</f>
        <v>1.0655615806392702</v>
      </c>
      <c r="K215" s="12">
        <f>(testdata[[#This Row],[ema*10]]-K214)*SmoothingConstant2+K214</f>
        <v>0.98109389017859983</v>
      </c>
      <c r="L215" s="12">
        <f>(testdata[[#This Row],[pmo]]-L214)*SmoothingConstant3+L214</f>
        <v>0.98477262098325935</v>
      </c>
      <c r="Q215" s="7">
        <v>213</v>
      </c>
      <c r="R215" s="12">
        <v>0.157480314960634</v>
      </c>
      <c r="S215" s="12">
        <v>1.06556158063926</v>
      </c>
      <c r="T215" s="12">
        <v>0.98109389017859305</v>
      </c>
    </row>
    <row r="216" spans="1:20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2">
        <f>100*((testdata[[#This Row],[close]]-F215)/F215)</f>
        <v>-7.2568940493460091E-2</v>
      </c>
      <c r="I216" s="12">
        <f>testdata[[#This Row],[roc]]*SmoothingConstant1+I215*(1-SmoothingConstant1)</f>
        <v>9.6320438146362042E-2</v>
      </c>
      <c r="J216" s="12">
        <f>testdata[[#This Row],[ema35]]*10</f>
        <v>0.96320438146362042</v>
      </c>
      <c r="K216" s="12">
        <f>(testdata[[#This Row],[ema*10]]-K215)*SmoothingConstant2+K215</f>
        <v>0.97930493930710183</v>
      </c>
      <c r="L216" s="12">
        <f>(testdata[[#This Row],[pmo]]-L215)*SmoothingConstant3+L215</f>
        <v>0.98377849704213982</v>
      </c>
      <c r="Q216" s="7">
        <v>214</v>
      </c>
      <c r="R216" s="12">
        <v>-7.25689404934559E-2</v>
      </c>
      <c r="S216" s="12">
        <v>0.96320438146361698</v>
      </c>
      <c r="T216" s="12">
        <v>0.97930493930709495</v>
      </c>
    </row>
    <row r="217" spans="1:20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2">
        <f>100*((testdata[[#This Row],[close]]-F216)/F216)</f>
        <v>0.17348503187282271</v>
      </c>
      <c r="I217" s="12">
        <f>testdata[[#This Row],[roc]]*SmoothingConstant1+I216*(1-SmoothingConstant1)</f>
        <v>0.10072984350215979</v>
      </c>
      <c r="J217" s="12">
        <f>testdata[[#This Row],[ema35]]*10</f>
        <v>1.0072984350215979</v>
      </c>
      <c r="K217" s="12">
        <f>(testdata[[#This Row],[ema*10]]-K216)*SmoothingConstant2+K216</f>
        <v>0.98210428887855139</v>
      </c>
      <c r="L217" s="12">
        <f>(testdata[[#This Row],[pmo]]-L216)*SmoothingConstant3+L216</f>
        <v>0.98347409555785104</v>
      </c>
      <c r="Q217" s="7">
        <v>215</v>
      </c>
      <c r="R217" s="12">
        <v>0.17348503187282199</v>
      </c>
      <c r="S217" s="12">
        <v>1.0072984350215901</v>
      </c>
      <c r="T217" s="12">
        <v>0.98210428887854495</v>
      </c>
    </row>
    <row r="218" spans="1:20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2">
        <f>100*((testdata[[#This Row],[close]]-F217)/F217)</f>
        <v>-0.36247935881429205</v>
      </c>
      <c r="I218" s="12">
        <f>testdata[[#This Row],[roc]]*SmoothingConstant1+I217*(1-SmoothingConstant1)</f>
        <v>7.426074622693396E-2</v>
      </c>
      <c r="J218" s="12">
        <f>testdata[[#This Row],[ema35]]*10</f>
        <v>0.7426074622693396</v>
      </c>
      <c r="K218" s="12">
        <f>(testdata[[#This Row],[ema*10]]-K217)*SmoothingConstant2+K217</f>
        <v>0.95815460621763027</v>
      </c>
      <c r="L218" s="12">
        <f>(testdata[[#This Row],[pmo]]-L217)*SmoothingConstant3+L217</f>
        <v>0.97887055204144724</v>
      </c>
      <c r="Q218" s="7">
        <v>216</v>
      </c>
      <c r="R218" s="12">
        <v>-0.362479358814293</v>
      </c>
      <c r="S218" s="12">
        <v>0.74260746226933505</v>
      </c>
      <c r="T218" s="12">
        <v>0.95815460621762405</v>
      </c>
    </row>
    <row r="219" spans="1:20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2">
        <f>100*((testdata[[#This Row],[close]]-F218)/F218)</f>
        <v>-3.2337604591933418E-2</v>
      </c>
      <c r="I219" s="12">
        <f>testdata[[#This Row],[roc]]*SmoothingConstant1+I218*(1-SmoothingConstant1)</f>
        <v>6.8169411894427254E-2</v>
      </c>
      <c r="J219" s="12">
        <f>testdata[[#This Row],[ema35]]*10</f>
        <v>0.68169411894427256</v>
      </c>
      <c r="K219" s="12">
        <f>(testdata[[#This Row],[ema*10]]-K218)*SmoothingConstant2+K218</f>
        <v>0.93050855749029449</v>
      </c>
      <c r="L219" s="12">
        <f>(testdata[[#This Row],[pmo]]-L218)*SmoothingConstant3+L218</f>
        <v>0.97007746212305579</v>
      </c>
      <c r="Q219" s="7">
        <v>217</v>
      </c>
      <c r="R219" s="12">
        <v>-3.2337604591936499E-2</v>
      </c>
      <c r="S219" s="12">
        <v>0.68169411894426601</v>
      </c>
      <c r="T219" s="12">
        <v>0.93050855749028805</v>
      </c>
    </row>
    <row r="220" spans="1:20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2">
        <f>100*((testdata[[#This Row],[close]]-F219)/F219)</f>
        <v>9.3000687396380968E-2</v>
      </c>
      <c r="I220" s="12">
        <f>testdata[[#This Row],[roc]]*SmoothingConstant1+I219*(1-SmoothingConstant1)</f>
        <v>6.9588341923110322E-2</v>
      </c>
      <c r="J220" s="12">
        <f>testdata[[#This Row],[ema35]]*10</f>
        <v>0.6958834192311032</v>
      </c>
      <c r="K220" s="12">
        <f>(testdata[[#This Row],[ema*10]]-K219)*SmoothingConstant2+K219</f>
        <v>0.90704604366437536</v>
      </c>
      <c r="L220" s="12">
        <f>(testdata[[#This Row],[pmo]]-L219)*SmoothingConstant3+L219</f>
        <v>0.95861720422147756</v>
      </c>
      <c r="Q220" s="7">
        <v>218</v>
      </c>
      <c r="R220" s="12">
        <v>9.3000687396371795E-2</v>
      </c>
      <c r="S220" s="12">
        <v>0.69588341923109198</v>
      </c>
      <c r="T220" s="12">
        <v>0.90704604366436903</v>
      </c>
    </row>
    <row r="221" spans="1:20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2">
        <f>100*((testdata[[#This Row],[close]]-F220)/F220)</f>
        <v>-0.23430556677708012</v>
      </c>
      <c r="I221" s="12">
        <f>testdata[[#This Row],[roc]]*SmoothingConstant1+I220*(1-SmoothingConstant1)</f>
        <v>5.2222975711670866E-2</v>
      </c>
      <c r="J221" s="12">
        <f>testdata[[#This Row],[ema35]]*10</f>
        <v>0.52222975711670871</v>
      </c>
      <c r="K221" s="12">
        <f>(testdata[[#This Row],[ema*10]]-K220)*SmoothingConstant2+K220</f>
        <v>0.86856441500960868</v>
      </c>
      <c r="L221" s="12">
        <f>(testdata[[#This Row],[pmo]]-L220)*SmoothingConstant3+L220</f>
        <v>0.94224396981931957</v>
      </c>
      <c r="Q221" s="7">
        <v>219</v>
      </c>
      <c r="R221" s="12">
        <v>-0.234305566777082</v>
      </c>
      <c r="S221" s="12">
        <v>0.52222975711669695</v>
      </c>
      <c r="T221" s="12">
        <v>0.86856441500960202</v>
      </c>
    </row>
    <row r="222" spans="1:20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2">
        <f>100*((testdata[[#This Row],[close]]-F221)/F221)</f>
        <v>-0.49805636540331155</v>
      </c>
      <c r="I222" s="12">
        <f>testdata[[#This Row],[roc]]*SmoothingConstant1+I221*(1-SmoothingConstant1)</f>
        <v>2.0778441933671871E-2</v>
      </c>
      <c r="J222" s="12">
        <f>testdata[[#This Row],[ema35]]*10</f>
        <v>0.20778441933671871</v>
      </c>
      <c r="K222" s="12">
        <f>(testdata[[#This Row],[ema*10]]-K221)*SmoothingConstant2+K221</f>
        <v>0.80248641544231969</v>
      </c>
      <c r="L222" s="12">
        <f>(testdata[[#This Row],[pmo]]-L221)*SmoothingConstant3+L221</f>
        <v>0.91683350538713781</v>
      </c>
      <c r="Q222" s="7">
        <v>220</v>
      </c>
      <c r="R222" s="12">
        <v>-0.498056365403309</v>
      </c>
      <c r="S222" s="12">
        <v>0.20778441933670899</v>
      </c>
      <c r="T222" s="12">
        <v>0.80248641544231203</v>
      </c>
    </row>
    <row r="223" spans="1:20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2">
        <f>100*((testdata[[#This Row],[close]]-F222)/F222)</f>
        <v>0.85052700118015845</v>
      </c>
      <c r="I223" s="12">
        <f>testdata[[#This Row],[roc]]*SmoothingConstant1+I222*(1-SmoothingConstant1)</f>
        <v>6.8192645319185383E-2</v>
      </c>
      <c r="J223" s="12">
        <f>testdata[[#This Row],[ema35]]*10</f>
        <v>0.68192645319185385</v>
      </c>
      <c r="K223" s="12">
        <f>(testdata[[#This Row],[ema*10]]-K222)*SmoothingConstant2+K222</f>
        <v>0.79043041921727308</v>
      </c>
      <c r="L223" s="12">
        <f>(testdata[[#This Row],[pmo]]-L222)*SmoothingConstant3+L222</f>
        <v>0.89385112608352602</v>
      </c>
      <c r="Q223" s="7">
        <v>221</v>
      </c>
      <c r="R223" s="12">
        <v>0.85052700118015601</v>
      </c>
      <c r="S223" s="12">
        <v>0.68192645319184397</v>
      </c>
      <c r="T223" s="12">
        <v>0.79043041921726598</v>
      </c>
    </row>
    <row r="224" spans="1:20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2">
        <f>100*((testdata[[#This Row],[close]]-F223)/F223)</f>
        <v>-0.29456863852795973</v>
      </c>
      <c r="I224" s="12">
        <f>testdata[[#This Row],[roc]]*SmoothingConstant1+I223*(1-SmoothingConstant1)</f>
        <v>4.7463429099348517E-2</v>
      </c>
      <c r="J224" s="12">
        <f>testdata[[#This Row],[ema35]]*10</f>
        <v>0.4746342909934852</v>
      </c>
      <c r="K224" s="12">
        <f>(testdata[[#This Row],[ema*10]]-K223)*SmoothingConstant2+K223</f>
        <v>0.75885080639489433</v>
      </c>
      <c r="L224" s="12">
        <f>(testdata[[#This Row],[pmo]]-L223)*SmoothingConstant3+L223</f>
        <v>0.86930561341286572</v>
      </c>
      <c r="Q224" s="7">
        <v>222</v>
      </c>
      <c r="R224" s="12">
        <v>-0.294568638527958</v>
      </c>
      <c r="S224" s="12">
        <v>0.47463429099347598</v>
      </c>
      <c r="T224" s="12">
        <v>0.758850806394887</v>
      </c>
    </row>
    <row r="225" spans="1:20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2">
        <f>100*((testdata[[#This Row],[close]]-F224)/F224)</f>
        <v>0.16997855032578718</v>
      </c>
      <c r="I225" s="12">
        <f>testdata[[#This Row],[roc]]*SmoothingConstant1+I224*(1-SmoothingConstant1)</f>
        <v>5.4464293169430723E-2</v>
      </c>
      <c r="J225" s="12">
        <f>testdata[[#This Row],[ema35]]*10</f>
        <v>0.54464293169430722</v>
      </c>
      <c r="K225" s="12">
        <f>(testdata[[#This Row],[ema*10]]-K224)*SmoothingConstant2+K224</f>
        <v>0.73743001892483562</v>
      </c>
      <c r="L225" s="12">
        <f>(testdata[[#This Row],[pmo]]-L224)*SmoothingConstant3+L224</f>
        <v>0.8453282325968603</v>
      </c>
      <c r="Q225" s="7">
        <v>223</v>
      </c>
      <c r="R225" s="12">
        <v>0.16997855032578801</v>
      </c>
      <c r="S225" s="12">
        <v>0.5446429316943</v>
      </c>
      <c r="T225" s="12">
        <v>0.73743001892482796</v>
      </c>
    </row>
    <row r="226" spans="1:20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2">
        <f>100*((testdata[[#This Row],[close]]-F225)/F225)</f>
        <v>0.65451900933295815</v>
      </c>
      <c r="I226" s="12">
        <f>testdata[[#This Row],[roc]]*SmoothingConstant1+I225*(1-SmoothingConstant1)</f>
        <v>8.8753134093060862E-2</v>
      </c>
      <c r="J226" s="12">
        <f>testdata[[#This Row],[ema35]]*10</f>
        <v>0.88753134093060859</v>
      </c>
      <c r="K226" s="12">
        <f>(testdata[[#This Row],[ema*10]]-K225)*SmoothingConstant2+K225</f>
        <v>0.75244015112541296</v>
      </c>
      <c r="L226" s="12">
        <f>(testdata[[#This Row],[pmo]]-L225)*SmoothingConstant3+L225</f>
        <v>0.82843949051114263</v>
      </c>
      <c r="Q226" s="7">
        <v>224</v>
      </c>
      <c r="R226" s="12">
        <v>0.65451900933295404</v>
      </c>
      <c r="S226" s="12">
        <v>0.88753134093059904</v>
      </c>
      <c r="T226" s="12">
        <v>0.75244015112540497</v>
      </c>
    </row>
    <row r="227" spans="1:20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2">
        <f>100*((testdata[[#This Row],[close]]-F226)/F226)</f>
        <v>-8.8307309436839745E-2</v>
      </c>
      <c r="I227" s="12">
        <f>testdata[[#This Row],[roc]]*SmoothingConstant1+I226*(1-SmoothingConstant1)</f>
        <v>7.8635394462780825E-2</v>
      </c>
      <c r="J227" s="12">
        <f>testdata[[#This Row],[ema35]]*10</f>
        <v>0.78635394462780828</v>
      </c>
      <c r="K227" s="12">
        <f>(testdata[[#This Row],[ema*10]]-K226)*SmoothingConstant2+K226</f>
        <v>0.75583153047565244</v>
      </c>
      <c r="L227" s="12">
        <f>(testdata[[#This Row],[pmo]]-L226)*SmoothingConstant3+L226</f>
        <v>0.81523804323196258</v>
      </c>
      <c r="Q227" s="7">
        <v>225</v>
      </c>
      <c r="R227" s="12">
        <v>-8.8307309436841397E-2</v>
      </c>
      <c r="S227" s="12">
        <v>0.78635394462779795</v>
      </c>
      <c r="T227" s="12">
        <v>0.755831530475644</v>
      </c>
    </row>
    <row r="228" spans="1:20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2">
        <f>100*((testdata[[#This Row],[close]]-F227)/F227)</f>
        <v>0.22899843316861243</v>
      </c>
      <c r="I228" s="12">
        <f>testdata[[#This Row],[roc]]*SmoothingConstant1+I227*(1-SmoothingConstant1)</f>
        <v>8.7227568103114064E-2</v>
      </c>
      <c r="J228" s="12">
        <f>testdata[[#This Row],[ema35]]*10</f>
        <v>0.87227568103114062</v>
      </c>
      <c r="K228" s="12">
        <f>(testdata[[#This Row],[ema*10]]-K227)*SmoothingConstant2+K227</f>
        <v>0.76747594553120124</v>
      </c>
      <c r="L228" s="12">
        <f>(testdata[[#This Row],[pmo]]-L227)*SmoothingConstant3+L227</f>
        <v>0.80655402546818777</v>
      </c>
      <c r="Q228" s="7">
        <v>226</v>
      </c>
      <c r="R228" s="12">
        <v>0.22899843316861401</v>
      </c>
      <c r="S228" s="12">
        <v>0.87227568103113196</v>
      </c>
      <c r="T228" s="12">
        <v>0.76747594553119303</v>
      </c>
    </row>
    <row r="229" spans="1:20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2">
        <f>100*((testdata[[#This Row],[close]]-F228)/F228)</f>
        <v>-4.8100048100038532E-2</v>
      </c>
      <c r="I229" s="12">
        <f>testdata[[#This Row],[roc]]*SmoothingConstant1+I228*(1-SmoothingConstant1)</f>
        <v>7.9494561462933919E-2</v>
      </c>
      <c r="J229" s="12">
        <f>testdata[[#This Row],[ema35]]*10</f>
        <v>0.79494561462933921</v>
      </c>
      <c r="K229" s="12">
        <f>(testdata[[#This Row],[ema*10]]-K228)*SmoothingConstant2+K228</f>
        <v>0.77022291244101504</v>
      </c>
      <c r="L229" s="12">
        <f>(testdata[[#This Row],[pmo]]-L228)*SmoothingConstant3+L228</f>
        <v>0.79994836855415641</v>
      </c>
      <c r="Q229" s="7">
        <v>227</v>
      </c>
      <c r="R229" s="12">
        <v>-4.8100048100041502E-2</v>
      </c>
      <c r="S229" s="12">
        <v>0.79494561462933</v>
      </c>
      <c r="T229" s="12">
        <v>0.77022291244100705</v>
      </c>
    </row>
    <row r="230" spans="1:20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2">
        <f>100*((testdata[[#This Row],[close]]-F229)/F229)</f>
        <v>1.0145973692653081</v>
      </c>
      <c r="I230" s="12">
        <f>testdata[[#This Row],[roc]]*SmoothingConstant1+I229*(1-SmoothingConstant1)</f>
        <v>0.13292900762306958</v>
      </c>
      <c r="J230" s="12">
        <f>testdata[[#This Row],[ema35]]*10</f>
        <v>1.3292900762306958</v>
      </c>
      <c r="K230" s="12">
        <f>(testdata[[#This Row],[ema*10]]-K229)*SmoothingConstant2+K229</f>
        <v>0.82612962881998309</v>
      </c>
      <c r="L230" s="12">
        <f>(testdata[[#This Row],[pmo]]-L229)*SmoothingConstant3+L229</f>
        <v>0.80470859769339764</v>
      </c>
      <c r="Q230" s="7">
        <v>228</v>
      </c>
      <c r="R230" s="12">
        <v>1.0145973692653001</v>
      </c>
      <c r="S230" s="12">
        <v>1.3292900762306801</v>
      </c>
      <c r="T230" s="12">
        <v>0.82612962881997398</v>
      </c>
    </row>
    <row r="231" spans="1:20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2">
        <f>100*((testdata[[#This Row],[close]]-F230)/F230)</f>
        <v>-5.9549803485639478E-2</v>
      </c>
      <c r="I231" s="12">
        <f>testdata[[#This Row],[roc]]*SmoothingConstant1+I230*(1-SmoothingConstant1)</f>
        <v>0.12193021841685762</v>
      </c>
      <c r="J231" s="12">
        <f>testdata[[#This Row],[ema35]]*10</f>
        <v>1.2193021841685763</v>
      </c>
      <c r="K231" s="12">
        <f>(testdata[[#This Row],[ema*10]]-K230)*SmoothingConstant2+K230</f>
        <v>0.86544688435484241</v>
      </c>
      <c r="L231" s="12">
        <f>(testdata[[#This Row],[pmo]]-L230)*SmoothingConstant3+L230</f>
        <v>0.81575192254093309</v>
      </c>
      <c r="Q231" s="7">
        <v>229</v>
      </c>
      <c r="R231" s="12">
        <v>-5.9549803485636703E-2</v>
      </c>
      <c r="S231" s="12">
        <v>1.2193021841685601</v>
      </c>
      <c r="T231" s="12">
        <v>0.86544688435483397</v>
      </c>
    </row>
    <row r="232" spans="1:20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2">
        <f>100*((testdata[[#This Row],[close]]-F231)/F231)</f>
        <v>0.87391753396360872</v>
      </c>
      <c r="I232" s="12">
        <f>testdata[[#This Row],[roc]]*SmoothingConstant1+I231*(1-SmoothingConstant1)</f>
        <v>0.16490092216238625</v>
      </c>
      <c r="J232" s="12">
        <f>testdata[[#This Row],[ema35]]*10</f>
        <v>1.6490092216238625</v>
      </c>
      <c r="K232" s="12">
        <f>(testdata[[#This Row],[ema*10]]-K231)*SmoothingConstant2+K231</f>
        <v>0.94380311808174444</v>
      </c>
      <c r="L232" s="12">
        <f>(testdata[[#This Row],[pmo]]-L231)*SmoothingConstant3+L231</f>
        <v>0.83903395809380787</v>
      </c>
      <c r="Q232" s="7">
        <v>230</v>
      </c>
      <c r="R232" s="12">
        <v>0.87391753396361904</v>
      </c>
      <c r="S232" s="12">
        <v>1.6490092216238501</v>
      </c>
      <c r="T232" s="12">
        <v>0.943803118081736</v>
      </c>
    </row>
    <row r="233" spans="1:20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2">
        <f>100*((testdata[[#This Row],[close]]-F232)/F232)</f>
        <v>-0.20871071906749672</v>
      </c>
      <c r="I233" s="12">
        <f>testdata[[#This Row],[roc]]*SmoothingConstant1+I232*(1-SmoothingConstant1)</f>
        <v>0.14355168552067865</v>
      </c>
      <c r="J233" s="12">
        <f>testdata[[#This Row],[ema35]]*10</f>
        <v>1.4355168552067865</v>
      </c>
      <c r="K233" s="12">
        <f>(testdata[[#This Row],[ema*10]]-K232)*SmoothingConstant2+K232</f>
        <v>0.99297449179424868</v>
      </c>
      <c r="L233" s="12">
        <f>(testdata[[#This Row],[pmo]]-L232)*SmoothingConstant3+L232</f>
        <v>0.86702314603934261</v>
      </c>
      <c r="Q233" s="7">
        <v>231</v>
      </c>
      <c r="R233" s="12">
        <v>-0.208710719067495</v>
      </c>
      <c r="S233" s="12">
        <v>1.4355168552067801</v>
      </c>
      <c r="T233" s="12">
        <v>0.99297449179424102</v>
      </c>
    </row>
    <row r="234" spans="1:20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2">
        <f>100*((testdata[[#This Row],[close]]-F233)/F233)</f>
        <v>-0.11838522552384791</v>
      </c>
      <c r="I234" s="12">
        <f>testdata[[#This Row],[roc]]*SmoothingConstant1+I233*(1-SmoothingConstant1)</f>
        <v>0.12858386203241998</v>
      </c>
      <c r="J234" s="12">
        <f>testdata[[#This Row],[ema35]]*10</f>
        <v>1.2858386203241998</v>
      </c>
      <c r="K234" s="12">
        <f>(testdata[[#This Row],[ema*10]]-K233)*SmoothingConstant2+K233</f>
        <v>1.0222609046472437</v>
      </c>
      <c r="L234" s="12">
        <f>(testdata[[#This Row],[pmo]]-L233)*SmoothingConstant3+L233</f>
        <v>0.89524819305896097</v>
      </c>
      <c r="Q234" s="7">
        <v>232</v>
      </c>
      <c r="R234" s="12">
        <v>-0.11838522552384199</v>
      </c>
      <c r="S234" s="12">
        <v>1.2858386203242</v>
      </c>
      <c r="T234" s="12">
        <v>1.02226090464723</v>
      </c>
    </row>
    <row r="235" spans="1:20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2">
        <f>100*((testdata[[#This Row],[close]]-F234)/F234)</f>
        <v>-0.35952747817155584</v>
      </c>
      <c r="I235" s="12">
        <f>testdata[[#This Row],[roc]]*SmoothingConstant1+I234*(1-SmoothingConstant1)</f>
        <v>0.10069178544933563</v>
      </c>
      <c r="J235" s="12">
        <f>testdata[[#This Row],[ema35]]*10</f>
        <v>1.0069178544933564</v>
      </c>
      <c r="K235" s="12">
        <f>(testdata[[#This Row],[ema*10]]-K234)*SmoothingConstant2+K234</f>
        <v>1.0207265996318551</v>
      </c>
      <c r="L235" s="12">
        <f>(testdata[[#This Row],[pmo]]-L234)*SmoothingConstant3+L234</f>
        <v>0.91806244879948717</v>
      </c>
      <c r="Q235" s="7">
        <v>233</v>
      </c>
      <c r="R235" s="12">
        <v>-0.35952747817155001</v>
      </c>
      <c r="S235" s="12">
        <v>1.0069178544933599</v>
      </c>
      <c r="T235" s="12">
        <v>1.02072659963184</v>
      </c>
    </row>
    <row r="236" spans="1:20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2">
        <f>100*((testdata[[#This Row],[close]]-F235)/F235)</f>
        <v>1.5860428231570366E-2</v>
      </c>
      <c r="I236" s="12">
        <f>testdata[[#This Row],[roc]]*SmoothingConstant1+I235*(1-SmoothingConstant1)</f>
        <v>9.5844279322606196E-2</v>
      </c>
      <c r="J236" s="12">
        <f>testdata[[#This Row],[ema35]]*10</f>
        <v>0.95844279322606196</v>
      </c>
      <c r="K236" s="12">
        <f>(testdata[[#This Row],[ema*10]]-K235)*SmoothingConstant2+K235</f>
        <v>1.0144982189912757</v>
      </c>
      <c r="L236" s="12">
        <f>(testdata[[#This Row],[pmo]]-L235)*SmoothingConstant3+L235</f>
        <v>0.93559622519799412</v>
      </c>
      <c r="Q236" s="7">
        <v>234</v>
      </c>
      <c r="R236" s="12">
        <v>1.5860428231562099E-2</v>
      </c>
      <c r="S236" s="12">
        <v>0.95844279322606096</v>
      </c>
      <c r="T236" s="12">
        <v>1.0144982189912699</v>
      </c>
    </row>
    <row r="237" spans="1:20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2">
        <f>100*((testdata[[#This Row],[close]]-F236)/F236)</f>
        <v>0.31715826197271763</v>
      </c>
      <c r="I237" s="12">
        <f>testdata[[#This Row],[roc]]*SmoothingConstant1+I236*(1-SmoothingConstant1)</f>
        <v>0.10849079261689829</v>
      </c>
      <c r="J237" s="12">
        <f>testdata[[#This Row],[ema35]]*10</f>
        <v>1.0849079261689829</v>
      </c>
      <c r="K237" s="12">
        <f>(testdata[[#This Row],[ema*10]]-K236)*SmoothingConstant2+K236</f>
        <v>1.0215391897090464</v>
      </c>
      <c r="L237" s="12">
        <f>(testdata[[#This Row],[pmo]]-L236)*SmoothingConstant3+L236</f>
        <v>0.9512222187454582</v>
      </c>
      <c r="Q237" s="7">
        <v>235</v>
      </c>
      <c r="R237" s="12">
        <v>0.31715826197271602</v>
      </c>
      <c r="S237" s="12">
        <v>1.08490792616898</v>
      </c>
      <c r="T237" s="12">
        <v>1.02153918970904</v>
      </c>
    </row>
    <row r="238" spans="1:20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2">
        <f>100*((testdata[[#This Row],[close]]-F237)/F237)</f>
        <v>0.54536832121403556</v>
      </c>
      <c r="I238" s="12">
        <f>testdata[[#This Row],[roc]]*SmoothingConstant1+I237*(1-SmoothingConstant1)</f>
        <v>0.13345522282244898</v>
      </c>
      <c r="J238" s="12">
        <f>testdata[[#This Row],[ema35]]*10</f>
        <v>1.3345522282244899</v>
      </c>
      <c r="K238" s="12">
        <f>(testdata[[#This Row],[ema*10]]-K237)*SmoothingConstant2+K237</f>
        <v>1.0528404935605908</v>
      </c>
      <c r="L238" s="12">
        <f>(testdata[[#This Row],[pmo]]-L237)*SmoothingConstant3+L237</f>
        <v>0.96969826871184595</v>
      </c>
      <c r="Q238" s="7">
        <v>236</v>
      </c>
      <c r="R238" s="12">
        <v>0.545368321214034</v>
      </c>
      <c r="S238" s="12">
        <v>1.3345522282244799</v>
      </c>
      <c r="T238" s="12">
        <v>1.05284049356058</v>
      </c>
    </row>
    <row r="239" spans="1:20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2">
        <f>100*((testdata[[#This Row],[close]]-F238)/F238)</f>
        <v>0.30264916280167053</v>
      </c>
      <c r="I239" s="12">
        <f>testdata[[#This Row],[roc]]*SmoothingConstant1+I238*(1-SmoothingConstant1)</f>
        <v>0.14312344796411877</v>
      </c>
      <c r="J239" s="12">
        <f>testdata[[#This Row],[ema35]]*10</f>
        <v>1.4312344796411878</v>
      </c>
      <c r="K239" s="12">
        <f>(testdata[[#This Row],[ema*10]]-K238)*SmoothingConstant2+K238</f>
        <v>1.0906798921686505</v>
      </c>
      <c r="L239" s="12">
        <f>(testdata[[#This Row],[pmo]]-L238)*SmoothingConstant3+L238</f>
        <v>0.99169492752217403</v>
      </c>
      <c r="Q239" s="7">
        <v>237</v>
      </c>
      <c r="R239" s="12">
        <v>0.30264916280167098</v>
      </c>
      <c r="S239" s="12">
        <v>1.43123447964118</v>
      </c>
      <c r="T239" s="12">
        <v>1.09067989216864</v>
      </c>
    </row>
    <row r="240" spans="1:20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2">
        <f>100*((testdata[[#This Row],[close]]-F239)/F239)</f>
        <v>0.17633919824444086</v>
      </c>
      <c r="I240" s="12">
        <f>testdata[[#This Row],[roc]]*SmoothingConstant1+I239*(1-SmoothingConstant1)</f>
        <v>0.14502149083728003</v>
      </c>
      <c r="J240" s="12">
        <f>testdata[[#This Row],[ema35]]*10</f>
        <v>1.4502149083728002</v>
      </c>
      <c r="K240" s="12">
        <f>(testdata[[#This Row],[ema*10]]-K239)*SmoothingConstant2+K239</f>
        <v>1.1266333937890654</v>
      </c>
      <c r="L240" s="12">
        <f>(testdata[[#This Row],[pmo]]-L239)*SmoothingConstant3+L239</f>
        <v>1.0162291941161543</v>
      </c>
      <c r="Q240" s="7">
        <v>238</v>
      </c>
      <c r="R240" s="12">
        <v>0.17633919824444599</v>
      </c>
      <c r="S240" s="12">
        <v>1.4502149083728</v>
      </c>
      <c r="T240" s="12">
        <v>1.12663339378906</v>
      </c>
    </row>
    <row r="241" spans="1:20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2">
        <f>100*((testdata[[#This Row],[close]]-F240)/F240)</f>
        <v>-1.1735252699097448E-2</v>
      </c>
      <c r="I241" s="12">
        <f>testdata[[#This Row],[roc]]*SmoothingConstant1+I240*(1-SmoothingConstant1)</f>
        <v>0.13606396263520132</v>
      </c>
      <c r="J241" s="12">
        <f>testdata[[#This Row],[ema35]]*10</f>
        <v>1.3606396263520133</v>
      </c>
      <c r="K241" s="12">
        <f>(testdata[[#This Row],[ema*10]]-K240)*SmoothingConstant2+K240</f>
        <v>1.1500340170453602</v>
      </c>
      <c r="L241" s="12">
        <f>(testdata[[#This Row],[pmo]]-L240)*SmoothingConstant3+L240</f>
        <v>1.0405573437396463</v>
      </c>
      <c r="Q241" s="7">
        <v>239</v>
      </c>
      <c r="R241" s="12">
        <v>-1.1735252699096499E-2</v>
      </c>
      <c r="S241" s="12">
        <v>1.36063962635201</v>
      </c>
      <c r="T241" s="12">
        <v>1.15003401704535</v>
      </c>
    </row>
    <row r="242" spans="1:20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2">
        <f>100*((testdata[[#This Row],[close]]-F241)/F241)</f>
        <v>-0.41078205078049029</v>
      </c>
      <c r="I242" s="12">
        <f>testdata[[#This Row],[roc]]*SmoothingConstant1+I241*(1-SmoothingConstant1)</f>
        <v>0.10481561901144752</v>
      </c>
      <c r="J242" s="12">
        <f>testdata[[#This Row],[ema35]]*10</f>
        <v>1.0481561901144751</v>
      </c>
      <c r="K242" s="12">
        <f>(testdata[[#This Row],[ema*10]]-K241)*SmoothingConstant2+K241</f>
        <v>1.1398462343522717</v>
      </c>
      <c r="L242" s="12">
        <f>(testdata[[#This Row],[pmo]]-L241)*SmoothingConstant3+L241</f>
        <v>1.0586098693055781</v>
      </c>
      <c r="Q242" s="7">
        <v>240</v>
      </c>
      <c r="R242" s="12">
        <v>-0.41078205078048902</v>
      </c>
      <c r="S242" s="12">
        <v>1.04815619011447</v>
      </c>
      <c r="T242" s="12">
        <v>1.13984623435226</v>
      </c>
    </row>
    <row r="243" spans="1:20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2">
        <f>100*((testdata[[#This Row],[close]]-F242)/F242)</f>
        <v>0.83280955373978804</v>
      </c>
      <c r="I243" s="12">
        <f>testdata[[#This Row],[roc]]*SmoothingConstant1+I242*(1-SmoothingConstant1)</f>
        <v>0.14641527242449556</v>
      </c>
      <c r="J243" s="12">
        <f>testdata[[#This Row],[ema35]]*10</f>
        <v>1.4641527242449557</v>
      </c>
      <c r="K243" s="12">
        <f>(testdata[[#This Row],[ema*10]]-K242)*SmoothingConstant2+K242</f>
        <v>1.17227688334154</v>
      </c>
      <c r="L243" s="12">
        <f>(testdata[[#This Row],[pmo]]-L242)*SmoothingConstant3+L242</f>
        <v>1.0792765991302984</v>
      </c>
      <c r="Q243" s="7">
        <v>241</v>
      </c>
      <c r="R243" s="12">
        <v>0.83280955373978804</v>
      </c>
      <c r="S243" s="12">
        <v>1.4641527242449499</v>
      </c>
      <c r="T243" s="12">
        <v>1.17227688334153</v>
      </c>
    </row>
    <row r="244" spans="1:20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2">
        <f>100*((testdata[[#This Row],[close]]-F243)/F243)</f>
        <v>0.63503194639239346</v>
      </c>
      <c r="I244" s="12">
        <f>testdata[[#This Row],[roc]]*SmoothingConstant1+I243*(1-SmoothingConstant1)</f>
        <v>0.17433622522266115</v>
      </c>
      <c r="J244" s="12">
        <f>testdata[[#This Row],[ema35]]*10</f>
        <v>1.7433622522266115</v>
      </c>
      <c r="K244" s="12">
        <f>(testdata[[#This Row],[ema*10]]-K243)*SmoothingConstant2+K243</f>
        <v>1.2293854202300472</v>
      </c>
      <c r="L244" s="12">
        <f>(testdata[[#This Row],[pmo]]-L243)*SmoothingConstant3+L243</f>
        <v>1.1065691120575254</v>
      </c>
      <c r="Q244" s="7">
        <v>242</v>
      </c>
      <c r="R244" s="12">
        <v>0.63503194639238303</v>
      </c>
      <c r="S244" s="12">
        <v>1.7433622522265999</v>
      </c>
      <c r="T244" s="12">
        <v>1.22938542023004</v>
      </c>
    </row>
    <row r="245" spans="1:20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2">
        <f>100*((testdata[[#This Row],[close]]-F244)/F244)</f>
        <v>-0.38326042352212814</v>
      </c>
      <c r="I245" s="12">
        <f>testdata[[#This Row],[roc]]*SmoothingConstant1+I244*(1-SmoothingConstant1)</f>
        <v>0.14247355958010174</v>
      </c>
      <c r="J245" s="12">
        <f>testdata[[#This Row],[ema35]]*10</f>
        <v>1.4247355958010175</v>
      </c>
      <c r="K245" s="12">
        <f>(testdata[[#This Row],[ema*10]]-K244)*SmoothingConstant2+K244</f>
        <v>1.2489204377871441</v>
      </c>
      <c r="L245" s="12">
        <f>(testdata[[#This Row],[pmo]]-L244)*SmoothingConstant3+L244</f>
        <v>1.1324511712810925</v>
      </c>
      <c r="Q245" s="7">
        <v>243</v>
      </c>
      <c r="R245" s="12">
        <v>-0.38326042352212403</v>
      </c>
      <c r="S245" s="12">
        <v>1.4247355958010099</v>
      </c>
      <c r="T245" s="12">
        <v>1.2489204377871399</v>
      </c>
    </row>
    <row r="246" spans="1:20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2">
        <f>100*((testdata[[#This Row],[close]]-F245)/F245)</f>
        <v>-5.4406964091398398E-2</v>
      </c>
      <c r="I246" s="12">
        <f>testdata[[#This Row],[roc]]*SmoothingConstant1+I245*(1-SmoothingConstant1)</f>
        <v>0.13122324394173029</v>
      </c>
      <c r="J246" s="12">
        <f>testdata[[#This Row],[ema35]]*10</f>
        <v>1.3122324394173028</v>
      </c>
      <c r="K246" s="12">
        <f>(testdata[[#This Row],[ema*10]]-K245)*SmoothingConstant2+K245</f>
        <v>1.2552516379501599</v>
      </c>
      <c r="L246" s="12">
        <f>(testdata[[#This Row],[pmo]]-L245)*SmoothingConstant3+L245</f>
        <v>1.1547785288572865</v>
      </c>
      <c r="Q246" s="7">
        <v>244</v>
      </c>
      <c r="R246" s="12">
        <v>-5.4406964091402402E-2</v>
      </c>
      <c r="S246" s="12">
        <v>1.3122324394172999</v>
      </c>
      <c r="T246" s="12">
        <v>1.2552516379501499</v>
      </c>
    </row>
    <row r="247" spans="1:20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2">
        <f>100*((testdata[[#This Row],[close]]-F246)/F246)</f>
        <v>0.20608134380588408</v>
      </c>
      <c r="I247" s="12">
        <f>testdata[[#This Row],[roc]]*SmoothingConstant1+I246*(1-SmoothingConstant1)</f>
        <v>0.13550084964825337</v>
      </c>
      <c r="J247" s="12">
        <f>testdata[[#This Row],[ema35]]*10</f>
        <v>1.3550084964825337</v>
      </c>
      <c r="K247" s="12">
        <f>(testdata[[#This Row],[ema*10]]-K246)*SmoothingConstant2+K246</f>
        <v>1.2652273238033973</v>
      </c>
      <c r="L247" s="12">
        <f>(testdata[[#This Row],[pmo]]-L246)*SmoothingConstant3+L246</f>
        <v>1.1748601279383974</v>
      </c>
      <c r="Q247" s="7">
        <v>245</v>
      </c>
      <c r="R247" s="12">
        <v>0.206081343805886</v>
      </c>
      <c r="S247" s="12">
        <v>1.35500849648253</v>
      </c>
      <c r="T247" s="12">
        <v>1.26522732380339</v>
      </c>
    </row>
    <row r="248" spans="1:20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2">
        <f>100*((testdata[[#This Row],[close]]-F247)/F247)</f>
        <v>-2.3281983625005734E-2</v>
      </c>
      <c r="I248" s="12">
        <f>testdata[[#This Row],[roc]]*SmoothingConstant1+I247*(1-SmoothingConstant1)</f>
        <v>0.12642754488978145</v>
      </c>
      <c r="J248" s="12">
        <f>testdata[[#This Row],[ema35]]*10</f>
        <v>1.2642754488978145</v>
      </c>
      <c r="K248" s="12">
        <f>(testdata[[#This Row],[ema*10]]-K247)*SmoothingConstant2+K247</f>
        <v>1.2651321363128389</v>
      </c>
      <c r="L248" s="12">
        <f>(testdata[[#This Row],[pmo]]-L247)*SmoothingConstant3+L247</f>
        <v>1.1912732203701142</v>
      </c>
      <c r="Q248" s="7">
        <v>246</v>
      </c>
      <c r="R248" s="12">
        <v>-2.32819836250008E-2</v>
      </c>
      <c r="S248" s="12">
        <v>1.2642754488978101</v>
      </c>
      <c r="T248" s="12">
        <v>1.2651321363128301</v>
      </c>
    </row>
    <row r="249" spans="1:20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2">
        <f>100*((testdata[[#This Row],[close]]-F248)/F248)</f>
        <v>-0.12031826120706474</v>
      </c>
      <c r="I249" s="12">
        <f>testdata[[#This Row],[roc]]*SmoothingConstant1+I248*(1-SmoothingConstant1)</f>
        <v>0.11232778454139022</v>
      </c>
      <c r="J249" s="12">
        <f>testdata[[#This Row],[ema35]]*10</f>
        <v>1.1232778454139023</v>
      </c>
      <c r="K249" s="12">
        <f>(testdata[[#This Row],[ema*10]]-K248)*SmoothingConstant2+K248</f>
        <v>1.2509467072229452</v>
      </c>
      <c r="L249" s="12">
        <f>(testdata[[#This Row],[pmo]]-L248)*SmoothingConstant3+L248</f>
        <v>1.2021229452524471</v>
      </c>
      <c r="Q249" s="7">
        <v>247</v>
      </c>
      <c r="R249" s="12">
        <v>-0.120318261207064</v>
      </c>
      <c r="S249" s="12">
        <v>1.1232778454139001</v>
      </c>
      <c r="T249" s="12">
        <v>1.2509467072229401</v>
      </c>
    </row>
    <row r="250" spans="1:20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2">
        <f>100*((testdata[[#This Row],[close]]-F249)/F249)</f>
        <v>4.6630916297507014E-2</v>
      </c>
      <c r="I250" s="12">
        <f>testdata[[#This Row],[roc]]*SmoothingConstant1+I249*(1-SmoothingConstant1)</f>
        <v>0.10857367778459689</v>
      </c>
      <c r="J250" s="12">
        <f>testdata[[#This Row],[ema35]]*10</f>
        <v>1.085736777845969</v>
      </c>
      <c r="K250" s="12">
        <f>(testdata[[#This Row],[ema*10]]-K249)*SmoothingConstant2+K249</f>
        <v>1.2344257142852475</v>
      </c>
      <c r="L250" s="12">
        <f>(testdata[[#This Row],[pmo]]-L249)*SmoothingConstant3+L249</f>
        <v>1.2079961759856837</v>
      </c>
      <c r="Q250" s="7">
        <v>248</v>
      </c>
      <c r="R250" s="12">
        <v>4.6630916297507499E-2</v>
      </c>
      <c r="S250" s="12">
        <v>1.0857367778459699</v>
      </c>
      <c r="T250" s="12">
        <v>1.23442571428524</v>
      </c>
    </row>
    <row r="251" spans="1:20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>100*((testdata[[#This Row],[close]]-F250)/F250)</f>
        <v>0.20585722053912436</v>
      </c>
      <c r="I251" s="12">
        <f>testdata[[#This Row],[roc]]*SmoothingConstant1+I250*(1-SmoothingConstant1)</f>
        <v>0.11413273737056989</v>
      </c>
      <c r="J251" s="12">
        <f>testdata[[#This Row],[ema35]]*10</f>
        <v>1.1413273737056988</v>
      </c>
      <c r="K251" s="12">
        <f>(testdata[[#This Row],[ema*10]]-K250)*SmoothingConstant2+K250</f>
        <v>1.2251158802272926</v>
      </c>
      <c r="L251" s="12">
        <f>(testdata[[#This Row],[pmo]]-L250)*SmoothingConstant3+L250</f>
        <v>1.211108849484158</v>
      </c>
      <c r="Q251" s="7">
        <v>249</v>
      </c>
      <c r="R251" s="12">
        <v>0.20585722053911801</v>
      </c>
      <c r="S251" s="12">
        <v>1.1413273737056899</v>
      </c>
      <c r="T251" s="12">
        <v>1.2251158802272899</v>
      </c>
    </row>
    <row r="252" spans="1:20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2">
        <f>100*((testdata[[#This Row],[close]]-F251)/F251)</f>
        <v>-0.37598356525447779</v>
      </c>
      <c r="I252" s="12">
        <f>testdata[[#This Row],[roc]]*SmoothingConstant1+I251*(1-SmoothingConstant1)</f>
        <v>8.6126091506281449E-2</v>
      </c>
      <c r="J252" s="12">
        <f>testdata[[#This Row],[ema35]]*10</f>
        <v>0.86126091506281455</v>
      </c>
      <c r="K252" s="12">
        <f>(testdata[[#This Row],[ema*10]]-K251)*SmoothingConstant2+K251</f>
        <v>1.1887303837108447</v>
      </c>
      <c r="L252" s="12">
        <f>(testdata[[#This Row],[pmo]]-L251)*SmoothingConstant3+L251</f>
        <v>1.2070400375253738</v>
      </c>
      <c r="Q252" s="7">
        <v>250</v>
      </c>
      <c r="R252" s="12">
        <v>-0.37598356525447801</v>
      </c>
      <c r="S252" s="12">
        <v>0.86126091506281199</v>
      </c>
      <c r="T252" s="12">
        <v>1.1887303837108401</v>
      </c>
    </row>
    <row r="253" spans="1:20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2">
        <f>100*((testdata[[#This Row],[close]]-F252)/F252)</f>
        <v>0.71589759551787091</v>
      </c>
      <c r="I253" s="12">
        <f>testdata[[#This Row],[roc]]*SmoothingConstant1+I252*(1-SmoothingConstant1)</f>
        <v>0.12211303459265799</v>
      </c>
      <c r="J253" s="12">
        <f>testdata[[#This Row],[ema35]]*10</f>
        <v>1.2211303459265799</v>
      </c>
      <c r="K253" s="12">
        <f>(testdata[[#This Row],[ema*10]]-K252)*SmoothingConstant2+K252</f>
        <v>1.1919703799324182</v>
      </c>
      <c r="L253" s="12">
        <f>(testdata[[#This Row],[pmo]]-L252)*SmoothingConstant3+L252</f>
        <v>1.2043000997812001</v>
      </c>
      <c r="Q253" s="7">
        <v>251</v>
      </c>
      <c r="R253" s="12">
        <v>0.71589759551786702</v>
      </c>
      <c r="S253" s="12">
        <v>1.2211303459265701</v>
      </c>
      <c r="T253" s="12">
        <v>1.19197037993241</v>
      </c>
    </row>
    <row r="254" spans="1:20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2">
        <f>100*((testdata[[#This Row],[close]]-F253)/F253)</f>
        <v>0.63354709109170448</v>
      </c>
      <c r="I254" s="12">
        <f>testdata[[#This Row],[roc]]*SmoothingConstant1+I253*(1-SmoothingConstant1)</f>
        <v>0.15133783782117494</v>
      </c>
      <c r="J254" s="12">
        <f>testdata[[#This Row],[ema35]]*10</f>
        <v>1.5133783782117494</v>
      </c>
      <c r="K254" s="12">
        <f>(testdata[[#This Row],[ema*10]]-K253)*SmoothingConstant2+K253</f>
        <v>1.2241111797603512</v>
      </c>
      <c r="L254" s="12">
        <f>(testdata[[#This Row],[pmo]]-L253)*SmoothingConstant3+L253</f>
        <v>1.2079021143228639</v>
      </c>
      <c r="Q254" s="7">
        <v>252</v>
      </c>
      <c r="R254" s="12">
        <v>0.63354709109171203</v>
      </c>
      <c r="S254" s="12">
        <v>1.51337837821175</v>
      </c>
      <c r="T254" s="12">
        <v>1.2241111797603501</v>
      </c>
    </row>
    <row r="255" spans="1:20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2">
        <f>100*((testdata[[#This Row],[close]]-F254)/F254)</f>
        <v>0.41842610364682337</v>
      </c>
      <c r="I255" s="12">
        <f>testdata[[#This Row],[roc]]*SmoothingConstant1+I254*(1-SmoothingConstant1)</f>
        <v>0.16660002443978342</v>
      </c>
      <c r="J255" s="12">
        <f>testdata[[#This Row],[ema35]]*10</f>
        <v>1.6660002443978341</v>
      </c>
      <c r="K255" s="12">
        <f>(testdata[[#This Row],[ema*10]]-K254)*SmoothingConstant2+K254</f>
        <v>1.2683000862240994</v>
      </c>
      <c r="L255" s="12">
        <f>(testdata[[#This Row],[pmo]]-L254)*SmoothingConstant3+L254</f>
        <v>1.2188835637594522</v>
      </c>
      <c r="Q255" s="7">
        <v>253</v>
      </c>
      <c r="R255" s="12">
        <v>0.41842610364681798</v>
      </c>
      <c r="S255" s="12">
        <v>1.6660002443978299</v>
      </c>
      <c r="T255" s="12">
        <v>1.2683000862240901</v>
      </c>
    </row>
    <row r="256" spans="1:20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2">
        <f>100*((testdata[[#This Row],[close]]-F255)/F255)</f>
        <v>0.6689858175006691</v>
      </c>
      <c r="I256" s="12">
        <f>testdata[[#This Row],[roc]]*SmoothingConstant1+I255*(1-SmoothingConstant1)</f>
        <v>0.1953077840432626</v>
      </c>
      <c r="J256" s="12">
        <f>testdata[[#This Row],[ema35]]*10</f>
        <v>1.9530778404326261</v>
      </c>
      <c r="K256" s="12">
        <f>(testdata[[#This Row],[ema*10]]-K255)*SmoothingConstant2+K255</f>
        <v>1.3367778616449522</v>
      </c>
      <c r="L256" s="12">
        <f>(testdata[[#This Row],[pmo]]-L255)*SmoothingConstant3+L255</f>
        <v>1.2403188906477249</v>
      </c>
      <c r="Q256" s="7">
        <v>254</v>
      </c>
      <c r="R256" s="12">
        <v>0.66898581750067798</v>
      </c>
      <c r="S256" s="12">
        <v>1.9530778404326199</v>
      </c>
      <c r="T256" s="12">
        <v>1.3367778616449499</v>
      </c>
    </row>
    <row r="257" spans="1:20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2">
        <f>100*((testdata[[#This Row],[close]]-F256)/F256)</f>
        <v>0.18227386648439972</v>
      </c>
      <c r="I257" s="12">
        <f>testdata[[#This Row],[roc]]*SmoothingConstant1+I256*(1-SmoothingConstant1)</f>
        <v>0.19456298875418471</v>
      </c>
      <c r="J257" s="12">
        <f>testdata[[#This Row],[ema35]]*10</f>
        <v>1.945629887541847</v>
      </c>
      <c r="K257" s="12">
        <f>(testdata[[#This Row],[ema*10]]-K256)*SmoothingConstant2+K256</f>
        <v>1.3976630642346417</v>
      </c>
      <c r="L257" s="12">
        <f>(testdata[[#This Row],[pmo]]-L256)*SmoothingConstant3+L256</f>
        <v>1.2689269222089825</v>
      </c>
      <c r="Q257" s="7">
        <v>255</v>
      </c>
      <c r="R257" s="12">
        <v>0.182273866484394</v>
      </c>
      <c r="S257" s="12">
        <v>1.9456298875418401</v>
      </c>
      <c r="T257" s="12">
        <v>1.3976630642346399</v>
      </c>
    </row>
    <row r="258" spans="1:20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2">
        <f>100*((testdata[[#This Row],[close]]-F257)/F257)</f>
        <v>0.22742779167615146</v>
      </c>
      <c r="I258" s="12">
        <f>testdata[[#This Row],[roc]]*SmoothingConstant1+I257*(1-SmoothingConstant1)</f>
        <v>0.19644097749258282</v>
      </c>
      <c r="J258" s="12">
        <f>testdata[[#This Row],[ema35]]*10</f>
        <v>1.9644097749258282</v>
      </c>
      <c r="K258" s="12">
        <f>(testdata[[#This Row],[ema*10]]-K257)*SmoothingConstant2+K257</f>
        <v>1.4543377353037603</v>
      </c>
      <c r="L258" s="12">
        <f>(testdata[[#This Row],[pmo]]-L257)*SmoothingConstant3+L257</f>
        <v>1.3026379791353058</v>
      </c>
      <c r="Q258" s="7">
        <v>256</v>
      </c>
      <c r="R258" s="12">
        <v>0.22742779167614899</v>
      </c>
      <c r="S258" s="12">
        <v>1.96440977492582</v>
      </c>
      <c r="T258" s="12">
        <v>1.4543377353037601</v>
      </c>
    </row>
    <row r="259" spans="1:20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2">
        <f>100*((testdata[[#This Row],[close]]-F258)/F258)</f>
        <v>-0.15505634974662469</v>
      </c>
      <c r="I259" s="12">
        <f>testdata[[#This Row],[roc]]*SmoothingConstant1+I258*(1-SmoothingConstant1)</f>
        <v>0.17635541593605669</v>
      </c>
      <c r="J259" s="12">
        <f>testdata[[#This Row],[ema35]]*10</f>
        <v>1.763554159360567</v>
      </c>
      <c r="K259" s="12">
        <f>(testdata[[#This Row],[ema*10]]-K258)*SmoothingConstant2+K258</f>
        <v>1.4852593777094409</v>
      </c>
      <c r="L259" s="12">
        <f>(testdata[[#This Row],[pmo]]-L258)*SmoothingConstant3+L258</f>
        <v>1.3358418697851486</v>
      </c>
      <c r="Q259" s="7">
        <v>257</v>
      </c>
      <c r="R259" s="12">
        <v>-0.15505634974662899</v>
      </c>
      <c r="S259" s="12">
        <v>1.7635541593605599</v>
      </c>
      <c r="T259" s="12">
        <v>1.4852593777094401</v>
      </c>
    </row>
    <row r="260" spans="1:20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2">
        <f>100*((testdata[[#This Row],[close]]-F259)/F259)</f>
        <v>0.73103291541987314</v>
      </c>
      <c r="I260" s="12">
        <f>testdata[[#This Row],[roc]]*SmoothingConstant1+I259*(1-SmoothingConstant1)</f>
        <v>0.20805127304941762</v>
      </c>
      <c r="J260" s="12">
        <f>testdata[[#This Row],[ema35]]*10</f>
        <v>2.080512730494176</v>
      </c>
      <c r="K260" s="12">
        <f>(testdata[[#This Row],[ema*10]]-K259)*SmoothingConstant2+K259</f>
        <v>1.5447847129879144</v>
      </c>
      <c r="L260" s="12">
        <f>(testdata[[#This Row],[pmo]]-L259)*SmoothingConstant3+L259</f>
        <v>1.373831477640197</v>
      </c>
      <c r="Q260" s="7">
        <v>258</v>
      </c>
      <c r="R260" s="12">
        <v>0.73103291541987103</v>
      </c>
      <c r="S260" s="12">
        <v>2.0805127304941702</v>
      </c>
      <c r="T260" s="12">
        <v>1.54478471298791</v>
      </c>
    </row>
    <row r="261" spans="1:20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2">
        <f>100*((testdata[[#This Row],[close]]-F260)/F260)</f>
        <v>0.65052267428744015</v>
      </c>
      <c r="I261" s="12">
        <f>testdata[[#This Row],[roc]]*SmoothingConstant1+I260*(1-SmoothingConstant1)</f>
        <v>0.23333535312016174</v>
      </c>
      <c r="J261" s="12">
        <f>testdata[[#This Row],[ema35]]*10</f>
        <v>2.3333535312016176</v>
      </c>
      <c r="K261" s="12">
        <f>(testdata[[#This Row],[ema*10]]-K260)*SmoothingConstant2+K260</f>
        <v>1.6236415948092848</v>
      </c>
      <c r="L261" s="12">
        <f>(testdata[[#This Row],[pmo]]-L260)*SmoothingConstant3+L260</f>
        <v>1.4192514989436675</v>
      </c>
      <c r="Q261" s="7">
        <v>259</v>
      </c>
      <c r="R261" s="12">
        <v>0.65052267428744504</v>
      </c>
      <c r="S261" s="12">
        <v>2.33335353120161</v>
      </c>
      <c r="T261" s="12">
        <v>1.6236415948092799</v>
      </c>
    </row>
    <row r="262" spans="1:20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2">
        <f>100*((testdata[[#This Row],[close]]-F261)/F261)</f>
        <v>-0.33997085964061152</v>
      </c>
      <c r="I262" s="12">
        <f>testdata[[#This Row],[roc]]*SmoothingConstant1+I261*(1-SmoothingConstant1)</f>
        <v>0.20057499810526042</v>
      </c>
      <c r="J262" s="12">
        <f>testdata[[#This Row],[ema35]]*10</f>
        <v>2.0057499810526043</v>
      </c>
      <c r="K262" s="12">
        <f>(testdata[[#This Row],[ema*10]]-K261)*SmoothingConstant2+K261</f>
        <v>1.6618524334336167</v>
      </c>
      <c r="L262" s="12">
        <f>(testdata[[#This Row],[pmo]]-L261)*SmoothingConstant3+L261</f>
        <v>1.463360759760022</v>
      </c>
      <c r="Q262" s="7">
        <v>260</v>
      </c>
      <c r="R262" s="12">
        <v>-0.33997085964061402</v>
      </c>
      <c r="S262" s="12">
        <v>2.0057499810525998</v>
      </c>
      <c r="T262" s="12">
        <v>1.66185243343361</v>
      </c>
    </row>
    <row r="263" spans="1:20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2">
        <f>100*((testdata[[#This Row],[close]]-F262)/F262)</f>
        <v>0.95216674164043358</v>
      </c>
      <c r="I263" s="12">
        <f>testdata[[#This Row],[roc]]*SmoothingConstant1+I262*(1-SmoothingConstant1)</f>
        <v>0.24352309773584174</v>
      </c>
      <c r="J263" s="12">
        <f>testdata[[#This Row],[ema35]]*10</f>
        <v>2.4352309773584175</v>
      </c>
      <c r="K263" s="12">
        <f>(testdata[[#This Row],[ema*10]]-K262)*SmoothingConstant2+K262</f>
        <v>1.7391902878260967</v>
      </c>
      <c r="L263" s="12">
        <f>(testdata[[#This Row],[pmo]]-L262)*SmoothingConstant3+L262</f>
        <v>1.513511583044763</v>
      </c>
      <c r="Q263" s="7">
        <v>261</v>
      </c>
      <c r="R263" s="12">
        <v>0.95216674164042503</v>
      </c>
      <c r="S263" s="12">
        <v>2.43523097735841</v>
      </c>
      <c r="T263" s="12">
        <v>1.7391902878260901</v>
      </c>
    </row>
    <row r="264" spans="1:20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2">
        <f>100*((testdata[[#This Row],[close]]-F263)/F263)</f>
        <v>-0.16709988860007005</v>
      </c>
      <c r="I264" s="12">
        <f>testdata[[#This Row],[roc]]*SmoothingConstant1+I263*(1-SmoothingConstant1)</f>
        <v>0.22005892708807534</v>
      </c>
      <c r="J264" s="12">
        <f>testdata[[#This Row],[ema35]]*10</f>
        <v>2.2005892708807533</v>
      </c>
      <c r="K264" s="12">
        <f>(testdata[[#This Row],[ema*10]]-K263)*SmoothingConstant2+K263</f>
        <v>1.7853301861315625</v>
      </c>
      <c r="L264" s="12">
        <f>(testdata[[#This Row],[pmo]]-L263)*SmoothingConstant3+L263</f>
        <v>1.5629331472423629</v>
      </c>
      <c r="Q264" s="7">
        <v>262</v>
      </c>
      <c r="R264" s="12">
        <v>-0.16709988860007499</v>
      </c>
      <c r="S264" s="12">
        <v>2.20058927088074</v>
      </c>
      <c r="T264" s="12">
        <v>1.78533018613156</v>
      </c>
    </row>
    <row r="265" spans="1:20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2">
        <f>100*((testdata[[#This Row],[close]]-F264)/F264)</f>
        <v>0.45378463827411952</v>
      </c>
      <c r="I265" s="12">
        <f>testdata[[#This Row],[roc]]*SmoothingConstant1+I264*(1-SmoothingConstant1)</f>
        <v>0.23341468201299215</v>
      </c>
      <c r="J265" s="12">
        <f>testdata[[#This Row],[ema35]]*10</f>
        <v>2.3341468201299214</v>
      </c>
      <c r="K265" s="12">
        <f>(testdata[[#This Row],[ema*10]]-K264)*SmoothingConstant2+K264</f>
        <v>1.8402118495313984</v>
      </c>
      <c r="L265" s="12">
        <f>(testdata[[#This Row],[pmo]]-L264)*SmoothingConstant3+L264</f>
        <v>1.6133474567494603</v>
      </c>
      <c r="Q265" s="7">
        <v>263</v>
      </c>
      <c r="R265" s="12">
        <v>0.45378463827412302</v>
      </c>
      <c r="S265" s="12">
        <v>2.3341468201299098</v>
      </c>
      <c r="T265" s="12">
        <v>1.8402118495313899</v>
      </c>
    </row>
    <row r="266" spans="1:20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2">
        <f>100*((testdata[[#This Row],[close]]-F265)/F265)</f>
        <v>0.81460362128336683</v>
      </c>
      <c r="I266" s="12">
        <f>testdata[[#This Row],[roc]]*SmoothingConstant1+I265*(1-SmoothingConstant1)</f>
        <v>0.26662547854272783</v>
      </c>
      <c r="J266" s="12">
        <f>testdata[[#This Row],[ema35]]*10</f>
        <v>2.6662547854272782</v>
      </c>
      <c r="K266" s="12">
        <f>(testdata[[#This Row],[ema*10]]-K265)*SmoothingConstant2+K265</f>
        <v>1.9228161431209863</v>
      </c>
      <c r="L266" s="12">
        <f>(testdata[[#This Row],[pmo]]-L265)*SmoothingConstant3+L265</f>
        <v>1.6696144906351924</v>
      </c>
      <c r="Q266" s="7">
        <v>264</v>
      </c>
      <c r="R266" s="12">
        <v>0.81460362128335995</v>
      </c>
      <c r="S266" s="12">
        <v>2.66625478542726</v>
      </c>
      <c r="T266" s="12">
        <v>1.92281614312098</v>
      </c>
    </row>
    <row r="267" spans="1:20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2">
        <f>100*((testdata[[#This Row],[close]]-F266)/F266)</f>
        <v>0.2093510118632215</v>
      </c>
      <c r="I267" s="12">
        <f>testdata[[#This Row],[roc]]*SmoothingConstant1+I266*(1-SmoothingConstant1)</f>
        <v>0.26335265187532747</v>
      </c>
      <c r="J267" s="12">
        <f>testdata[[#This Row],[ema35]]*10</f>
        <v>2.6335265187532748</v>
      </c>
      <c r="K267" s="12">
        <f>(testdata[[#This Row],[ema*10]]-K266)*SmoothingConstant2+K266</f>
        <v>1.9938871806842151</v>
      </c>
      <c r="L267" s="12">
        <f>(testdata[[#This Row],[pmo]]-L266)*SmoothingConstant3+L266</f>
        <v>1.7285731615531965</v>
      </c>
      <c r="Q267" s="7">
        <v>265</v>
      </c>
      <c r="R267" s="12">
        <v>0.20935101186321201</v>
      </c>
      <c r="S267" s="12">
        <v>2.6335265187532602</v>
      </c>
      <c r="T267" s="12">
        <v>1.99388718068421</v>
      </c>
    </row>
    <row r="268" spans="1:20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2">
        <f>100*((testdata[[#This Row],[close]]-F267)/F267)</f>
        <v>-3.6651517372806738E-2</v>
      </c>
      <c r="I268" s="12">
        <f>testdata[[#This Row],[roc]]*SmoothingConstant1+I267*(1-SmoothingConstant1)</f>
        <v>0.24620955648971979</v>
      </c>
      <c r="J268" s="12">
        <f>testdata[[#This Row],[ema35]]*10</f>
        <v>2.4620955648971981</v>
      </c>
      <c r="K268" s="12">
        <f>(testdata[[#This Row],[ema*10]]-K267)*SmoothingConstant2+K267</f>
        <v>2.0407080191055136</v>
      </c>
      <c r="L268" s="12">
        <f>(testdata[[#This Row],[pmo]]-L267)*SmoothingConstant3+L267</f>
        <v>1.7853249538354359</v>
      </c>
      <c r="Q268" s="7">
        <v>266</v>
      </c>
      <c r="R268" s="12">
        <v>-3.6651517372809903E-2</v>
      </c>
      <c r="S268" s="12">
        <v>2.4620955648971798</v>
      </c>
      <c r="T268" s="12">
        <v>2.0407080191054998</v>
      </c>
    </row>
    <row r="269" spans="1:20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2">
        <f>100*((testdata[[#This Row],[close]]-F268)/F268)</f>
        <v>4.0331451198949049E-2</v>
      </c>
      <c r="I269" s="12">
        <f>testdata[[#This Row],[roc]]*SmoothingConstant1+I268*(1-SmoothingConstant1)</f>
        <v>0.23444509333024718</v>
      </c>
      <c r="J269" s="12">
        <f>testdata[[#This Row],[ema35]]*10</f>
        <v>2.3444509333024719</v>
      </c>
      <c r="K269" s="12">
        <f>(testdata[[#This Row],[ema*10]]-K268)*SmoothingConstant2+K268</f>
        <v>2.0710823105252096</v>
      </c>
      <c r="L269" s="12">
        <f>(testdata[[#This Row],[pmo]]-L268)*SmoothingConstant3+L268</f>
        <v>1.8372808368699403</v>
      </c>
      <c r="Q269" s="7">
        <v>267</v>
      </c>
      <c r="R269" s="12">
        <v>4.0331451198949403E-2</v>
      </c>
      <c r="S269" s="12">
        <v>2.3444509333024501</v>
      </c>
      <c r="T269" s="12">
        <v>2.0710823105251999</v>
      </c>
    </row>
    <row r="270" spans="1:20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2">
        <f>100*((testdata[[#This Row],[close]]-F269)/F269)</f>
        <v>1.1581455011911188</v>
      </c>
      <c r="I270" s="12">
        <f>testdata[[#This Row],[roc]]*SmoothingConstant1+I269*(1-SmoothingConstant1)</f>
        <v>0.28722797377943987</v>
      </c>
      <c r="J270" s="12">
        <f>testdata[[#This Row],[ema35]]*10</f>
        <v>2.8722797377943987</v>
      </c>
      <c r="K270" s="12">
        <f>(testdata[[#This Row],[ema*10]]-K269)*SmoothingConstant2+K269</f>
        <v>2.1512020532521285</v>
      </c>
      <c r="L270" s="12">
        <f>(testdata[[#This Row],[pmo]]-L269)*SmoothingConstant3+L269</f>
        <v>1.8943574216667018</v>
      </c>
      <c r="Q270" s="7">
        <v>268</v>
      </c>
      <c r="R270" s="12">
        <v>1.1581455011911099</v>
      </c>
      <c r="S270" s="12">
        <v>2.8722797377943801</v>
      </c>
      <c r="T270" s="12">
        <v>2.1512020532521201</v>
      </c>
    </row>
    <row r="271" spans="1:20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2">
        <f>100*((testdata[[#This Row],[close]]-F270)/F270)</f>
        <v>-0.66301945581681254</v>
      </c>
      <c r="I271" s="12">
        <f>testdata[[#This Row],[roc]]*SmoothingConstant1+I270*(1-SmoothingConstant1)</f>
        <v>0.23292812065965399</v>
      </c>
      <c r="J271" s="12">
        <f>testdata[[#This Row],[ema35]]*10</f>
        <v>2.3292812065965398</v>
      </c>
      <c r="K271" s="12">
        <f>(testdata[[#This Row],[ema*10]]-K270)*SmoothingConstant2+K270</f>
        <v>2.1690099685865696</v>
      </c>
      <c r="L271" s="12">
        <f>(testdata[[#This Row],[pmo]]-L270)*SmoothingConstant3+L270</f>
        <v>1.944294248379405</v>
      </c>
      <c r="Q271" s="7">
        <v>269</v>
      </c>
      <c r="R271" s="12">
        <v>-0.66301945581681498</v>
      </c>
      <c r="S271" s="12">
        <v>2.3292812065965198</v>
      </c>
      <c r="T271" s="12">
        <v>2.1690099685865598</v>
      </c>
    </row>
    <row r="272" spans="1:20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2">
        <f>100*((testdata[[#This Row],[close]]-F271)/F271)</f>
        <v>-1.0248741702531192</v>
      </c>
      <c r="I272" s="12">
        <f>testdata[[#This Row],[roc]]*SmoothingConstant1+I271*(1-SmoothingConstant1)</f>
        <v>0.16105370403606695</v>
      </c>
      <c r="J272" s="12">
        <f>testdata[[#This Row],[ema35]]*10</f>
        <v>1.6105370403606694</v>
      </c>
      <c r="K272" s="12">
        <f>(testdata[[#This Row],[ema*10]]-K271)*SmoothingConstant2+K271</f>
        <v>2.1131626757639794</v>
      </c>
      <c r="L272" s="12">
        <f>(testdata[[#This Row],[pmo]]-L271)*SmoothingConstant3+L271</f>
        <v>1.974997598812964</v>
      </c>
      <c r="Q272" s="7">
        <v>270</v>
      </c>
      <c r="R272" s="12">
        <v>-1.0248741702531201</v>
      </c>
      <c r="S272" s="12">
        <v>1.61053704036065</v>
      </c>
      <c r="T272" s="12">
        <v>2.1131626757639599</v>
      </c>
    </row>
    <row r="273" spans="1:20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2">
        <f>100*((testdata[[#This Row],[close]]-F272)/F272)</f>
        <v>5.159007996461891E-2</v>
      </c>
      <c r="I273" s="12">
        <f>testdata[[#This Row],[roc]]*SmoothingConstant1+I272*(1-SmoothingConstant1)</f>
        <v>0.15479863980341277</v>
      </c>
      <c r="J273" s="12">
        <f>testdata[[#This Row],[ema35]]*10</f>
        <v>1.5479863980341277</v>
      </c>
      <c r="K273" s="12">
        <f>(testdata[[#This Row],[ema*10]]-K272)*SmoothingConstant2+K272</f>
        <v>2.0566450479909943</v>
      </c>
      <c r="L273" s="12">
        <f>(testdata[[#This Row],[pmo]]-L272)*SmoothingConstant3+L272</f>
        <v>1.989842589572606</v>
      </c>
      <c r="Q273" s="7">
        <v>271</v>
      </c>
      <c r="R273" s="12">
        <v>5.1590079964625099E-2</v>
      </c>
      <c r="S273" s="12">
        <v>1.54798639803411</v>
      </c>
      <c r="T273" s="12">
        <v>2.0566450479909801</v>
      </c>
    </row>
    <row r="274" spans="1:20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2">
        <f>100*((testdata[[#This Row],[close]]-F273)/F273)</f>
        <v>-0.11417627343376019</v>
      </c>
      <c r="I274" s="12">
        <f>testdata[[#This Row],[roc]]*SmoothingConstant1+I273*(1-SmoothingConstant1)</f>
        <v>0.13942864476128861</v>
      </c>
      <c r="J274" s="12">
        <f>testdata[[#This Row],[ema35]]*10</f>
        <v>1.394286447612886</v>
      </c>
      <c r="K274" s="12">
        <f>(testdata[[#This Row],[ema*10]]-K273)*SmoothingConstant2+K273</f>
        <v>1.9904091879531836</v>
      </c>
      <c r="L274" s="12">
        <f>(testdata[[#This Row],[pmo]]-L273)*SmoothingConstant3+L273</f>
        <v>1.9899456074599837</v>
      </c>
      <c r="Q274" s="7">
        <v>272</v>
      </c>
      <c r="R274" s="12">
        <v>-0.11417627343376301</v>
      </c>
      <c r="S274" s="12">
        <v>1.39428644761287</v>
      </c>
      <c r="T274" s="12">
        <v>1.99040918795317</v>
      </c>
    </row>
    <row r="275" spans="1:20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2">
        <f>100*((testdata[[#This Row],[close]]-F274)/F274)</f>
        <v>-2.1792035398229972</v>
      </c>
      <c r="I275" s="12">
        <f>testdata[[#This Row],[roc]]*SmoothingConstant1+I274*(1-SmoothingConstant1)</f>
        <v>6.9353770707580031E-3</v>
      </c>
      <c r="J275" s="12">
        <f>testdata[[#This Row],[ema35]]*10</f>
        <v>6.9353770707580031E-2</v>
      </c>
      <c r="K275" s="12">
        <f>(testdata[[#This Row],[ema*10]]-K274)*SmoothingConstant2+K274</f>
        <v>1.7983036462286233</v>
      </c>
      <c r="L275" s="12">
        <f>(testdata[[#This Row],[pmo]]-L274)*SmoothingConstant3+L274</f>
        <v>1.9551016145088274</v>
      </c>
      <c r="Q275" s="7">
        <v>273</v>
      </c>
      <c r="R275" s="12">
        <v>-2.1792035398229901</v>
      </c>
      <c r="S275" s="12">
        <v>6.9353770707568305E-2</v>
      </c>
      <c r="T275" s="12">
        <v>1.7983036462286099</v>
      </c>
    </row>
    <row r="276" spans="1:20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2">
        <f>100*((testdata[[#This Row],[close]]-F275)/F275)</f>
        <v>-4.1803309585736486</v>
      </c>
      <c r="I276" s="12">
        <f>testdata[[#This Row],[roc]]*SmoothingConstant1+I275*(1-SmoothingConstant1)</f>
        <v>-0.23233698496606522</v>
      </c>
      <c r="J276" s="12">
        <f>testdata[[#This Row],[ema35]]*10</f>
        <v>-2.3233698496606521</v>
      </c>
      <c r="K276" s="12">
        <f>(testdata[[#This Row],[ema*10]]-K275)*SmoothingConstant2+K275</f>
        <v>1.3861362966396957</v>
      </c>
      <c r="L276" s="12">
        <f>(testdata[[#This Row],[pmo]]-L275)*SmoothingConstant3+L275</f>
        <v>1.851653374896258</v>
      </c>
      <c r="Q276" s="7">
        <v>274</v>
      </c>
      <c r="R276" s="12">
        <v>-4.1803309585736503</v>
      </c>
      <c r="S276" s="12">
        <v>-2.3233698496606601</v>
      </c>
      <c r="T276" s="12">
        <v>1.38613629663968</v>
      </c>
    </row>
    <row r="277" spans="1:20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2">
        <f>100*((testdata[[#This Row],[close]]-F276)/F276)</f>
        <v>1.9708890637293437</v>
      </c>
      <c r="I277" s="12">
        <f>testdata[[#This Row],[roc]]*SmoothingConstant1+I276*(1-SmoothingConstant1)</f>
        <v>-0.10643835361204185</v>
      </c>
      <c r="J277" s="12">
        <f>testdata[[#This Row],[ema35]]*10</f>
        <v>-1.0643835361204186</v>
      </c>
      <c r="K277" s="12">
        <f>(testdata[[#This Row],[ema*10]]-K276)*SmoothingConstant2+K276</f>
        <v>1.1410843133636843</v>
      </c>
      <c r="L277" s="12">
        <f>(testdata[[#This Row],[pmo]]-L276)*SmoothingConstant3+L276</f>
        <v>1.7224590000721538</v>
      </c>
      <c r="Q277" s="7">
        <v>275</v>
      </c>
      <c r="R277" s="12">
        <v>1.9708890637293499</v>
      </c>
      <c r="S277" s="12">
        <v>-1.0643835361204199</v>
      </c>
      <c r="T277" s="12">
        <v>1.1410843133636701</v>
      </c>
    </row>
    <row r="278" spans="1:20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2">
        <f>100*((testdata[[#This Row],[close]]-F277)/F277)</f>
        <v>-0.54396049535124735</v>
      </c>
      <c r="I278" s="12">
        <f>testdata[[#This Row],[roc]]*SmoothingConstant1+I277*(1-SmoothingConstant1)</f>
        <v>-0.13143961885428215</v>
      </c>
      <c r="J278" s="12">
        <f>testdata[[#This Row],[ema35]]*10</f>
        <v>-1.3143961885428215</v>
      </c>
      <c r="K278" s="12">
        <f>(testdata[[#This Row],[ema*10]]-K277)*SmoothingConstant2+K277</f>
        <v>0.8955362631730337</v>
      </c>
      <c r="L278" s="12">
        <f>(testdata[[#This Row],[pmo]]-L277)*SmoothingConstant3+L277</f>
        <v>1.5721094115450411</v>
      </c>
      <c r="Q278" s="7">
        <v>276</v>
      </c>
      <c r="R278" s="12">
        <v>-0.54396049535124702</v>
      </c>
      <c r="S278" s="12">
        <v>-1.3143961885428199</v>
      </c>
      <c r="T278" s="12">
        <v>0.89553626317302304</v>
      </c>
    </row>
    <row r="279" spans="1:20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2">
        <f>100*((testdata[[#This Row],[close]]-F278)/F278)</f>
        <v>-3.7509697439875938</v>
      </c>
      <c r="I279" s="12">
        <f>testdata[[#This Row],[roc]]*SmoothingConstant1+I278*(1-SmoothingConstant1)</f>
        <v>-0.3382699117190428</v>
      </c>
      <c r="J279" s="12">
        <f>testdata[[#This Row],[ema35]]*10</f>
        <v>-3.3826991171904282</v>
      </c>
      <c r="K279" s="12">
        <f>(testdata[[#This Row],[ema*10]]-K278)*SmoothingConstant2+K278</f>
        <v>0.46771272513668749</v>
      </c>
      <c r="L279" s="12">
        <f>(testdata[[#This Row],[pmo]]-L278)*SmoothingConstant3+L278</f>
        <v>1.3713100140162495</v>
      </c>
      <c r="Q279" s="7">
        <v>277</v>
      </c>
      <c r="R279" s="12">
        <v>-3.7509697439875902</v>
      </c>
      <c r="S279" s="12">
        <v>-3.3826991171904299</v>
      </c>
      <c r="T279" s="12">
        <v>0.467712725136677</v>
      </c>
    </row>
    <row r="280" spans="1:20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2">
        <f>100*((testdata[[#This Row],[close]]-F279)/F279)</f>
        <v>1.5032442671180504</v>
      </c>
      <c r="I280" s="12">
        <f>testdata[[#This Row],[roc]]*SmoothingConstant1+I279*(1-SmoothingConstant1)</f>
        <v>-0.2330405300712089</v>
      </c>
      <c r="J280" s="12">
        <f>testdata[[#This Row],[ema35]]*10</f>
        <v>-2.3304053007120888</v>
      </c>
      <c r="K280" s="12">
        <f>(testdata[[#This Row],[ema*10]]-K279)*SmoothingConstant2+K279</f>
        <v>0.18790092255180985</v>
      </c>
      <c r="L280" s="12">
        <f>(testdata[[#This Row],[pmo]]-L279)*SmoothingConstant3+L279</f>
        <v>1.1561447246590786</v>
      </c>
      <c r="Q280" s="7">
        <v>278</v>
      </c>
      <c r="R280" s="12">
        <v>1.5032442671180499</v>
      </c>
      <c r="S280" s="12">
        <v>-2.3304053007120902</v>
      </c>
      <c r="T280" s="12">
        <v>0.18790092255179899</v>
      </c>
    </row>
    <row r="281" spans="1:20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2">
        <f>100*((testdata[[#This Row],[close]]-F280)/F280)</f>
        <v>1.4690701183196968</v>
      </c>
      <c r="I281" s="12">
        <f>testdata[[#This Row],[roc]]*SmoothingConstant1+I280*(1-SmoothingConstant1)</f>
        <v>-0.13577706444887142</v>
      </c>
      <c r="J281" s="12">
        <f>testdata[[#This Row],[ema35]]*10</f>
        <v>-1.3577706444887141</v>
      </c>
      <c r="K281" s="12">
        <f>(testdata[[#This Row],[ema*10]]-K280)*SmoothingConstant2+K280</f>
        <v>3.3333765847757435E-2</v>
      </c>
      <c r="L281" s="12">
        <f>(testdata[[#This Row],[pmo]]-L280)*SmoothingConstant3+L280</f>
        <v>0.95199727760247477</v>
      </c>
      <c r="Q281" s="7">
        <v>279</v>
      </c>
      <c r="R281" s="12">
        <v>1.4690701183196899</v>
      </c>
      <c r="S281" s="12">
        <v>-1.3577706444887201</v>
      </c>
      <c r="T281" s="12">
        <v>3.3333765847747499E-2</v>
      </c>
    </row>
    <row r="282" spans="1:20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2">
        <f>100*((testdata[[#This Row],[close]]-F281)/F281)</f>
        <v>0.24651745187040047</v>
      </c>
      <c r="I282" s="12">
        <f>testdata[[#This Row],[roc]]*SmoothingConstant1+I281*(1-SmoothingConstant1)</f>
        <v>-0.1139316635163416</v>
      </c>
      <c r="J282" s="12">
        <f>testdata[[#This Row],[ema35]]*10</f>
        <v>-1.1393166351634161</v>
      </c>
      <c r="K282" s="12">
        <f>(testdata[[#This Row],[ema*10]]-K281)*SmoothingConstant2+K281</f>
        <v>-8.393127425335993E-2</v>
      </c>
      <c r="L282" s="12">
        <f>(testdata[[#This Row],[pmo]]-L281)*SmoothingConstant3+L281</f>
        <v>0.76364663181050485</v>
      </c>
      <c r="Q282" s="7">
        <v>280</v>
      </c>
      <c r="R282" s="12">
        <v>0.24651745187040899</v>
      </c>
      <c r="S282" s="12">
        <v>-1.1393166351634101</v>
      </c>
      <c r="T282" s="12">
        <v>-8.3931274253369201E-2</v>
      </c>
    </row>
    <row r="283" spans="1:20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2">
        <f>100*((testdata[[#This Row],[close]]-F282)/F282)</f>
        <v>1.3505601311526523</v>
      </c>
      <c r="I283" s="12">
        <f>testdata[[#This Row],[roc]]*SmoothingConstant1+I282*(1-SmoothingConstant1)</f>
        <v>-3.0246418106684811E-2</v>
      </c>
      <c r="J283" s="12">
        <f>testdata[[#This Row],[ema35]]*10</f>
        <v>-0.30246418106684814</v>
      </c>
      <c r="K283" s="12">
        <f>(testdata[[#This Row],[ema*10]]-K282)*SmoothingConstant2+K282</f>
        <v>-0.10578456493470875</v>
      </c>
      <c r="L283" s="12">
        <f>(testdata[[#This Row],[pmo]]-L282)*SmoothingConstant3+L282</f>
        <v>0.60556823240228419</v>
      </c>
      <c r="Q283" s="7">
        <v>281</v>
      </c>
      <c r="R283" s="12">
        <v>1.3505601311526401</v>
      </c>
      <c r="S283" s="12">
        <v>-0.30246418106685502</v>
      </c>
      <c r="T283" s="12">
        <v>-0.105784564934717</v>
      </c>
    </row>
    <row r="284" spans="1:20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2">
        <f>100*((testdata[[#This Row],[close]]-F283)/F283)</f>
        <v>1.2747929905642221</v>
      </c>
      <c r="I284" s="12">
        <f>testdata[[#This Row],[roc]]*SmoothingConstant1+I283*(1-SmoothingConstant1)</f>
        <v>4.4327262388795585E-2</v>
      </c>
      <c r="J284" s="12">
        <f>testdata[[#This Row],[ema35]]*10</f>
        <v>0.44327262388795585</v>
      </c>
      <c r="K284" s="12">
        <f>(testdata[[#This Row],[ema*10]]-K283)*SmoothingConstant2+K283</f>
        <v>-5.0878846052442285E-2</v>
      </c>
      <c r="L284" s="12">
        <f>(testdata[[#This Row],[pmo]]-L283)*SmoothingConstant3+L283</f>
        <v>0.48621421813778848</v>
      </c>
      <c r="Q284" s="7">
        <v>282</v>
      </c>
      <c r="R284" s="12">
        <v>1.2747929905642299</v>
      </c>
      <c r="S284" s="12">
        <v>0.44327262388795402</v>
      </c>
      <c r="T284" s="12">
        <v>-5.0878846052450501E-2</v>
      </c>
    </row>
    <row r="285" spans="1:20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2">
        <f>100*((testdata[[#This Row],[close]]-F284)/F284)</f>
        <v>3.0422878004274772E-2</v>
      </c>
      <c r="I285" s="12">
        <f>testdata[[#This Row],[roc]]*SmoothingConstant1+I284*(1-SmoothingConstant1)</f>
        <v>4.3532726138251536E-2</v>
      </c>
      <c r="J285" s="12">
        <f>testdata[[#This Row],[ema35]]*10</f>
        <v>0.43532726138251537</v>
      </c>
      <c r="K285" s="12">
        <f>(testdata[[#This Row],[ema*10]]-K284)*SmoothingConstant2+K284</f>
        <v>-2.2582353089465115E-3</v>
      </c>
      <c r="L285" s="12">
        <f>(testdata[[#This Row],[pmo]]-L284)*SmoothingConstant3+L284</f>
        <v>0.39740104478383664</v>
      </c>
      <c r="Q285" s="7">
        <v>283</v>
      </c>
      <c r="R285" s="12">
        <v>3.0422878004276999E-2</v>
      </c>
      <c r="S285" s="12">
        <v>0.43532726138251499</v>
      </c>
      <c r="T285" s="12">
        <v>-2.2582353089539201E-3</v>
      </c>
    </row>
    <row r="286" spans="1:20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2">
        <f>100*((testdata[[#This Row],[close]]-F285)/F285)</f>
        <v>-0.6272810218978232</v>
      </c>
      <c r="I286" s="12">
        <f>testdata[[#This Row],[roc]]*SmoothingConstant1+I285*(1-SmoothingConstant1)</f>
        <v>5.2005119647615533E-3</v>
      </c>
      <c r="J286" s="12">
        <f>testdata[[#This Row],[ema35]]*10</f>
        <v>5.2005119647615533E-2</v>
      </c>
      <c r="K286" s="12">
        <f>(testdata[[#This Row],[ema*10]]-K285)*SmoothingConstant2+K285</f>
        <v>3.1681001867096929E-3</v>
      </c>
      <c r="L286" s="12">
        <f>(testdata[[#This Row],[pmo]]-L285)*SmoothingConstant3+L285</f>
        <v>0.32572232758435904</v>
      </c>
      <c r="Q286" s="7">
        <v>284</v>
      </c>
      <c r="R286" s="12">
        <v>-0.62728102189781798</v>
      </c>
      <c r="S286" s="12">
        <v>5.2005119647618503E-2</v>
      </c>
      <c r="T286" s="12">
        <v>3.16810018670331E-3</v>
      </c>
    </row>
    <row r="287" spans="1:20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2">
        <f>100*((testdata[[#This Row],[close]]-F286)/F286)</f>
        <v>-0.49734113776349947</v>
      </c>
      <c r="I287" s="12">
        <f>testdata[[#This Row],[roc]]*SmoothingConstant1+I286*(1-SmoothingConstant1)</f>
        <v>-2.3516153733996219E-2</v>
      </c>
      <c r="J287" s="12">
        <f>testdata[[#This Row],[ema35]]*10</f>
        <v>-0.2351615373399622</v>
      </c>
      <c r="K287" s="12">
        <f>(testdata[[#This Row],[ema*10]]-K286)*SmoothingConstant2+K286</f>
        <v>-2.0664863565957498E-2</v>
      </c>
      <c r="L287" s="12">
        <f>(testdata[[#This Row],[pmo]]-L286)*SmoothingConstant3+L286</f>
        <v>0.26274283828430151</v>
      </c>
      <c r="Q287" s="7">
        <v>285</v>
      </c>
      <c r="R287" s="12">
        <v>-0.49734113776349598</v>
      </c>
      <c r="S287" s="12">
        <v>-0.23516153733995701</v>
      </c>
      <c r="T287" s="12">
        <v>-2.0664863565962699E-2</v>
      </c>
    </row>
    <row r="288" spans="1:20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2">
        <f>100*((testdata[[#This Row],[close]]-F287)/F287)</f>
        <v>0.13072398016072584</v>
      </c>
      <c r="I288" s="12">
        <f>testdata[[#This Row],[roc]]*SmoothingConstant1+I287*(1-SmoothingConstant1)</f>
        <v>-1.4702431797154959E-2</v>
      </c>
      <c r="J288" s="12">
        <f>testdata[[#This Row],[ema35]]*10</f>
        <v>-0.14702431797154958</v>
      </c>
      <c r="K288" s="12">
        <f>(testdata[[#This Row],[ema*10]]-K287)*SmoothingConstant2+K287</f>
        <v>-3.3300809006516705E-2</v>
      </c>
      <c r="L288" s="12">
        <f>(testdata[[#This Row],[pmo]]-L287)*SmoothingConstant3+L287</f>
        <v>0.20891672059506183</v>
      </c>
      <c r="Q288" s="7">
        <v>286</v>
      </c>
      <c r="R288" s="12">
        <v>0.13072398016071801</v>
      </c>
      <c r="S288" s="12">
        <v>-0.147024317971549</v>
      </c>
      <c r="T288" s="12">
        <v>-3.3300809006521402E-2</v>
      </c>
    </row>
    <row r="289" spans="1:20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2">
        <f>100*((testdata[[#This Row],[close]]-F288)/F288)</f>
        <v>1.5935184118573043</v>
      </c>
      <c r="I289" s="12">
        <f>testdata[[#This Row],[roc]]*SmoothingConstant1+I288*(1-SmoothingConstant1)</f>
        <v>7.7195902125956992E-2</v>
      </c>
      <c r="J289" s="12">
        <f>testdata[[#This Row],[ema35]]*10</f>
        <v>0.77195902125956994</v>
      </c>
      <c r="K289" s="12">
        <f>(testdata[[#This Row],[ema*10]]-K288)*SmoothingConstant2+K288</f>
        <v>4.7225174020091965E-2</v>
      </c>
      <c r="L289" s="12">
        <f>(testdata[[#This Row],[pmo]]-L288)*SmoothingConstant3+L288</f>
        <v>0.17951825758143095</v>
      </c>
      <c r="Q289" s="7">
        <v>287</v>
      </c>
      <c r="R289" s="12">
        <v>1.5935184118573</v>
      </c>
      <c r="S289" s="12">
        <v>0.77195902125957205</v>
      </c>
      <c r="T289" s="12">
        <v>4.7225174020087898E-2</v>
      </c>
    </row>
    <row r="290" spans="1:20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2">
        <f>100*((testdata[[#This Row],[close]]-F289)/F289)</f>
        <v>1.160329578955323</v>
      </c>
      <c r="I290" s="12">
        <f>testdata[[#This Row],[roc]]*SmoothingConstant1+I289*(1-SmoothingConstant1)</f>
        <v>0.13908925508763503</v>
      </c>
      <c r="J290" s="12">
        <f>testdata[[#This Row],[ema35]]*10</f>
        <v>1.3908925508763503</v>
      </c>
      <c r="K290" s="12">
        <f>(testdata[[#This Row],[ema*10]]-K289)*SmoothingConstant2+K289</f>
        <v>0.18159191170571781</v>
      </c>
      <c r="L290" s="12">
        <f>(testdata[[#This Row],[pmo]]-L289)*SmoothingConstant3+L289</f>
        <v>0.17989528560402857</v>
      </c>
      <c r="Q290" s="7">
        <v>288</v>
      </c>
      <c r="R290" s="12">
        <v>1.1603295789553301</v>
      </c>
      <c r="S290" s="12">
        <v>1.3908925508763501</v>
      </c>
      <c r="T290" s="12">
        <v>0.18159191170571501</v>
      </c>
    </row>
    <row r="291" spans="1:20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2">
        <f>100*((testdata[[#This Row],[close]]-F290)/F290)</f>
        <v>-1.2478983747431256</v>
      </c>
      <c r="I291" s="12">
        <f>testdata[[#This Row],[roc]]*SmoothingConstant1+I290*(1-SmoothingConstant1)</f>
        <v>5.9832819097305853E-2</v>
      </c>
      <c r="J291" s="12">
        <f>testdata[[#This Row],[ema35]]*10</f>
        <v>0.59832819097305856</v>
      </c>
      <c r="K291" s="12">
        <f>(testdata[[#This Row],[ema*10]]-K290)*SmoothingConstant2+K290</f>
        <v>0.22326553963245188</v>
      </c>
      <c r="L291" s="12">
        <f>(testdata[[#This Row],[pmo]]-L290)*SmoothingConstant3+L290</f>
        <v>0.18778078633646916</v>
      </c>
      <c r="Q291" s="7">
        <v>289</v>
      </c>
      <c r="R291" s="12">
        <v>-1.24789837474312</v>
      </c>
      <c r="S291" s="12">
        <v>0.598328190973064</v>
      </c>
      <c r="T291" s="12">
        <v>0.22326553963244999</v>
      </c>
    </row>
    <row r="292" spans="1:20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2">
        <f>100*((testdata[[#This Row],[close]]-F291)/F291)</f>
        <v>-1.0139608792705561</v>
      </c>
      <c r="I292" s="12">
        <f>testdata[[#This Row],[roc]]*SmoothingConstant1+I291*(1-SmoothingConstant1)</f>
        <v>-1.5268208094291191E-3</v>
      </c>
      <c r="J292" s="12">
        <f>testdata[[#This Row],[ema35]]*10</f>
        <v>-1.5268208094291191E-2</v>
      </c>
      <c r="K292" s="12">
        <f>(testdata[[#This Row],[ema*10]]-K291)*SmoothingConstant2+K291</f>
        <v>0.19941216485977759</v>
      </c>
      <c r="L292" s="12">
        <f>(testdata[[#This Row],[pmo]]-L291)*SmoothingConstant3+L291</f>
        <v>0.18989558243161614</v>
      </c>
      <c r="Q292" s="7">
        <v>290</v>
      </c>
      <c r="R292" s="12">
        <v>-1.0139608792705499</v>
      </c>
      <c r="S292" s="12">
        <v>-1.5268208094287E-2</v>
      </c>
      <c r="T292" s="12">
        <v>0.199412164859776</v>
      </c>
    </row>
    <row r="293" spans="1:20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2">
        <f>100*((testdata[[#This Row],[close]]-F292)/F292)</f>
        <v>-1.452432824981849</v>
      </c>
      <c r="I293" s="12">
        <f>testdata[[#This Row],[roc]]*SmoothingConstant1+I292*(1-SmoothingConstant1)</f>
        <v>-8.4435735333567394E-2</v>
      </c>
      <c r="J293" s="12">
        <f>testdata[[#This Row],[ema35]]*10</f>
        <v>-0.84435735333567397</v>
      </c>
      <c r="K293" s="12">
        <f>(testdata[[#This Row],[ema*10]]-K292)*SmoothingConstant2+K292</f>
        <v>9.5035213040232422E-2</v>
      </c>
      <c r="L293" s="12">
        <f>(testdata[[#This Row],[pmo]]-L292)*SmoothingConstant3+L292</f>
        <v>0.17264824254227365</v>
      </c>
      <c r="Q293" s="7">
        <v>291</v>
      </c>
      <c r="R293" s="12">
        <v>-1.4524328249818499</v>
      </c>
      <c r="S293" s="12">
        <v>-0.84435735333567197</v>
      </c>
      <c r="T293" s="12">
        <v>9.5035213040231395E-2</v>
      </c>
    </row>
    <row r="294" spans="1:20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2">
        <f>100*((testdata[[#This Row],[close]]-F293)/F293)</f>
        <v>0.51584377302875584</v>
      </c>
      <c r="I294" s="12">
        <f>testdata[[#This Row],[roc]]*SmoothingConstant1+I293*(1-SmoothingConstant1)</f>
        <v>-5.0134049141434635E-2</v>
      </c>
      <c r="J294" s="12">
        <f>testdata[[#This Row],[ema35]]*10</f>
        <v>-0.50134049141434633</v>
      </c>
      <c r="K294" s="12">
        <f>(testdata[[#This Row],[ema*10]]-K293)*SmoothingConstant2+K293</f>
        <v>3.5397642594774542E-2</v>
      </c>
      <c r="L294" s="12">
        <f>(testdata[[#This Row],[pmo]]-L293)*SmoothingConstant3+L293</f>
        <v>0.14769358800636473</v>
      </c>
      <c r="Q294" s="7">
        <v>292</v>
      </c>
      <c r="R294" s="12">
        <v>0.51584377302875595</v>
      </c>
      <c r="S294" s="12">
        <v>-0.501340491414344</v>
      </c>
      <c r="T294" s="12">
        <v>3.53976425947738E-2</v>
      </c>
    </row>
    <row r="295" spans="1:20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2">
        <f>100*((testdata[[#This Row],[close]]-F294)/F294)</f>
        <v>1.1537274270720603</v>
      </c>
      <c r="I295" s="12">
        <f>testdata[[#This Row],[roc]]*SmoothingConstant1+I294*(1-SmoothingConstant1)</f>
        <v>1.8658035213622221E-2</v>
      </c>
      <c r="J295" s="12">
        <f>testdata[[#This Row],[ema35]]*10</f>
        <v>0.18658035213622221</v>
      </c>
      <c r="K295" s="12">
        <f>(testdata[[#This Row],[ema*10]]-K294)*SmoothingConstant2+K294</f>
        <v>5.0515913548919308E-2</v>
      </c>
      <c r="L295" s="12">
        <f>(testdata[[#This Row],[pmo]]-L294)*SmoothingConstant3+L294</f>
        <v>0.13002491992319284</v>
      </c>
      <c r="Q295" s="7">
        <v>293</v>
      </c>
      <c r="R295" s="12">
        <v>1.1537274270720701</v>
      </c>
      <c r="S295" s="12">
        <v>0.18658035213623</v>
      </c>
      <c r="T295" s="12">
        <v>5.0515913548919399E-2</v>
      </c>
    </row>
    <row r="296" spans="1:20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2">
        <f>100*((testdata[[#This Row],[close]]-F295)/F295)</f>
        <v>0.25557886706084915</v>
      </c>
      <c r="I296" s="12">
        <f>testdata[[#This Row],[roc]]*SmoothingConstant1+I295*(1-SmoothingConstant1)</f>
        <v>3.2196368462035184E-2</v>
      </c>
      <c r="J296" s="12">
        <f>testdata[[#This Row],[ema35]]*10</f>
        <v>0.32196368462035185</v>
      </c>
      <c r="K296" s="12">
        <f>(testdata[[#This Row],[ema*10]]-K295)*SmoothingConstant2+K295</f>
        <v>7.766069065606257E-2</v>
      </c>
      <c r="L296" s="12">
        <f>(testdata[[#This Row],[pmo]]-L295)*SmoothingConstant3+L295</f>
        <v>0.1205041509655328</v>
      </c>
      <c r="Q296" s="7">
        <v>294</v>
      </c>
      <c r="R296" s="12">
        <v>0.25557886706084598</v>
      </c>
      <c r="S296" s="12">
        <v>0.32196368462035702</v>
      </c>
      <c r="T296" s="12">
        <v>7.7660690656063194E-2</v>
      </c>
    </row>
    <row r="297" spans="1:20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2">
        <f>100*((testdata[[#This Row],[close]]-F296)/F296)</f>
        <v>-3.8048854729459666E-2</v>
      </c>
      <c r="I297" s="12">
        <f>testdata[[#This Row],[roc]]*SmoothingConstant1+I296*(1-SmoothingConstant1)</f>
        <v>2.818235570823548E-2</v>
      </c>
      <c r="J297" s="12">
        <f>testdata[[#This Row],[ema35]]*10</f>
        <v>0.28182355708235479</v>
      </c>
      <c r="K297" s="12">
        <f>(testdata[[#This Row],[ema*10]]-K296)*SmoothingConstant2+K296</f>
        <v>9.8076977298691789E-2</v>
      </c>
      <c r="L297" s="12">
        <f>(testdata[[#This Row],[pmo]]-L296)*SmoothingConstant3+L296</f>
        <v>0.11642648302610716</v>
      </c>
      <c r="Q297" s="7">
        <v>295</v>
      </c>
      <c r="R297" s="12">
        <v>-3.8048854729455503E-2</v>
      </c>
      <c r="S297" s="12">
        <v>0.28182355708236201</v>
      </c>
      <c r="T297" s="12">
        <v>9.8076977298693094E-2</v>
      </c>
    </row>
    <row r="298" spans="1:20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2">
        <f>100*((testdata[[#This Row],[close]]-F297)/F297)</f>
        <v>0.48340438489646076</v>
      </c>
      <c r="I298" s="12">
        <f>testdata[[#This Row],[roc]]*SmoothingConstant1+I297*(1-SmoothingConstant1)</f>
        <v>5.4195043090419781E-2</v>
      </c>
      <c r="J298" s="12">
        <f>testdata[[#This Row],[ema35]]*10</f>
        <v>0.54195043090419781</v>
      </c>
      <c r="K298" s="12">
        <f>(testdata[[#This Row],[ema*10]]-K297)*SmoothingConstant2+K297</f>
        <v>0.14246432265924239</v>
      </c>
      <c r="L298" s="12">
        <f>(testdata[[#This Row],[pmo]]-L297)*SmoothingConstant3+L297</f>
        <v>0.1211606356866772</v>
      </c>
      <c r="Q298" s="7">
        <v>296</v>
      </c>
      <c r="R298" s="12">
        <v>0.48340438489646798</v>
      </c>
      <c r="S298" s="12">
        <v>0.54195043090420902</v>
      </c>
      <c r="T298" s="12">
        <v>0.142464322659244</v>
      </c>
    </row>
    <row r="299" spans="1:20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2">
        <f>100*((testdata[[#This Row],[close]]-F298)/F298)</f>
        <v>1.7424902458426328</v>
      </c>
      <c r="I299" s="12">
        <f>testdata[[#This Row],[roc]]*SmoothingConstant1+I298*(1-SmoothingConstant1)</f>
        <v>0.15066905467626052</v>
      </c>
      <c r="J299" s="12">
        <f>testdata[[#This Row],[ema35]]*10</f>
        <v>1.5066905467626053</v>
      </c>
      <c r="K299" s="12">
        <f>(testdata[[#This Row],[ema*10]]-K298)*SmoothingConstant2+K298</f>
        <v>0.27888694506957867</v>
      </c>
      <c r="L299" s="12">
        <f>(testdata[[#This Row],[pmo]]-L298)*SmoothingConstant3+L298</f>
        <v>0.14983814648356839</v>
      </c>
      <c r="Q299" s="7">
        <v>297</v>
      </c>
      <c r="R299" s="12">
        <v>1.7424902458426299</v>
      </c>
      <c r="S299" s="12">
        <v>1.5066905467626099</v>
      </c>
      <c r="T299" s="12">
        <v>0.278886945069581</v>
      </c>
    </row>
    <row r="300" spans="1:20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2">
        <f>100*((testdata[[#This Row],[close]]-F299)/F299)</f>
        <v>-0.12658699132505866</v>
      </c>
      <c r="I300" s="12">
        <f>testdata[[#This Row],[roc]]*SmoothingConstant1+I299*(1-SmoothingConstant1)</f>
        <v>0.13482585204761371</v>
      </c>
      <c r="J300" s="12">
        <f>testdata[[#This Row],[ema35]]*10</f>
        <v>1.3482585204761373</v>
      </c>
      <c r="K300" s="12">
        <f>(testdata[[#This Row],[ema*10]]-K299)*SmoothingConstant2+K299</f>
        <v>0.38582410261023453</v>
      </c>
      <c r="L300" s="12">
        <f>(testdata[[#This Row],[pmo]]-L299)*SmoothingConstant3+L299</f>
        <v>0.19274468396114405</v>
      </c>
      <c r="Q300" s="7">
        <v>298</v>
      </c>
      <c r="R300" s="12">
        <v>-0.12658699132506099</v>
      </c>
      <c r="S300" s="12">
        <v>1.3482585204761399</v>
      </c>
      <c r="T300" s="12">
        <v>0.38582410261023797</v>
      </c>
    </row>
    <row r="301" spans="1:20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2">
        <f>100*((testdata[[#This Row],[close]]-F300)/F300)</f>
        <v>-0.64492078285182408</v>
      </c>
      <c r="I301" s="12">
        <f>testdata[[#This Row],[roc]]*SmoothingConstant1+I300*(1-SmoothingConstant1)</f>
        <v>9.0268901481931563E-2</v>
      </c>
      <c r="J301" s="12">
        <f>testdata[[#This Row],[ema35]]*10</f>
        <v>0.90268901481931563</v>
      </c>
      <c r="K301" s="12">
        <f>(testdata[[#This Row],[ema*10]]-K300)*SmoothingConstant2+K300</f>
        <v>0.43751059383114266</v>
      </c>
      <c r="L301" s="12">
        <f>(testdata[[#This Row],[pmo]]-L300)*SmoothingConstant3+L300</f>
        <v>0.23724757666478016</v>
      </c>
      <c r="Q301" s="7">
        <v>299</v>
      </c>
      <c r="R301" s="12">
        <v>-0.64492078285182097</v>
      </c>
      <c r="S301" s="12">
        <v>0.90268901481932395</v>
      </c>
      <c r="T301" s="12">
        <v>0.43751059383114599</v>
      </c>
    </row>
    <row r="302" spans="1:20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2">
        <f>100*((testdata[[#This Row],[close]]-F301)/F301)</f>
        <v>-0.51403271799489891</v>
      </c>
      <c r="I302" s="12">
        <f>testdata[[#This Row],[roc]]*SmoothingConstant1+I301*(1-SmoothingConstant1)</f>
        <v>5.5737380368969816E-2</v>
      </c>
      <c r="J302" s="12">
        <f>testdata[[#This Row],[ema35]]*10</f>
        <v>0.55737380368969813</v>
      </c>
      <c r="K302" s="12">
        <f>(testdata[[#This Row],[ema*10]]-K301)*SmoothingConstant2+K301</f>
        <v>0.44949691481699822</v>
      </c>
      <c r="L302" s="12">
        <f>(testdata[[#This Row],[pmo]]-L301)*SmoothingConstant3+L301</f>
        <v>0.27583836541972889</v>
      </c>
      <c r="Q302" s="7">
        <v>300</v>
      </c>
      <c r="R302" s="12">
        <v>-0.51403271799489403</v>
      </c>
      <c r="S302" s="12">
        <v>0.55737380368970901</v>
      </c>
      <c r="T302" s="12">
        <v>0.44949691481700299</v>
      </c>
    </row>
    <row r="303" spans="1:20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2">
        <f>100*((testdata[[#This Row],[close]]-F302)/F302)</f>
        <v>-0.10937205355457803</v>
      </c>
      <c r="I303" s="12">
        <f>testdata[[#This Row],[roc]]*SmoothingConstant1+I302*(1-SmoothingConstant1)</f>
        <v>4.6302555573338511E-2</v>
      </c>
      <c r="J303" s="12">
        <f>testdata[[#This Row],[ema35]]*10</f>
        <v>0.46302555573338511</v>
      </c>
      <c r="K303" s="12">
        <f>(testdata[[#This Row],[ema*10]]-K302)*SmoothingConstant2+K302</f>
        <v>0.45084977890863692</v>
      </c>
      <c r="L303" s="12">
        <f>(testdata[[#This Row],[pmo]]-L302)*SmoothingConstant3+L302</f>
        <v>0.30765862241771219</v>
      </c>
      <c r="Q303" s="7">
        <v>301</v>
      </c>
      <c r="R303" s="12">
        <v>-0.109372053554579</v>
      </c>
      <c r="S303" s="12">
        <v>0.46302555573339399</v>
      </c>
      <c r="T303" s="12">
        <v>0.45084977890864197</v>
      </c>
    </row>
    <row r="304" spans="1:20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2">
        <f>100*((testdata[[#This Row],[close]]-F303)/F303)</f>
        <v>0.10949180699235958</v>
      </c>
      <c r="I304" s="12">
        <f>testdata[[#This Row],[roc]]*SmoothingConstant1+I303*(1-SmoothingConstant1)</f>
        <v>4.9913369940139715E-2</v>
      </c>
      <c r="J304" s="12">
        <f>testdata[[#This Row],[ema35]]*10</f>
        <v>0.49913369940139718</v>
      </c>
      <c r="K304" s="12">
        <f>(testdata[[#This Row],[ema*10]]-K303)*SmoothingConstant2+K303</f>
        <v>0.45567817095791296</v>
      </c>
      <c r="L304" s="12">
        <f>(testdata[[#This Row],[pmo]]-L303)*SmoothingConstant3+L303</f>
        <v>0.33457126760683958</v>
      </c>
      <c r="Q304" s="7">
        <v>302</v>
      </c>
      <c r="R304" s="12">
        <v>0.109491806992356</v>
      </c>
      <c r="S304" s="12">
        <v>0.49913369940140401</v>
      </c>
      <c r="T304" s="12">
        <v>0.45567817095791802</v>
      </c>
    </row>
    <row r="305" spans="1:20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2">
        <f>100*((testdata[[#This Row],[close]]-F304)/F304)</f>
        <v>-1.3539505940033849</v>
      </c>
      <c r="I305" s="12">
        <f>testdata[[#This Row],[roc]]*SmoothingConstant1+I304*(1-SmoothingConstant1)</f>
        <v>-3.0307427999490259E-2</v>
      </c>
      <c r="J305" s="12">
        <f>testdata[[#This Row],[ema35]]*10</f>
        <v>-0.30307427999490261</v>
      </c>
      <c r="K305" s="12">
        <f>(testdata[[#This Row],[ema*10]]-K304)*SmoothingConstant2+K304</f>
        <v>0.37980292586263142</v>
      </c>
      <c r="L305" s="12">
        <f>(testdata[[#This Row],[pmo]]-L304)*SmoothingConstant3+L304</f>
        <v>0.34279520547152903</v>
      </c>
      <c r="Q305" s="7">
        <v>303</v>
      </c>
      <c r="R305" s="12">
        <v>-1.35395059400338</v>
      </c>
      <c r="S305" s="12">
        <v>-0.303074279994894</v>
      </c>
      <c r="T305" s="12">
        <v>0.37980292586263698</v>
      </c>
    </row>
    <row r="306" spans="1:20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2">
        <f>100*((testdata[[#This Row],[close]]-F305)/F305)</f>
        <v>0.16822144058724489</v>
      </c>
      <c r="I306" s="12">
        <f>testdata[[#This Row],[roc]]*SmoothingConstant1+I305*(1-SmoothingConstant1)</f>
        <v>-1.8962921223105392E-2</v>
      </c>
      <c r="J306" s="12">
        <f>testdata[[#This Row],[ema35]]*10</f>
        <v>-0.18962921223105392</v>
      </c>
      <c r="K306" s="12">
        <f>(testdata[[#This Row],[ema*10]]-K305)*SmoothingConstant2+K305</f>
        <v>0.32285971205326291</v>
      </c>
      <c r="L306" s="12">
        <f>(testdata[[#This Row],[pmo]]-L305)*SmoothingConstant3+L305</f>
        <v>0.33917057030457154</v>
      </c>
      <c r="Q306" s="7">
        <v>304</v>
      </c>
      <c r="R306" s="12">
        <v>0.16822144058723501</v>
      </c>
      <c r="S306" s="12">
        <v>-0.189629212231052</v>
      </c>
      <c r="T306" s="12">
        <v>0.32285971205326802</v>
      </c>
    </row>
    <row r="307" spans="1:20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2">
        <f>100*((testdata[[#This Row],[close]]-F306)/F306)</f>
        <v>-0.19083969465648853</v>
      </c>
      <c r="I307" s="12">
        <f>testdata[[#This Row],[roc]]*SmoothingConstant1+I306*(1-SmoothingConstant1)</f>
        <v>-2.8784451133584427E-2</v>
      </c>
      <c r="J307" s="12">
        <f>testdata[[#This Row],[ema35]]*10</f>
        <v>-0.28784451133584427</v>
      </c>
      <c r="K307" s="12">
        <f>(testdata[[#This Row],[ema*10]]-K306)*SmoothingConstant2+K306</f>
        <v>0.26178928971435222</v>
      </c>
      <c r="L307" s="12">
        <f>(testdata[[#This Row],[pmo]]-L306)*SmoothingConstant3+L306</f>
        <v>0.32510124656089529</v>
      </c>
      <c r="Q307" s="7">
        <v>305</v>
      </c>
      <c r="R307" s="12">
        <v>-0.19083969465648601</v>
      </c>
      <c r="S307" s="12">
        <v>-0.28784451133584099</v>
      </c>
      <c r="T307" s="12">
        <v>0.261789289714357</v>
      </c>
    </row>
    <row r="308" spans="1:20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2">
        <f>100*((testdata[[#This Row],[close]]-F307)/F307)</f>
        <v>-2.5009560229445476</v>
      </c>
      <c r="I308" s="12">
        <f>testdata[[#This Row],[roc]]*SmoothingConstant1+I307*(1-SmoothingConstant1)</f>
        <v>-0.17005139809421088</v>
      </c>
      <c r="J308" s="12">
        <f>testdata[[#This Row],[ema35]]*10</f>
        <v>-1.7005139809421088</v>
      </c>
      <c r="K308" s="12">
        <f>(testdata[[#This Row],[ema*10]]-K307)*SmoothingConstant2+K307</f>
        <v>6.5558962648706087E-2</v>
      </c>
      <c r="L308" s="12">
        <f>(testdata[[#This Row],[pmo]]-L307)*SmoothingConstant3+L307</f>
        <v>0.27791174039504268</v>
      </c>
      <c r="Q308" s="7">
        <v>306</v>
      </c>
      <c r="R308" s="12">
        <v>-2.50095602294454</v>
      </c>
      <c r="S308" s="12">
        <v>-1.7005139809420999</v>
      </c>
      <c r="T308" s="12">
        <v>6.5558962648711097E-2</v>
      </c>
    </row>
    <row r="309" spans="1:20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2">
        <f>100*((testdata[[#This Row],[close]]-F308)/F308)</f>
        <v>-2.1297458424850984</v>
      </c>
      <c r="I309" s="12">
        <f>testdata[[#This Row],[roc]]*SmoothingConstant1+I308*(1-SmoothingConstant1)</f>
        <v>-0.28203393777369012</v>
      </c>
      <c r="J309" s="12">
        <f>testdata[[#This Row],[ema35]]*10</f>
        <v>-2.820339377736901</v>
      </c>
      <c r="K309" s="12">
        <f>(testdata[[#This Row],[ema*10]]-K308)*SmoothingConstant2+K308</f>
        <v>-0.22303087138985461</v>
      </c>
      <c r="L309" s="12">
        <f>(testdata[[#This Row],[pmo]]-L308)*SmoothingConstant3+L308</f>
        <v>0.18683126552506135</v>
      </c>
      <c r="Q309" s="7">
        <v>307</v>
      </c>
      <c r="R309" s="12">
        <v>-2.1297458424850899</v>
      </c>
      <c r="S309" s="12">
        <v>-2.8203393777368899</v>
      </c>
      <c r="T309" s="12">
        <v>-0.22303087138984901</v>
      </c>
    </row>
    <row r="310" spans="1:20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2">
        <f>100*((testdata[[#This Row],[close]]-F309)/F309)</f>
        <v>2.7371458341682411</v>
      </c>
      <c r="I310" s="12">
        <f>testdata[[#This Row],[roc]]*SmoothingConstant1+I309*(1-SmoothingConstant1)</f>
        <v>-0.10950937937700836</v>
      </c>
      <c r="J310" s="12">
        <f>testdata[[#This Row],[ema35]]*10</f>
        <v>-1.0950937937700835</v>
      </c>
      <c r="K310" s="12">
        <f>(testdata[[#This Row],[ema*10]]-K309)*SmoothingConstant2+K309</f>
        <v>-0.31023716362787751</v>
      </c>
      <c r="L310" s="12">
        <f>(testdata[[#This Row],[pmo]]-L309)*SmoothingConstant3+L309</f>
        <v>9.6455187497254277E-2</v>
      </c>
      <c r="Q310" s="7">
        <v>308</v>
      </c>
      <c r="R310" s="12">
        <v>2.7371458341682402</v>
      </c>
      <c r="S310" s="12">
        <v>-1.09509379377007</v>
      </c>
      <c r="T310" s="12">
        <v>-0.31023716362787201</v>
      </c>
    </row>
    <row r="311" spans="1:20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2">
        <f>100*((testdata[[#This Row],[close]]-F310)/F310)</f>
        <v>-1.7007333437353773</v>
      </c>
      <c r="I311" s="12">
        <f>testdata[[#This Row],[roc]]*SmoothingConstant1+I310*(1-SmoothingConstant1)</f>
        <v>-0.20043646305462942</v>
      </c>
      <c r="J311" s="12">
        <f>testdata[[#This Row],[ema35]]*10</f>
        <v>-2.0043646305462941</v>
      </c>
      <c r="K311" s="12">
        <f>(testdata[[#This Row],[ema*10]]-K310)*SmoothingConstant2+K310</f>
        <v>-0.47964991031971915</v>
      </c>
      <c r="L311" s="12">
        <f>(testdata[[#This Row],[pmo]]-L310)*SmoothingConstant3+L310</f>
        <v>-8.2911939240136179E-3</v>
      </c>
      <c r="Q311" s="7">
        <v>309</v>
      </c>
      <c r="R311" s="12">
        <v>-1.70073334373537</v>
      </c>
      <c r="S311" s="12">
        <v>-2.0043646305462799</v>
      </c>
      <c r="T311" s="12">
        <v>-0.47964991031971399</v>
      </c>
    </row>
    <row r="312" spans="1:20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2">
        <f>100*((testdata[[#This Row],[close]]-F311)/F311)</f>
        <v>-0.29761904761904762</v>
      </c>
      <c r="I312" s="12">
        <f>testdata[[#This Row],[roc]]*SmoothingConstant1+I311*(1-SmoothingConstant1)</f>
        <v>-0.20598975360116759</v>
      </c>
      <c r="J312" s="12">
        <f>testdata[[#This Row],[ema35]]*10</f>
        <v>-2.0598975360116758</v>
      </c>
      <c r="K312" s="12">
        <f>(testdata[[#This Row],[ema*10]]-K311)*SmoothingConstant2+K311</f>
        <v>-0.63767467288891488</v>
      </c>
      <c r="L312" s="12">
        <f>(testdata[[#This Row],[pmo]]-L311)*SmoothingConstant3+L311</f>
        <v>-0.12272455373581387</v>
      </c>
      <c r="Q312" s="7">
        <v>310</v>
      </c>
      <c r="R312" s="12">
        <v>-0.29761904761904601</v>
      </c>
      <c r="S312" s="12">
        <v>-2.0598975360116598</v>
      </c>
      <c r="T312" s="12">
        <v>-0.637674672888909</v>
      </c>
    </row>
    <row r="313" spans="1:20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2">
        <f>100*((testdata[[#This Row],[close]]-F312)/F312)</f>
        <v>1.2776119402985107</v>
      </c>
      <c r="I313" s="12">
        <f>testdata[[#This Row],[roc]]*SmoothingConstant1+I312*(1-SmoothingConstant1)</f>
        <v>-0.12121251394975741</v>
      </c>
      <c r="J313" s="12">
        <f>testdata[[#This Row],[ema35]]*10</f>
        <v>-1.2121251394975741</v>
      </c>
      <c r="K313" s="12">
        <f>(testdata[[#This Row],[ema*10]]-K312)*SmoothingConstant2+K312</f>
        <v>-0.6951197195497808</v>
      </c>
      <c r="L313" s="12">
        <f>(testdata[[#This Row],[pmo]]-L312)*SmoothingConstant3+L312</f>
        <v>-0.22679640206562607</v>
      </c>
      <c r="Q313" s="7">
        <v>311</v>
      </c>
      <c r="R313" s="12">
        <v>1.27761194029851</v>
      </c>
      <c r="S313" s="12">
        <v>-1.2121251394975601</v>
      </c>
      <c r="T313" s="12">
        <v>-0.69511971954977503</v>
      </c>
    </row>
    <row r="314" spans="1:20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2">
        <f>100*((testdata[[#This Row],[close]]-F313)/F313)</f>
        <v>-2.1575100212214133</v>
      </c>
      <c r="I314" s="12">
        <f>testdata[[#This Row],[roc]]*SmoothingConstant1+I313*(1-SmoothingConstant1)</f>
        <v>-0.23757237150813773</v>
      </c>
      <c r="J314" s="12">
        <f>testdata[[#This Row],[ema35]]*10</f>
        <v>-2.3757237150813775</v>
      </c>
      <c r="K314" s="12">
        <f>(testdata[[#This Row],[ema*10]]-K313)*SmoothingConstant2+K313</f>
        <v>-0.86318011910294046</v>
      </c>
      <c r="L314" s="12">
        <f>(testdata[[#This Row],[pmo]]-L313)*SmoothingConstant3+L313</f>
        <v>-0.34250253243604689</v>
      </c>
      <c r="Q314" s="7">
        <v>312</v>
      </c>
      <c r="R314" s="12">
        <v>-2.1575100212214</v>
      </c>
      <c r="S314" s="12">
        <v>-2.3757237150813602</v>
      </c>
      <c r="T314" s="12">
        <v>-0.86318011910293402</v>
      </c>
    </row>
    <row r="315" spans="1:20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2">
        <f>100*((testdata[[#This Row],[close]]-F314)/F314)</f>
        <v>1.2812788689400321</v>
      </c>
      <c r="I315" s="12">
        <f>testdata[[#This Row],[roc]]*SmoothingConstant1+I314*(1-SmoothingConstant1)</f>
        <v>-0.1507808720539566</v>
      </c>
      <c r="J315" s="12">
        <f>testdata[[#This Row],[ema35]]*10</f>
        <v>-1.507808720539566</v>
      </c>
      <c r="K315" s="12">
        <f>(testdata[[#This Row],[ema*10]]-K314)*SmoothingConstant2+K314</f>
        <v>-0.92764297924660299</v>
      </c>
      <c r="L315" s="12">
        <f>(testdata[[#This Row],[pmo]]-L314)*SmoothingConstant3+L314</f>
        <v>-0.44889170458342076</v>
      </c>
      <c r="Q315" s="7">
        <v>313</v>
      </c>
      <c r="R315" s="12">
        <v>1.2812788689400201</v>
      </c>
      <c r="S315" s="12">
        <v>-1.5078087205395501</v>
      </c>
      <c r="T315" s="12">
        <v>-0.927642979246596</v>
      </c>
    </row>
    <row r="316" spans="1:20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2">
        <f>100*((testdata[[#This Row],[close]]-F315)/F315)</f>
        <v>1.0707487309644739</v>
      </c>
      <c r="I316" s="12">
        <f>testdata[[#This Row],[roc]]*SmoothingConstant1+I315*(1-SmoothingConstant1)</f>
        <v>-8.0979180452903421E-2</v>
      </c>
      <c r="J316" s="12">
        <f>testdata[[#This Row],[ema35]]*10</f>
        <v>-0.80979180452903421</v>
      </c>
      <c r="K316" s="12">
        <f>(testdata[[#This Row],[ema*10]]-K315)*SmoothingConstant2+K315</f>
        <v>-0.91585786177484607</v>
      </c>
      <c r="L316" s="12">
        <f>(testdata[[#This Row],[pmo]]-L315)*SmoothingConstant3+L315</f>
        <v>-0.53379464225458895</v>
      </c>
      <c r="Q316" s="7">
        <v>314</v>
      </c>
      <c r="R316" s="12">
        <v>1.0707487309644601</v>
      </c>
      <c r="S316" s="12">
        <v>-0.80979180452902999</v>
      </c>
      <c r="T316" s="12">
        <v>-0.91585786177483997</v>
      </c>
    </row>
    <row r="317" spans="1:20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2">
        <f>100*((testdata[[#This Row],[close]]-F316)/F316)</f>
        <v>0.78866828847209869</v>
      </c>
      <c r="I317" s="12">
        <f>testdata[[#This Row],[roc]]*SmoothingConstant1+I316*(1-SmoothingConstant1)</f>
        <v>-3.1285039371474727E-2</v>
      </c>
      <c r="J317" s="12">
        <f>testdata[[#This Row],[ema35]]*10</f>
        <v>-0.31285039371474727</v>
      </c>
      <c r="K317" s="12">
        <f>(testdata[[#This Row],[ema*10]]-K316)*SmoothingConstant2+K316</f>
        <v>-0.85555711496883624</v>
      </c>
      <c r="L317" s="12">
        <f>(testdata[[#This Row],[pmo]]-L316)*SmoothingConstant3+L316</f>
        <v>-0.59229691002081575</v>
      </c>
      <c r="Q317" s="7">
        <v>315</v>
      </c>
      <c r="R317" s="12">
        <v>0.78866828847210502</v>
      </c>
      <c r="S317" s="12">
        <v>-0.31285039371473999</v>
      </c>
      <c r="T317" s="12">
        <v>-0.85555711496883002</v>
      </c>
    </row>
    <row r="318" spans="1:20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2">
        <f>100*((testdata[[#This Row],[close]]-F317)/F317)</f>
        <v>-2.2307003542648101</v>
      </c>
      <c r="I318" s="12">
        <f>testdata[[#This Row],[roc]]*SmoothingConstant1+I317*(1-SmoothingConstant1)</f>
        <v>-0.15696591450823674</v>
      </c>
      <c r="J318" s="12">
        <f>testdata[[#This Row],[ema35]]*10</f>
        <v>-1.5696591450823674</v>
      </c>
      <c r="K318" s="12">
        <f>(testdata[[#This Row],[ema*10]]-K317)*SmoothingConstant2+K317</f>
        <v>-0.92696731798018939</v>
      </c>
      <c r="L318" s="12">
        <f>(testdata[[#This Row],[pmo]]-L317)*SmoothingConstant3+L317</f>
        <v>-0.6531460751043382</v>
      </c>
      <c r="Q318" s="7">
        <v>316</v>
      </c>
      <c r="R318" s="12">
        <v>-2.2307003542648101</v>
      </c>
      <c r="S318" s="12">
        <v>-1.56965914508236</v>
      </c>
      <c r="T318" s="12">
        <v>-0.92696731798018295</v>
      </c>
    </row>
    <row r="319" spans="1:20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2">
        <f>100*((testdata[[#This Row],[close]]-F318)/F318)</f>
        <v>0.49374850680895482</v>
      </c>
      <c r="I319" s="12">
        <f>testdata[[#This Row],[roc]]*SmoothingConstant1+I318*(1-SmoothingConstant1)</f>
        <v>-0.11978223329011149</v>
      </c>
      <c r="J319" s="12">
        <f>testdata[[#This Row],[ema35]]*10</f>
        <v>-1.1978223329011148</v>
      </c>
      <c r="K319" s="12">
        <f>(testdata[[#This Row],[ema*10]]-K318)*SmoothingConstant2+K318</f>
        <v>-0.95405281947228193</v>
      </c>
      <c r="L319" s="12">
        <f>(testdata[[#This Row],[pmo]]-L318)*SmoothingConstant3+L318</f>
        <v>-0.70785639226214614</v>
      </c>
      <c r="Q319" s="7">
        <v>317</v>
      </c>
      <c r="R319" s="12">
        <v>0.493748506808944</v>
      </c>
      <c r="S319" s="12">
        <v>-1.19782233290111</v>
      </c>
      <c r="T319" s="12">
        <v>-0.95405281947227605</v>
      </c>
    </row>
    <row r="320" spans="1:20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2">
        <f>100*((testdata[[#This Row],[close]]-F319)/F319)</f>
        <v>1.5928361993818771</v>
      </c>
      <c r="I320" s="12">
        <f>testdata[[#This Row],[roc]]*SmoothingConstant1+I319*(1-SmoothingConstant1)</f>
        <v>-2.1918322851712149E-2</v>
      </c>
      <c r="J320" s="12">
        <f>testdata[[#This Row],[ema35]]*10</f>
        <v>-0.21918322851712149</v>
      </c>
      <c r="K320" s="12">
        <f>(testdata[[#This Row],[ema*10]]-K319)*SmoothingConstant2+K319</f>
        <v>-0.88056586037676587</v>
      </c>
      <c r="L320" s="12">
        <f>(testdata[[#This Row],[pmo]]-L319)*SmoothingConstant3+L319</f>
        <v>-0.73925811373753159</v>
      </c>
      <c r="Q320" s="7">
        <v>318</v>
      </c>
      <c r="R320" s="12">
        <v>1.59283619938188</v>
      </c>
      <c r="S320" s="12">
        <v>-0.219183228517118</v>
      </c>
      <c r="T320" s="12">
        <v>-0.88056586037675999</v>
      </c>
    </row>
    <row r="321" spans="1:20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2">
        <f>100*((testdata[[#This Row],[close]]-F320)/F320)</f>
        <v>-0.52652106084242045</v>
      </c>
      <c r="I321" s="12">
        <f>testdata[[#This Row],[roc]]*SmoothingConstant1+I320*(1-SmoothingConstant1)</f>
        <v>-5.0752765022609767E-2</v>
      </c>
      <c r="J321" s="12">
        <f>testdata[[#This Row],[ema35]]*10</f>
        <v>-0.50752765022609769</v>
      </c>
      <c r="K321" s="12">
        <f>(testdata[[#This Row],[ema*10]]-K320)*SmoothingConstant2+K320</f>
        <v>-0.84326203936169908</v>
      </c>
      <c r="L321" s="12">
        <f>(testdata[[#This Row],[pmo]]-L320)*SmoothingConstant3+L320</f>
        <v>-0.75816791839647113</v>
      </c>
      <c r="Q321" s="7">
        <v>319</v>
      </c>
      <c r="R321" s="12">
        <v>-0.52652106084242201</v>
      </c>
      <c r="S321" s="12">
        <v>-0.50752765022609503</v>
      </c>
      <c r="T321" s="12">
        <v>-0.84326203936169397</v>
      </c>
    </row>
    <row r="322" spans="1:20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2">
        <f>100*((testdata[[#This Row],[close]]-F321)/F321)</f>
        <v>0.82336796706526805</v>
      </c>
      <c r="I322" s="12">
        <f>testdata[[#This Row],[roc]]*SmoothingConstant1+I321*(1-SmoothingConstant1)</f>
        <v>-8.030089033024615E-4</v>
      </c>
      <c r="J322" s="12">
        <f>testdata[[#This Row],[ema35]]*10</f>
        <v>-8.030089033024615E-3</v>
      </c>
      <c r="K322" s="12">
        <f>(testdata[[#This Row],[ema*10]]-K321)*SmoothingConstant2+K321</f>
        <v>-0.75973884432883165</v>
      </c>
      <c r="L322" s="12">
        <f>(testdata[[#This Row],[pmo]]-L321)*SmoothingConstant3+L321</f>
        <v>-0.75845354129326392</v>
      </c>
      <c r="Q322" s="7">
        <v>320</v>
      </c>
      <c r="R322" s="12">
        <v>0.82336796706525806</v>
      </c>
      <c r="S322" s="12">
        <v>-8.0300890330281503E-3</v>
      </c>
      <c r="T322" s="12">
        <v>-0.75973884432882699</v>
      </c>
    </row>
    <row r="323" spans="1:20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2">
        <f>100*((testdata[[#This Row],[close]]-F322)/F322)</f>
        <v>-0.29165856503986004</v>
      </c>
      <c r="I323" s="12">
        <f>testdata[[#This Row],[roc]]*SmoothingConstant1+I322*(1-SmoothingConstant1)</f>
        <v>-1.7423326396820038E-2</v>
      </c>
      <c r="J323" s="12">
        <f>testdata[[#This Row],[ema35]]*10</f>
        <v>-0.17423326396820038</v>
      </c>
      <c r="K323" s="12">
        <f>(testdata[[#This Row],[ema*10]]-K322)*SmoothingConstant2+K322</f>
        <v>-0.70118828629276853</v>
      </c>
      <c r="L323" s="12">
        <f>(testdata[[#This Row],[pmo]]-L322)*SmoothingConstant3+L322</f>
        <v>-0.74804167674771926</v>
      </c>
      <c r="Q323" s="7">
        <v>321</v>
      </c>
      <c r="R323" s="12">
        <v>-0.29165856503986498</v>
      </c>
      <c r="S323" s="12">
        <v>-0.17423326396820599</v>
      </c>
      <c r="T323" s="12">
        <v>-0.70118828629276497</v>
      </c>
    </row>
    <row r="324" spans="1:20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2">
        <f>100*((testdata[[#This Row],[close]]-F323)/F323)</f>
        <v>0.81903276131046132</v>
      </c>
      <c r="I324" s="12">
        <f>testdata[[#This Row],[roc]]*SmoothingConstant1+I323*(1-SmoothingConstant1)</f>
        <v>3.0374164329310324E-2</v>
      </c>
      <c r="J324" s="12">
        <f>testdata[[#This Row],[ema35]]*10</f>
        <v>0.30374164329310327</v>
      </c>
      <c r="K324" s="12">
        <f>(testdata[[#This Row],[ema*10]]-K323)*SmoothingConstant2+K323</f>
        <v>-0.60069529333418137</v>
      </c>
      <c r="L324" s="12">
        <f>(testdata[[#This Row],[pmo]]-L323)*SmoothingConstant3+L323</f>
        <v>-0.72125142521798513</v>
      </c>
      <c r="Q324" s="7">
        <v>322</v>
      </c>
      <c r="R324" s="12">
        <v>0.81903276131045599</v>
      </c>
      <c r="S324" s="12">
        <v>0.303741643293094</v>
      </c>
      <c r="T324" s="12">
        <v>-0.60069529333417904</v>
      </c>
    </row>
    <row r="325" spans="1:20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2">
        <f>100*((testdata[[#This Row],[close]]-F324)/F324)</f>
        <v>1.0715667311411923</v>
      </c>
      <c r="I325" s="12">
        <f>testdata[[#This Row],[roc]]*SmoothingConstant1+I324*(1-SmoothingConstant1)</f>
        <v>8.9870882432846438E-2</v>
      </c>
      <c r="J325" s="12">
        <f>testdata[[#This Row],[ema35]]*10</f>
        <v>0.89870882432846444</v>
      </c>
      <c r="K325" s="12">
        <f>(testdata[[#This Row],[ema*10]]-K324)*SmoothingConstant2+K324</f>
        <v>-0.45075488156791677</v>
      </c>
      <c r="L325" s="12">
        <f>(testdata[[#This Row],[pmo]]-L324)*SmoothingConstant3+L324</f>
        <v>-0.67207023546342726</v>
      </c>
      <c r="Q325" s="7">
        <v>323</v>
      </c>
      <c r="R325" s="12">
        <v>1.0715667311411901</v>
      </c>
      <c r="S325" s="12">
        <v>0.898708824328457</v>
      </c>
      <c r="T325" s="12">
        <v>-0.45075488156791499</v>
      </c>
    </row>
    <row r="326" spans="1:20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2">
        <f>100*((testdata[[#This Row],[close]]-F325)/F325)</f>
        <v>7.2721705515366386E-2</v>
      </c>
      <c r="I326" s="12">
        <f>testdata[[#This Row],[roc]]*SmoothingConstant1+I325*(1-SmoothingConstant1)</f>
        <v>8.8890929466133292E-2</v>
      </c>
      <c r="J326" s="12">
        <f>testdata[[#This Row],[ema35]]*10</f>
        <v>0.88890929466133295</v>
      </c>
      <c r="K326" s="12">
        <f>(testdata[[#This Row],[ema*10]]-K325)*SmoothingConstant2+K325</f>
        <v>-0.31678846394499177</v>
      </c>
      <c r="L326" s="12">
        <f>(testdata[[#This Row],[pmo]]-L325)*SmoothingConstant3+L325</f>
        <v>-0.60747354973280265</v>
      </c>
      <c r="Q326" s="7">
        <v>324</v>
      </c>
      <c r="R326" s="12">
        <v>7.2721705515377197E-2</v>
      </c>
      <c r="S326" s="12">
        <v>0.88890929466133195</v>
      </c>
      <c r="T326" s="12">
        <v>-0.31678846394499</v>
      </c>
    </row>
    <row r="327" spans="1:20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2">
        <f>100*((testdata[[#This Row],[close]]-F326)/F326)</f>
        <v>-0.55457813814732226</v>
      </c>
      <c r="I327" s="12">
        <f>testdata[[#This Row],[roc]]*SmoothingConstant1+I326*(1-SmoothingConstant1)</f>
        <v>5.2121268459650122E-2</v>
      </c>
      <c r="J327" s="12">
        <f>testdata[[#This Row],[ema35]]*10</f>
        <v>0.52121268459650127</v>
      </c>
      <c r="K327" s="12">
        <f>(testdata[[#This Row],[ema*10]]-K326)*SmoothingConstant2+K326</f>
        <v>-0.23298834909084246</v>
      </c>
      <c r="L327" s="12">
        <f>(testdata[[#This Row],[pmo]]-L326)*SmoothingConstant3+L326</f>
        <v>-0.53938533143426448</v>
      </c>
      <c r="Q327" s="7">
        <v>325</v>
      </c>
      <c r="R327" s="12">
        <v>-0.55457813814732104</v>
      </c>
      <c r="S327" s="12">
        <v>0.52121268459650105</v>
      </c>
      <c r="T327" s="12">
        <v>-0.23298834909084101</v>
      </c>
    </row>
    <row r="328" spans="1:20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2">
        <f>100*((testdata[[#This Row],[close]]-F327)/F327)</f>
        <v>-0.84612130302680233</v>
      </c>
      <c r="I328" s="12">
        <f>testdata[[#This Row],[roc]]*SmoothingConstant1+I327*(1-SmoothingConstant1)</f>
        <v>7.9312151756712884E-4</v>
      </c>
      <c r="J328" s="12">
        <f>testdata[[#This Row],[ema35]]*10</f>
        <v>7.9312151756712884E-3</v>
      </c>
      <c r="K328" s="12">
        <f>(testdata[[#This Row],[ema*10]]-K327)*SmoothingConstant2+K327</f>
        <v>-0.20889639266419108</v>
      </c>
      <c r="L328" s="12">
        <f>(testdata[[#This Row],[pmo]]-L327)*SmoothingConstant3+L327</f>
        <v>-0.47929643347606932</v>
      </c>
      <c r="Q328" s="7">
        <v>326</v>
      </c>
      <c r="R328" s="12">
        <v>-0.846121303026803</v>
      </c>
      <c r="S328" s="12">
        <v>7.9312151756705199E-3</v>
      </c>
      <c r="T328" s="12">
        <v>-0.20889639266418999</v>
      </c>
    </row>
    <row r="329" spans="1:20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2">
        <f>100*((testdata[[#This Row],[close]]-F328)/F328)</f>
        <v>-1.5515301966572461E-2</v>
      </c>
      <c r="I329" s="12">
        <f>testdata[[#This Row],[roc]]*SmoothingConstant1+I328*(1-SmoothingConstant1)</f>
        <v>-1.3878839581227622E-4</v>
      </c>
      <c r="J329" s="12">
        <f>testdata[[#This Row],[ema35]]*10</f>
        <v>-1.3878839581227622E-3</v>
      </c>
      <c r="K329" s="12">
        <f>(testdata[[#This Row],[ema*10]]-K328)*SmoothingConstant2+K328</f>
        <v>-0.18814554179358425</v>
      </c>
      <c r="L329" s="12">
        <f>(testdata[[#This Row],[pmo]]-L328)*SmoothingConstant3+L328</f>
        <v>-0.42635990771561749</v>
      </c>
      <c r="Q329" s="7">
        <v>327</v>
      </c>
      <c r="R329" s="12">
        <v>-1.55153019665732E-2</v>
      </c>
      <c r="S329" s="12">
        <v>-1.3878839581239299E-3</v>
      </c>
      <c r="T329" s="12">
        <v>-0.188145541793583</v>
      </c>
    </row>
    <row r="330" spans="1:20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2">
        <f>100*((testdata[[#This Row],[close]]-F329)/F329)</f>
        <v>-1.3461613065911358</v>
      </c>
      <c r="I330" s="12">
        <f>testdata[[#This Row],[roc]]*SmoothingConstant1+I329*(1-SmoothingConstant1)</f>
        <v>-7.7054360864116475E-2</v>
      </c>
      <c r="J330" s="12">
        <f>testdata[[#This Row],[ema35]]*10</f>
        <v>-0.77054360864116478</v>
      </c>
      <c r="K330" s="12">
        <f>(testdata[[#This Row],[ema*10]]-K329)*SmoothingConstant2+K329</f>
        <v>-0.24638534847834231</v>
      </c>
      <c r="L330" s="12">
        <f>(testdata[[#This Row],[pmo]]-L329)*SmoothingConstant3+L329</f>
        <v>-0.39363726058156745</v>
      </c>
      <c r="Q330" s="7">
        <v>328</v>
      </c>
      <c r="R330" s="12">
        <v>-1.34616130659113</v>
      </c>
      <c r="S330" s="12">
        <v>-0.770543608641163</v>
      </c>
      <c r="T330" s="12">
        <v>-0.24638534847834101</v>
      </c>
    </row>
    <row r="331" spans="1:20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2">
        <f>100*((testdata[[#This Row],[close]]-F330)/F330)</f>
        <v>0.24773889107353339</v>
      </c>
      <c r="I331" s="12">
        <f>testdata[[#This Row],[roc]]*SmoothingConstant1+I330*(1-SmoothingConstant1)</f>
        <v>-5.849474646767934E-2</v>
      </c>
      <c r="J331" s="12">
        <f>testdata[[#This Row],[ema35]]*10</f>
        <v>-0.58494746467679337</v>
      </c>
      <c r="K331" s="12">
        <f>(testdata[[#This Row],[ema*10]]-K330)*SmoothingConstant2+K330</f>
        <v>-0.2802415600981874</v>
      </c>
      <c r="L331" s="12">
        <f>(testdata[[#This Row],[pmo]]-L330)*SmoothingConstant3+L330</f>
        <v>-0.37301986049368019</v>
      </c>
      <c r="Q331" s="7">
        <v>329</v>
      </c>
      <c r="R331" s="12">
        <v>0.24773889107352301</v>
      </c>
      <c r="S331" s="12">
        <v>-0.58494746467679803</v>
      </c>
      <c r="T331" s="12">
        <v>-0.28024156009818701</v>
      </c>
    </row>
    <row r="332" spans="1:20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2">
        <f>100*((testdata[[#This Row],[close]]-F331)/F331)</f>
        <v>1.0159651669085532</v>
      </c>
      <c r="I332" s="12">
        <f>testdata[[#This Row],[roc]]*SmoothingConstant1+I331*(1-SmoothingConstant1)</f>
        <v>2.9029628681053812E-3</v>
      </c>
      <c r="J332" s="12">
        <f>testdata[[#This Row],[ema35]]*10</f>
        <v>2.9029628681053812E-2</v>
      </c>
      <c r="K332" s="12">
        <f>(testdata[[#This Row],[ema*10]]-K331)*SmoothingConstant2+K331</f>
        <v>-0.24931444122026328</v>
      </c>
      <c r="L332" s="12">
        <f>(testdata[[#This Row],[pmo]]-L331)*SmoothingConstant3+L331</f>
        <v>-0.35052796608033165</v>
      </c>
      <c r="Q332" s="7">
        <v>330</v>
      </c>
      <c r="R332" s="12">
        <v>1.0159651669085601</v>
      </c>
      <c r="S332" s="12">
        <v>2.9029628681053899E-2</v>
      </c>
      <c r="T332" s="12">
        <v>-0.249314441220263</v>
      </c>
    </row>
    <row r="333" spans="1:20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2">
        <f>100*((testdata[[#This Row],[close]]-F332)/F332)</f>
        <v>9.3196644920786401E-2</v>
      </c>
      <c r="I333" s="12">
        <f>testdata[[#This Row],[roc]]*SmoothingConstant1+I332*(1-SmoothingConstant1)</f>
        <v>8.0626018425442973E-3</v>
      </c>
      <c r="J333" s="12">
        <f>testdata[[#This Row],[ema35]]*10</f>
        <v>8.062601842544298E-2</v>
      </c>
      <c r="K333" s="12">
        <f>(testdata[[#This Row],[ema*10]]-K332)*SmoothingConstant2+K332</f>
        <v>-0.21632039525569263</v>
      </c>
      <c r="L333" s="12">
        <f>(testdata[[#This Row],[pmo]]-L332)*SmoothingConstant3+L332</f>
        <v>-0.32612658956676094</v>
      </c>
      <c r="Q333" s="7">
        <v>331</v>
      </c>
      <c r="R333" s="12">
        <v>9.3196644920778796E-2</v>
      </c>
      <c r="S333" s="12">
        <v>8.0626018425438706E-2</v>
      </c>
      <c r="T333" s="12">
        <v>-0.21632039525569299</v>
      </c>
    </row>
    <row r="334" spans="1:20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2">
        <f>100*((testdata[[#This Row],[close]]-F333)/F333)</f>
        <v>-0.76815642458100164</v>
      </c>
      <c r="I334" s="12">
        <f>testdata[[#This Row],[roc]]*SmoothingConstant1+I333*(1-SmoothingConstant1)</f>
        <v>-3.6292771095944039E-2</v>
      </c>
      <c r="J334" s="12">
        <f>testdata[[#This Row],[ema35]]*10</f>
        <v>-0.36292771095944037</v>
      </c>
      <c r="K334" s="12">
        <f>(testdata[[#This Row],[ema*10]]-K333)*SmoothingConstant2+K333</f>
        <v>-0.23098112682606742</v>
      </c>
      <c r="L334" s="12">
        <f>(testdata[[#This Row],[pmo]]-L333)*SmoothingConstant3+L333</f>
        <v>-0.3088274145229985</v>
      </c>
      <c r="Q334" s="7">
        <v>332</v>
      </c>
      <c r="R334" s="12">
        <v>-0.76815642458100097</v>
      </c>
      <c r="S334" s="12">
        <v>-0.36292771095944398</v>
      </c>
      <c r="T334" s="12">
        <v>-0.230981126826068</v>
      </c>
    </row>
    <row r="335" spans="1:20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2">
        <f>100*((testdata[[#This Row],[close]]-F334)/F334)</f>
        <v>0.17593244194230084</v>
      </c>
      <c r="I335" s="12">
        <f>testdata[[#This Row],[roc]]*SmoothingConstant1+I334*(1-SmoothingConstant1)</f>
        <v>-2.416561606518719E-2</v>
      </c>
      <c r="J335" s="12">
        <f>testdata[[#This Row],[ema35]]*10</f>
        <v>-0.2416561606518719</v>
      </c>
      <c r="K335" s="12">
        <f>(testdata[[#This Row],[ema*10]]-K334)*SmoothingConstant2+K334</f>
        <v>-0.23204863020864785</v>
      </c>
      <c r="L335" s="12">
        <f>(testdata[[#This Row],[pmo]]-L334)*SmoothingConstant3+L334</f>
        <v>-0.29486763555675294</v>
      </c>
      <c r="Q335" s="7">
        <v>333</v>
      </c>
      <c r="R335" s="12">
        <v>0.17593244194229399</v>
      </c>
      <c r="S335" s="12">
        <v>-0.241656160651878</v>
      </c>
      <c r="T335" s="12">
        <v>-0.23204863020864899</v>
      </c>
    </row>
    <row r="336" spans="1:20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2">
        <f>100*((testdata[[#This Row],[close]]-F335)/F335)</f>
        <v>-0.67127190414862703</v>
      </c>
      <c r="I336" s="12">
        <f>testdata[[#This Row],[roc]]*SmoothingConstant1+I335*(1-SmoothingConstant1)</f>
        <v>-6.114311824138375E-2</v>
      </c>
      <c r="J336" s="12">
        <f>testdata[[#This Row],[ema35]]*10</f>
        <v>-0.61143118241383754</v>
      </c>
      <c r="K336" s="12">
        <f>(testdata[[#This Row],[ema*10]]-K335)*SmoothingConstant2+K335</f>
        <v>-0.26998688542916682</v>
      </c>
      <c r="L336" s="12">
        <f>(testdata[[#This Row],[pmo]]-L335)*SmoothingConstant3+L335</f>
        <v>-0.29034386280628272</v>
      </c>
      <c r="Q336" s="7">
        <v>334</v>
      </c>
      <c r="R336" s="12">
        <v>-0.67127190414862903</v>
      </c>
      <c r="S336" s="12">
        <v>-0.61143118241384498</v>
      </c>
      <c r="T336" s="12">
        <v>-0.26998688542916799</v>
      </c>
    </row>
    <row r="337" spans="1:20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2">
        <f>100*((testdata[[#This Row],[close]]-F336)/F336)</f>
        <v>-0.22003064712585058</v>
      </c>
      <c r="I337" s="12">
        <f>testdata[[#This Row],[roc]]*SmoothingConstant1+I336*(1-SmoothingConstant1)</f>
        <v>-7.0222405606210431E-2</v>
      </c>
      <c r="J337" s="12">
        <f>testdata[[#This Row],[ema35]]*10</f>
        <v>-0.70222405606210425</v>
      </c>
      <c r="K337" s="12">
        <f>(testdata[[#This Row],[ema*10]]-K336)*SmoothingConstant2+K336</f>
        <v>-0.31321060249246058</v>
      </c>
      <c r="L337" s="12">
        <f>(testdata[[#This Row],[pmo]]-L336)*SmoothingConstant3+L336</f>
        <v>-0.29450145184013321</v>
      </c>
      <c r="Q337" s="7">
        <v>335</v>
      </c>
      <c r="R337" s="12">
        <v>-0.220030647125846</v>
      </c>
      <c r="S337" s="12">
        <v>-0.70222405606210903</v>
      </c>
      <c r="T337" s="12">
        <v>-0.31321060249246202</v>
      </c>
    </row>
    <row r="338" spans="1:20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2">
        <f>100*((testdata[[#This Row],[close]]-F337)/F337)</f>
        <v>1.295530616263052</v>
      </c>
      <c r="I338" s="12">
        <f>testdata[[#This Row],[roc]]*SmoothingConstant1+I337*(1-SmoothingConstant1)</f>
        <v>7.8206242148902844E-3</v>
      </c>
      <c r="J338" s="12">
        <f>testdata[[#This Row],[ema35]]*10</f>
        <v>7.8206242148902844E-2</v>
      </c>
      <c r="K338" s="12">
        <f>(testdata[[#This Row],[ema*10]]-K337)*SmoothingConstant2+K337</f>
        <v>-0.27406891802832423</v>
      </c>
      <c r="L338" s="12">
        <f>(testdata[[#This Row],[pmo]]-L337)*SmoothingConstant3+L337</f>
        <v>-0.29078644569253159</v>
      </c>
      <c r="Q338" s="7">
        <v>336</v>
      </c>
      <c r="R338" s="12">
        <v>1.29553061626306</v>
      </c>
      <c r="S338" s="12">
        <v>7.8206242148904301E-2</v>
      </c>
      <c r="T338" s="12">
        <v>-0.274068918028326</v>
      </c>
    </row>
    <row r="339" spans="1:20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2">
        <f>100*((testdata[[#This Row],[close]]-F338)/F338)</f>
        <v>0.33820556678588265</v>
      </c>
      <c r="I339" s="12">
        <f>testdata[[#This Row],[roc]]*SmoothingConstant1+I338*(1-SmoothingConstant1)</f>
        <v>2.6699763790375561E-2</v>
      </c>
      <c r="J339" s="12">
        <f>testdata[[#This Row],[ema35]]*10</f>
        <v>0.26699763790375564</v>
      </c>
      <c r="K339" s="12">
        <f>(testdata[[#This Row],[ema*10]]-K338)*SmoothingConstant2+K338</f>
        <v>-0.21996226243511624</v>
      </c>
      <c r="L339" s="12">
        <f>(testdata[[#This Row],[pmo]]-L338)*SmoothingConstant3+L338</f>
        <v>-0.27790932146391062</v>
      </c>
      <c r="Q339" s="7">
        <v>337</v>
      </c>
      <c r="R339" s="12">
        <v>0.33820556678587599</v>
      </c>
      <c r="S339" s="12">
        <v>0.26699763790375303</v>
      </c>
      <c r="T339" s="12">
        <v>-0.21996226243511799</v>
      </c>
    </row>
    <row r="340" spans="1:20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2">
        <f>100*((testdata[[#This Row],[close]]-F339)/F339)</f>
        <v>0</v>
      </c>
      <c r="I340" s="12">
        <f>testdata[[#This Row],[roc]]*SmoothingConstant1+I339*(1-SmoothingConstant1)</f>
        <v>2.51740630023541E-2</v>
      </c>
      <c r="J340" s="12">
        <f>testdata[[#This Row],[ema35]]*10</f>
        <v>0.25174063002354097</v>
      </c>
      <c r="K340" s="12">
        <f>(testdata[[#This Row],[ema*10]]-K339)*SmoothingConstant2+K339</f>
        <v>-0.17279197318925052</v>
      </c>
      <c r="L340" s="12">
        <f>(testdata[[#This Row],[pmo]]-L339)*SmoothingConstant3+L339</f>
        <v>-0.25879707632306331</v>
      </c>
      <c r="Q340" s="7">
        <v>338</v>
      </c>
      <c r="R340" s="12">
        <v>0</v>
      </c>
      <c r="S340" s="12">
        <v>0.25174063002353803</v>
      </c>
      <c r="T340" s="12">
        <v>-0.17279197318925199</v>
      </c>
    </row>
    <row r="341" spans="1:20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2">
        <f>100*((testdata[[#This Row],[close]]-F340)/F340)</f>
        <v>0.96470497074890893</v>
      </c>
      <c r="I341" s="12">
        <f>testdata[[#This Row],[roc]]*SmoothingConstant1+I340*(1-SmoothingConstant1)</f>
        <v>7.8861543445014365E-2</v>
      </c>
      <c r="J341" s="12">
        <f>testdata[[#This Row],[ema35]]*10</f>
        <v>0.7886154344501437</v>
      </c>
      <c r="K341" s="12">
        <f>(testdata[[#This Row],[ema*10]]-K340)*SmoothingConstant2+K340</f>
        <v>-7.6651232425311092E-2</v>
      </c>
      <c r="L341" s="12">
        <f>(testdata[[#This Row],[pmo]]-L340)*SmoothingConstant3+L340</f>
        <v>-0.22567965015983563</v>
      </c>
      <c r="Q341" s="7">
        <v>339</v>
      </c>
      <c r="R341" s="12">
        <v>0.96470497074891903</v>
      </c>
      <c r="S341" s="12">
        <v>0.78861543445014703</v>
      </c>
      <c r="T341" s="12">
        <v>-7.6651232425312493E-2</v>
      </c>
    </row>
    <row r="342" spans="1:20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2">
        <f>100*((testdata[[#This Row],[close]]-F341)/F341)</f>
        <v>0.93630084420567827</v>
      </c>
      <c r="I342" s="12">
        <f>testdata[[#This Row],[roc]]*SmoothingConstant1+I341*(1-SmoothingConstant1)</f>
        <v>0.12785807491705231</v>
      </c>
      <c r="J342" s="12">
        <f>testdata[[#This Row],[ema35]]*10</f>
        <v>1.2785807491705232</v>
      </c>
      <c r="K342" s="12">
        <f>(testdata[[#This Row],[ema*10]]-K341)*SmoothingConstant2+K341</f>
        <v>5.887196573427235E-2</v>
      </c>
      <c r="L342" s="12">
        <f>(testdata[[#This Row],[pmo]]-L341)*SmoothingConstant3+L341</f>
        <v>-0.17394299272454328</v>
      </c>
      <c r="Q342" s="7">
        <v>340</v>
      </c>
      <c r="R342" s="12">
        <v>0.93630084420568405</v>
      </c>
      <c r="S342" s="12">
        <v>1.2785807491705301</v>
      </c>
      <c r="T342" s="12">
        <v>5.8871965734271801E-2</v>
      </c>
    </row>
    <row r="343" spans="1:20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2">
        <f>100*((testdata[[#This Row],[close]]-F342)/F342)</f>
        <v>0.30413625304134523</v>
      </c>
      <c r="I343" s="12">
        <f>testdata[[#This Row],[roc]]*SmoothingConstant1+I342*(1-SmoothingConstant1)</f>
        <v>0.13793111366701191</v>
      </c>
      <c r="J343" s="12">
        <f>testdata[[#This Row],[ema35]]*10</f>
        <v>1.3793111366701192</v>
      </c>
      <c r="K343" s="12">
        <f>(testdata[[#This Row],[ema*10]]-K342)*SmoothingConstant2+K342</f>
        <v>0.19091588282785704</v>
      </c>
      <c r="L343" s="12">
        <f>(testdata[[#This Row],[pmo]]-L342)*SmoothingConstant3+L342</f>
        <v>-0.10760501535137958</v>
      </c>
      <c r="Q343" s="7">
        <v>341</v>
      </c>
      <c r="R343" s="12">
        <v>0.304136253041353</v>
      </c>
      <c r="S343" s="12">
        <v>1.3793111366701301</v>
      </c>
      <c r="T343" s="12">
        <v>0.19091588282785699</v>
      </c>
    </row>
    <row r="344" spans="1:20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2">
        <f>100*((testdata[[#This Row],[close]]-F343)/F343)</f>
        <v>4.9272286234101091E-2</v>
      </c>
      <c r="I344" s="12">
        <f>testdata[[#This Row],[roc]]*SmoothingConstant1+I343*(1-SmoothingConstant1)</f>
        <v>0.13286489495655987</v>
      </c>
      <c r="J344" s="12">
        <f>testdata[[#This Row],[ema35]]*10</f>
        <v>1.3286489495655986</v>
      </c>
      <c r="K344" s="12">
        <f>(testdata[[#This Row],[ema*10]]-K343)*SmoothingConstant2+K343</f>
        <v>0.30468918950163121</v>
      </c>
      <c r="L344" s="12">
        <f>(testdata[[#This Row],[pmo]]-L343)*SmoothingConstant3+L343</f>
        <v>-3.2642432650832165E-2</v>
      </c>
      <c r="Q344" s="7">
        <v>342</v>
      </c>
      <c r="R344" s="12">
        <v>4.9272286234103201E-2</v>
      </c>
      <c r="S344" s="12">
        <v>1.32864894956561</v>
      </c>
      <c r="T344" s="12">
        <v>0.30468918950163298</v>
      </c>
    </row>
    <row r="345" spans="1:20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2">
        <f>100*((testdata[[#This Row],[close]]-F344)/F344)</f>
        <v>-0.68947228851765341</v>
      </c>
      <c r="I345" s="12">
        <f>testdata[[#This Row],[roc]]*SmoothingConstant1+I344*(1-SmoothingConstant1)</f>
        <v>8.5874198758033399E-2</v>
      </c>
      <c r="J345" s="12">
        <f>testdata[[#This Row],[ema35]]*10</f>
        <v>0.85874198758033393</v>
      </c>
      <c r="K345" s="12">
        <f>(testdata[[#This Row],[ema*10]]-K344)*SmoothingConstant2+K344</f>
        <v>0.36009446930950151</v>
      </c>
      <c r="L345" s="12">
        <f>(testdata[[#This Row],[pmo]]-L344)*SmoothingConstant3+L344</f>
        <v>3.8764276796501226E-2</v>
      </c>
      <c r="Q345" s="7">
        <v>343</v>
      </c>
      <c r="R345" s="12">
        <v>-0.68947228851765596</v>
      </c>
      <c r="S345" s="12">
        <v>0.85874198758034304</v>
      </c>
      <c r="T345" s="12">
        <v>0.36009446930950401</v>
      </c>
    </row>
    <row r="346" spans="1:20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2">
        <f>100*((testdata[[#This Row],[close]]-F345)/F345)</f>
        <v>0.4196070951745271</v>
      </c>
      <c r="I346" s="12">
        <f>testdata[[#This Row],[roc]]*SmoothingConstant1+I345*(1-SmoothingConstant1)</f>
        <v>0.10494464998183303</v>
      </c>
      <c r="J346" s="12">
        <f>testdata[[#This Row],[ema35]]*10</f>
        <v>1.0494464998183304</v>
      </c>
      <c r="K346" s="12">
        <f>(testdata[[#This Row],[ema*10]]-K345)*SmoothingConstant2+K345</f>
        <v>0.42902967236038442</v>
      </c>
      <c r="L346" s="12">
        <f>(testdata[[#This Row],[pmo]]-L345)*SmoothingConstant3+L345</f>
        <v>0.10972162144447999</v>
      </c>
      <c r="Q346" s="7">
        <v>344</v>
      </c>
      <c r="R346" s="12">
        <v>0.41960709517452299</v>
      </c>
      <c r="S346" s="12">
        <v>1.0494464998183299</v>
      </c>
      <c r="T346" s="12">
        <v>0.42902967236038703</v>
      </c>
    </row>
    <row r="347" spans="1:20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2">
        <f>100*((testdata[[#This Row],[close]]-F346)/F346)</f>
        <v>-8.3570750237427271E-2</v>
      </c>
      <c r="I347" s="12">
        <f>testdata[[#This Row],[roc]]*SmoothingConstant1+I346*(1-SmoothingConstant1)</f>
        <v>9.4172341397875295E-2</v>
      </c>
      <c r="J347" s="12">
        <f>testdata[[#This Row],[ema35]]*10</f>
        <v>0.94172341397875292</v>
      </c>
      <c r="K347" s="12">
        <f>(testdata[[#This Row],[ema*10]]-K346)*SmoothingConstant2+K346</f>
        <v>0.48029904652222127</v>
      </c>
      <c r="L347" s="12">
        <f>(testdata[[#This Row],[pmo]]-L346)*SmoothingConstant3+L346</f>
        <v>0.17709933509497838</v>
      </c>
      <c r="Q347" s="7">
        <v>345</v>
      </c>
      <c r="R347" s="12">
        <v>-8.3570750237427202E-2</v>
      </c>
      <c r="S347" s="12">
        <v>0.94172341397875903</v>
      </c>
      <c r="T347" s="12">
        <v>0.48029904652222399</v>
      </c>
    </row>
    <row r="348" spans="1:20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2">
        <f>100*((testdata[[#This Row],[close]]-F347)/F347)</f>
        <v>-0.25092194806674839</v>
      </c>
      <c r="I348" s="12">
        <f>testdata[[#This Row],[roc]]*SmoothingConstant1+I347*(1-SmoothingConstant1)</f>
        <v>7.4452667714182505E-2</v>
      </c>
      <c r="J348" s="12">
        <f>testdata[[#This Row],[ema35]]*10</f>
        <v>0.74452667714182508</v>
      </c>
      <c r="K348" s="12">
        <f>(testdata[[#This Row],[ema*10]]-K347)*SmoothingConstant2+K347</f>
        <v>0.50672180958418167</v>
      </c>
      <c r="L348" s="12">
        <f>(testdata[[#This Row],[pmo]]-L347)*SmoothingConstant3+L347</f>
        <v>0.23703069409301536</v>
      </c>
      <c r="Q348" s="7">
        <v>346</v>
      </c>
      <c r="R348" s="12">
        <v>-0.250921948066751</v>
      </c>
      <c r="S348" s="12">
        <v>0.74452667714182996</v>
      </c>
      <c r="T348" s="12">
        <v>0.506721809584185</v>
      </c>
    </row>
    <row r="349" spans="1:20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2">
        <f>100*((testdata[[#This Row],[close]]-F348)/F348)</f>
        <v>0.75084803902884101</v>
      </c>
      <c r="I349" s="12">
        <f>testdata[[#This Row],[roc]]*SmoothingConstant1+I348*(1-SmoothingConstant1)</f>
        <v>0.11310383178930584</v>
      </c>
      <c r="J349" s="12">
        <f>testdata[[#This Row],[ema35]]*10</f>
        <v>1.1310383178930585</v>
      </c>
      <c r="K349" s="12">
        <f>(testdata[[#This Row],[ema*10]]-K348)*SmoothingConstant2+K348</f>
        <v>0.56915346041506931</v>
      </c>
      <c r="L349" s="12">
        <f>(testdata[[#This Row],[pmo]]-L348)*SmoothingConstant3+L348</f>
        <v>0.29741665160611608</v>
      </c>
      <c r="Q349" s="7">
        <v>347</v>
      </c>
      <c r="R349" s="12">
        <v>0.75084803902885</v>
      </c>
      <c r="S349" s="12">
        <v>1.1310383178930601</v>
      </c>
      <c r="T349" s="12">
        <v>0.56915346041507298</v>
      </c>
    </row>
    <row r="350" spans="1:20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2">
        <f>100*((testdata[[#This Row],[close]]-F349)/F349)</f>
        <v>-0.27615949156388042</v>
      </c>
      <c r="I350" s="12">
        <f>testdata[[#This Row],[roc]]*SmoothingConstant1+I349*(1-SmoothingConstant1)</f>
        <v>9.0860213311980909E-2</v>
      </c>
      <c r="J350" s="12">
        <f>testdata[[#This Row],[ema35]]*10</f>
        <v>0.90860213311980909</v>
      </c>
      <c r="K350" s="12">
        <f>(testdata[[#This Row],[ema*10]]-K349)*SmoothingConstant2+K349</f>
        <v>0.60309832768554328</v>
      </c>
      <c r="L350" s="12">
        <f>(testdata[[#This Row],[pmo]]-L349)*SmoothingConstant3+L349</f>
        <v>0.35299513816601191</v>
      </c>
      <c r="Q350" s="7">
        <v>348</v>
      </c>
      <c r="R350" s="12">
        <v>-0.27615949156387598</v>
      </c>
      <c r="S350" s="12">
        <v>0.90860213311982096</v>
      </c>
      <c r="T350" s="12">
        <v>0.60309832768554805</v>
      </c>
    </row>
    <row r="351" spans="1:20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2">
        <f>100*((testdata[[#This Row],[close]]-F350)/F350)</f>
        <v>0.27313076135198605</v>
      </c>
      <c r="I351" s="12">
        <f>testdata[[#This Row],[roc]]*SmoothingConstant1+I350*(1-SmoothingConstant1)</f>
        <v>0.10127567319998121</v>
      </c>
      <c r="J351" s="12">
        <f>testdata[[#This Row],[ema35]]*10</f>
        <v>1.0127567319998121</v>
      </c>
      <c r="K351" s="12">
        <f>(testdata[[#This Row],[ema*10]]-K350)*SmoothingConstant2+K350</f>
        <v>0.6440641681169702</v>
      </c>
      <c r="L351" s="12">
        <f>(testdata[[#This Row],[pmo]]-L350)*SmoothingConstant3+L350</f>
        <v>0.40591677997527709</v>
      </c>
      <c r="Q351" s="7">
        <v>349</v>
      </c>
      <c r="R351" s="12">
        <v>0.27313076135198</v>
      </c>
      <c r="S351" s="12">
        <v>1.0127567319998201</v>
      </c>
      <c r="T351" s="12">
        <v>0.64406416811697498</v>
      </c>
    </row>
    <row r="352" spans="1:20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2">
        <f>100*((testdata[[#This Row],[close]]-F351)/F351)</f>
        <v>-0.20429009193052763</v>
      </c>
      <c r="I352" s="12">
        <f>testdata[[#This Row],[roc]]*SmoothingConstant1+I351*(1-SmoothingConstant1)</f>
        <v>8.3814772335380705E-2</v>
      </c>
      <c r="J352" s="12">
        <f>testdata[[#This Row],[ema35]]*10</f>
        <v>0.83814772335380705</v>
      </c>
      <c r="K352" s="12">
        <f>(testdata[[#This Row],[ema*10]]-K351)*SmoothingConstant2+K351</f>
        <v>0.6634725236406539</v>
      </c>
      <c r="L352" s="12">
        <f>(testdata[[#This Row],[pmo]]-L351)*SmoothingConstant3+L351</f>
        <v>0.4527450970053456</v>
      </c>
      <c r="Q352" s="7">
        <v>350</v>
      </c>
      <c r="R352" s="12">
        <v>-0.204290091930525</v>
      </c>
      <c r="S352" s="12">
        <v>0.83814772335381504</v>
      </c>
      <c r="T352" s="12">
        <v>0.66347252364065901</v>
      </c>
    </row>
    <row r="353" spans="1:20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2">
        <f>100*((testdata[[#This Row],[close]]-F352)/F352)</f>
        <v>-0.23882633913339985</v>
      </c>
      <c r="I353" s="12">
        <f>testdata[[#This Row],[roc]]*SmoothingConstant1+I352*(1-SmoothingConstant1)</f>
        <v>6.5378137394307534E-2</v>
      </c>
      <c r="J353" s="12">
        <f>testdata[[#This Row],[ema35]]*10</f>
        <v>0.65378137394307534</v>
      </c>
      <c r="K353" s="12">
        <f>(testdata[[#This Row],[ema*10]]-K352)*SmoothingConstant2+K352</f>
        <v>0.66250340867089608</v>
      </c>
      <c r="L353" s="12">
        <f>(testdata[[#This Row],[pmo]]-L352)*SmoothingConstant3+L352</f>
        <v>0.4908829718536275</v>
      </c>
      <c r="Q353" s="7">
        <v>351</v>
      </c>
      <c r="R353" s="12">
        <v>-0.23882633913340201</v>
      </c>
      <c r="S353" s="12">
        <v>0.653781373943082</v>
      </c>
      <c r="T353" s="12">
        <v>0.66250340867090096</v>
      </c>
    </row>
    <row r="354" spans="1:20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2">
        <f>100*((testdata[[#This Row],[close]]-F353)/F353)</f>
        <v>-1.1475908192734605</v>
      </c>
      <c r="I354" s="12">
        <f>testdata[[#This Row],[roc]]*SmoothingConstant1+I353*(1-SmoothingConstant1)</f>
        <v>-3.9343744152792182E-3</v>
      </c>
      <c r="J354" s="12">
        <f>testdata[[#This Row],[ema35]]*10</f>
        <v>-3.9343744152792182E-2</v>
      </c>
      <c r="K354" s="12">
        <f>(testdata[[#This Row],[ema*10]]-K353)*SmoothingConstant2+K353</f>
        <v>0.59231869338852727</v>
      </c>
      <c r="L354" s="12">
        <f>(testdata[[#This Row],[pmo]]-L353)*SmoothingConstant3+L353</f>
        <v>0.50932583031451839</v>
      </c>
      <c r="Q354" s="7">
        <v>352</v>
      </c>
      <c r="R354" s="12">
        <v>-1.1475908192734501</v>
      </c>
      <c r="S354" s="12">
        <v>-3.9343744152784403E-2</v>
      </c>
      <c r="T354" s="12">
        <v>0.59231869338853305</v>
      </c>
    </row>
    <row r="355" spans="1:20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2">
        <f>100*((testdata[[#This Row],[close]]-F354)/F354)</f>
        <v>1.3338971323133801</v>
      </c>
      <c r="I355" s="12">
        <f>testdata[[#This Row],[roc]]*SmoothingConstant1+I354*(1-SmoothingConstant1)</f>
        <v>7.2513140254929886E-2</v>
      </c>
      <c r="J355" s="12">
        <f>testdata[[#This Row],[ema35]]*10</f>
        <v>0.72513140254929886</v>
      </c>
      <c r="K355" s="12">
        <f>(testdata[[#This Row],[ema*10]]-K354)*SmoothingConstant2+K354</f>
        <v>0.60559996430460439</v>
      </c>
      <c r="L355" s="12">
        <f>(testdata[[#This Row],[pmo]]-L354)*SmoothingConstant3+L354</f>
        <v>0.52683021831271581</v>
      </c>
      <c r="Q355" s="7">
        <v>353</v>
      </c>
      <c r="R355" s="12">
        <v>1.3338971323133699</v>
      </c>
      <c r="S355" s="12">
        <v>0.72513140254930397</v>
      </c>
      <c r="T355" s="12">
        <v>0.60559996430461005</v>
      </c>
    </row>
    <row r="356" spans="1:20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2">
        <f>100*((testdata[[#This Row],[close]]-F355)/F355)</f>
        <v>-0.61454421304199558</v>
      </c>
      <c r="I356" s="12">
        <f>testdata[[#This Row],[roc]]*SmoothingConstant1+I355*(1-SmoothingConstant1)</f>
        <v>3.3252720066534146E-2</v>
      </c>
      <c r="J356" s="12">
        <f>testdata[[#This Row],[ema35]]*10</f>
        <v>0.33252720066534147</v>
      </c>
      <c r="K356" s="12">
        <f>(testdata[[#This Row],[ema*10]]-K355)*SmoothingConstant2+K355</f>
        <v>0.57829268794067812</v>
      </c>
      <c r="L356" s="12">
        <f>(testdata[[#This Row],[pmo]]-L355)*SmoothingConstant3+L355</f>
        <v>0.53618703097234532</v>
      </c>
      <c r="Q356" s="7">
        <v>354</v>
      </c>
      <c r="R356" s="12">
        <v>-0.61454421304200002</v>
      </c>
      <c r="S356" s="12">
        <v>0.33252720066534303</v>
      </c>
      <c r="T356" s="12">
        <v>0.578292687940683</v>
      </c>
    </row>
    <row r="357" spans="1:20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2">
        <f>100*((testdata[[#This Row],[close]]-F356)/F356)</f>
        <v>0.98477041108438645</v>
      </c>
      <c r="I357" s="12">
        <f>testdata[[#This Row],[roc]]*SmoothingConstant1+I356*(1-SmoothingConstant1)</f>
        <v>8.7625159553268564E-2</v>
      </c>
      <c r="J357" s="12">
        <f>testdata[[#This Row],[ema35]]*10</f>
        <v>0.87625159553268561</v>
      </c>
      <c r="K357" s="12">
        <f>(testdata[[#This Row],[ema*10]]-K356)*SmoothingConstant2+K356</f>
        <v>0.60808857869987887</v>
      </c>
      <c r="L357" s="12">
        <f>(testdata[[#This Row],[pmo]]-L356)*SmoothingConstant3+L356</f>
        <v>0.54926003965007875</v>
      </c>
      <c r="Q357" s="7">
        <v>355</v>
      </c>
      <c r="R357" s="12">
        <v>0.98477041108437902</v>
      </c>
      <c r="S357" s="12">
        <v>0.87625159553268295</v>
      </c>
      <c r="T357" s="12">
        <v>0.60808857869988298</v>
      </c>
    </row>
    <row r="358" spans="1:20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2">
        <f>100*((testdata[[#This Row],[close]]-F357)/F357)</f>
        <v>0.47246475412934202</v>
      </c>
      <c r="I358" s="12">
        <f>testdata[[#This Row],[roc]]*SmoothingConstant1+I357*(1-SmoothingConstant1)</f>
        <v>0.10961599352904419</v>
      </c>
      <c r="J358" s="12">
        <f>testdata[[#This Row],[ema35]]*10</f>
        <v>1.0961599352904419</v>
      </c>
      <c r="K358" s="12">
        <f>(testdata[[#This Row],[ema*10]]-K357)*SmoothingConstant2+K357</f>
        <v>0.65689571435893512</v>
      </c>
      <c r="L358" s="12">
        <f>(testdata[[#This Row],[pmo]]-L357)*SmoothingConstant3+L357</f>
        <v>0.5688301623244163</v>
      </c>
      <c r="Q358" s="7">
        <v>356</v>
      </c>
      <c r="R358" s="12">
        <v>0.47246475412934202</v>
      </c>
      <c r="S358" s="12">
        <v>1.0961599352904401</v>
      </c>
      <c r="T358" s="12">
        <v>0.65689571435893901</v>
      </c>
    </row>
    <row r="359" spans="1:20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2">
        <f>100*((testdata[[#This Row],[close]]-F358)/F358)</f>
        <v>7.5238883454965252E-2</v>
      </c>
      <c r="I359" s="12">
        <f>testdata[[#This Row],[roc]]*SmoothingConstant1+I358*(1-SmoothingConstant1)</f>
        <v>0.10765158723909682</v>
      </c>
      <c r="J359" s="12">
        <f>testdata[[#This Row],[ema35]]*10</f>
        <v>1.0765158723909682</v>
      </c>
      <c r="K359" s="12">
        <f>(testdata[[#This Row],[ema*10]]-K358)*SmoothingConstant2+K358</f>
        <v>0.69885773016213848</v>
      </c>
      <c r="L359" s="12">
        <f>(testdata[[#This Row],[pmo]]-L358)*SmoothingConstant3+L358</f>
        <v>0.59247153829491128</v>
      </c>
      <c r="Q359" s="7">
        <v>357</v>
      </c>
      <c r="R359" s="12">
        <v>7.5238883454975494E-2</v>
      </c>
      <c r="S359" s="12">
        <v>1.07651587239097</v>
      </c>
      <c r="T359" s="12">
        <v>0.69885773016214203</v>
      </c>
    </row>
    <row r="360" spans="1:20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2">
        <f>100*((testdata[[#This Row],[close]]-F359)/F359)</f>
        <v>0.83452372002106134</v>
      </c>
      <c r="I360" s="12">
        <f>testdata[[#This Row],[roc]]*SmoothingConstant1+I359*(1-SmoothingConstant1)</f>
        <v>0.1491871376837805</v>
      </c>
      <c r="J360" s="12">
        <f>testdata[[#This Row],[ema35]]*10</f>
        <v>1.4918713768378051</v>
      </c>
      <c r="K360" s="12">
        <f>(testdata[[#This Row],[ema*10]]-K359)*SmoothingConstant2+K359</f>
        <v>0.77815909482970513</v>
      </c>
      <c r="L360" s="12">
        <f>(testdata[[#This Row],[pmo]]-L359)*SmoothingConstant3+L359</f>
        <v>0.6262329122103284</v>
      </c>
      <c r="Q360" s="7">
        <v>358</v>
      </c>
      <c r="R360" s="12">
        <v>0.83452372002106301</v>
      </c>
      <c r="S360" s="12">
        <v>1.49187137683781</v>
      </c>
      <c r="T360" s="12">
        <v>0.77815909482970902</v>
      </c>
    </row>
    <row r="361" spans="1:20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2">
        <f>100*((testdata[[#This Row],[close]]-F360)/F360)</f>
        <v>-1.1184014315549343E-2</v>
      </c>
      <c r="I361" s="12">
        <f>testdata[[#This Row],[roc]]*SmoothingConstant1+I360*(1-SmoothingConstant1)</f>
        <v>0.14002307185524734</v>
      </c>
      <c r="J361" s="12">
        <f>testdata[[#This Row],[ema35]]*10</f>
        <v>1.4002307185524734</v>
      </c>
      <c r="K361" s="12">
        <f>(testdata[[#This Row],[ema*10]]-K360)*SmoothingConstant2+K360</f>
        <v>0.84036625720198199</v>
      </c>
      <c r="L361" s="12">
        <f>(testdata[[#This Row],[pmo]]-L360)*SmoothingConstant3+L360</f>
        <v>0.6651662476633563</v>
      </c>
      <c r="Q361" s="7">
        <v>359</v>
      </c>
      <c r="R361" s="12">
        <v>-1.11840143155461E-2</v>
      </c>
      <c r="S361" s="12">
        <v>1.40023071855248</v>
      </c>
      <c r="T361" s="12">
        <v>0.84036625720198599</v>
      </c>
    </row>
    <row r="362" spans="1:20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2">
        <f>100*((testdata[[#This Row],[close]]-F361)/F361)</f>
        <v>0.29454531896648911</v>
      </c>
      <c r="I362" s="12">
        <f>testdata[[#This Row],[roc]]*SmoothingConstant1+I361*(1-SmoothingConstant1)</f>
        <v>0.14885291454731828</v>
      </c>
      <c r="J362" s="12">
        <f>testdata[[#This Row],[ema35]]*10</f>
        <v>1.4885291454731828</v>
      </c>
      <c r="K362" s="12">
        <f>(testdata[[#This Row],[ema*10]]-K361)*SmoothingConstant2+K361</f>
        <v>0.90518254602910209</v>
      </c>
      <c r="L362" s="12">
        <f>(testdata[[#This Row],[pmo]]-L361)*SmoothingConstant3+L361</f>
        <v>0.70880557463894645</v>
      </c>
      <c r="Q362" s="7">
        <v>360</v>
      </c>
      <c r="R362" s="12">
        <v>0.294545318966488</v>
      </c>
      <c r="S362" s="12">
        <v>1.4885291454731799</v>
      </c>
      <c r="T362" s="12">
        <v>0.90518254602910697</v>
      </c>
    </row>
    <row r="363" spans="1:20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2">
        <f>100*((testdata[[#This Row],[close]]-F362)/F362)</f>
        <v>0.13382899628253295</v>
      </c>
      <c r="I363" s="12">
        <f>testdata[[#This Row],[roc]]*SmoothingConstant1+I362*(1-SmoothingConstant1)</f>
        <v>0.14799440493218768</v>
      </c>
      <c r="J363" s="12">
        <f>testdata[[#This Row],[ema35]]*10</f>
        <v>1.479944049321877</v>
      </c>
      <c r="K363" s="12">
        <f>(testdata[[#This Row],[ema*10]]-K362)*SmoothingConstant2+K362</f>
        <v>0.96265869635837953</v>
      </c>
      <c r="L363" s="12">
        <f>(testdata[[#This Row],[pmo]]-L362)*SmoothingConstant3+L362</f>
        <v>0.75496068767884339</v>
      </c>
      <c r="Q363" s="7">
        <v>361</v>
      </c>
      <c r="R363" s="12">
        <v>0.133828996282536</v>
      </c>
      <c r="S363" s="12">
        <v>1.4799440493218801</v>
      </c>
      <c r="T363" s="12">
        <v>0.96265869635838397</v>
      </c>
    </row>
    <row r="364" spans="1:20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2">
        <f>100*((testdata[[#This Row],[close]]-F363)/F363)</f>
        <v>0.12993762993761726</v>
      </c>
      <c r="I364" s="12">
        <f>testdata[[#This Row],[roc]]*SmoothingConstant1+I363*(1-SmoothingConstant1)</f>
        <v>0.14696258921821223</v>
      </c>
      <c r="J364" s="12">
        <f>testdata[[#This Row],[ema35]]*10</f>
        <v>1.4696258921821224</v>
      </c>
      <c r="K364" s="12">
        <f>(testdata[[#This Row],[ema*10]]-K363)*SmoothingConstant2+K363</f>
        <v>1.0133554159407538</v>
      </c>
      <c r="L364" s="12">
        <f>(testdata[[#This Row],[pmo]]-L363)*SmoothingConstant3+L363</f>
        <v>0.80194154736282708</v>
      </c>
      <c r="Q364" s="7">
        <v>362</v>
      </c>
      <c r="R364" s="12">
        <v>0.129937629937626</v>
      </c>
      <c r="S364" s="12">
        <v>1.4696258921821299</v>
      </c>
      <c r="T364" s="12">
        <v>1.0133554159407501</v>
      </c>
    </row>
    <row r="365" spans="1:20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2">
        <f>100*((testdata[[#This Row],[close]]-F364)/F364)</f>
        <v>-0.31886099885060132</v>
      </c>
      <c r="I365" s="12">
        <f>testdata[[#This Row],[roc]]*SmoothingConstant1+I364*(1-SmoothingConstant1)</f>
        <v>0.12034409847142288</v>
      </c>
      <c r="J365" s="12">
        <f>testdata[[#This Row],[ema35]]*10</f>
        <v>1.2034409847142289</v>
      </c>
      <c r="K365" s="12">
        <f>(testdata[[#This Row],[ema*10]]-K364)*SmoothingConstant2+K364</f>
        <v>1.0323639728181013</v>
      </c>
      <c r="L365" s="12">
        <f>(testdata[[#This Row],[pmo]]-L364)*SmoothingConstant3+L364</f>
        <v>0.84383653380924062</v>
      </c>
      <c r="Q365" s="7">
        <v>363</v>
      </c>
      <c r="R365" s="12">
        <v>-0.31886099885059999</v>
      </c>
      <c r="S365" s="12">
        <v>1.20344098471424</v>
      </c>
      <c r="T365" s="12">
        <v>1.0323639728181</v>
      </c>
    </row>
    <row r="366" spans="1:20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2">
        <f>100*((testdata[[#This Row],[close]]-F365)/F365)</f>
        <v>0.25292914264457872</v>
      </c>
      <c r="I366" s="12">
        <f>testdata[[#This Row],[roc]]*SmoothingConstant1+I365*(1-SmoothingConstant1)</f>
        <v>0.12792038670988892</v>
      </c>
      <c r="J366" s="12">
        <f>testdata[[#This Row],[ema35]]*10</f>
        <v>1.2792038670988892</v>
      </c>
      <c r="K366" s="12">
        <f>(testdata[[#This Row],[ema*10]]-K365)*SmoothingConstant2+K365</f>
        <v>1.0570479622461801</v>
      </c>
      <c r="L366" s="12">
        <f>(testdata[[#This Row],[pmo]]-L365)*SmoothingConstant3+L365</f>
        <v>0.88260224807050236</v>
      </c>
      <c r="Q366" s="7">
        <v>364</v>
      </c>
      <c r="R366" s="12">
        <v>0.25292914264458599</v>
      </c>
      <c r="S366" s="12">
        <v>1.2792038670989001</v>
      </c>
      <c r="T366" s="12">
        <v>1.0570479622461799</v>
      </c>
    </row>
    <row r="367" spans="1:20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2">
        <f>100*((testdata[[#This Row],[close]]-F366)/F366)</f>
        <v>-0.12985567469297143</v>
      </c>
      <c r="I367" s="12">
        <f>testdata[[#This Row],[roc]]*SmoothingConstant1+I366*(1-SmoothingConstant1)</f>
        <v>0.1131903260582969</v>
      </c>
      <c r="J367" s="12">
        <f>testdata[[#This Row],[ema35]]*10</f>
        <v>1.1319032605829691</v>
      </c>
      <c r="K367" s="12">
        <f>(testdata[[#This Row],[ema*10]]-K366)*SmoothingConstant2+K366</f>
        <v>1.064533492079859</v>
      </c>
      <c r="L367" s="12">
        <f>(testdata[[#This Row],[pmo]]-L366)*SmoothingConstant3+L366</f>
        <v>0.91568065607220361</v>
      </c>
      <c r="Q367" s="7">
        <v>365</v>
      </c>
      <c r="R367" s="12">
        <v>-0.12985567469296899</v>
      </c>
      <c r="S367" s="12">
        <v>1.13190326058298</v>
      </c>
      <c r="T367" s="12">
        <v>1.0645334920798599</v>
      </c>
    </row>
    <row r="368" spans="1:20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2">
        <f>100*((testdata[[#This Row],[close]]-F367)/F367)</f>
        <v>-0.20432424400030144</v>
      </c>
      <c r="I368" s="12">
        <f>testdata[[#This Row],[roc]]*SmoothingConstant1+I367*(1-SmoothingConstant1)</f>
        <v>9.504663634066271E-2</v>
      </c>
      <c r="J368" s="12">
        <f>testdata[[#This Row],[ema35]]*10</f>
        <v>0.95046636340662705</v>
      </c>
      <c r="K368" s="12">
        <f>(testdata[[#This Row],[ema*10]]-K367)*SmoothingConstant2+K367</f>
        <v>1.0531267792125358</v>
      </c>
      <c r="L368" s="12">
        <f>(testdata[[#This Row],[pmo]]-L367)*SmoothingConstant3+L367</f>
        <v>0.94067086027953672</v>
      </c>
      <c r="Q368" s="7">
        <v>366</v>
      </c>
      <c r="R368" s="12">
        <v>-0.204324244000297</v>
      </c>
      <c r="S368" s="12">
        <v>0.95046636340664503</v>
      </c>
      <c r="T368" s="12">
        <v>1.0531267792125401</v>
      </c>
    </row>
    <row r="369" spans="1:20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2">
        <f>100*((testdata[[#This Row],[close]]-F368)/F368)</f>
        <v>-0.38342701857572603</v>
      </c>
      <c r="I369" s="12">
        <f>testdata[[#This Row],[roc]]*SmoothingConstant1+I368*(1-SmoothingConstant1)</f>
        <v>6.7705284631154786E-2</v>
      </c>
      <c r="J369" s="12">
        <f>testdata[[#This Row],[ema35]]*10</f>
        <v>0.67705284631154783</v>
      </c>
      <c r="K369" s="12">
        <f>(testdata[[#This Row],[ema*10]]-K368)*SmoothingConstant2+K368</f>
        <v>1.015519385922437</v>
      </c>
      <c r="L369" s="12">
        <f>(testdata[[#This Row],[pmo]]-L368)*SmoothingConstant3+L368</f>
        <v>0.95427968312370037</v>
      </c>
      <c r="Q369" s="7">
        <v>367</v>
      </c>
      <c r="R369" s="12">
        <v>-0.38342701857572098</v>
      </c>
      <c r="S369" s="12">
        <v>0.67705284631156704</v>
      </c>
      <c r="T369" s="12">
        <v>1.0155193859224401</v>
      </c>
    </row>
    <row r="370" spans="1:20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2">
        <f>100*((testdata[[#This Row],[close]]-F369)/F369)</f>
        <v>0.17189835575485032</v>
      </c>
      <c r="I370" s="12">
        <f>testdata[[#This Row],[roc]]*SmoothingConstant1+I369*(1-SmoothingConstant1)</f>
        <v>7.3659174409651668E-2</v>
      </c>
      <c r="J370" s="12">
        <f>testdata[[#This Row],[ema35]]*10</f>
        <v>0.73659174409651662</v>
      </c>
      <c r="K370" s="12">
        <f>(testdata[[#This Row],[ema*10]]-K369)*SmoothingConstant2+K369</f>
        <v>0.98762662173984495</v>
      </c>
      <c r="L370" s="12">
        <f>(testdata[[#This Row],[pmo]]-L369)*SmoothingConstant3+L369</f>
        <v>0.96034276287209031</v>
      </c>
      <c r="Q370" s="7">
        <v>368</v>
      </c>
      <c r="R370" s="12">
        <v>0.17189835575484</v>
      </c>
      <c r="S370" s="12">
        <v>0.73659174409652906</v>
      </c>
      <c r="T370" s="12">
        <v>0.98762662173985505</v>
      </c>
    </row>
    <row r="371" spans="1:20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2">
        <f>100*((testdata[[#This Row],[close]]-F370)/F370)</f>
        <v>-0.62672535999403378</v>
      </c>
      <c r="I371" s="12">
        <f>testdata[[#This Row],[roc]]*SmoothingConstant1+I370*(1-SmoothingConstant1)</f>
        <v>3.3637201015155355E-2</v>
      </c>
      <c r="J371" s="12">
        <f>testdata[[#This Row],[ema35]]*10</f>
        <v>0.33637201015155355</v>
      </c>
      <c r="K371" s="12">
        <f>(testdata[[#This Row],[ema*10]]-K370)*SmoothingConstant2+K370</f>
        <v>0.92250116058101583</v>
      </c>
      <c r="L371" s="12">
        <f>(testdata[[#This Row],[pmo]]-L370)*SmoothingConstant3+L370</f>
        <v>0.95346247154644037</v>
      </c>
      <c r="Q371" s="7">
        <v>369</v>
      </c>
      <c r="R371" s="12">
        <v>-0.62672535999402901</v>
      </c>
      <c r="S371" s="12">
        <v>0.33637201015156798</v>
      </c>
      <c r="T371" s="12">
        <v>0.92250116058102605</v>
      </c>
    </row>
    <row r="372" spans="1:20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2">
        <f>100*((testdata[[#This Row],[close]]-F371)/F371)</f>
        <v>0.18019370823636091</v>
      </c>
      <c r="I372" s="12">
        <f>testdata[[#This Row],[roc]]*SmoothingConstant1+I371*(1-SmoothingConstant1)</f>
        <v>4.2011858570652816E-2</v>
      </c>
      <c r="J372" s="12">
        <f>testdata[[#This Row],[ema35]]*10</f>
        <v>0.42011858570652816</v>
      </c>
      <c r="K372" s="12">
        <f>(testdata[[#This Row],[ema*10]]-K371)*SmoothingConstant2+K371</f>
        <v>0.87226290309356702</v>
      </c>
      <c r="L372" s="12">
        <f>(testdata[[#This Row],[pmo]]-L371)*SmoothingConstant3+L371</f>
        <v>0.93869891364591795</v>
      </c>
      <c r="Q372" s="7">
        <v>370</v>
      </c>
      <c r="R372" s="12">
        <v>0.18019370823636399</v>
      </c>
      <c r="S372" s="12">
        <v>0.42011858570654398</v>
      </c>
      <c r="T372" s="12">
        <v>0.87226290309357801</v>
      </c>
    </row>
    <row r="373" spans="1:20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2">
        <f>100*((testdata[[#This Row],[close]]-F372)/F372)</f>
        <v>-1.3602638087386627</v>
      </c>
      <c r="I373" s="12">
        <f>testdata[[#This Row],[roc]]*SmoothingConstant1+I372*(1-SmoothingConstant1)</f>
        <v>-3.8118179561308072E-2</v>
      </c>
      <c r="J373" s="12">
        <f>testdata[[#This Row],[ema35]]*10</f>
        <v>-0.38118179561308074</v>
      </c>
      <c r="K373" s="12">
        <f>(testdata[[#This Row],[ema*10]]-K372)*SmoothingConstant2+K372</f>
        <v>0.74691843322290219</v>
      </c>
      <c r="L373" s="12">
        <f>(testdata[[#This Row],[pmo]]-L372)*SmoothingConstant3+L372</f>
        <v>0.9038297353871878</v>
      </c>
      <c r="Q373" s="7">
        <v>371</v>
      </c>
      <c r="R373" s="12">
        <v>-1.36026380873865</v>
      </c>
      <c r="S373" s="12">
        <v>-0.38118179561306298</v>
      </c>
      <c r="T373" s="12">
        <v>0.74691843322291396</v>
      </c>
    </row>
    <row r="374" spans="1:20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2">
        <f>100*((testdata[[#This Row],[close]]-F373)/F373)</f>
        <v>0.22033962694221176</v>
      </c>
      <c r="I374" s="12">
        <f>testdata[[#This Row],[roc]]*SmoothingConstant1+I373*(1-SmoothingConstant1)</f>
        <v>-2.334916204682122E-2</v>
      </c>
      <c r="J374" s="12">
        <f>testdata[[#This Row],[ema35]]*10</f>
        <v>-0.2334916204682122</v>
      </c>
      <c r="K374" s="12">
        <f>(testdata[[#This Row],[ema*10]]-K373)*SmoothingConstant2+K373</f>
        <v>0.64887742785379077</v>
      </c>
      <c r="L374" s="12">
        <f>(testdata[[#This Row],[pmo]]-L373)*SmoothingConstant3+L373</f>
        <v>0.85747477038111564</v>
      </c>
      <c r="Q374" s="7">
        <v>372</v>
      </c>
      <c r="R374" s="12">
        <v>0.22033962694221099</v>
      </c>
      <c r="S374" s="12">
        <v>-0.23349162046819599</v>
      </c>
      <c r="T374" s="12">
        <v>0.64887742785380298</v>
      </c>
    </row>
    <row r="375" spans="1:20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2">
        <f>100*((testdata[[#This Row],[close]]-F374)/F374)</f>
        <v>-0.82635229900307294</v>
      </c>
      <c r="I375" s="12">
        <f>testdata[[#This Row],[roc]]*SmoothingConstant1+I374*(1-SmoothingConstant1)</f>
        <v>-6.9235055587178462E-2</v>
      </c>
      <c r="J375" s="12">
        <f>testdata[[#This Row],[ema35]]*10</f>
        <v>-0.69235055587178462</v>
      </c>
      <c r="K375" s="12">
        <f>(testdata[[#This Row],[ema*10]]-K374)*SmoothingConstant2+K374</f>
        <v>0.51475462948123318</v>
      </c>
      <c r="L375" s="12">
        <f>(testdata[[#This Row],[pmo]]-L374)*SmoothingConstant3+L374</f>
        <v>0.79516201749022786</v>
      </c>
      <c r="Q375" s="7">
        <v>373</v>
      </c>
      <c r="R375" s="12">
        <v>-0.82635229900307405</v>
      </c>
      <c r="S375" s="12">
        <v>-0.69235055587176997</v>
      </c>
      <c r="T375" s="12">
        <v>0.51475462948124495</v>
      </c>
    </row>
    <row r="376" spans="1:20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2">
        <f>100*((testdata[[#This Row],[close]]-F375)/F375)</f>
        <v>0.56950655505867409</v>
      </c>
      <c r="I376" s="12">
        <f>testdata[[#This Row],[roc]]*SmoothingConstant1+I375*(1-SmoothingConstant1)</f>
        <v>-3.2735534978844037E-2</v>
      </c>
      <c r="J376" s="12">
        <f>testdata[[#This Row],[ema35]]*10</f>
        <v>-0.32735534978844039</v>
      </c>
      <c r="K376" s="12">
        <f>(testdata[[#This Row],[ema*10]]-K375)*SmoothingConstant2+K375</f>
        <v>0.43054363155426584</v>
      </c>
      <c r="L376" s="12">
        <f>(testdata[[#This Row],[pmo]]-L375)*SmoothingConstant3+L375</f>
        <v>0.72886776550187116</v>
      </c>
      <c r="Q376" s="7">
        <v>374</v>
      </c>
      <c r="R376" s="12">
        <v>0.56950655505867398</v>
      </c>
      <c r="S376" s="12">
        <v>-0.32735534978842601</v>
      </c>
      <c r="T376" s="12">
        <v>0.43054363155427799</v>
      </c>
    </row>
    <row r="377" spans="1:20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2">
        <f>100*((testdata[[#This Row],[close]]-F376)/F376)</f>
        <v>0.14442079659470791</v>
      </c>
      <c r="I377" s="12">
        <f>testdata[[#This Row],[roc]]*SmoothingConstant1+I376*(1-SmoothingConstant1)</f>
        <v>-2.2612316031783927E-2</v>
      </c>
      <c r="J377" s="12">
        <f>testdata[[#This Row],[ema35]]*10</f>
        <v>-0.22612316031783927</v>
      </c>
      <c r="K377" s="12">
        <f>(testdata[[#This Row],[ema*10]]-K376)*SmoothingConstant2+K376</f>
        <v>0.36487695236705531</v>
      </c>
      <c r="L377" s="12">
        <f>(testdata[[#This Row],[pmo]]-L376)*SmoothingConstant3+L376</f>
        <v>0.66268761765917739</v>
      </c>
      <c r="Q377" s="7">
        <v>375</v>
      </c>
      <c r="R377" s="12">
        <v>0.14442079659471299</v>
      </c>
      <c r="S377" s="12">
        <v>-0.22612316031782301</v>
      </c>
      <c r="T377" s="12">
        <v>0.36487695236706802</v>
      </c>
    </row>
    <row r="378" spans="1:20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2">
        <f>100*((testdata[[#This Row],[close]]-F377)/F377)</f>
        <v>0.21252371916508625</v>
      </c>
      <c r="I378" s="12">
        <f>testdata[[#This Row],[roc]]*SmoothingConstant1+I377*(1-SmoothingConstant1)</f>
        <v>-9.1759711633913454E-3</v>
      </c>
      <c r="J378" s="12">
        <f>testdata[[#This Row],[ema35]]*10</f>
        <v>-9.1759711633913457E-2</v>
      </c>
      <c r="K378" s="12">
        <f>(testdata[[#This Row],[ema*10]]-K377)*SmoothingConstant2+K377</f>
        <v>0.31921328596695842</v>
      </c>
      <c r="L378" s="12">
        <f>(testdata[[#This Row],[pmo]]-L377)*SmoothingConstant3+L377</f>
        <v>0.60023773916968304</v>
      </c>
      <c r="Q378" s="7">
        <v>376</v>
      </c>
      <c r="R378" s="12">
        <v>0.212523719165091</v>
      </c>
      <c r="S378" s="12">
        <v>-9.1759711633895402E-2</v>
      </c>
      <c r="T378" s="12">
        <v>0.31921328596697102</v>
      </c>
    </row>
    <row r="379" spans="1:20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2">
        <f>100*((testdata[[#This Row],[close]]-F378)/F378)</f>
        <v>-0.35219268348102961</v>
      </c>
      <c r="I379" s="12">
        <f>testdata[[#This Row],[roc]]*SmoothingConstant1+I378*(1-SmoothingConstant1)</f>
        <v>-2.8776926152970676E-2</v>
      </c>
      <c r="J379" s="12">
        <f>testdata[[#This Row],[ema35]]*10</f>
        <v>-0.28776926152970678</v>
      </c>
      <c r="K379" s="12">
        <f>(testdata[[#This Row],[ema*10]]-K378)*SmoothingConstant2+K378</f>
        <v>0.25851503121729191</v>
      </c>
      <c r="L379" s="12">
        <f>(testdata[[#This Row],[pmo]]-L378)*SmoothingConstant3+L378</f>
        <v>0.53810633772379379</v>
      </c>
      <c r="Q379" s="7">
        <v>377</v>
      </c>
      <c r="R379" s="12">
        <v>-0.352192683481034</v>
      </c>
      <c r="S379" s="12">
        <v>-0.28776926152969201</v>
      </c>
      <c r="T379" s="12">
        <v>0.25851503121730501</v>
      </c>
    </row>
    <row r="380" spans="1:20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2">
        <f>100*((testdata[[#This Row],[close]]-F379)/F379)</f>
        <v>0.81708661118077652</v>
      </c>
      <c r="I380" s="12">
        <f>testdata[[#This Row],[roc]]*SmoothingConstant1+I379*(1-SmoothingConstant1)</f>
        <v>1.9558133123243452E-2</v>
      </c>
      <c r="J380" s="12">
        <f>testdata[[#This Row],[ema35]]*10</f>
        <v>0.19558133123243451</v>
      </c>
      <c r="K380" s="12">
        <f>(testdata[[#This Row],[ema*10]]-K379)*SmoothingConstant2+K379</f>
        <v>0.25222166121880618</v>
      </c>
      <c r="L380" s="12">
        <f>(testdata[[#This Row],[pmo]]-L379)*SmoothingConstant3+L379</f>
        <v>0.48612730563197787</v>
      </c>
      <c r="Q380" s="7">
        <v>378</v>
      </c>
      <c r="R380" s="12">
        <v>0.81708661118078396</v>
      </c>
      <c r="S380" s="12">
        <v>0.195581331232452</v>
      </c>
      <c r="T380" s="12">
        <v>0.25222166121882</v>
      </c>
    </row>
    <row r="381" spans="1:20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2">
        <f>100*((testdata[[#This Row],[close]]-F380)/F380)</f>
        <v>0.84439083232810963</v>
      </c>
      <c r="I381" s="12">
        <f>testdata[[#This Row],[roc]]*SmoothingConstant1+I380*(1-SmoothingConstant1)</f>
        <v>6.6691430220664372E-2</v>
      </c>
      <c r="J381" s="12">
        <f>testdata[[#This Row],[ema35]]*10</f>
        <v>0.66691430220664372</v>
      </c>
      <c r="K381" s="12">
        <f>(testdata[[#This Row],[ema*10]]-K380)*SmoothingConstant2+K380</f>
        <v>0.29369092531758995</v>
      </c>
      <c r="L381" s="12">
        <f>(testdata[[#This Row],[pmo]]-L380)*SmoothingConstant3+L380</f>
        <v>0.45113887284754373</v>
      </c>
      <c r="Q381" s="7">
        <v>379</v>
      </c>
      <c r="R381" s="12">
        <v>0.84439083232810097</v>
      </c>
      <c r="S381" s="12">
        <v>0.66691430220665504</v>
      </c>
      <c r="T381" s="12">
        <v>0.29369092531760299</v>
      </c>
    </row>
    <row r="382" spans="1:20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2">
        <f>100*((testdata[[#This Row],[close]]-F381)/F381)</f>
        <v>0.90086722488039228</v>
      </c>
      <c r="I382" s="12">
        <f>testdata[[#This Row],[roc]]*SmoothingConstant1+I381*(1-SmoothingConstant1)</f>
        <v>0.11435861848693453</v>
      </c>
      <c r="J382" s="12">
        <f>testdata[[#This Row],[ema35]]*10</f>
        <v>1.1435861848693454</v>
      </c>
      <c r="K382" s="12">
        <f>(testdata[[#This Row],[ema*10]]-K381)*SmoothingConstant2+K381</f>
        <v>0.37868045127276551</v>
      </c>
      <c r="L382" s="12">
        <f>(testdata[[#This Row],[pmo]]-L381)*SmoothingConstant3+L381</f>
        <v>0.43796461437940221</v>
      </c>
      <c r="Q382" s="7">
        <v>380</v>
      </c>
      <c r="R382" s="12">
        <v>0.90086722488038595</v>
      </c>
      <c r="S382" s="12">
        <v>1.14358618486935</v>
      </c>
      <c r="T382" s="12">
        <v>0.378680451272778</v>
      </c>
    </row>
    <row r="383" spans="1:20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2">
        <f>100*((testdata[[#This Row],[close]]-F382)/F382)</f>
        <v>0.35935242470268974</v>
      </c>
      <c r="I383" s="12">
        <f>testdata[[#This Row],[roc]]*SmoothingConstant1+I382*(1-SmoothingConstant1)</f>
        <v>0.12835826455640625</v>
      </c>
      <c r="J383" s="12">
        <f>testdata[[#This Row],[ema35]]*10</f>
        <v>1.2835826455640627</v>
      </c>
      <c r="K383" s="12">
        <f>(testdata[[#This Row],[ema*10]]-K382)*SmoothingConstant2+K382</f>
        <v>0.46917067070189522</v>
      </c>
      <c r="L383" s="12">
        <f>(testdata[[#This Row],[pmo]]-L382)*SmoothingConstant3+L382</f>
        <v>0.44363844280167364</v>
      </c>
      <c r="Q383" s="7">
        <v>381</v>
      </c>
      <c r="R383" s="12">
        <v>0.35935242470268502</v>
      </c>
      <c r="S383" s="12">
        <v>1.28358264556406</v>
      </c>
      <c r="T383" s="12">
        <v>0.46917067070190699</v>
      </c>
    </row>
    <row r="384" spans="1:20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2">
        <f>100*((testdata[[#This Row],[close]]-F383)/F383)</f>
        <v>-0.73089700996676321</v>
      </c>
      <c r="I384" s="12">
        <f>testdata[[#This Row],[roc]]*SmoothingConstant1+I383*(1-SmoothingConstant1)</f>
        <v>7.9257963155082295E-2</v>
      </c>
      <c r="J384" s="12">
        <f>testdata[[#This Row],[ema35]]*10</f>
        <v>0.79257963155082289</v>
      </c>
      <c r="K384" s="12">
        <f>(testdata[[#This Row],[ema*10]]-K383)*SmoothingConstant2+K383</f>
        <v>0.50151156678678799</v>
      </c>
      <c r="L384" s="12">
        <f>(testdata[[#This Row],[pmo]]-L383)*SmoothingConstant3+L383</f>
        <v>0.45416082898078536</v>
      </c>
      <c r="Q384" s="7">
        <v>382</v>
      </c>
      <c r="R384" s="12">
        <v>-0.73089700996675699</v>
      </c>
      <c r="S384" s="12">
        <v>0.792579631550831</v>
      </c>
      <c r="T384" s="12">
        <v>0.50151156678679998</v>
      </c>
    </row>
    <row r="385" spans="1:20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2">
        <f>100*((testdata[[#This Row],[close]]-F384)/F384)</f>
        <v>0.90733303584709124</v>
      </c>
      <c r="I385" s="12">
        <f>testdata[[#This Row],[roc]]*SmoothingConstant1+I384*(1-SmoothingConstant1)</f>
        <v>0.12657653873748281</v>
      </c>
      <c r="J385" s="12">
        <f>testdata[[#This Row],[ema35]]*10</f>
        <v>1.2657653873748282</v>
      </c>
      <c r="K385" s="12">
        <f>(testdata[[#This Row],[ema*10]]-K384)*SmoothingConstant2+K384</f>
        <v>0.57793694884559199</v>
      </c>
      <c r="L385" s="12">
        <f>(testdata[[#This Row],[pmo]]-L384)*SmoothingConstant3+L384</f>
        <v>0.47666557804711385</v>
      </c>
      <c r="Q385" s="7">
        <v>383</v>
      </c>
      <c r="R385" s="12">
        <v>0.90733303584709102</v>
      </c>
      <c r="S385" s="12">
        <v>1.26576538737483</v>
      </c>
      <c r="T385" s="12">
        <v>0.57793694884560298</v>
      </c>
    </row>
    <row r="386" spans="1:20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2">
        <f>100*((testdata[[#This Row],[close]]-F385)/F385)</f>
        <v>7.738797169810567E-2</v>
      </c>
      <c r="I386" s="12">
        <f>testdata[[#This Row],[roc]]*SmoothingConstant1+I385*(1-SmoothingConstant1)</f>
        <v>0.12376576347808983</v>
      </c>
      <c r="J386" s="12">
        <f>testdata[[#This Row],[ema35]]*10</f>
        <v>1.2376576347808983</v>
      </c>
      <c r="K386" s="12">
        <f>(testdata[[#This Row],[ema*10]]-K385)*SmoothingConstant2+K385</f>
        <v>0.64390901743912266</v>
      </c>
      <c r="L386" s="12">
        <f>(testdata[[#This Row],[pmo]]-L385)*SmoothingConstant3+L385</f>
        <v>0.50707347611838816</v>
      </c>
      <c r="Q386" s="7">
        <v>384</v>
      </c>
      <c r="R386" s="12">
        <v>7.7387971698095095E-2</v>
      </c>
      <c r="S386" s="12">
        <v>1.2376576347808901</v>
      </c>
      <c r="T386" s="12">
        <v>0.64390901743913298</v>
      </c>
    </row>
    <row r="387" spans="1:20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2">
        <f>100*((testdata[[#This Row],[close]]-F386)/F386)</f>
        <v>-8.8375004602868179E-2</v>
      </c>
      <c r="I387" s="12">
        <f>testdata[[#This Row],[roc]]*SmoothingConstant1+I386*(1-SmoothingConstant1)</f>
        <v>0.11164343387346366</v>
      </c>
      <c r="J387" s="12">
        <f>testdata[[#This Row],[ema35]]*10</f>
        <v>1.1164343387346367</v>
      </c>
      <c r="K387" s="12">
        <f>(testdata[[#This Row],[ema*10]]-K386)*SmoothingConstant2+K386</f>
        <v>0.69116154956867404</v>
      </c>
      <c r="L387" s="12">
        <f>(testdata[[#This Row],[pmo]]-L386)*SmoothingConstant3+L386</f>
        <v>0.540544034927531</v>
      </c>
      <c r="Q387" s="7">
        <v>385</v>
      </c>
      <c r="R387" s="12">
        <v>-8.8375004602869706E-2</v>
      </c>
      <c r="S387" s="12">
        <v>1.11643433873463</v>
      </c>
      <c r="T387" s="12">
        <v>0.69116154956868303</v>
      </c>
    </row>
    <row r="388" spans="1:20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2">
        <f>100*((testdata[[#This Row],[close]]-F387)/F387)</f>
        <v>0.40541038587698475</v>
      </c>
      <c r="I388" s="12">
        <f>testdata[[#This Row],[roc]]*SmoothingConstant1+I387*(1-SmoothingConstant1)</f>
        <v>0.12843011684509345</v>
      </c>
      <c r="J388" s="12">
        <f>testdata[[#This Row],[ema35]]*10</f>
        <v>1.2843011684509344</v>
      </c>
      <c r="K388" s="12">
        <f>(testdata[[#This Row],[ema*10]]-K387)*SmoothingConstant2+K387</f>
        <v>0.75047551145690006</v>
      </c>
      <c r="L388" s="12">
        <f>(testdata[[#This Row],[pmo]]-L387)*SmoothingConstant3+L387</f>
        <v>0.57871339429650714</v>
      </c>
      <c r="Q388" s="7">
        <v>386</v>
      </c>
      <c r="R388" s="12">
        <v>0.40541038587697997</v>
      </c>
      <c r="S388" s="12">
        <v>1.28430116845093</v>
      </c>
      <c r="T388" s="12">
        <v>0.75047551145690805</v>
      </c>
    </row>
    <row r="389" spans="1:20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2">
        <f>100*((testdata[[#This Row],[close]]-F388)/F388)</f>
        <v>0.20922805858385388</v>
      </c>
      <c r="I389" s="12">
        <f>testdata[[#This Row],[roc]]*SmoothingConstant1+I388*(1-SmoothingConstant1)</f>
        <v>0.13304714208730833</v>
      </c>
      <c r="J389" s="12">
        <f>testdata[[#This Row],[ema35]]*10</f>
        <v>1.3304714208730832</v>
      </c>
      <c r="K389" s="12">
        <f>(testdata[[#This Row],[ema*10]]-K388)*SmoothingConstant2+K388</f>
        <v>0.80847510239851839</v>
      </c>
      <c r="L389" s="12">
        <f>(testdata[[#This Row],[pmo]]-L388)*SmoothingConstant3+L388</f>
        <v>0.62048825031505461</v>
      </c>
      <c r="Q389" s="7">
        <v>387</v>
      </c>
      <c r="R389" s="12">
        <v>0.20922805858385399</v>
      </c>
      <c r="S389" s="12">
        <v>1.3304714208730799</v>
      </c>
      <c r="T389" s="12">
        <v>0.80847510239852505</v>
      </c>
    </row>
    <row r="390" spans="1:20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2">
        <f>100*((testdata[[#This Row],[close]]-F389)/F389)</f>
        <v>-0.37728937728936729</v>
      </c>
      <c r="I390" s="12">
        <f>testdata[[#This Row],[roc]]*SmoothingConstant1+I389*(1-SmoothingConstant1)</f>
        <v>0.103885055265784</v>
      </c>
      <c r="J390" s="12">
        <f>testdata[[#This Row],[ema35]]*10</f>
        <v>1.03885055265784</v>
      </c>
      <c r="K390" s="12">
        <f>(testdata[[#This Row],[ema*10]]-K389)*SmoothingConstant2+K389</f>
        <v>0.83151264742445052</v>
      </c>
      <c r="L390" s="12">
        <f>(testdata[[#This Row],[pmo]]-L389)*SmoothingConstant3+L389</f>
        <v>0.65885632251676296</v>
      </c>
      <c r="Q390" s="7">
        <v>388</v>
      </c>
      <c r="R390" s="12">
        <v>-0.37728937728936901</v>
      </c>
      <c r="S390" s="12">
        <v>1.03885055265783</v>
      </c>
      <c r="T390" s="12">
        <v>0.83151264742445596</v>
      </c>
    </row>
    <row r="391" spans="1:20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2">
        <f>100*((testdata[[#This Row],[close]]-F390)/F390)</f>
        <v>-0.11398315990734353</v>
      </c>
      <c r="I391" s="12">
        <f>testdata[[#This Row],[roc]]*SmoothingConstant1+I390*(1-SmoothingConstant1)</f>
        <v>9.1435442970176709E-2</v>
      </c>
      <c r="J391" s="12">
        <f>testdata[[#This Row],[ema35]]*10</f>
        <v>0.91435442970176706</v>
      </c>
      <c r="K391" s="12">
        <f>(testdata[[#This Row],[ema*10]]-K390)*SmoothingConstant2+K390</f>
        <v>0.83979682565218217</v>
      </c>
      <c r="L391" s="12">
        <f>(testdata[[#This Row],[pmo]]-L390)*SmoothingConstant3+L390</f>
        <v>0.69175459581411192</v>
      </c>
      <c r="Q391" s="7">
        <v>389</v>
      </c>
      <c r="R391" s="12">
        <v>-0.113983159907338</v>
      </c>
      <c r="S391" s="12">
        <v>0.91435442970176695</v>
      </c>
      <c r="T391" s="12">
        <v>0.83979682565218705</v>
      </c>
    </row>
    <row r="392" spans="1:20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2">
        <f>100*((testdata[[#This Row],[close]]-F391)/F391)</f>
        <v>0.18405359640727378</v>
      </c>
      <c r="I392" s="12">
        <f>testdata[[#This Row],[roc]]*SmoothingConstant1+I391*(1-SmoothingConstant1)</f>
        <v>9.6727908880867963E-2</v>
      </c>
      <c r="J392" s="12">
        <f>testdata[[#This Row],[ema35]]*10</f>
        <v>0.96727908880867963</v>
      </c>
      <c r="K392" s="12">
        <f>(testdata[[#This Row],[ema*10]]-K391)*SmoothingConstant2+K391</f>
        <v>0.85254505196783192</v>
      </c>
      <c r="L392" s="12">
        <f>(testdata[[#This Row],[pmo]]-L391)*SmoothingConstant3+L391</f>
        <v>0.72098922420569733</v>
      </c>
      <c r="Q392" s="7">
        <v>390</v>
      </c>
      <c r="R392" s="12">
        <v>0.18405359640727401</v>
      </c>
      <c r="S392" s="12">
        <v>0.96727908880867997</v>
      </c>
      <c r="T392" s="12">
        <v>0.85254505196783703</v>
      </c>
    </row>
    <row r="393" spans="1:20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2">
        <f>100*((testdata[[#This Row],[close]]-F392)/F392)</f>
        <v>0.5033803644914564</v>
      </c>
      <c r="I393" s="12">
        <f>testdata[[#This Row],[roc]]*SmoothingConstant1+I392*(1-SmoothingConstant1)</f>
        <v>0.11996519205861587</v>
      </c>
      <c r="J393" s="12">
        <f>testdata[[#This Row],[ema35]]*10</f>
        <v>1.1996519205861587</v>
      </c>
      <c r="K393" s="12">
        <f>(testdata[[#This Row],[ema*10]]-K392)*SmoothingConstant2+K392</f>
        <v>0.88725573882966458</v>
      </c>
      <c r="L393" s="12">
        <f>(testdata[[#This Row],[pmo]]-L392)*SmoothingConstant3+L392</f>
        <v>0.75121949959187317</v>
      </c>
      <c r="Q393" s="7">
        <v>391</v>
      </c>
      <c r="R393" s="12">
        <v>0.50338036449144496</v>
      </c>
      <c r="S393" s="12">
        <v>1.19965192058615</v>
      </c>
      <c r="T393" s="12">
        <v>0.88725573882966802</v>
      </c>
    </row>
    <row r="394" spans="1:20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2">
        <f>100*((testdata[[#This Row],[close]]-F393)/F393)</f>
        <v>0.85548203122145006</v>
      </c>
      <c r="I394" s="12">
        <f>testdata[[#This Row],[roc]]*SmoothingConstant1+I393*(1-SmoothingConstant1)</f>
        <v>0.16199472572506354</v>
      </c>
      <c r="J394" s="12">
        <f>testdata[[#This Row],[ema35]]*10</f>
        <v>1.6199472572506355</v>
      </c>
      <c r="K394" s="12">
        <f>(testdata[[#This Row],[ema*10]]-K393)*SmoothingConstant2+K393</f>
        <v>0.96052489067176161</v>
      </c>
      <c r="L394" s="12">
        <f>(testdata[[#This Row],[pmo]]-L393)*SmoothingConstant3+L393</f>
        <v>0.78927502524276194</v>
      </c>
      <c r="Q394" s="7">
        <v>392</v>
      </c>
      <c r="R394" s="12">
        <v>0.85548203122145505</v>
      </c>
      <c r="S394" s="12">
        <v>1.6199472572506299</v>
      </c>
      <c r="T394" s="12">
        <v>0.96052489067176505</v>
      </c>
    </row>
    <row r="395" spans="1:20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2">
        <f>100*((testdata[[#This Row],[close]]-F394)/F394)</f>
        <v>-0.23924312176025844</v>
      </c>
      <c r="I395" s="12">
        <f>testdata[[#This Row],[roc]]*SmoothingConstant1+I394*(1-SmoothingConstant1)</f>
        <v>0.13906684872590228</v>
      </c>
      <c r="J395" s="12">
        <f>testdata[[#This Row],[ema35]]*10</f>
        <v>1.3906684872590227</v>
      </c>
      <c r="K395" s="12">
        <f>(testdata[[#This Row],[ema*10]]-K394)*SmoothingConstant2+K394</f>
        <v>1.0035392503304876</v>
      </c>
      <c r="L395" s="12">
        <f>(testdata[[#This Row],[pmo]]-L394)*SmoothingConstant3+L394</f>
        <v>0.8282321570768939</v>
      </c>
      <c r="Q395" s="7">
        <v>393</v>
      </c>
      <c r="R395" s="12">
        <v>-0.239243121760257</v>
      </c>
      <c r="S395" s="12">
        <v>1.39066848725902</v>
      </c>
      <c r="T395" s="12">
        <v>1.0035392503304901</v>
      </c>
    </row>
    <row r="396" spans="1:20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2">
        <f>100*((testdata[[#This Row],[close]]-F395)/F395)</f>
        <v>-0.67584753460991853</v>
      </c>
      <c r="I396" s="12">
        <f>testdata[[#This Row],[roc]]*SmoothingConstant1+I395*(1-SmoothingConstant1)</f>
        <v>9.2500312535283943E-2</v>
      </c>
      <c r="J396" s="12">
        <f>testdata[[#This Row],[ema35]]*10</f>
        <v>0.92500312535283946</v>
      </c>
      <c r="K396" s="12">
        <f>(testdata[[#This Row],[ema*10]]-K395)*SmoothingConstant2+K395</f>
        <v>0.99568563783272279</v>
      </c>
      <c r="L396" s="12">
        <f>(testdata[[#This Row],[pmo]]-L395)*SmoothingConstant3+L395</f>
        <v>0.85867824448704466</v>
      </c>
      <c r="Q396" s="7">
        <v>394</v>
      </c>
      <c r="R396" s="12">
        <v>-0.67584753460991898</v>
      </c>
      <c r="S396" s="12">
        <v>0.92500312535283702</v>
      </c>
      <c r="T396" s="12">
        <v>0.99568563783272501</v>
      </c>
    </row>
    <row r="397" spans="1:20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2">
        <f>100*((testdata[[#This Row],[close]]-F396)/F396)</f>
        <v>-0.52313883299799036</v>
      </c>
      <c r="I397" s="12">
        <f>testdata[[#This Row],[roc]]*SmoothingConstant1+I396*(1-SmoothingConstant1)</f>
        <v>5.7320932790525414E-2</v>
      </c>
      <c r="J397" s="12">
        <f>testdata[[#This Row],[ema35]]*10</f>
        <v>0.57320932790525414</v>
      </c>
      <c r="K397" s="12">
        <f>(testdata[[#This Row],[ema*10]]-K396)*SmoothingConstant2+K396</f>
        <v>0.95343800683997593</v>
      </c>
      <c r="L397" s="12">
        <f>(testdata[[#This Row],[pmo]]-L396)*SmoothingConstant3+L396</f>
        <v>0.87590729218757757</v>
      </c>
      <c r="Q397" s="7">
        <v>395</v>
      </c>
      <c r="R397" s="12">
        <v>-0.52313883299799302</v>
      </c>
      <c r="S397" s="12">
        <v>0.57320932790525003</v>
      </c>
      <c r="T397" s="12">
        <v>0.95343800683997804</v>
      </c>
    </row>
    <row r="398" spans="1:20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2">
        <f>100*((testdata[[#This Row],[close]]-F397)/F397)</f>
        <v>0.49279199764635734</v>
      </c>
      <c r="I398" s="12">
        <f>testdata[[#This Row],[roc]]*SmoothingConstant1+I397*(1-SmoothingConstant1)</f>
        <v>8.2204993639430096E-2</v>
      </c>
      <c r="J398" s="12">
        <f>testdata[[#This Row],[ema35]]*10</f>
        <v>0.82204993639430102</v>
      </c>
      <c r="K398" s="12">
        <f>(testdata[[#This Row],[ema*10]]-K397)*SmoothingConstant2+K397</f>
        <v>0.94029919979540844</v>
      </c>
      <c r="L398" s="12">
        <f>(testdata[[#This Row],[pmo]]-L397)*SmoothingConstant3+L397</f>
        <v>0.88761491175263774</v>
      </c>
      <c r="Q398" s="7">
        <v>396</v>
      </c>
      <c r="R398" s="12">
        <v>0.49279199764635701</v>
      </c>
      <c r="S398" s="12">
        <v>0.82204993639429802</v>
      </c>
      <c r="T398" s="12">
        <v>0.94029919979540999</v>
      </c>
    </row>
    <row r="399" spans="1:20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2">
        <f>100*((testdata[[#This Row],[close]]-F398)/F398)</f>
        <v>-0.16467832833198737</v>
      </c>
      <c r="I399" s="12">
        <f>testdata[[#This Row],[roc]]*SmoothingConstant1+I398*(1-SmoothingConstant1)</f>
        <v>6.8097375241063379E-2</v>
      </c>
      <c r="J399" s="12">
        <f>testdata[[#This Row],[ema35]]*10</f>
        <v>0.68097375241063385</v>
      </c>
      <c r="K399" s="12">
        <f>(testdata[[#This Row],[ema*10]]-K398)*SmoothingConstant2+K398</f>
        <v>0.91436665505693093</v>
      </c>
      <c r="L399" s="12">
        <f>(testdata[[#This Row],[pmo]]-L398)*SmoothingConstant3+L398</f>
        <v>0.89247886508069108</v>
      </c>
      <c r="Q399" s="7">
        <v>397</v>
      </c>
      <c r="R399" s="12">
        <v>-0.16467832833199</v>
      </c>
      <c r="S399" s="12">
        <v>0.68097375241062896</v>
      </c>
      <c r="T399" s="12">
        <v>0.91436665505693204</v>
      </c>
    </row>
    <row r="400" spans="1:20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2">
        <f>100*((testdata[[#This Row],[close]]-F399)/F399)</f>
        <v>0.5425021076940062</v>
      </c>
      <c r="I400" s="12">
        <f>testdata[[#This Row],[roc]]*SmoothingConstant1+I399*(1-SmoothingConstant1)</f>
        <v>9.5206217095517257E-2</v>
      </c>
      <c r="J400" s="12">
        <f>testdata[[#This Row],[ema35]]*10</f>
        <v>0.95206217095517254</v>
      </c>
      <c r="K400" s="12">
        <f>(testdata[[#This Row],[ema*10]]-K399)*SmoothingConstant2+K399</f>
        <v>0.9181362066467551</v>
      </c>
      <c r="L400" s="12">
        <f>(testdata[[#This Row],[pmo]]-L399)*SmoothingConstant3+L399</f>
        <v>0.89714383627452088</v>
      </c>
      <c r="Q400" s="7">
        <v>398</v>
      </c>
      <c r="R400" s="12">
        <v>0.54250210769399798</v>
      </c>
      <c r="S400" s="12">
        <v>0.95206217095516299</v>
      </c>
      <c r="T400" s="12">
        <v>0.91813620664675499</v>
      </c>
    </row>
    <row r="401" spans="1:20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2">
        <f>100*((testdata[[#This Row],[close]]-F400)/F400)</f>
        <v>0.43020161143315716</v>
      </c>
      <c r="I401" s="12">
        <f>testdata[[#This Row],[roc]]*SmoothingConstant1+I400*(1-SmoothingConstant1)</f>
        <v>0.1143488110576681</v>
      </c>
      <c r="J401" s="12">
        <f>testdata[[#This Row],[ema35]]*10</f>
        <v>1.143488110576681</v>
      </c>
      <c r="K401" s="12">
        <f>(testdata[[#This Row],[ema*10]]-K400)*SmoothingConstant2+K400</f>
        <v>0.94067139703974767</v>
      </c>
      <c r="L401" s="12">
        <f>(testdata[[#This Row],[pmo]]-L400)*SmoothingConstant3+L400</f>
        <v>0.90505793823183489</v>
      </c>
      <c r="Q401" s="7">
        <v>399</v>
      </c>
      <c r="R401" s="12">
        <v>0.43020161143316699</v>
      </c>
      <c r="S401" s="12">
        <v>1.1434881105766701</v>
      </c>
      <c r="T401" s="12">
        <v>0.940671397039747</v>
      </c>
    </row>
    <row r="402" spans="1:20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2">
        <f>100*((testdata[[#This Row],[close]]-F401)/F401)</f>
        <v>0.36664609576360069</v>
      </c>
      <c r="I402" s="12">
        <f>testdata[[#This Row],[roc]]*SmoothingConstant1+I401*(1-SmoothingConstant1)</f>
        <v>0.12876579875514996</v>
      </c>
      <c r="J402" s="12">
        <f>testdata[[#This Row],[ema35]]*10</f>
        <v>1.2876579875514995</v>
      </c>
      <c r="K402" s="12">
        <f>(testdata[[#This Row],[ema*10]]-K401)*SmoothingConstant2+K401</f>
        <v>0.97537005609092287</v>
      </c>
      <c r="L402" s="12">
        <f>(testdata[[#This Row],[pmo]]-L401)*SmoothingConstant3+L401</f>
        <v>0.91784195966075999</v>
      </c>
      <c r="Q402" s="7">
        <v>400</v>
      </c>
      <c r="R402" s="12">
        <v>0.36664609576360002</v>
      </c>
      <c r="S402" s="12">
        <v>1.28765798755149</v>
      </c>
      <c r="T402" s="12">
        <v>0.97537005609092198</v>
      </c>
    </row>
    <row r="403" spans="1:20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2">
        <f>100*((testdata[[#This Row],[close]]-F402)/F402)</f>
        <v>0.32913773148146991</v>
      </c>
      <c r="I403" s="12">
        <f>testdata[[#This Row],[roc]]*SmoothingConstant1+I402*(1-SmoothingConstant1)</f>
        <v>0.14021562348236824</v>
      </c>
      <c r="J403" s="12">
        <f>testdata[[#This Row],[ema35]]*10</f>
        <v>1.4021562348236825</v>
      </c>
      <c r="K403" s="12">
        <f>(testdata[[#This Row],[ema*10]]-K402)*SmoothingConstant2+K402</f>
        <v>1.0180486739641987</v>
      </c>
      <c r="L403" s="12">
        <f>(testdata[[#This Row],[pmo]]-L402)*SmoothingConstant3+L402</f>
        <v>0.93606136226138525</v>
      </c>
      <c r="Q403" s="7">
        <v>401</v>
      </c>
      <c r="R403" s="12">
        <v>0.32913773148146502</v>
      </c>
      <c r="S403" s="12">
        <v>1.40215623482367</v>
      </c>
      <c r="T403" s="12">
        <v>1.0180486739641901</v>
      </c>
    </row>
    <row r="404" spans="1:20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2">
        <f>100*((testdata[[#This Row],[close]]-F403)/F403)</f>
        <v>-4.3260391506544781E-2</v>
      </c>
      <c r="I404" s="12">
        <f>testdata[[#This Row],[roc]]*SmoothingConstant1+I403*(1-SmoothingConstant1)</f>
        <v>0.12973127976871607</v>
      </c>
      <c r="J404" s="12">
        <f>testdata[[#This Row],[ema35]]*10</f>
        <v>1.2973127976871606</v>
      </c>
      <c r="K404" s="12">
        <f>(testdata[[#This Row],[ema*10]]-K403)*SmoothingConstant2+K403</f>
        <v>1.0459750863364949</v>
      </c>
      <c r="L404" s="12">
        <f>(testdata[[#This Row],[pmo]]-L403)*SmoothingConstant3+L403</f>
        <v>0.95604567572958699</v>
      </c>
      <c r="Q404" s="7">
        <v>402</v>
      </c>
      <c r="R404" s="12">
        <v>-4.3260391506549901E-2</v>
      </c>
      <c r="S404" s="12">
        <v>1.2973127976871499</v>
      </c>
      <c r="T404" s="12">
        <v>1.0459750863364901</v>
      </c>
    </row>
    <row r="405" spans="1:20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2">
        <f>100*((testdata[[#This Row],[close]]-F404)/F404)</f>
        <v>-0.13344393551412145</v>
      </c>
      <c r="I405" s="12">
        <f>testdata[[#This Row],[roc]]*SmoothingConstant1+I404*(1-SmoothingConstant1)</f>
        <v>0.1146926960382682</v>
      </c>
      <c r="J405" s="12">
        <f>testdata[[#This Row],[ema35]]*10</f>
        <v>1.1469269603826819</v>
      </c>
      <c r="K405" s="12">
        <f>(testdata[[#This Row],[ema*10]]-K404)*SmoothingConstant2+K404</f>
        <v>1.0560702737411136</v>
      </c>
      <c r="L405" s="12">
        <f>(testdata[[#This Row],[pmo]]-L404)*SmoothingConstant3+L404</f>
        <v>0.97423196627713726</v>
      </c>
      <c r="Q405" s="7">
        <v>403</v>
      </c>
      <c r="R405" s="12">
        <v>-0.13344393551412101</v>
      </c>
      <c r="S405" s="12">
        <v>1.1469269603826699</v>
      </c>
      <c r="T405" s="12">
        <v>1.0560702737411101</v>
      </c>
    </row>
    <row r="406" spans="1:20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2">
        <f>100*((testdata[[#This Row],[close]]-F405)/F405)</f>
        <v>-0.67172264355361389</v>
      </c>
      <c r="I406" s="12">
        <f>testdata[[#This Row],[roc]]*SmoothingConstant1+I405*(1-SmoothingConstant1)</f>
        <v>6.9754676633017793E-2</v>
      </c>
      <c r="J406" s="12">
        <f>testdata[[#This Row],[ema35]]*10</f>
        <v>0.69754676633017798</v>
      </c>
      <c r="K406" s="12">
        <f>(testdata[[#This Row],[ema*10]]-K405)*SmoothingConstant2+K405</f>
        <v>1.0202179230000201</v>
      </c>
      <c r="L406" s="12">
        <f>(testdata[[#This Row],[pmo]]-L405)*SmoothingConstant3+L405</f>
        <v>0.98259304931766145</v>
      </c>
      <c r="Q406" s="7">
        <v>404</v>
      </c>
      <c r="R406" s="12">
        <v>-0.67172264355361799</v>
      </c>
      <c r="S406" s="12">
        <v>0.69754676633016899</v>
      </c>
      <c r="T406" s="12">
        <v>1.0202179230000099</v>
      </c>
    </row>
    <row r="407" spans="1:20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2">
        <f>100*((testdata[[#This Row],[close]]-F406)/F406)</f>
        <v>-0.37449098312973733</v>
      </c>
      <c r="I407" s="12">
        <f>testdata[[#This Row],[roc]]*SmoothingConstant1+I406*(1-SmoothingConstant1)</f>
        <v>4.4369210360860362E-2</v>
      </c>
      <c r="J407" s="12">
        <f>testdata[[#This Row],[ema35]]*10</f>
        <v>0.44369210360860362</v>
      </c>
      <c r="K407" s="12">
        <f>(testdata[[#This Row],[ema*10]]-K406)*SmoothingConstant2+K406</f>
        <v>0.96256534106087843</v>
      </c>
      <c r="L407" s="12">
        <f>(testdata[[#This Row],[pmo]]-L406)*SmoothingConstant3+L406</f>
        <v>0.97895164781642818</v>
      </c>
      <c r="Q407" s="7">
        <v>405</v>
      </c>
      <c r="R407" s="12">
        <v>-0.374490983129738</v>
      </c>
      <c r="S407" s="12">
        <v>0.44369210360859401</v>
      </c>
      <c r="T407" s="12">
        <v>0.96256534106087499</v>
      </c>
    </row>
    <row r="408" spans="1:20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2">
        <f>100*((testdata[[#This Row],[close]]-F407)/F407)</f>
        <v>0.63866282252472539</v>
      </c>
      <c r="I408" s="12">
        <f>testdata[[#This Row],[roc]]*SmoothingConstant1+I407*(1-SmoothingConstant1)</f>
        <v>7.8328845341652659E-2</v>
      </c>
      <c r="J408" s="12">
        <f>testdata[[#This Row],[ema35]]*10</f>
        <v>0.78328845341652653</v>
      </c>
      <c r="K408" s="12">
        <f>(testdata[[#This Row],[ema*10]]-K407)*SmoothingConstant2+K407</f>
        <v>0.94463765229644325</v>
      </c>
      <c r="L408" s="12">
        <f>(testdata[[#This Row],[pmo]]-L407)*SmoothingConstant3+L407</f>
        <v>0.97271273954006732</v>
      </c>
      <c r="Q408" s="7">
        <v>406</v>
      </c>
      <c r="R408" s="12">
        <v>0.63866282252471596</v>
      </c>
      <c r="S408" s="12">
        <v>0.78328845341651199</v>
      </c>
      <c r="T408" s="12">
        <v>0.94463765229643903</v>
      </c>
    </row>
    <row r="409" spans="1:20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2">
        <f>100*((testdata[[#This Row],[close]]-F408)/F408)</f>
        <v>-0.74702639976791496</v>
      </c>
      <c r="I409" s="12">
        <f>testdata[[#This Row],[roc]]*SmoothingConstant1+I408*(1-SmoothingConstant1)</f>
        <v>3.1165688478248799E-2</v>
      </c>
      <c r="J409" s="12">
        <f>testdata[[#This Row],[ema35]]*10</f>
        <v>0.31165688478248799</v>
      </c>
      <c r="K409" s="12">
        <f>(testdata[[#This Row],[ema*10]]-K408)*SmoothingConstant2+K408</f>
        <v>0.88133957554504772</v>
      </c>
      <c r="L409" s="12">
        <f>(testdata[[#This Row],[pmo]]-L408)*SmoothingConstant3+L408</f>
        <v>0.95609943699551825</v>
      </c>
      <c r="Q409" s="7">
        <v>407</v>
      </c>
      <c r="R409" s="12">
        <v>-0.74702639976791296</v>
      </c>
      <c r="S409" s="12">
        <v>0.311656884782475</v>
      </c>
      <c r="T409" s="12">
        <v>0.88133957554504205</v>
      </c>
    </row>
    <row r="410" spans="1:20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2">
        <f>100*((testdata[[#This Row],[close]]-F409)/F409)</f>
        <v>0.80745341614908173</v>
      </c>
      <c r="I410" s="12">
        <f>testdata[[#This Row],[roc]]*SmoothingConstant1+I409*(1-SmoothingConstant1)</f>
        <v>7.552498720229639E-2</v>
      </c>
      <c r="J410" s="12">
        <f>testdata[[#This Row],[ema35]]*10</f>
        <v>0.7552498720229639</v>
      </c>
      <c r="K410" s="12">
        <f>(testdata[[#This Row],[ema*10]]-K409)*SmoothingConstant2+K409</f>
        <v>0.86873060519283929</v>
      </c>
      <c r="L410" s="12">
        <f>(testdata[[#This Row],[pmo]]-L409)*SmoothingConstant3+L409</f>
        <v>0.94021419484957658</v>
      </c>
      <c r="Q410" s="7">
        <v>408</v>
      </c>
      <c r="R410" s="12">
        <v>0.80745341614907296</v>
      </c>
      <c r="S410" s="12">
        <v>0.75524987202294702</v>
      </c>
      <c r="T410" s="12">
        <v>0.86873060519283296</v>
      </c>
    </row>
    <row r="411" spans="1:20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2">
        <f>100*((testdata[[#This Row],[close]]-F410)/F410)</f>
        <v>0.35518828603528735</v>
      </c>
      <c r="I411" s="12">
        <f>testdata[[#This Row],[roc]]*SmoothingConstant1+I410*(1-SmoothingConstant1)</f>
        <v>9.150574713561016E-2</v>
      </c>
      <c r="J411" s="12">
        <f>testdata[[#This Row],[ema35]]*10</f>
        <v>0.9150574713561016</v>
      </c>
      <c r="K411" s="12">
        <f>(testdata[[#This Row],[ema*10]]-K410)*SmoothingConstant2+K410</f>
        <v>0.8733632918091655</v>
      </c>
      <c r="L411" s="12">
        <f>(testdata[[#This Row],[pmo]]-L410)*SmoothingConstant3+L410</f>
        <v>0.92805948520586545</v>
      </c>
      <c r="Q411" s="7">
        <v>409</v>
      </c>
      <c r="R411" s="12">
        <v>0.35518828603529001</v>
      </c>
      <c r="S411" s="12">
        <v>0.91505747135608795</v>
      </c>
      <c r="T411" s="12">
        <v>0.87336329180915795</v>
      </c>
    </row>
    <row r="412" spans="1:20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2">
        <f>100*((testdata[[#This Row],[close]]-F411)/F411)</f>
        <v>0.21308100689805767</v>
      </c>
      <c r="I412" s="12">
        <f>testdata[[#This Row],[roc]]*SmoothingConstant1+I411*(1-SmoothingConstant1)</f>
        <v>9.845290483632145E-2</v>
      </c>
      <c r="J412" s="12">
        <f>testdata[[#This Row],[ema35]]*10</f>
        <v>0.98452904836321453</v>
      </c>
      <c r="K412" s="12">
        <f>(testdata[[#This Row],[ema*10]]-K411)*SmoothingConstant2+K411</f>
        <v>0.88447986746457041</v>
      </c>
      <c r="L412" s="12">
        <f>(testdata[[#This Row],[pmo]]-L411)*SmoothingConstant3+L411</f>
        <v>0.92013591834381181</v>
      </c>
      <c r="Q412" s="7">
        <v>410</v>
      </c>
      <c r="R412" s="12">
        <v>0.21308100689805201</v>
      </c>
      <c r="S412" s="12">
        <v>0.98452904836319799</v>
      </c>
      <c r="T412" s="12">
        <v>0.88447986746456198</v>
      </c>
    </row>
    <row r="413" spans="1:20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2">
        <f>100*((testdata[[#This Row],[close]]-F412)/F412)</f>
        <v>0.23425111719762765</v>
      </c>
      <c r="I413" s="12">
        <f>testdata[[#This Row],[roc]]*SmoothingConstant1+I412*(1-SmoothingConstant1)</f>
        <v>0.10621280268553895</v>
      </c>
      <c r="J413" s="12">
        <f>testdata[[#This Row],[ema35]]*10</f>
        <v>1.0621280268553894</v>
      </c>
      <c r="K413" s="12">
        <f>(testdata[[#This Row],[ema*10]]-K412)*SmoothingConstant2+K412</f>
        <v>0.90224468340365227</v>
      </c>
      <c r="L413" s="12">
        <f>(testdata[[#This Row],[pmo]]-L412)*SmoothingConstant3+L412</f>
        <v>0.91688296653651002</v>
      </c>
      <c r="Q413" s="7">
        <v>411</v>
      </c>
      <c r="R413" s="12">
        <v>0.234251117197636</v>
      </c>
      <c r="S413" s="12">
        <v>1.0621280268553701</v>
      </c>
      <c r="T413" s="12">
        <v>0.90224468340364405</v>
      </c>
    </row>
    <row r="414" spans="1:20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2">
        <f>100*((testdata[[#This Row],[close]]-F413)/F413)</f>
        <v>-6.1122496674222822E-2</v>
      </c>
      <c r="I414" s="12">
        <f>testdata[[#This Row],[roc]]*SmoothingConstant1+I413*(1-SmoothingConstant1)</f>
        <v>9.665078557926686E-2</v>
      </c>
      <c r="J414" s="12">
        <f>testdata[[#This Row],[ema35]]*10</f>
        <v>0.96650785579266862</v>
      </c>
      <c r="K414" s="12">
        <f>(testdata[[#This Row],[ema*10]]-K413)*SmoothingConstant2+K413</f>
        <v>0.90867100064255391</v>
      </c>
      <c r="L414" s="12">
        <f>(testdata[[#This Row],[pmo]]-L413)*SmoothingConstant3+L413</f>
        <v>0.91538988182851799</v>
      </c>
      <c r="Q414" s="7">
        <v>412</v>
      </c>
      <c r="R414" s="12">
        <v>-6.1122496674226298E-2</v>
      </c>
      <c r="S414" s="12">
        <v>0.96650785579265697</v>
      </c>
      <c r="T414" s="12">
        <v>0.90867100064254502</v>
      </c>
    </row>
    <row r="415" spans="1:20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2">
        <f>100*((testdata[[#This Row],[close]]-F414)/F414)</f>
        <v>-0.13311267808317909</v>
      </c>
      <c r="I415" s="12">
        <f>testdata[[#This Row],[roc]]*SmoothingConstant1+I414*(1-SmoothingConstant1)</f>
        <v>8.3521444798555666E-2</v>
      </c>
      <c r="J415" s="12">
        <f>testdata[[#This Row],[ema35]]*10</f>
        <v>0.83521444798555666</v>
      </c>
      <c r="K415" s="12">
        <f>(testdata[[#This Row],[ema*10]]-K414)*SmoothingConstant2+K414</f>
        <v>0.90132534537685416</v>
      </c>
      <c r="L415" s="12">
        <f>(testdata[[#This Row],[pmo]]-L414)*SmoothingConstant3+L414</f>
        <v>0.91283269338276096</v>
      </c>
      <c r="Q415" s="7">
        <v>413</v>
      </c>
      <c r="R415" s="12">
        <v>-0.13311267808318</v>
      </c>
      <c r="S415" s="12">
        <v>0.83521444798554501</v>
      </c>
      <c r="T415" s="12">
        <v>0.90132534537684506</v>
      </c>
    </row>
    <row r="416" spans="1:20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2">
        <f>100*((testdata[[#This Row],[close]]-F415)/F415)</f>
        <v>0.60520912136604599</v>
      </c>
      <c r="I416" s="12">
        <f>testdata[[#This Row],[roc]]*SmoothingConstant1+I415*(1-SmoothingConstant1)</f>
        <v>0.11333216917384081</v>
      </c>
      <c r="J416" s="12">
        <f>testdata[[#This Row],[ema35]]*10</f>
        <v>1.1333216917384081</v>
      </c>
      <c r="K416" s="12">
        <f>(testdata[[#This Row],[ema*10]]-K415)*SmoothingConstant2+K415</f>
        <v>0.92452498001300953</v>
      </c>
      <c r="L416" s="12">
        <f>(testdata[[#This Row],[pmo]]-L415)*SmoothingConstant3+L415</f>
        <v>0.91495856367916983</v>
      </c>
      <c r="Q416" s="7">
        <v>414</v>
      </c>
      <c r="R416" s="12">
        <v>0.605209121366034</v>
      </c>
      <c r="S416" s="12">
        <v>1.1333216917383899</v>
      </c>
      <c r="T416" s="12">
        <v>0.92452498001299999</v>
      </c>
    </row>
    <row r="417" spans="1:20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2">
        <f>100*((testdata[[#This Row],[close]]-F416)/F416)</f>
        <v>0.78776810971462941</v>
      </c>
      <c r="I417" s="12">
        <f>testdata[[#This Row],[roc]]*SmoothingConstant1+I416*(1-SmoothingConstant1)</f>
        <v>0.15187136577617161</v>
      </c>
      <c r="J417" s="12">
        <f>testdata[[#This Row],[ema35]]*10</f>
        <v>1.5187136577617162</v>
      </c>
      <c r="K417" s="12">
        <f>(testdata[[#This Row],[ema*10]]-K416)*SmoothingConstant2+K416</f>
        <v>0.98394384778788024</v>
      </c>
      <c r="L417" s="12">
        <f>(testdata[[#This Row],[pmo]]-L416)*SmoothingConstant3+L416</f>
        <v>0.9275013426080263</v>
      </c>
      <c r="Q417" s="7">
        <v>415</v>
      </c>
      <c r="R417" s="12">
        <v>0.78776810971463695</v>
      </c>
      <c r="S417" s="12">
        <v>1.5187136577617</v>
      </c>
      <c r="T417" s="12">
        <v>0.98394384778787003</v>
      </c>
    </row>
    <row r="418" spans="1:20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2">
        <f>100*((testdata[[#This Row],[close]]-F417)/F417)</f>
        <v>4.9738870927625085E-2</v>
      </c>
      <c r="I418" s="12">
        <f>testdata[[#This Row],[roc]]*SmoothingConstant1+I417*(1-SmoothingConstant1)</f>
        <v>0.14603522321339754</v>
      </c>
      <c r="J418" s="12">
        <f>testdata[[#This Row],[ema35]]*10</f>
        <v>1.4603522321339755</v>
      </c>
      <c r="K418" s="12">
        <f>(testdata[[#This Row],[ema*10]]-K417)*SmoothingConstant2+K417</f>
        <v>1.0315846862224898</v>
      </c>
      <c r="L418" s="12">
        <f>(testdata[[#This Row],[pmo]]-L417)*SmoothingConstant3+L417</f>
        <v>0.94642558690156509</v>
      </c>
      <c r="Q418" s="7">
        <v>416</v>
      </c>
      <c r="R418" s="12">
        <v>4.9738870927629103E-2</v>
      </c>
      <c r="S418" s="12">
        <v>1.4603522321339599</v>
      </c>
      <c r="T418" s="12">
        <v>1.03158468622248</v>
      </c>
    </row>
    <row r="419" spans="1:20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2">
        <f>100*((testdata[[#This Row],[close]]-F418)/F418)</f>
        <v>0.53620254962536518</v>
      </c>
      <c r="I419" s="12">
        <f>testdata[[#This Row],[roc]]*SmoothingConstant1+I418*(1-SmoothingConstant1)</f>
        <v>0.16833049900836711</v>
      </c>
      <c r="J419" s="12">
        <f>testdata[[#This Row],[ema35]]*10</f>
        <v>1.6833049900836712</v>
      </c>
      <c r="K419" s="12">
        <f>(testdata[[#This Row],[ema*10]]-K418)*SmoothingConstant2+K418</f>
        <v>1.0967567166086079</v>
      </c>
      <c r="L419" s="12">
        <f>(testdata[[#This Row],[pmo]]-L418)*SmoothingConstant3+L418</f>
        <v>0.97375851957557291</v>
      </c>
      <c r="Q419" s="7">
        <v>417</v>
      </c>
      <c r="R419" s="12">
        <v>0.53620254962536396</v>
      </c>
      <c r="S419" s="12">
        <v>1.6833049900836601</v>
      </c>
      <c r="T419" s="12">
        <v>1.0967567166085901</v>
      </c>
    </row>
    <row r="420" spans="1:20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2">
        <f>100*((testdata[[#This Row],[close]]-F419)/F419)</f>
        <v>-0.40265611754732494</v>
      </c>
      <c r="I420" s="12">
        <f>testdata[[#This Row],[roc]]*SmoothingConstant1+I419*(1-SmoothingConstant1)</f>
        <v>0.13570269234804183</v>
      </c>
      <c r="J420" s="12">
        <f>testdata[[#This Row],[ema35]]*10</f>
        <v>1.3570269234804182</v>
      </c>
      <c r="K420" s="12">
        <f>(testdata[[#This Row],[ema*10]]-K419)*SmoothingConstant2+K419</f>
        <v>1.122783737295789</v>
      </c>
      <c r="L420" s="12">
        <f>(testdata[[#This Row],[pmo]]-L419)*SmoothingConstant3+L419</f>
        <v>1.0008540137065214</v>
      </c>
      <c r="Q420" s="7">
        <v>418</v>
      </c>
      <c r="R420" s="12">
        <v>-0.402656117547328</v>
      </c>
      <c r="S420" s="12">
        <v>1.3570269234804</v>
      </c>
      <c r="T420" s="12">
        <v>1.1227837372957701</v>
      </c>
    </row>
    <row r="421" spans="1:20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2">
        <f>100*((testdata[[#This Row],[close]]-F420)/F420)</f>
        <v>0</v>
      </c>
      <c r="I421" s="12">
        <f>testdata[[#This Row],[roc]]*SmoothingConstant1+I420*(1-SmoothingConstant1)</f>
        <v>0.12794825278529659</v>
      </c>
      <c r="J421" s="12">
        <f>testdata[[#This Row],[ema35]]*10</f>
        <v>1.279482527852966</v>
      </c>
      <c r="K421" s="12">
        <f>(testdata[[#This Row],[ema*10]]-K420)*SmoothingConstant2+K420</f>
        <v>1.1384536163515067</v>
      </c>
      <c r="L421" s="12">
        <f>(testdata[[#This Row],[pmo]]-L420)*SmoothingConstant3+L420</f>
        <v>1.025872123278337</v>
      </c>
      <c r="Q421" s="7">
        <v>419</v>
      </c>
      <c r="R421" s="12">
        <v>0</v>
      </c>
      <c r="S421" s="12">
        <v>1.27948252785295</v>
      </c>
      <c r="T421" s="12">
        <v>1.13845361635149</v>
      </c>
    </row>
    <row r="422" spans="1:20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2">
        <f>100*((testdata[[#This Row],[close]]-F421)/F421)</f>
        <v>-0.17022483864104482</v>
      </c>
      <c r="I422" s="12">
        <f>testdata[[#This Row],[roc]]*SmoothingConstant1+I421*(1-SmoothingConstant1)</f>
        <v>0.11090979041807708</v>
      </c>
      <c r="J422" s="12">
        <f>testdata[[#This Row],[ema35]]*10</f>
        <v>1.1090979041807709</v>
      </c>
      <c r="K422" s="12">
        <f>(testdata[[#This Row],[ema*10]]-K421)*SmoothingConstant2+K421</f>
        <v>1.1355180451344331</v>
      </c>
      <c r="L422" s="12">
        <f>(testdata[[#This Row],[pmo]]-L421)*SmoothingConstant3+L421</f>
        <v>1.0458077454339909</v>
      </c>
      <c r="Q422" s="7">
        <v>420</v>
      </c>
      <c r="R422" s="12">
        <v>-0.17022483864104199</v>
      </c>
      <c r="S422" s="12">
        <v>1.10909790418076</v>
      </c>
      <c r="T422" s="12">
        <v>1.13551804513442</v>
      </c>
    </row>
    <row r="423" spans="1:20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2">
        <f>100*((testdata[[#This Row],[close]]-F422)/F422)</f>
        <v>-0.26998223801065396</v>
      </c>
      <c r="I423" s="12">
        <f>testdata[[#This Row],[roc]]*SmoothingConstant1+I422*(1-SmoothingConstant1)</f>
        <v>8.9144531650721018E-2</v>
      </c>
      <c r="J423" s="12">
        <f>testdata[[#This Row],[ema35]]*10</f>
        <v>0.89144531650721015</v>
      </c>
      <c r="K423" s="12">
        <f>(testdata[[#This Row],[ema*10]]-K422)*SmoothingConstant2+K422</f>
        <v>1.1111107722717108</v>
      </c>
      <c r="L423" s="12">
        <f>(testdata[[#This Row],[pmo]]-L422)*SmoothingConstant3+L422</f>
        <v>1.0576810230408491</v>
      </c>
      <c r="Q423" s="7">
        <v>421</v>
      </c>
      <c r="R423" s="12">
        <v>-0.26998223801065702</v>
      </c>
      <c r="S423" s="12">
        <v>0.89144531650720105</v>
      </c>
      <c r="T423" s="12">
        <v>1.1111107722717</v>
      </c>
    </row>
    <row r="424" spans="1:20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2">
        <f>100*((testdata[[#This Row],[close]]-F423)/F423)</f>
        <v>-0.29920923274205025</v>
      </c>
      <c r="I424" s="12">
        <f>testdata[[#This Row],[roc]]*SmoothingConstant1+I423*(1-SmoothingConstant1)</f>
        <v>6.6952887971134079E-2</v>
      </c>
      <c r="J424" s="12">
        <f>testdata[[#This Row],[ema35]]*10</f>
        <v>0.66952887971134079</v>
      </c>
      <c r="K424" s="12">
        <f>(testdata[[#This Row],[ema*10]]-K423)*SmoothingConstant2+K423</f>
        <v>1.0669525830156739</v>
      </c>
      <c r="L424" s="12">
        <f>(testdata[[#This Row],[pmo]]-L423)*SmoothingConstant3+L423</f>
        <v>1.0593667612180899</v>
      </c>
      <c r="Q424" s="7">
        <v>422</v>
      </c>
      <c r="R424" s="12">
        <v>-0.29920923274204803</v>
      </c>
      <c r="S424" s="12">
        <v>0.66952887971133301</v>
      </c>
      <c r="T424" s="12">
        <v>1.0669525830156601</v>
      </c>
    </row>
    <row r="425" spans="1:20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2">
        <f>100*((testdata[[#This Row],[close]]-F424)/F424)</f>
        <v>-0.19649874955339569</v>
      </c>
      <c r="I425" s="12">
        <f>testdata[[#This Row],[roc]]*SmoothingConstant1+I424*(1-SmoothingConstant1)</f>
        <v>5.1898508684018088E-2</v>
      </c>
      <c r="J425" s="12">
        <f>testdata[[#This Row],[ema35]]*10</f>
        <v>0.51898508684018085</v>
      </c>
      <c r="K425" s="12">
        <f>(testdata[[#This Row],[ema*10]]-K424)*SmoothingConstant2+K424</f>
        <v>1.0121558333981246</v>
      </c>
      <c r="L425" s="12">
        <f>(testdata[[#This Row],[pmo]]-L424)*SmoothingConstant3+L424</f>
        <v>1.0507829561599145</v>
      </c>
      <c r="Q425" s="7">
        <v>423</v>
      </c>
      <c r="R425" s="12">
        <v>-0.196498749553397</v>
      </c>
      <c r="S425" s="12">
        <v>0.51898508684017197</v>
      </c>
      <c r="T425" s="12">
        <v>1.01215583339811</v>
      </c>
    </row>
    <row r="426" spans="1:20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2">
        <f>100*((testdata[[#This Row],[close]]-F425)/F425)</f>
        <v>0.17540719527472784</v>
      </c>
      <c r="I426" s="12">
        <f>testdata[[#This Row],[roc]]*SmoothingConstant1+I425*(1-SmoothingConstant1)</f>
        <v>5.8956147917772934E-2</v>
      </c>
      <c r="J426" s="12">
        <f>testdata[[#This Row],[ema35]]*10</f>
        <v>0.58956147917772939</v>
      </c>
      <c r="K426" s="12">
        <f>(testdata[[#This Row],[ema*10]]-K425)*SmoothingConstant2+K425</f>
        <v>0.96989639797608507</v>
      </c>
      <c r="L426" s="12">
        <f>(testdata[[#This Row],[pmo]]-L425)*SmoothingConstant3+L425</f>
        <v>1.0360763092174001</v>
      </c>
      <c r="Q426" s="7">
        <v>424</v>
      </c>
      <c r="R426" s="12">
        <v>0.175407195274734</v>
      </c>
      <c r="S426" s="12">
        <v>0.58956147917772495</v>
      </c>
      <c r="T426" s="12">
        <v>0.96989639797607596</v>
      </c>
    </row>
    <row r="427" spans="1:20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2">
        <f>100*((testdata[[#This Row],[close]]-F426)/F426)</f>
        <v>0.3287592910234477</v>
      </c>
      <c r="I427" s="12">
        <f>testdata[[#This Row],[roc]]*SmoothingConstant1+I426*(1-SmoothingConstant1)</f>
        <v>7.4373470380954348E-2</v>
      </c>
      <c r="J427" s="12">
        <f>testdata[[#This Row],[ema35]]*10</f>
        <v>0.74373470380954343</v>
      </c>
      <c r="K427" s="12">
        <f>(testdata[[#This Row],[ema*10]]-K426)*SmoothingConstant2+K426</f>
        <v>0.94728022855943095</v>
      </c>
      <c r="L427" s="12">
        <f>(testdata[[#This Row],[pmo]]-L426)*SmoothingConstant3+L426</f>
        <v>1.0199315672795874</v>
      </c>
      <c r="Q427" s="7">
        <v>425</v>
      </c>
      <c r="R427" s="12">
        <v>0.32875929102344997</v>
      </c>
      <c r="S427" s="12">
        <v>0.74373470380954099</v>
      </c>
      <c r="T427" s="12">
        <v>0.94728022855942295</v>
      </c>
    </row>
    <row r="428" spans="1:20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2">
        <f>100*((testdata[[#This Row],[close]]-F427)/F427)</f>
        <v>2.4932326542240056E-2</v>
      </c>
      <c r="I428" s="12">
        <f>testdata[[#This Row],[roc]]*SmoothingConstant1+I427*(1-SmoothingConstant1)</f>
        <v>7.1548262161599249E-2</v>
      </c>
      <c r="J428" s="12">
        <f>testdata[[#This Row],[ema35]]*10</f>
        <v>0.71548262161599252</v>
      </c>
      <c r="K428" s="12">
        <f>(testdata[[#This Row],[ema*10]]-K427)*SmoothingConstant2+K427</f>
        <v>0.92410046786508715</v>
      </c>
      <c r="L428" s="12">
        <f>(testdata[[#This Row],[pmo]]-L427)*SmoothingConstant3+L427</f>
        <v>1.0025077310224055</v>
      </c>
      <c r="Q428" s="7">
        <v>426</v>
      </c>
      <c r="R428" s="12">
        <v>2.4932326542237399E-2</v>
      </c>
      <c r="S428" s="12">
        <v>0.71548262161598897</v>
      </c>
      <c r="T428" s="12">
        <v>0.92410046786507904</v>
      </c>
    </row>
    <row r="429" spans="1:20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2">
        <f>100*((testdata[[#This Row],[close]]-F428)/F428)</f>
        <v>0.59110493893103488</v>
      </c>
      <c r="I429" s="12">
        <f>testdata[[#This Row],[roc]]*SmoothingConstant1+I428*(1-SmoothingConstant1)</f>
        <v>0.10123721511985272</v>
      </c>
      <c r="J429" s="12">
        <f>testdata[[#This Row],[ema35]]*10</f>
        <v>1.0123721511985271</v>
      </c>
      <c r="K429" s="12">
        <f>(testdata[[#This Row],[ema*10]]-K428)*SmoothingConstant2+K428</f>
        <v>0.93292763619843111</v>
      </c>
      <c r="L429" s="12">
        <f>(testdata[[#This Row],[pmo]]-L428)*SmoothingConstant3+L428</f>
        <v>0.98985680469077386</v>
      </c>
      <c r="Q429" s="7">
        <v>427</v>
      </c>
      <c r="R429" s="12">
        <v>0.59110493893104099</v>
      </c>
      <c r="S429" s="12">
        <v>1.01237215119852</v>
      </c>
      <c r="T429" s="12">
        <v>0.932927636198424</v>
      </c>
    </row>
    <row r="430" spans="1:20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2">
        <f>100*((testdata[[#This Row],[close]]-F429)/F429)</f>
        <v>1.76997415837769E-2</v>
      </c>
      <c r="I430" s="12">
        <f>testdata[[#This Row],[roc]]*SmoothingConstant1+I429*(1-SmoothingConstant1)</f>
        <v>9.6463645203505533E-2</v>
      </c>
      <c r="J430" s="12">
        <f>testdata[[#This Row],[ema35]]*10</f>
        <v>0.96463645203505533</v>
      </c>
      <c r="K430" s="12">
        <f>(testdata[[#This Row],[ema*10]]-K429)*SmoothingConstant2+K429</f>
        <v>0.93609851778209352</v>
      </c>
      <c r="L430" s="12">
        <f>(testdata[[#This Row],[pmo]]-L429)*SmoothingConstant3+L429</f>
        <v>0.98008257070737748</v>
      </c>
      <c r="Q430" s="7">
        <v>428</v>
      </c>
      <c r="R430" s="12">
        <v>1.76997415837876E-2</v>
      </c>
      <c r="S430" s="12">
        <v>0.96463645203506199</v>
      </c>
      <c r="T430" s="12">
        <v>0.93609851778208797</v>
      </c>
    </row>
    <row r="431" spans="1:20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2">
        <f>100*((testdata[[#This Row],[close]]-F430)/F430)</f>
        <v>-0.53089827988957317</v>
      </c>
      <c r="I431" s="12">
        <f>testdata[[#This Row],[roc]]*SmoothingConstant1+I430*(1-SmoothingConstant1)</f>
        <v>6.0614392341043898E-2</v>
      </c>
      <c r="J431" s="12">
        <f>testdata[[#This Row],[ema35]]*10</f>
        <v>0.60614392341043899</v>
      </c>
      <c r="K431" s="12">
        <f>(testdata[[#This Row],[ema*10]]-K430)*SmoothingConstant2+K430</f>
        <v>0.9031030583449281</v>
      </c>
      <c r="L431" s="12">
        <f>(testdata[[#This Row],[pmo]]-L430)*SmoothingConstant3+L430</f>
        <v>0.96608629573238669</v>
      </c>
      <c r="Q431" s="7">
        <v>429</v>
      </c>
      <c r="R431" s="12">
        <v>-0.53089827988956895</v>
      </c>
      <c r="S431" s="12">
        <v>0.60614392341044698</v>
      </c>
      <c r="T431" s="12">
        <v>0.90310305834492399</v>
      </c>
    </row>
    <row r="432" spans="1:20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2">
        <f>100*((testdata[[#This Row],[close]]-F431)/F431)</f>
        <v>0.54440649017932419</v>
      </c>
      <c r="I432" s="12">
        <f>testdata[[#This Row],[roc]]*SmoothingConstant1+I431*(1-SmoothingConstant1)</f>
        <v>8.825965507465991E-2</v>
      </c>
      <c r="J432" s="12">
        <f>testdata[[#This Row],[ema35]]*10</f>
        <v>0.88259655074659915</v>
      </c>
      <c r="K432" s="12">
        <f>(testdata[[#This Row],[ema*10]]-K431)*SmoothingConstant2+K431</f>
        <v>0.90105240758509519</v>
      </c>
      <c r="L432" s="12">
        <f>(testdata[[#This Row],[pmo]]-L431)*SmoothingConstant3+L431</f>
        <v>0.95426195243287915</v>
      </c>
      <c r="Q432" s="7">
        <v>430</v>
      </c>
      <c r="R432" s="12">
        <v>0.54440649017932696</v>
      </c>
      <c r="S432" s="12">
        <v>0.88259655074660903</v>
      </c>
      <c r="T432" s="12">
        <v>0.90105240758509197</v>
      </c>
    </row>
    <row r="433" spans="1:20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2">
        <f>100*((testdata[[#This Row],[close]]-F432)/F432)</f>
        <v>0.10616838305553009</v>
      </c>
      <c r="I433" s="12">
        <f>testdata[[#This Row],[roc]]*SmoothingConstant1+I432*(1-SmoothingConstant1)</f>
        <v>8.9283010959281067E-2</v>
      </c>
      <c r="J433" s="12">
        <f>testdata[[#This Row],[ema35]]*10</f>
        <v>0.89283010959281062</v>
      </c>
      <c r="K433" s="12">
        <f>(testdata[[#This Row],[ema*10]]-K432)*SmoothingConstant2+K432</f>
        <v>0.90023017778586678</v>
      </c>
      <c r="L433" s="12">
        <f>(testdata[[#This Row],[pmo]]-L432)*SmoothingConstant3+L432</f>
        <v>0.94443799340614965</v>
      </c>
      <c r="Q433" s="7">
        <v>431</v>
      </c>
      <c r="R433" s="12">
        <v>0.106168383055527</v>
      </c>
      <c r="S433" s="12">
        <v>0.89283010959281806</v>
      </c>
      <c r="T433" s="12">
        <v>0.900230177785865</v>
      </c>
    </row>
    <row r="434" spans="1:20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2">
        <f>100*((testdata[[#This Row],[close]]-F433)/F433)</f>
        <v>0.80955916145226436</v>
      </c>
      <c r="I434" s="12">
        <f>testdata[[#This Row],[roc]]*SmoothingConstant1+I433*(1-SmoothingConstant1)</f>
        <v>0.13044164813030867</v>
      </c>
      <c r="J434" s="12">
        <f>testdata[[#This Row],[ema35]]*10</f>
        <v>1.3044164813030867</v>
      </c>
      <c r="K434" s="12">
        <f>(testdata[[#This Row],[ema*10]]-K433)*SmoothingConstant2+K433</f>
        <v>0.94064880813758878</v>
      </c>
      <c r="L434" s="12">
        <f>(testdata[[#This Row],[pmo]]-L433)*SmoothingConstant3+L433</f>
        <v>0.94374905063004766</v>
      </c>
      <c r="Q434" s="7">
        <v>432</v>
      </c>
      <c r="R434" s="12">
        <v>0.80955916145226603</v>
      </c>
      <c r="S434" s="12">
        <v>1.3044164813030901</v>
      </c>
      <c r="T434" s="12">
        <v>0.940648808137588</v>
      </c>
    </row>
    <row r="435" spans="1:20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2">
        <f>100*((testdata[[#This Row],[close]]-F434)/F434)</f>
        <v>-9.1176883153334179E-2</v>
      </c>
      <c r="I435" s="12">
        <f>testdata[[#This Row],[roc]]*SmoothingConstant1+I434*(1-SmoothingConstant1)</f>
        <v>0.11777773205695766</v>
      </c>
      <c r="J435" s="12">
        <f>testdata[[#This Row],[ema35]]*10</f>
        <v>1.1777773205695765</v>
      </c>
      <c r="K435" s="12">
        <f>(testdata[[#This Row],[ema*10]]-K434)*SmoothingConstant2+K434</f>
        <v>0.96436165938078755</v>
      </c>
      <c r="L435" s="12">
        <f>(testdata[[#This Row],[pmo]]-L434)*SmoothingConstant3+L434</f>
        <v>0.94749679767563677</v>
      </c>
      <c r="Q435" s="7">
        <v>433</v>
      </c>
      <c r="R435" s="12">
        <v>-9.1176883153332097E-2</v>
      </c>
      <c r="S435" s="12">
        <v>1.1777773205695801</v>
      </c>
      <c r="T435" s="12">
        <v>0.96436165938078799</v>
      </c>
    </row>
    <row r="436" spans="1:20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2">
        <f>100*((testdata[[#This Row],[close]]-F435)/F435)</f>
        <v>-0.33345033345032948</v>
      </c>
      <c r="I436" s="12">
        <f>testdata[[#This Row],[roc]]*SmoothingConstant1+I435*(1-SmoothingConstant1)</f>
        <v>9.1993271170826965E-2</v>
      </c>
      <c r="J436" s="12">
        <f>testdata[[#This Row],[ema35]]*10</f>
        <v>0.91993271170826962</v>
      </c>
      <c r="K436" s="12">
        <f>(testdata[[#This Row],[ema*10]]-K435)*SmoothingConstant2+K435</f>
        <v>0.95991876461353576</v>
      </c>
      <c r="L436" s="12">
        <f>(testdata[[#This Row],[pmo]]-L435)*SmoothingConstant3+L435</f>
        <v>0.94975533711889115</v>
      </c>
      <c r="Q436" s="7">
        <v>434</v>
      </c>
      <c r="R436" s="12">
        <v>-0.33345033345032399</v>
      </c>
      <c r="S436" s="12">
        <v>0.91993271170828095</v>
      </c>
      <c r="T436" s="12">
        <v>0.95991876461353698</v>
      </c>
    </row>
    <row r="437" spans="1:20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2">
        <f>100*((testdata[[#This Row],[close]]-F436)/F436)</f>
        <v>-9.1565416446554304E-2</v>
      </c>
      <c r="I437" s="12">
        <f>testdata[[#This Row],[roc]]*SmoothingConstant1+I436*(1-SmoothingConstant1)</f>
        <v>8.1504203306976608E-2</v>
      </c>
      <c r="J437" s="12">
        <f>testdata[[#This Row],[ema35]]*10</f>
        <v>0.81504203306976608</v>
      </c>
      <c r="K437" s="12">
        <f>(testdata[[#This Row],[ema*10]]-K436)*SmoothingConstant2+K436</f>
        <v>0.94543109145915882</v>
      </c>
      <c r="L437" s="12">
        <f>(testdata[[#This Row],[pmo]]-L436)*SmoothingConstant3+L436</f>
        <v>0.94896911063530343</v>
      </c>
      <c r="Q437" s="7">
        <v>435</v>
      </c>
      <c r="R437" s="12">
        <v>-9.1565416446559494E-2</v>
      </c>
      <c r="S437" s="12">
        <v>0.81504203306977296</v>
      </c>
      <c r="T437" s="12">
        <v>0.94543109145916104</v>
      </c>
    </row>
    <row r="438" spans="1:20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2">
        <f>100*((testdata[[#This Row],[close]]-F437)/F437)</f>
        <v>-0.29962282773450694</v>
      </c>
      <c r="I438" s="12">
        <f>testdata[[#This Row],[roc]]*SmoothingConstant1+I437*(1-SmoothingConstant1)</f>
        <v>5.9725515818891836E-2</v>
      </c>
      <c r="J438" s="12">
        <f>testdata[[#This Row],[ema35]]*10</f>
        <v>0.59725515818891839</v>
      </c>
      <c r="K438" s="12">
        <f>(testdata[[#This Row],[ema*10]]-K437)*SmoothingConstant2+K437</f>
        <v>0.91061349813213477</v>
      </c>
      <c r="L438" s="12">
        <f>(testdata[[#This Row],[pmo]]-L437)*SmoothingConstant3+L437</f>
        <v>0.94199536290745456</v>
      </c>
      <c r="Q438" s="7">
        <v>436</v>
      </c>
      <c r="R438" s="12">
        <v>-0.299622827734502</v>
      </c>
      <c r="S438" s="12">
        <v>0.59725515818892805</v>
      </c>
      <c r="T438" s="12">
        <v>0.91061349813213699</v>
      </c>
    </row>
    <row r="439" spans="1:20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2">
        <f>100*((testdata[[#This Row],[close]]-F438)/F438)</f>
        <v>0.27930985716306761</v>
      </c>
      <c r="I439" s="12">
        <f>testdata[[#This Row],[roc]]*SmoothingConstant1+I438*(1-SmoothingConstant1)</f>
        <v>7.2273192467130445E-2</v>
      </c>
      <c r="J439" s="12">
        <f>testdata[[#This Row],[ema35]]*10</f>
        <v>0.72273192467130443</v>
      </c>
      <c r="K439" s="12">
        <f>(testdata[[#This Row],[ema*10]]-K438)*SmoothingConstant2+K438</f>
        <v>0.89182534078605169</v>
      </c>
      <c r="L439" s="12">
        <f>(testdata[[#This Row],[pmo]]-L438)*SmoothingConstant3+L438</f>
        <v>0.9328735407035631</v>
      </c>
      <c r="Q439" s="7">
        <v>437</v>
      </c>
      <c r="R439" s="12">
        <v>0.279309857163068</v>
      </c>
      <c r="S439" s="12">
        <v>0.72273192467131397</v>
      </c>
      <c r="T439" s="12">
        <v>0.89182534078605502</v>
      </c>
    </row>
    <row r="440" spans="1:20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2">
        <f>100*((testdata[[#This Row],[close]]-F439)/F439)</f>
        <v>1.0577160385019059E-2</v>
      </c>
      <c r="I440" s="12">
        <f>testdata[[#This Row],[roc]]*SmoothingConstant1+I439*(1-SmoothingConstant1)</f>
        <v>6.8747704919581223E-2</v>
      </c>
      <c r="J440" s="12">
        <f>testdata[[#This Row],[ema35]]*10</f>
        <v>0.68747704919581221</v>
      </c>
      <c r="K440" s="12">
        <f>(testdata[[#This Row],[ema*10]]-K439)*SmoothingConstant2+K439</f>
        <v>0.87139051162702774</v>
      </c>
      <c r="L440" s="12">
        <f>(testdata[[#This Row],[pmo]]-L439)*SmoothingConstant3+L439</f>
        <v>0.92169480814419302</v>
      </c>
      <c r="Q440" s="7">
        <v>438</v>
      </c>
      <c r="R440" s="12">
        <v>1.05771603850168E-2</v>
      </c>
      <c r="S440" s="12">
        <v>0.68747704919581998</v>
      </c>
      <c r="T440" s="12">
        <v>0.87139051162703096</v>
      </c>
    </row>
    <row r="441" spans="1:20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2">
        <f>100*((testdata[[#This Row],[close]]-F440)/F440)</f>
        <v>0.34900937742365939</v>
      </c>
      <c r="I441" s="12">
        <f>testdata[[#This Row],[roc]]*SmoothingConstant1+I440*(1-SmoothingConstant1)</f>
        <v>8.4762657634099986E-2</v>
      </c>
      <c r="J441" s="12">
        <f>testdata[[#This Row],[ema35]]*10</f>
        <v>0.8476265763409998</v>
      </c>
      <c r="K441" s="12">
        <f>(testdata[[#This Row],[ema*10]]-K440)*SmoothingConstant2+K440</f>
        <v>0.86901411809842499</v>
      </c>
      <c r="L441" s="12">
        <f>(testdata[[#This Row],[pmo]]-L440)*SmoothingConstant3+L440</f>
        <v>0.91211650086314433</v>
      </c>
      <c r="Q441" s="7">
        <v>439</v>
      </c>
      <c r="R441" s="12">
        <v>0.34900937742365901</v>
      </c>
      <c r="S441" s="12">
        <v>0.84762657634100602</v>
      </c>
      <c r="T441" s="12">
        <v>0.86901411809842899</v>
      </c>
    </row>
    <row r="442" spans="1:20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2">
        <f>100*((testdata[[#This Row],[close]]-F441)/F441)</f>
        <v>-5.9722466186530515E-2</v>
      </c>
      <c r="I442" s="12">
        <f>testdata[[#This Row],[roc]]*SmoothingConstant1+I441*(1-SmoothingConstant1)</f>
        <v>7.6506364844349667E-2</v>
      </c>
      <c r="J442" s="12">
        <f>testdata[[#This Row],[ema35]]*10</f>
        <v>0.76506364844349672</v>
      </c>
      <c r="K442" s="12">
        <f>(testdata[[#This Row],[ema*10]]-K441)*SmoothingConstant2+K441</f>
        <v>0.85861907113293212</v>
      </c>
      <c r="L442" s="12">
        <f>(testdata[[#This Row],[pmo]]-L441)*SmoothingConstant3+L441</f>
        <v>0.90238969545765124</v>
      </c>
      <c r="Q442" s="7">
        <v>440</v>
      </c>
      <c r="R442" s="12">
        <v>-5.9722466186529197E-2</v>
      </c>
      <c r="S442" s="12">
        <v>0.76506364844350405</v>
      </c>
      <c r="T442" s="12">
        <v>0.85861907113293601</v>
      </c>
    </row>
    <row r="443" spans="1:20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2">
        <f>100*((testdata[[#This Row],[close]]-F442)/F442)</f>
        <v>5.6242969628785208E-2</v>
      </c>
      <c r="I443" s="12">
        <f>testdata[[#This Row],[roc]]*SmoothingConstant1+I442*(1-SmoothingConstant1)</f>
        <v>7.5348456546317416E-2</v>
      </c>
      <c r="J443" s="12">
        <f>testdata[[#This Row],[ema35]]*10</f>
        <v>0.75348456546317411</v>
      </c>
      <c r="K443" s="12">
        <f>(testdata[[#This Row],[ema*10]]-K442)*SmoothingConstant2+K442</f>
        <v>0.84810562056595629</v>
      </c>
      <c r="L443" s="12">
        <f>(testdata[[#This Row],[pmo]]-L442)*SmoothingConstant3+L442</f>
        <v>0.89251986365916125</v>
      </c>
      <c r="Q443" s="7">
        <v>441</v>
      </c>
      <c r="R443" s="12">
        <v>5.6242969628783598E-2</v>
      </c>
      <c r="S443" s="12">
        <v>0.75348456546317999</v>
      </c>
      <c r="T443" s="12">
        <v>0.84810562056596095</v>
      </c>
    </row>
    <row r="444" spans="1:20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2">
        <f>100*((testdata[[#This Row],[close]]-F443)/F443)</f>
        <v>-0.78344575604270705</v>
      </c>
      <c r="I444" s="12">
        <f>testdata[[#This Row],[roc]]*SmoothingConstant1+I443*(1-SmoothingConstant1)</f>
        <v>2.6274501541230309E-2</v>
      </c>
      <c r="J444" s="12">
        <f>testdata[[#This Row],[ema35]]*10</f>
        <v>0.26274501541230311</v>
      </c>
      <c r="K444" s="12">
        <f>(testdata[[#This Row],[ema*10]]-K443)*SmoothingConstant2+K443</f>
        <v>0.78956956005059098</v>
      </c>
      <c r="L444" s="12">
        <f>(testdata[[#This Row],[pmo]]-L443)*SmoothingConstant3+L443</f>
        <v>0.87380162663942118</v>
      </c>
      <c r="Q444" s="7">
        <v>442</v>
      </c>
      <c r="R444" s="12">
        <v>-0.78344575604271105</v>
      </c>
      <c r="S444" s="12">
        <v>0.26274501541230599</v>
      </c>
      <c r="T444" s="12">
        <v>0.78956956005059498</v>
      </c>
    </row>
    <row r="445" spans="1:20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2">
        <f>100*((testdata[[#This Row],[close]]-F444)/F444)</f>
        <v>-0.55947027371553448</v>
      </c>
      <c r="I445" s="12">
        <f>testdata[[#This Row],[roc]]*SmoothingConstant1+I444*(1-SmoothingConstant1)</f>
        <v>-7.1966284734419662E-3</v>
      </c>
      <c r="J445" s="12">
        <f>testdata[[#This Row],[ema35]]*10</f>
        <v>-7.1966284734419655E-2</v>
      </c>
      <c r="K445" s="12">
        <f>(testdata[[#This Row],[ema*10]]-K444)*SmoothingConstant2+K444</f>
        <v>0.7034159755720899</v>
      </c>
      <c r="L445" s="12">
        <f>(testdata[[#This Row],[pmo]]-L444)*SmoothingConstant3+L444</f>
        <v>0.84282241735445185</v>
      </c>
      <c r="Q445" s="7">
        <v>443</v>
      </c>
      <c r="R445" s="12">
        <v>-0.55947027371553404</v>
      </c>
      <c r="S445" s="12">
        <v>-7.1966284734416297E-2</v>
      </c>
      <c r="T445" s="12">
        <v>0.70341597557209401</v>
      </c>
    </row>
    <row r="446" spans="1:20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2">
        <f>100*((testdata[[#This Row],[close]]-F445)/F445)</f>
        <v>0</v>
      </c>
      <c r="I446" s="12">
        <f>testdata[[#This Row],[roc]]*SmoothingConstant1+I445*(1-SmoothingConstant1)</f>
        <v>-6.785392560673854E-3</v>
      </c>
      <c r="J446" s="12">
        <f>testdata[[#This Row],[ema35]]*10</f>
        <v>-6.7853925606738544E-2</v>
      </c>
      <c r="K446" s="12">
        <f>(testdata[[#This Row],[ema*10]]-K445)*SmoothingConstant2+K445</f>
        <v>0.62628898545420708</v>
      </c>
      <c r="L446" s="12">
        <f>(testdata[[#This Row],[pmo]]-L445)*SmoothingConstant3+L445</f>
        <v>0.8034527024634982</v>
      </c>
      <c r="Q446" s="7">
        <v>444</v>
      </c>
      <c r="R446" s="12">
        <v>0</v>
      </c>
      <c r="S446" s="12">
        <v>-6.7853925606735394E-2</v>
      </c>
      <c r="T446" s="12">
        <v>0.62628898545421097</v>
      </c>
    </row>
    <row r="447" spans="1:20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2">
        <f>100*((testdata[[#This Row],[close]]-F446)/F446)</f>
        <v>-0.14599579816969988</v>
      </c>
      <c r="I447" s="12">
        <f>testdata[[#This Row],[roc]]*SmoothingConstant1+I446*(1-SmoothingConstant1)</f>
        <v>-1.4740272881189627E-2</v>
      </c>
      <c r="J447" s="12">
        <f>testdata[[#This Row],[ema35]]*10</f>
        <v>-0.14740272881189626</v>
      </c>
      <c r="K447" s="12">
        <f>(testdata[[#This Row],[ema*10]]-K446)*SmoothingConstant2+K446</f>
        <v>0.54891981402759671</v>
      </c>
      <c r="L447" s="12">
        <f>(testdata[[#This Row],[pmo]]-L446)*SmoothingConstant3+L446</f>
        <v>0.75717399547515252</v>
      </c>
      <c r="Q447" s="7">
        <v>445</v>
      </c>
      <c r="R447" s="12">
        <v>-0.14599579816969499</v>
      </c>
      <c r="S447" s="12">
        <v>-0.14740272881189001</v>
      </c>
      <c r="T447" s="12">
        <v>0.54891981402760104</v>
      </c>
    </row>
    <row r="448" spans="1:20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2">
        <f>100*((testdata[[#This Row],[close]]-F447)/F447)</f>
        <v>-3.1666785535981719</v>
      </c>
      <c r="I448" s="12">
        <f>testdata[[#This Row],[roc]]*SmoothingConstant1+I447*(1-SmoothingConstant1)</f>
        <v>-0.19485103177930288</v>
      </c>
      <c r="J448" s="12">
        <f>testdata[[#This Row],[ema35]]*10</f>
        <v>-1.9485103177930287</v>
      </c>
      <c r="K448" s="12">
        <f>(testdata[[#This Row],[ema*10]]-K447)*SmoothingConstant2+K447</f>
        <v>0.29917680084553411</v>
      </c>
      <c r="L448" s="12">
        <f>(testdata[[#This Row],[pmo]]-L447)*SmoothingConstant3+L447</f>
        <v>0.67390177826976738</v>
      </c>
      <c r="Q448" s="7">
        <v>446</v>
      </c>
      <c r="R448" s="12">
        <v>-3.1666785535981599</v>
      </c>
      <c r="S448" s="12">
        <v>-1.9485103177930201</v>
      </c>
      <c r="T448" s="12">
        <v>0.29917680084553899</v>
      </c>
    </row>
    <row r="449" spans="1:20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2">
        <f>100*((testdata[[#This Row],[close]]-F448)/F448)</f>
        <v>-2.2022538115931418</v>
      </c>
      <c r="I449" s="12">
        <f>testdata[[#This Row],[roc]]*SmoothingConstant1+I448*(1-SmoothingConstant1)</f>
        <v>-0.30955976205437941</v>
      </c>
      <c r="J449" s="12">
        <f>testdata[[#This Row],[ema35]]*10</f>
        <v>-3.0955976205437938</v>
      </c>
      <c r="K449" s="12">
        <f>(testdata[[#This Row],[ema*10]]-K448)*SmoothingConstant2+K448</f>
        <v>-4.030064129339872E-2</v>
      </c>
      <c r="L449" s="12">
        <f>(testdata[[#This Row],[pmo]]-L448)*SmoothingConstant3+L448</f>
        <v>0.5440467928946463</v>
      </c>
      <c r="Q449" s="7">
        <v>447</v>
      </c>
      <c r="R449" s="12">
        <v>-2.20225381159314</v>
      </c>
      <c r="S449" s="12">
        <v>-3.0955976205437801</v>
      </c>
      <c r="T449" s="12">
        <v>-4.03006412933938E-2</v>
      </c>
    </row>
    <row r="450" spans="1:20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2">
        <f>100*((testdata[[#This Row],[close]]-F449)/F449)</f>
        <v>1.3895164934478075</v>
      </c>
      <c r="I450" s="12">
        <f>testdata[[#This Row],[roc]]*SmoothingConstant1+I449*(1-SmoothingConstant1)</f>
        <v>-0.21246969031139731</v>
      </c>
      <c r="J450" s="12">
        <f>testdata[[#This Row],[ema35]]*10</f>
        <v>-2.1246969031139731</v>
      </c>
      <c r="K450" s="12">
        <f>(testdata[[#This Row],[ema*10]]-K449)*SmoothingConstant2+K449</f>
        <v>-0.24874026747545619</v>
      </c>
      <c r="L450" s="12">
        <f>(testdata[[#This Row],[pmo]]-L449)*SmoothingConstant3+L449</f>
        <v>0.39990369100917311</v>
      </c>
      <c r="Q450" s="7">
        <v>448</v>
      </c>
      <c r="R450" s="12">
        <v>1.3895164934477999</v>
      </c>
      <c r="S450" s="12">
        <v>-2.1246969031139602</v>
      </c>
      <c r="T450" s="12">
        <v>-0.248740267475451</v>
      </c>
    </row>
    <row r="451" spans="1:20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2">
        <f>100*((testdata[[#This Row],[close]]-F450)/F450)</f>
        <v>-0.56081708449396128</v>
      </c>
      <c r="I451" s="12">
        <f>testdata[[#This Row],[roc]]*SmoothingConstant1+I450*(1-SmoothingConstant1)</f>
        <v>-0.23237525569325812</v>
      </c>
      <c r="J451" s="12">
        <f>testdata[[#This Row],[ema35]]*10</f>
        <v>-2.3237525569325812</v>
      </c>
      <c r="K451" s="12">
        <f>(testdata[[#This Row],[ema*10]]-K450)*SmoothingConstant2+K450</f>
        <v>-0.45624149642116874</v>
      </c>
      <c r="L451" s="12">
        <f>(testdata[[#This Row],[pmo]]-L450)*SmoothingConstant3+L450</f>
        <v>0.24424092965820185</v>
      </c>
      <c r="Q451" s="7">
        <v>449</v>
      </c>
      <c r="R451" s="12">
        <v>-0.56081708449395795</v>
      </c>
      <c r="S451" s="12">
        <v>-2.3237525569325701</v>
      </c>
      <c r="T451" s="12">
        <v>-0.45624149642116302</v>
      </c>
    </row>
    <row r="452" spans="1:20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2">
        <f>100*((testdata[[#This Row],[close]]-F451)/F451)</f>
        <v>2.1849555538955574</v>
      </c>
      <c r="I452" s="12">
        <f>testdata[[#This Row],[roc]]*SmoothingConstant1+I451*(1-SmoothingConstant1)</f>
        <v>-9.4242066573897221E-2</v>
      </c>
      <c r="J452" s="12">
        <f>testdata[[#This Row],[ema35]]*10</f>
        <v>-0.94242066573897221</v>
      </c>
      <c r="K452" s="12">
        <f>(testdata[[#This Row],[ema*10]]-K451)*SmoothingConstant2+K451</f>
        <v>-0.50485941335294904</v>
      </c>
      <c r="L452" s="12">
        <f>(testdata[[#This Row],[pmo]]-L451)*SmoothingConstant3+L451</f>
        <v>0.10804086729253803</v>
      </c>
      <c r="Q452" s="7">
        <v>450</v>
      </c>
      <c r="R452" s="12">
        <v>2.1849555538955499</v>
      </c>
      <c r="S452" s="12">
        <v>-0.94242066573897099</v>
      </c>
      <c r="T452" s="12">
        <v>-0.50485941335294404</v>
      </c>
    </row>
    <row r="453" spans="1:20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2">
        <f>100*((testdata[[#This Row],[close]]-F452)/F452)</f>
        <v>1.827552176615058E-2</v>
      </c>
      <c r="I453" s="12">
        <f>testdata[[#This Row],[roc]]*SmoothingConstant1+I452*(1-SmoothingConstant1)</f>
        <v>-8.7812490097323059E-2</v>
      </c>
      <c r="J453" s="12">
        <f>testdata[[#This Row],[ema35]]*10</f>
        <v>-0.87812490097323059</v>
      </c>
      <c r="K453" s="12">
        <f>(testdata[[#This Row],[ema*10]]-K452)*SmoothingConstant2+K452</f>
        <v>-0.54218596211497716</v>
      </c>
      <c r="L453" s="12">
        <f>(testdata[[#This Row],[pmo]]-L452)*SmoothingConstant3+L452</f>
        <v>-1.0182192599737461E-2</v>
      </c>
      <c r="Q453" s="7">
        <v>451</v>
      </c>
      <c r="R453" s="12">
        <v>1.8275521766142298E-2</v>
      </c>
      <c r="S453" s="12">
        <v>-0.87812490097323403</v>
      </c>
      <c r="T453" s="12">
        <v>-0.54218596211497305</v>
      </c>
    </row>
    <row r="454" spans="1:20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2">
        <f>100*((testdata[[#This Row],[close]]-F453)/F453)</f>
        <v>-1.4435024119280766</v>
      </c>
      <c r="I454" s="12">
        <f>testdata[[#This Row],[roc]]*SmoothingConstant1+I453*(1-SmoothingConstant1)</f>
        <v>-0.16528048563050896</v>
      </c>
      <c r="J454" s="12">
        <f>testdata[[#This Row],[ema35]]*10</f>
        <v>-1.6528048563050897</v>
      </c>
      <c r="K454" s="12">
        <f>(testdata[[#This Row],[ema*10]]-K453)*SmoothingConstant2+K453</f>
        <v>-0.65324785153398846</v>
      </c>
      <c r="L454" s="12">
        <f>(testdata[[#This Row],[pmo]]-L453)*SmoothingConstant3+L453</f>
        <v>-0.127103221496874</v>
      </c>
      <c r="Q454" s="7">
        <v>452</v>
      </c>
      <c r="R454" s="12">
        <v>-1.4435024119280699</v>
      </c>
      <c r="S454" s="12">
        <v>-1.6528048563050901</v>
      </c>
      <c r="T454" s="12">
        <v>-0.65324785153398501</v>
      </c>
    </row>
    <row r="455" spans="1:20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2">
        <f>100*((testdata[[#This Row],[close]]-F454)/F454)</f>
        <v>-5.5619414883746991E-2</v>
      </c>
      <c r="I455" s="12">
        <f>testdata[[#This Row],[roc]]*SmoothingConstant1+I454*(1-SmoothingConstant1)</f>
        <v>-0.15901413873069398</v>
      </c>
      <c r="J455" s="12">
        <f>testdata[[#This Row],[ema35]]*10</f>
        <v>-1.5901413873069399</v>
      </c>
      <c r="K455" s="12">
        <f>(testdata[[#This Row],[ema*10]]-K454)*SmoothingConstant2+K454</f>
        <v>-0.74693720511128359</v>
      </c>
      <c r="L455" s="12">
        <f>(testdata[[#This Row],[pmo]]-L454)*SmoothingConstant3+L454</f>
        <v>-0.23980030942676667</v>
      </c>
      <c r="Q455" s="7">
        <v>453</v>
      </c>
      <c r="R455" s="12">
        <v>-5.5619414883745201E-2</v>
      </c>
      <c r="S455" s="12">
        <v>-1.5901413873069401</v>
      </c>
      <c r="T455" s="12">
        <v>-0.74693720511128103</v>
      </c>
    </row>
    <row r="456" spans="1:20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2">
        <f>100*((testdata[[#This Row],[close]]-F455)/F455)</f>
        <v>-0.44891296282556814</v>
      </c>
      <c r="I456" s="12">
        <f>testdata[[#This Row],[roc]]*SmoothingConstant1+I455*(1-SmoothingConstant1)</f>
        <v>-0.17557978582182965</v>
      </c>
      <c r="J456" s="12">
        <f>testdata[[#This Row],[ema35]]*10</f>
        <v>-1.7557978582182965</v>
      </c>
      <c r="K456" s="12">
        <f>(testdata[[#This Row],[ema*10]]-K455)*SmoothingConstant2+K455</f>
        <v>-0.84782327042198491</v>
      </c>
      <c r="L456" s="12">
        <f>(testdata[[#This Row],[pmo]]-L455)*SmoothingConstant3+L455</f>
        <v>-0.35034993869862452</v>
      </c>
      <c r="Q456" s="7">
        <v>454</v>
      </c>
      <c r="R456" s="12">
        <v>-0.44891296282556498</v>
      </c>
      <c r="S456" s="12">
        <v>-1.75579785821829</v>
      </c>
      <c r="T456" s="12">
        <v>-0.84782327042198302</v>
      </c>
    </row>
    <row r="457" spans="1:20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2">
        <f>100*((testdata[[#This Row],[close]]-F456)/F456)</f>
        <v>-0.50683859426823574</v>
      </c>
      <c r="I457" s="12">
        <f>testdata[[#This Row],[roc]]*SmoothingConstant1+I456*(1-SmoothingConstant1)</f>
        <v>-0.19450886059019573</v>
      </c>
      <c r="J457" s="12">
        <f>testdata[[#This Row],[ema35]]*10</f>
        <v>-1.9450886059019572</v>
      </c>
      <c r="K457" s="12">
        <f>(testdata[[#This Row],[ema*10]]-K456)*SmoothingConstant2+K456</f>
        <v>-0.95754980396998213</v>
      </c>
      <c r="L457" s="12">
        <f>(testdata[[#This Row],[pmo]]-L456)*SmoothingConstant3+L456</f>
        <v>-0.46074991420250772</v>
      </c>
      <c r="Q457" s="7">
        <v>455</v>
      </c>
      <c r="R457" s="12">
        <v>-0.50683859426823297</v>
      </c>
      <c r="S457" s="12">
        <v>-1.9450886059019501</v>
      </c>
      <c r="T457" s="12">
        <v>-0.95754980396998002</v>
      </c>
    </row>
    <row r="458" spans="1:20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2">
        <f>100*((testdata[[#This Row],[close]]-F457)/F457)</f>
        <v>-3.0303030303030418</v>
      </c>
      <c r="I458" s="12">
        <f>testdata[[#This Row],[roc]]*SmoothingConstant1+I457*(1-SmoothingConstant1)</f>
        <v>-0.35655424171664407</v>
      </c>
      <c r="J458" s="12">
        <f>testdata[[#This Row],[ema35]]*10</f>
        <v>-3.5655424171664407</v>
      </c>
      <c r="K458" s="12">
        <f>(testdata[[#This Row],[ema*10]]-K457)*SmoothingConstant2+K457</f>
        <v>-1.2183490652896281</v>
      </c>
      <c r="L458" s="12">
        <f>(testdata[[#This Row],[pmo]]-L457)*SmoothingConstant3+L457</f>
        <v>-0.59849521440016595</v>
      </c>
      <c r="Q458" s="7">
        <v>456</v>
      </c>
      <c r="R458" s="12">
        <v>-3.0303030303030298</v>
      </c>
      <c r="S458" s="12">
        <v>-3.5655424171664301</v>
      </c>
      <c r="T458" s="12">
        <v>-1.2183490652896201</v>
      </c>
    </row>
    <row r="459" spans="1:20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2">
        <f>100*((testdata[[#This Row],[close]]-F458)/F458)</f>
        <v>1.7923362175525286</v>
      </c>
      <c r="I459" s="12">
        <f>testdata[[#This Row],[roc]]*SmoothingConstant1+I458*(1-SmoothingConstant1)</f>
        <v>-0.23376050118697703</v>
      </c>
      <c r="J459" s="12">
        <f>testdata[[#This Row],[ema35]]*10</f>
        <v>-2.3376050118697704</v>
      </c>
      <c r="K459" s="12">
        <f>(testdata[[#This Row],[ema*10]]-K458)*SmoothingConstant2+K458</f>
        <v>-1.3302746599476423</v>
      </c>
      <c r="L459" s="12">
        <f>(testdata[[#This Row],[pmo]]-L458)*SmoothingConstant3+L458</f>
        <v>-0.73154602268152535</v>
      </c>
      <c r="Q459" s="7">
        <v>457</v>
      </c>
      <c r="R459" s="12">
        <v>1.7923362175525199</v>
      </c>
      <c r="S459" s="12">
        <v>-2.33760501186977</v>
      </c>
      <c r="T459" s="12">
        <v>-1.33027465994764</v>
      </c>
    </row>
    <row r="460" spans="1:20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2">
        <f>100*((testdata[[#This Row],[close]]-F459)/F459)</f>
        <v>-1.7569823922282921</v>
      </c>
      <c r="I460" s="12">
        <f>testdata[[#This Row],[roc]]*SmoothingConstant1+I459*(1-SmoothingConstant1)</f>
        <v>-0.32080175210362361</v>
      </c>
      <c r="J460" s="12">
        <f>testdata[[#This Row],[ema35]]*10</f>
        <v>-3.2080175210362363</v>
      </c>
      <c r="K460" s="12">
        <f>(testdata[[#This Row],[ema*10]]-K459)*SmoothingConstant2+K459</f>
        <v>-1.5180489460565016</v>
      </c>
      <c r="L460" s="12">
        <f>(testdata[[#This Row],[pmo]]-L459)*SmoothingConstant3+L459</f>
        <v>-0.87454655420424832</v>
      </c>
      <c r="Q460" s="7">
        <v>458</v>
      </c>
      <c r="R460" s="12">
        <v>-1.7569823922282899</v>
      </c>
      <c r="S460" s="12">
        <v>-3.2080175210362301</v>
      </c>
      <c r="T460" s="12">
        <v>-1.5180489460565001</v>
      </c>
    </row>
    <row r="461" spans="1:20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2">
        <f>100*((testdata[[#This Row],[close]]-F460)/F460)</f>
        <v>-0.55622078875197878</v>
      </c>
      <c r="I461" s="12">
        <f>testdata[[#This Row],[roc]]*SmoothingConstant1+I460*(1-SmoothingConstant1)</f>
        <v>-0.33425426848352963</v>
      </c>
      <c r="J461" s="12">
        <f>testdata[[#This Row],[ema35]]*10</f>
        <v>-3.3425426848352964</v>
      </c>
      <c r="K461" s="12">
        <f>(testdata[[#This Row],[ema*10]]-K460)*SmoothingConstant2+K460</f>
        <v>-1.7004983199343811</v>
      </c>
      <c r="L461" s="12">
        <f>(testdata[[#This Row],[pmo]]-L460)*SmoothingConstant3+L460</f>
        <v>-1.0247196025188179</v>
      </c>
      <c r="Q461" s="7">
        <v>459</v>
      </c>
      <c r="R461" s="12">
        <v>-0.556220788751982</v>
      </c>
      <c r="S461" s="12">
        <v>-3.3425426848352902</v>
      </c>
      <c r="T461" s="12">
        <v>-1.70049831993437</v>
      </c>
    </row>
    <row r="462" spans="1:20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2">
        <f>100*((testdata[[#This Row],[close]]-F461)/F461)</f>
        <v>1.483783258885218</v>
      </c>
      <c r="I462" s="12">
        <f>testdata[[#This Row],[roc]]*SmoothingConstant1+I461*(1-SmoothingConstant1)</f>
        <v>-0.230366409776744</v>
      </c>
      <c r="J462" s="12">
        <f>testdata[[#This Row],[ema35]]*10</f>
        <v>-2.3036640977674399</v>
      </c>
      <c r="K462" s="12">
        <f>(testdata[[#This Row],[ema*10]]-K461)*SmoothingConstant2+K461</f>
        <v>-1.760814897717687</v>
      </c>
      <c r="L462" s="12">
        <f>(testdata[[#This Row],[pmo]]-L461)*SmoothingConstant3+L461</f>
        <v>-1.1585551107367942</v>
      </c>
      <c r="Q462" s="7">
        <v>460</v>
      </c>
      <c r="R462" s="12">
        <v>1.4837832588852</v>
      </c>
      <c r="S462" s="12">
        <v>-2.3036640977674399</v>
      </c>
      <c r="T462" s="12">
        <v>-1.7608148977176801</v>
      </c>
    </row>
    <row r="463" spans="1:20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2">
        <f>100*((testdata[[#This Row],[close]]-F462)/F462)</f>
        <v>1.0678608336204007</v>
      </c>
      <c r="I463" s="12">
        <f>testdata[[#This Row],[roc]]*SmoothingConstant1+I462*(1-SmoothingConstant1)</f>
        <v>-0.15618199586833573</v>
      </c>
      <c r="J463" s="12">
        <f>testdata[[#This Row],[ema35]]*10</f>
        <v>-1.5618199586833572</v>
      </c>
      <c r="K463" s="12">
        <f>(testdata[[#This Row],[ema*10]]-K462)*SmoothingConstant2+K462</f>
        <v>-1.740915403814254</v>
      </c>
      <c r="L463" s="12">
        <f>(testdata[[#This Row],[pmo]]-L462)*SmoothingConstant3+L462</f>
        <v>-1.2644388003872413</v>
      </c>
      <c r="Q463" s="7">
        <v>461</v>
      </c>
      <c r="R463" s="12">
        <v>1.0678608336204001</v>
      </c>
      <c r="S463" s="12">
        <v>-1.5618199586833601</v>
      </c>
      <c r="T463" s="12">
        <v>-1.74091540381425</v>
      </c>
    </row>
    <row r="464" spans="1:20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2">
        <f>100*((testdata[[#This Row],[close]]-F463)/F463)</f>
        <v>1.0641520866469749</v>
      </c>
      <c r="I464" s="12">
        <f>testdata[[#This Row],[roc]]*SmoothingConstant1+I463*(1-SmoothingConstant1)</f>
        <v>-8.6448619724603687E-2</v>
      </c>
      <c r="J464" s="12">
        <f>testdata[[#This Row],[ema35]]*10</f>
        <v>-0.86448619724603692</v>
      </c>
      <c r="K464" s="12">
        <f>(testdata[[#This Row],[ema*10]]-K463)*SmoothingConstant2+K463</f>
        <v>-1.6532724831574324</v>
      </c>
      <c r="L464" s="12">
        <f>(testdata[[#This Row],[pmo]]-L463)*SmoothingConstant3+L463</f>
        <v>-1.3351358336181851</v>
      </c>
      <c r="Q464" s="7">
        <v>462</v>
      </c>
      <c r="R464" s="12">
        <v>1.06415208664698</v>
      </c>
      <c r="S464" s="12">
        <v>-0.86448619724603504</v>
      </c>
      <c r="T464" s="12">
        <v>-1.6532724831574299</v>
      </c>
    </row>
    <row r="465" spans="1:20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2">
        <f>100*((testdata[[#This Row],[close]]-F464)/F464)</f>
        <v>-0.59204856297072883</v>
      </c>
      <c r="I465" s="12">
        <f>testdata[[#This Row],[roc]]*SmoothingConstant1+I464*(1-SmoothingConstant1)</f>
        <v>-0.11534004505295369</v>
      </c>
      <c r="J465" s="12">
        <f>testdata[[#This Row],[ema35]]*10</f>
        <v>-1.1534004505295368</v>
      </c>
      <c r="K465" s="12">
        <f>(testdata[[#This Row],[ema*10]]-K464)*SmoothingConstant2+K464</f>
        <v>-1.6032852798946429</v>
      </c>
      <c r="L465" s="12">
        <f>(testdata[[#This Row],[pmo]]-L464)*SmoothingConstant3+L464</f>
        <v>-1.383890278395723</v>
      </c>
      <c r="Q465" s="7">
        <v>463</v>
      </c>
      <c r="R465" s="12">
        <v>-0.59204856297072594</v>
      </c>
      <c r="S465" s="12">
        <v>-1.1534004505295301</v>
      </c>
      <c r="T465" s="12">
        <v>-1.60328527989464</v>
      </c>
    </row>
    <row r="466" spans="1:20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2">
        <f>100*((testdata[[#This Row],[close]]-F465)/F465)</f>
        <v>0.55034113611518698</v>
      </c>
      <c r="I466" s="12">
        <f>testdata[[#This Row],[roc]]*SmoothingConstant1+I465*(1-SmoothingConstant1)</f>
        <v>-7.7301120414774216E-2</v>
      </c>
      <c r="J466" s="12">
        <f>testdata[[#This Row],[ema35]]*10</f>
        <v>-0.77301120414774216</v>
      </c>
      <c r="K466" s="12">
        <f>(testdata[[#This Row],[ema*10]]-K465)*SmoothingConstant2+K465</f>
        <v>-1.5202578723199527</v>
      </c>
      <c r="L466" s="12">
        <f>(testdata[[#This Row],[pmo]]-L465)*SmoothingConstant3+L465</f>
        <v>-1.4086843863819465</v>
      </c>
      <c r="Q466" s="7">
        <v>464</v>
      </c>
      <c r="R466" s="12">
        <v>0.55034113611518398</v>
      </c>
      <c r="S466" s="12">
        <v>-0.77301120414774005</v>
      </c>
      <c r="T466" s="12">
        <v>-1.52025787231995</v>
      </c>
    </row>
    <row r="467" spans="1:20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2">
        <f>100*((testdata[[#This Row],[close]]-F466)/F466)</f>
        <v>0.63355201499531311</v>
      </c>
      <c r="I467" s="12">
        <f>testdata[[#This Row],[roc]]*SmoothingConstant1+I466*(1-SmoothingConstant1)</f>
        <v>-3.6680941248483513E-2</v>
      </c>
      <c r="J467" s="12">
        <f>testdata[[#This Row],[ema35]]*10</f>
        <v>-0.36680941248483512</v>
      </c>
      <c r="K467" s="12">
        <f>(testdata[[#This Row],[ema*10]]-K466)*SmoothingConstant2+K466</f>
        <v>-1.4049130263364409</v>
      </c>
      <c r="L467" s="12">
        <f>(testdata[[#This Row],[pmo]]-L466)*SmoothingConstant3+L466</f>
        <v>-1.4079986845554908</v>
      </c>
      <c r="Q467" s="7">
        <v>465</v>
      </c>
      <c r="R467" s="12">
        <v>0.633552014995308</v>
      </c>
      <c r="S467" s="12">
        <v>-0.36680941248483601</v>
      </c>
      <c r="T467" s="12">
        <v>-1.40491302633644</v>
      </c>
    </row>
    <row r="468" spans="1:20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2">
        <f>100*((testdata[[#This Row],[close]]-F467)/F467)</f>
        <v>2.1420056623454031</v>
      </c>
      <c r="I468" s="12">
        <f>testdata[[#This Row],[roc]]*SmoothingConstant1+I467*(1-SmoothingConstant1)</f>
        <v>8.7815436099738575E-2</v>
      </c>
      <c r="J468" s="12">
        <f>testdata[[#This Row],[ema35]]*10</f>
        <v>0.87815436099738575</v>
      </c>
      <c r="K468" s="12">
        <f>(testdata[[#This Row],[ema*10]]-K467)*SmoothingConstant2+K467</f>
        <v>-1.1766062876030583</v>
      </c>
      <c r="L468" s="12">
        <f>(testdata[[#This Row],[pmo]]-L467)*SmoothingConstant3+L467</f>
        <v>-1.3659273396550486</v>
      </c>
      <c r="Q468" s="7">
        <v>466</v>
      </c>
      <c r="R468" s="12">
        <v>2.1420056623453898</v>
      </c>
      <c r="S468" s="12">
        <v>0.87815436099737798</v>
      </c>
      <c r="T468" s="12">
        <v>-1.1766062876030501</v>
      </c>
    </row>
    <row r="469" spans="1:20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2">
        <f>100*((testdata[[#This Row],[close]]-F468)/F468)</f>
        <v>-0.18235530106860207</v>
      </c>
      <c r="I469" s="12">
        <f>testdata[[#This Row],[roc]]*SmoothingConstant1+I468*(1-SmoothingConstant1)</f>
        <v>7.2377108261547682E-2</v>
      </c>
      <c r="J469" s="12">
        <f>testdata[[#This Row],[ema35]]*10</f>
        <v>0.72377108261547685</v>
      </c>
      <c r="K469" s="12">
        <f>(testdata[[#This Row],[ema*10]]-K468)*SmoothingConstant2+K468</f>
        <v>-0.98656855058120474</v>
      </c>
      <c r="L469" s="12">
        <f>(testdata[[#This Row],[pmo]]-L468)*SmoothingConstant3+L468</f>
        <v>-1.2969530143688952</v>
      </c>
      <c r="Q469" s="7">
        <v>467</v>
      </c>
      <c r="R469" s="12">
        <v>-0.18235530106860401</v>
      </c>
      <c r="S469" s="12">
        <v>0.72377108261546796</v>
      </c>
      <c r="T469" s="12">
        <v>-0.98656855058120496</v>
      </c>
    </row>
    <row r="470" spans="1:20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2">
        <f>100*((testdata[[#This Row],[close]]-F469)/F469)</f>
        <v>-0.97555628630933389</v>
      </c>
      <c r="I470" s="12">
        <f>testdata[[#This Row],[roc]]*SmoothingConstant1+I469*(1-SmoothingConstant1)</f>
        <v>1.2495200000354451E-2</v>
      </c>
      <c r="J470" s="12">
        <f>testdata[[#This Row],[ema35]]*10</f>
        <v>0.12495200000354451</v>
      </c>
      <c r="K470" s="12">
        <f>(testdata[[#This Row],[ema*10]]-K469)*SmoothingConstant2+K469</f>
        <v>-0.87541649552272982</v>
      </c>
      <c r="L470" s="12">
        <f>(testdata[[#This Row],[pmo]]-L469)*SmoothingConstant3+L469</f>
        <v>-1.2203100109423197</v>
      </c>
      <c r="Q470" s="7">
        <v>468</v>
      </c>
      <c r="R470" s="12">
        <v>-0.975556286309331</v>
      </c>
      <c r="S470" s="12">
        <v>0.124952000003538</v>
      </c>
      <c r="T470" s="12">
        <v>-0.87541649552273104</v>
      </c>
    </row>
    <row r="471" spans="1:20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2">
        <f>100*((testdata[[#This Row],[close]]-F470)/F470)</f>
        <v>-1.8707106486606131</v>
      </c>
      <c r="I471" s="12">
        <f>testdata[[#This Row],[roc]]*SmoothingConstant1+I470*(1-SmoothingConstant1)</f>
        <v>-9.5116562780272251E-2</v>
      </c>
      <c r="J471" s="12">
        <f>testdata[[#This Row],[ema35]]*10</f>
        <v>-0.95116562780272251</v>
      </c>
      <c r="K471" s="12">
        <f>(testdata[[#This Row],[ema*10]]-K470)*SmoothingConstant2+K470</f>
        <v>-0.88299140875072912</v>
      </c>
      <c r="L471" s="12">
        <f>(testdata[[#This Row],[pmo]]-L470)*SmoothingConstant3+L470</f>
        <v>-1.1589793559983941</v>
      </c>
      <c r="Q471" s="7">
        <v>469</v>
      </c>
      <c r="R471" s="12">
        <v>-1.87071064866061</v>
      </c>
      <c r="S471" s="12">
        <v>-0.95116562780272695</v>
      </c>
      <c r="T471" s="12">
        <v>-0.88299140875073101</v>
      </c>
    </row>
    <row r="472" spans="1:20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2">
        <f>100*((testdata[[#This Row],[close]]-F471)/F471)</f>
        <v>-0.18800526414739613</v>
      </c>
      <c r="I472" s="12">
        <f>testdata[[#This Row],[roc]]*SmoothingConstant1+I471*(1-SmoothingConstant1)</f>
        <v>-0.10042448857267933</v>
      </c>
      <c r="J472" s="12">
        <f>testdata[[#This Row],[ema35]]*10</f>
        <v>-1.0042448857267932</v>
      </c>
      <c r="K472" s="12">
        <f>(testdata[[#This Row],[ema*10]]-K471)*SmoothingConstant2+K471</f>
        <v>-0.89511675644833555</v>
      </c>
      <c r="L472" s="12">
        <f>(testdata[[#This Row],[pmo]]-L471)*SmoothingConstant3+L471</f>
        <v>-1.1110043378983834</v>
      </c>
      <c r="Q472" s="7">
        <v>470</v>
      </c>
      <c r="R472" s="12">
        <v>-0.18800526414739499</v>
      </c>
      <c r="S472" s="12">
        <v>-1.00424488572679</v>
      </c>
      <c r="T472" s="12">
        <v>-0.89511675644833699</v>
      </c>
    </row>
    <row r="473" spans="1:20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2">
        <f>100*((testdata[[#This Row],[close]]-F472)/F472)</f>
        <v>-0.68186099077039075</v>
      </c>
      <c r="I473" s="12">
        <f>testdata[[#This Row],[roc]]*SmoothingConstant1+I472*(1-SmoothingConstant1)</f>
        <v>-0.13364943155540568</v>
      </c>
      <c r="J473" s="12">
        <f>testdata[[#This Row],[ema35]]*10</f>
        <v>-1.3364943155540567</v>
      </c>
      <c r="K473" s="12">
        <f>(testdata[[#This Row],[ema*10]]-K472)*SmoothingConstant2+K472</f>
        <v>-0.93925451235890767</v>
      </c>
      <c r="L473" s="12">
        <f>(testdata[[#This Row],[pmo]]-L472)*SmoothingConstant3+L472</f>
        <v>-1.0797770968912059</v>
      </c>
      <c r="Q473" s="7">
        <v>471</v>
      </c>
      <c r="R473" s="12">
        <v>-0.68186099077038798</v>
      </c>
      <c r="S473" s="12">
        <v>-1.3364943155540501</v>
      </c>
      <c r="T473" s="12">
        <v>-0.93925451235891</v>
      </c>
    </row>
    <row r="474" spans="1:20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2">
        <f>100*((testdata[[#This Row],[close]]-F473)/F473)</f>
        <v>1.0430890608405403</v>
      </c>
      <c r="I474" s="12">
        <f>testdata[[#This Row],[roc]]*SmoothingConstant1+I473*(1-SmoothingConstant1)</f>
        <v>-6.6407231989923057E-2</v>
      </c>
      <c r="J474" s="12">
        <f>testdata[[#This Row],[ema35]]*10</f>
        <v>-0.66407231989923055</v>
      </c>
      <c r="K474" s="12">
        <f>(testdata[[#This Row],[ema*10]]-K473)*SmoothingConstant2+K473</f>
        <v>-0.91173629311293991</v>
      </c>
      <c r="L474" s="12">
        <f>(testdata[[#This Row],[pmo]]-L473)*SmoothingConstant3+L473</f>
        <v>-1.0492242234769757</v>
      </c>
      <c r="Q474" s="7">
        <v>472</v>
      </c>
      <c r="R474" s="12">
        <v>1.0430890608405401</v>
      </c>
      <c r="S474" s="12">
        <v>-0.66407231989923299</v>
      </c>
      <c r="T474" s="12">
        <v>-0.91173629311294202</v>
      </c>
    </row>
    <row r="475" spans="1:20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2">
        <f>100*((testdata[[#This Row],[close]]-F474)/F474)</f>
        <v>0.25901873193438107</v>
      </c>
      <c r="I475" s="12">
        <f>testdata[[#This Row],[roc]]*SmoothingConstant1+I474*(1-SmoothingConstant1)</f>
        <v>-4.7811462622819968E-2</v>
      </c>
      <c r="J475" s="12">
        <f>testdata[[#This Row],[ema35]]*10</f>
        <v>-0.47811462622819967</v>
      </c>
      <c r="K475" s="12">
        <f>(testdata[[#This Row],[ema*10]]-K474)*SmoothingConstant2+K474</f>
        <v>-0.86837412642446588</v>
      </c>
      <c r="L475" s="12">
        <f>(testdata[[#This Row],[pmo]]-L474)*SmoothingConstant3+L474</f>
        <v>-1.0163423876492468</v>
      </c>
      <c r="Q475" s="7">
        <v>473</v>
      </c>
      <c r="R475" s="12">
        <v>0.25901873193439001</v>
      </c>
      <c r="S475" s="12">
        <v>-0.478114626228196</v>
      </c>
      <c r="T475" s="12">
        <v>-0.86837412642446699</v>
      </c>
    </row>
    <row r="476" spans="1:20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2">
        <f>100*((testdata[[#This Row],[close]]-F475)/F475)</f>
        <v>-1.6886326194398651</v>
      </c>
      <c r="I476" s="12">
        <f>testdata[[#This Row],[roc]]*SmoothingConstant1+I475*(1-SmoothingConstant1)</f>
        <v>-0.14157267158379397</v>
      </c>
      <c r="J476" s="12">
        <f>testdata[[#This Row],[ema35]]*10</f>
        <v>-1.4157267158379396</v>
      </c>
      <c r="K476" s="12">
        <f>(testdata[[#This Row],[ema*10]]-K475)*SmoothingConstant2+K475</f>
        <v>-0.92310938536581322</v>
      </c>
      <c r="L476" s="12">
        <f>(testdata[[#This Row],[pmo]]-L475)*SmoothingConstant3+L475</f>
        <v>-0.99939093268862245</v>
      </c>
      <c r="Q476" s="7">
        <v>474</v>
      </c>
      <c r="R476" s="12">
        <v>-1.68863261943986</v>
      </c>
      <c r="S476" s="12">
        <v>-1.4157267158379301</v>
      </c>
      <c r="T476" s="12">
        <v>-0.92310938536581399</v>
      </c>
    </row>
    <row r="477" spans="1:20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>100*((testdata[[#This Row],[close]]-F476)/F476)</f>
        <v>-1.850934988764906</v>
      </c>
      <c r="I477" s="12">
        <f>testdata[[#This Row],[roc]]*SmoothingConstant1+I476*(1-SmoothingConstant1)</f>
        <v>-0.23925051827985749</v>
      </c>
      <c r="J477" s="12">
        <f>testdata[[#This Row],[ema35]]*10</f>
        <v>-2.3925051827985748</v>
      </c>
      <c r="K477" s="12">
        <f>(testdata[[#This Row],[ema*10]]-K476)*SmoothingConstant2+K476</f>
        <v>-1.0700489651090894</v>
      </c>
      <c r="L477" s="12">
        <f>(testdata[[#This Row],[pmo]]-L476)*SmoothingConstant3+L476</f>
        <v>-1.0122378476741618</v>
      </c>
      <c r="Q477" s="7">
        <v>475</v>
      </c>
      <c r="R477" s="12">
        <v>-1.8509349887649</v>
      </c>
      <c r="S477" s="12">
        <v>-2.3925051827985699</v>
      </c>
      <c r="T477" s="12">
        <v>-1.0700489651090901</v>
      </c>
    </row>
    <row r="478" spans="1:20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2">
        <f>100*((testdata[[#This Row],[close]]-F477)/F477)</f>
        <v>0.33758876256257209</v>
      </c>
      <c r="I478" s="12">
        <f>testdata[[#This Row],[roc]]*SmoothingConstant1+I477*(1-SmoothingConstant1)</f>
        <v>-0.20628827366029007</v>
      </c>
      <c r="J478" s="12">
        <f>testdata[[#This Row],[ema35]]*10</f>
        <v>-2.0628827366029006</v>
      </c>
      <c r="K478" s="12">
        <f>(testdata[[#This Row],[ema*10]]-K477)*SmoothingConstant2+K477</f>
        <v>-1.1693323422584705</v>
      </c>
      <c r="L478" s="12">
        <f>(testdata[[#This Row],[pmo]]-L477)*SmoothingConstant3+L477</f>
        <v>-1.040800483053127</v>
      </c>
      <c r="Q478" s="7">
        <v>476</v>
      </c>
      <c r="R478" s="12">
        <v>0.33758876256257903</v>
      </c>
      <c r="S478" s="12">
        <v>-2.0628827366028899</v>
      </c>
      <c r="T478" s="12">
        <v>-1.16933234225847</v>
      </c>
    </row>
    <row r="479" spans="1:20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2">
        <f>100*((testdata[[#This Row],[close]]-F478)/F478)</f>
        <v>-0.66517132028771386</v>
      </c>
      <c r="I479" s="12">
        <f>testdata[[#This Row],[roc]]*SmoothingConstant1+I478*(1-SmoothingConstant1)</f>
        <v>-0.23251016203899999</v>
      </c>
      <c r="J479" s="12">
        <f>testdata[[#This Row],[ema35]]*10</f>
        <v>-2.3251016203899999</v>
      </c>
      <c r="K479" s="12">
        <f>(testdata[[#This Row],[ema*10]]-K478)*SmoothingConstant2+K478</f>
        <v>-1.2849092700716234</v>
      </c>
      <c r="L479" s="12">
        <f>(testdata[[#This Row],[pmo]]-L478)*SmoothingConstant3+L478</f>
        <v>-1.0851838988746718</v>
      </c>
      <c r="Q479" s="7">
        <v>477</v>
      </c>
      <c r="R479" s="12">
        <v>-0.66517132028771597</v>
      </c>
      <c r="S479" s="12">
        <v>-2.3251016203899901</v>
      </c>
      <c r="T479" s="12">
        <v>-1.28490927007162</v>
      </c>
    </row>
    <row r="480" spans="1:20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2">
        <f>100*((testdata[[#This Row],[close]]-F479)/F479)</f>
        <v>1.6117729502452642</v>
      </c>
      <c r="I480" s="12">
        <f>testdata[[#This Row],[roc]]*SmoothingConstant1+I479*(1-SmoothingConstant1)</f>
        <v>-0.12712255562275632</v>
      </c>
      <c r="J480" s="12">
        <f>testdata[[#This Row],[ema35]]*10</f>
        <v>-1.2712255562275632</v>
      </c>
      <c r="K480" s="12">
        <f>(testdata[[#This Row],[ema*10]]-K479)*SmoothingConstant2+K479</f>
        <v>-1.2835408986872174</v>
      </c>
      <c r="L480" s="12">
        <f>(testdata[[#This Row],[pmo]]-L479)*SmoothingConstant3+L479</f>
        <v>-1.1212488079314984</v>
      </c>
      <c r="Q480" s="7">
        <v>478</v>
      </c>
      <c r="R480" s="12">
        <v>1.61177295024526</v>
      </c>
      <c r="S480" s="12">
        <v>-1.2712255562275601</v>
      </c>
      <c r="T480" s="12">
        <v>-1.2835408986872101</v>
      </c>
    </row>
    <row r="481" spans="1:20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2">
        <f>100*((testdata[[#This Row],[close]]-F480)/F480)</f>
        <v>0.33716475095785264</v>
      </c>
      <c r="I481" s="12">
        <f>testdata[[#This Row],[roc]]*SmoothingConstant1+I480*(1-SmoothingConstant1)</f>
        <v>-0.10059185238957866</v>
      </c>
      <c r="J481" s="12">
        <f>testdata[[#This Row],[ema35]]*10</f>
        <v>-1.0059185238957866</v>
      </c>
      <c r="K481" s="12">
        <f>(testdata[[#This Row],[ema*10]]-K480)*SmoothingConstant2+K480</f>
        <v>-1.2557786612080744</v>
      </c>
      <c r="L481" s="12">
        <f>(testdata[[#This Row],[pmo]]-L480)*SmoothingConstant3+L480</f>
        <v>-1.1457087812545121</v>
      </c>
      <c r="Q481" s="7">
        <v>479</v>
      </c>
      <c r="R481" s="12">
        <v>0.33716475095786302</v>
      </c>
      <c r="S481" s="12">
        <v>-1.00591852389578</v>
      </c>
      <c r="T481" s="12">
        <v>-1.2557786612080699</v>
      </c>
    </row>
    <row r="482" spans="1:20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2">
        <f>100*((testdata[[#This Row],[close]]-F481)/F481)</f>
        <v>2.3025813349625897</v>
      </c>
      <c r="I482" s="12">
        <f>testdata[[#This Row],[roc]]*SmoothingConstant1+I481*(1-SmoothingConstant1)</f>
        <v>3.6732329744830955E-2</v>
      </c>
      <c r="J482" s="12">
        <f>testdata[[#This Row],[ema35]]*10</f>
        <v>0.36732329744830955</v>
      </c>
      <c r="K482" s="12">
        <f>(testdata[[#This Row],[ema*10]]-K481)*SmoothingConstant2+K481</f>
        <v>-1.093468465342436</v>
      </c>
      <c r="L482" s="12">
        <f>(testdata[[#This Row],[pmo]]-L481)*SmoothingConstant3+L481</f>
        <v>-1.1362105419977711</v>
      </c>
      <c r="Q482" s="7">
        <v>480</v>
      </c>
      <c r="R482" s="12">
        <v>2.3025813349625901</v>
      </c>
      <c r="S482" s="12">
        <v>0.36732329744831799</v>
      </c>
      <c r="T482" s="12">
        <v>-1.09346846534243</v>
      </c>
    </row>
    <row r="483" spans="1:20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2">
        <f>100*((testdata[[#This Row],[close]]-F482)/F482)</f>
        <v>-0.21649061251914481</v>
      </c>
      <c r="I483" s="12">
        <f>testdata[[#This Row],[roc]]*SmoothingConstant1+I482*(1-SmoothingConstant1)</f>
        <v>2.2262447329746624E-2</v>
      </c>
      <c r="J483" s="12">
        <f>testdata[[#This Row],[ema35]]*10</f>
        <v>0.22262447329746624</v>
      </c>
      <c r="K483" s="12">
        <f>(testdata[[#This Row],[ema*10]]-K482)*SmoothingConstant2+K482</f>
        <v>-0.9618591714784458</v>
      </c>
      <c r="L483" s="12">
        <f>(testdata[[#This Row],[pmo]]-L482)*SmoothingConstant3+L482</f>
        <v>-1.1045102928124393</v>
      </c>
      <c r="Q483" s="7">
        <v>481</v>
      </c>
      <c r="R483" s="12">
        <v>-0.216490612519149</v>
      </c>
      <c r="S483" s="12">
        <v>0.22262447329747201</v>
      </c>
      <c r="T483" s="12">
        <v>-0.96185917147844402</v>
      </c>
    </row>
    <row r="484" spans="1:20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2">
        <f>100*((testdata[[#This Row],[close]]-F483)/F483)</f>
        <v>0.60973328844499142</v>
      </c>
      <c r="I484" s="12">
        <f>testdata[[#This Row],[roc]]*SmoothingConstant1+I483*(1-SmoothingConstant1)</f>
        <v>5.5832209679189185E-2</v>
      </c>
      <c r="J484" s="12">
        <f>testdata[[#This Row],[ema35]]*10</f>
        <v>0.55832209679189182</v>
      </c>
      <c r="K484" s="12">
        <f>(testdata[[#This Row],[ema*10]]-K483)*SmoothingConstant2+K483</f>
        <v>-0.80984104465141205</v>
      </c>
      <c r="L484" s="12">
        <f>(testdata[[#This Row],[pmo]]-L483)*SmoothingConstant3+L483</f>
        <v>-1.0509340658740707</v>
      </c>
      <c r="Q484" s="7">
        <v>482</v>
      </c>
      <c r="R484" s="12">
        <v>0.60973328844500196</v>
      </c>
      <c r="S484" s="12">
        <v>0.55832209679190403</v>
      </c>
      <c r="T484" s="12">
        <v>-0.80984104465140905</v>
      </c>
    </row>
    <row r="485" spans="1:20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2">
        <f>100*((testdata[[#This Row],[close]]-F484)/F484)</f>
        <v>1.3236168947055333</v>
      </c>
      <c r="I485" s="12">
        <f>testdata[[#This Row],[roc]]*SmoothingConstant1+I484*(1-SmoothingConstant1)</f>
        <v>0.1282770488235517</v>
      </c>
      <c r="J485" s="12">
        <f>testdata[[#This Row],[ema35]]*10</f>
        <v>1.2827704882355171</v>
      </c>
      <c r="K485" s="12">
        <f>(testdata[[#This Row],[ema*10]]-K484)*SmoothingConstant2+K484</f>
        <v>-0.60057989136271916</v>
      </c>
      <c r="L485" s="12">
        <f>(testdata[[#This Row],[pmo]]-L484)*SmoothingConstant3+L484</f>
        <v>-0.96905148869018853</v>
      </c>
      <c r="Q485" s="7">
        <v>483</v>
      </c>
      <c r="R485" s="12">
        <v>1.32361689470552</v>
      </c>
      <c r="S485" s="12">
        <v>1.28277048823552</v>
      </c>
      <c r="T485" s="12">
        <v>-0.60057989136271595</v>
      </c>
    </row>
    <row r="486" spans="1:20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2">
        <f>100*((testdata[[#This Row],[close]]-F485)/F485)</f>
        <v>-3.2401291648319335</v>
      </c>
      <c r="I486" s="12">
        <f>testdata[[#This Row],[roc]]*SmoothingConstant1+I485*(1-SmoothingConstant1)</f>
        <v>-6.4203306242476027E-2</v>
      </c>
      <c r="J486" s="12">
        <f>testdata[[#This Row],[ema35]]*10</f>
        <v>-0.64203306242476033</v>
      </c>
      <c r="K486" s="12">
        <f>(testdata[[#This Row],[ema*10]]-K485)*SmoothingConstant2+K485</f>
        <v>-0.6047252084689233</v>
      </c>
      <c r="L486" s="12">
        <f>(testdata[[#This Row],[pmo]]-L485)*SmoothingConstant3+L485</f>
        <v>-0.90281034683177663</v>
      </c>
      <c r="Q486" s="7">
        <v>484</v>
      </c>
      <c r="R486" s="12">
        <v>-3.2401291648319201</v>
      </c>
      <c r="S486" s="12">
        <v>-0.64203306242475</v>
      </c>
      <c r="T486" s="12">
        <v>-0.60472520846891897</v>
      </c>
    </row>
    <row r="487" spans="1:20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2">
        <f>100*((testdata[[#This Row],[close]]-F486)/F486)</f>
        <v>-0.151693276195524</v>
      </c>
      <c r="I487" s="12">
        <f>testdata[[#This Row],[roc]]*SmoothingConstant1+I486*(1-SmoothingConstant1)</f>
        <v>-6.9202733096935906E-2</v>
      </c>
      <c r="J487" s="12">
        <f>testdata[[#This Row],[ema35]]*10</f>
        <v>-0.69202733096935909</v>
      </c>
      <c r="K487" s="12">
        <f>(testdata[[#This Row],[ema*10]]-K486)*SmoothingConstant2+K486</f>
        <v>-0.61345542071896686</v>
      </c>
      <c r="L487" s="12">
        <f>(testdata[[#This Row],[pmo]]-L486)*SmoothingConstant3+L486</f>
        <v>-0.85020036026581125</v>
      </c>
      <c r="Q487" s="7">
        <v>485</v>
      </c>
      <c r="R487" s="12">
        <v>-0.15169327619551901</v>
      </c>
      <c r="S487" s="12">
        <v>-0.69202733096934699</v>
      </c>
      <c r="T487" s="12">
        <v>-0.61345542071896197</v>
      </c>
    </row>
    <row r="488" spans="1:20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2">
        <f>100*((testdata[[#This Row],[close]]-F487)/F487)</f>
        <v>-2.3244331345664495</v>
      </c>
      <c r="I488" s="12">
        <f>testdata[[#This Row],[roc]]*SmoothingConstant1+I487*(1-SmoothingConstant1)</f>
        <v>-0.19807304175233667</v>
      </c>
      <c r="J488" s="12">
        <f>testdata[[#This Row],[ema35]]*10</f>
        <v>-1.9807304175233666</v>
      </c>
      <c r="K488" s="12">
        <f>(testdata[[#This Row],[ema*10]]-K487)*SmoothingConstant2+K487</f>
        <v>-0.75018292039940682</v>
      </c>
      <c r="L488" s="12">
        <f>(testdata[[#This Row],[pmo]]-L487)*SmoothingConstant3+L487</f>
        <v>-0.83201537119919222</v>
      </c>
      <c r="Q488" s="7">
        <v>486</v>
      </c>
      <c r="R488" s="12">
        <v>-2.32443313456645</v>
      </c>
      <c r="S488" s="12">
        <v>-1.98073041752335</v>
      </c>
      <c r="T488" s="12">
        <v>-0.75018292039940104</v>
      </c>
    </row>
    <row r="489" spans="1:20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2">
        <f>100*((testdata[[#This Row],[close]]-F488)/F488)</f>
        <v>0.19053544348096943</v>
      </c>
      <c r="I489" s="12">
        <f>testdata[[#This Row],[roc]]*SmoothingConstant1+I488*(1-SmoothingConstant1)</f>
        <v>-0.17586684259614777</v>
      </c>
      <c r="J489" s="12">
        <f>testdata[[#This Row],[ema35]]*10</f>
        <v>-1.7586684259614778</v>
      </c>
      <c r="K489" s="12">
        <f>(testdata[[#This Row],[ema*10]]-K488)*SmoothingConstant2+K488</f>
        <v>-0.85103147095561393</v>
      </c>
      <c r="L489" s="12">
        <f>(testdata[[#This Row],[pmo]]-L488)*SmoothingConstant3+L488</f>
        <v>-0.83547284388217802</v>
      </c>
      <c r="Q489" s="7">
        <v>487</v>
      </c>
      <c r="R489" s="12">
        <v>0.19053544348097601</v>
      </c>
      <c r="S489" s="12">
        <v>-1.75866842596146</v>
      </c>
      <c r="T489" s="12">
        <v>-0.85103147095560705</v>
      </c>
    </row>
    <row r="490" spans="1:20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2">
        <f>100*((testdata[[#This Row],[close]]-F489)/F489)</f>
        <v>2.3286501591245155E-2</v>
      </c>
      <c r="I490" s="12">
        <f>testdata[[#This Row],[roc]]*SmoothingConstant1+I489*(1-SmoothingConstant1)</f>
        <v>-0.1644866514997253</v>
      </c>
      <c r="J490" s="12">
        <f>testdata[[#This Row],[ema35]]*10</f>
        <v>-1.644866514997253</v>
      </c>
      <c r="K490" s="12">
        <f>(testdata[[#This Row],[ema*10]]-K489)*SmoothingConstant2+K489</f>
        <v>-0.93041497535977791</v>
      </c>
      <c r="L490" s="12">
        <f>(testdata[[#This Row],[pmo]]-L489)*SmoothingConstant3+L489</f>
        <v>-0.85273504960537805</v>
      </c>
      <c r="Q490" s="7">
        <v>488</v>
      </c>
      <c r="R490" s="12">
        <v>2.32865015912464E-2</v>
      </c>
      <c r="S490" s="12">
        <v>-1.6448665149972299</v>
      </c>
      <c r="T490" s="12">
        <v>-0.93041497535977002</v>
      </c>
    </row>
    <row r="491" spans="1:20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2">
        <f>100*((testdata[[#This Row],[close]]-F490)/F490)</f>
        <v>0.50054322520563543</v>
      </c>
      <c r="I491" s="12">
        <f>testdata[[#This Row],[roc]]*SmoothingConstant1+I490*(1-SmoothingConstant1)</f>
        <v>-0.12648494425941897</v>
      </c>
      <c r="J491" s="12">
        <f>testdata[[#This Row],[ema35]]*10</f>
        <v>-1.2648494425941896</v>
      </c>
      <c r="K491" s="12">
        <f>(testdata[[#This Row],[ema*10]]-K490)*SmoothingConstant2+K490</f>
        <v>-0.96385842208321904</v>
      </c>
      <c r="L491" s="12">
        <f>(testdata[[#This Row],[pmo]]-L490)*SmoothingConstant3+L490</f>
        <v>-0.87293929914680368</v>
      </c>
      <c r="Q491" s="7">
        <v>489</v>
      </c>
      <c r="R491" s="12">
        <v>0.50054322520562899</v>
      </c>
      <c r="S491" s="12">
        <v>-1.2648494425941701</v>
      </c>
      <c r="T491" s="12">
        <v>-0.96385842208321104</v>
      </c>
    </row>
    <row r="492" spans="1:20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2">
        <f>100*((testdata[[#This Row],[close]]-F491)/F491)</f>
        <v>-3.0886838346003663E-2</v>
      </c>
      <c r="I492" s="12">
        <f>testdata[[#This Row],[roc]]*SmoothingConstant1+I491*(1-SmoothingConstant1)</f>
        <v>-0.12102219535008095</v>
      </c>
      <c r="J492" s="12">
        <f>testdata[[#This Row],[ema35]]*10</f>
        <v>-1.2102219535008094</v>
      </c>
      <c r="K492" s="12">
        <f>(testdata[[#This Row],[ema*10]]-K491)*SmoothingConstant2+K491</f>
        <v>-0.98849477522497808</v>
      </c>
      <c r="L492" s="12">
        <f>(testdata[[#This Row],[pmo]]-L491)*SmoothingConstant3+L491</f>
        <v>-0.89394938570647176</v>
      </c>
      <c r="Q492" s="7">
        <v>490</v>
      </c>
      <c r="R492" s="12">
        <v>-3.0886838346000301E-2</v>
      </c>
      <c r="S492" s="12">
        <v>-1.2102219535007901</v>
      </c>
      <c r="T492" s="12">
        <v>-0.98849477522496998</v>
      </c>
    </row>
    <row r="493" spans="1:20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2">
        <f>100*((testdata[[#This Row],[close]]-F492)/F492)</f>
        <v>-1.8460587803653501</v>
      </c>
      <c r="I493" s="12">
        <f>testdata[[#This Row],[roc]]*SmoothingConstant1+I492*(1-SmoothingConstant1)</f>
        <v>-0.2195957144938106</v>
      </c>
      <c r="J493" s="12">
        <f>testdata[[#This Row],[ema35]]*10</f>
        <v>-2.1959571449381059</v>
      </c>
      <c r="K493" s="12">
        <f>(testdata[[#This Row],[ema*10]]-K492)*SmoothingConstant2+K492</f>
        <v>-1.1092410121962908</v>
      </c>
      <c r="L493" s="12">
        <f>(testdata[[#This Row],[pmo]]-L492)*SmoothingConstant3+L492</f>
        <v>-0.93309331779552973</v>
      </c>
      <c r="Q493" s="7">
        <v>491</v>
      </c>
      <c r="R493" s="12">
        <v>-1.8460587803653401</v>
      </c>
      <c r="S493" s="12">
        <v>-2.1959571449380899</v>
      </c>
      <c r="T493" s="12">
        <v>-1.1092410121962799</v>
      </c>
    </row>
    <row r="494" spans="1:20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2">
        <f>100*((testdata[[#This Row],[close]]-F493)/F493)</f>
        <v>-1.9634074365532204</v>
      </c>
      <c r="I494" s="12">
        <f>testdata[[#This Row],[roc]]*SmoothingConstant1+I493*(1-SmoothingConstant1)</f>
        <v>-0.31924209861149117</v>
      </c>
      <c r="J494" s="12">
        <f>testdata[[#This Row],[ema35]]*10</f>
        <v>-3.1924209861149118</v>
      </c>
      <c r="K494" s="12">
        <f>(testdata[[#This Row],[ema*10]]-K493)*SmoothingConstant2+K493</f>
        <v>-1.3175590095881529</v>
      </c>
      <c r="L494" s="12">
        <f>(testdata[[#This Row],[pmo]]-L493)*SmoothingConstant3+L493</f>
        <v>-1.0029961708487338</v>
      </c>
      <c r="Q494" s="7">
        <v>492</v>
      </c>
      <c r="R494" s="12">
        <v>-1.9634074365532199</v>
      </c>
      <c r="S494" s="12">
        <v>-3.1924209861149002</v>
      </c>
      <c r="T494" s="12">
        <v>-1.31755900958814</v>
      </c>
    </row>
    <row r="495" spans="1:20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2">
        <f>100*((testdata[[#This Row],[close]]-F494)/F494)</f>
        <v>-0.10836410338738571</v>
      </c>
      <c r="I495" s="12">
        <f>testdata[[#This Row],[roc]]*SmoothingConstant1+I494*(1-SmoothingConstant1)</f>
        <v>-0.30719192745582802</v>
      </c>
      <c r="J495" s="12">
        <f>testdata[[#This Row],[ema35]]*10</f>
        <v>-3.0719192745582804</v>
      </c>
      <c r="K495" s="12">
        <f>(testdata[[#This Row],[ema*10]]-K494)*SmoothingConstant2+K494</f>
        <v>-1.4929950360851656</v>
      </c>
      <c r="L495" s="12">
        <f>(testdata[[#This Row],[pmo]]-L494)*SmoothingConstant3+L494</f>
        <v>-1.0920868736189941</v>
      </c>
      <c r="Q495" s="7">
        <v>493</v>
      </c>
      <c r="R495" s="12">
        <v>-0.10836410338738101</v>
      </c>
      <c r="S495" s="12">
        <v>-3.07191927455826</v>
      </c>
      <c r="T495" s="12">
        <v>-1.4929950360851501</v>
      </c>
    </row>
    <row r="496" spans="1:20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2">
        <f>100*((testdata[[#This Row],[close]]-F495)/F495)</f>
        <v>-1.4986540238659609</v>
      </c>
      <c r="I496" s="12">
        <f>testdata[[#This Row],[roc]]*SmoothingConstant1+I495*(1-SmoothingConstant1)</f>
        <v>-0.37527547582212134</v>
      </c>
      <c r="J496" s="12">
        <f>testdata[[#This Row],[ema35]]*10</f>
        <v>-3.7527547582212133</v>
      </c>
      <c r="K496" s="12">
        <f>(testdata[[#This Row],[ema*10]]-K495)*SmoothingConstant2+K495</f>
        <v>-1.7189710082987704</v>
      </c>
      <c r="L496" s="12">
        <f>(testdata[[#This Row],[pmo]]-L495)*SmoothingConstant3+L495</f>
        <v>-1.2060658071971353</v>
      </c>
      <c r="Q496" s="7">
        <v>494</v>
      </c>
      <c r="R496" s="12">
        <v>-1.49865402386596</v>
      </c>
      <c r="S496" s="12">
        <v>-3.7527547582212</v>
      </c>
      <c r="T496" s="12">
        <v>-1.7189710082987599</v>
      </c>
    </row>
    <row r="497" spans="1:20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2">
        <f>100*((testdata[[#This Row],[close]]-F496)/F496)</f>
        <v>-1.6275085658345609</v>
      </c>
      <c r="I497" s="12">
        <f>testdata[[#This Row],[roc]]*SmoothingConstant1+I496*(1-SmoothingConstant1)</f>
        <v>-0.4468316523942607</v>
      </c>
      <c r="J497" s="12">
        <f>testdata[[#This Row],[ema35]]*10</f>
        <v>-4.4683165239426073</v>
      </c>
      <c r="K497" s="12">
        <f>(testdata[[#This Row],[ema*10]]-K496)*SmoothingConstant2+K496</f>
        <v>-1.9939055598631541</v>
      </c>
      <c r="L497" s="12">
        <f>(testdata[[#This Row],[pmo]]-L496)*SmoothingConstant3+L496</f>
        <v>-1.349309398590957</v>
      </c>
      <c r="Q497" s="7">
        <v>495</v>
      </c>
      <c r="R497" s="12">
        <v>-1.6275085658345501</v>
      </c>
      <c r="S497" s="12">
        <v>-4.4683165239425904</v>
      </c>
      <c r="T497" s="12">
        <v>-1.9939055598631401</v>
      </c>
    </row>
    <row r="498" spans="1:20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2">
        <f>100*((testdata[[#This Row],[close]]-F497)/F497)</f>
        <v>-2.0483476385951809</v>
      </c>
      <c r="I498" s="12">
        <f>testdata[[#This Row],[roc]]*SmoothingConstant1+I497*(1-SmoothingConstant1)</f>
        <v>-0.53834685160574181</v>
      </c>
      <c r="J498" s="12">
        <f>testdata[[#This Row],[ema35]]*10</f>
        <v>-5.3834685160574178</v>
      </c>
      <c r="K498" s="12">
        <f>(testdata[[#This Row],[ema*10]]-K497)*SmoothingConstant2+K497</f>
        <v>-2.3328618554825806</v>
      </c>
      <c r="L498" s="12">
        <f>(testdata[[#This Row],[pmo]]-L497)*SmoothingConstant3+L497</f>
        <v>-1.5281371180257977</v>
      </c>
      <c r="Q498" s="7">
        <v>496</v>
      </c>
      <c r="R498" s="12">
        <v>-2.04834763859518</v>
      </c>
      <c r="S498" s="12">
        <v>-5.3834685160574001</v>
      </c>
      <c r="T498" s="12">
        <v>-2.33286185548257</v>
      </c>
    </row>
    <row r="499" spans="1:20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2">
        <f>100*((testdata[[#This Row],[close]]-F498)/F498)</f>
        <v>-2.6414934597637814</v>
      </c>
      <c r="I499" s="12">
        <f>testdata[[#This Row],[roc]]*SmoothingConstant1+I498*(1-SmoothingConstant1)</f>
        <v>-0.65852665778620123</v>
      </c>
      <c r="J499" s="12">
        <f>testdata[[#This Row],[ema35]]*10</f>
        <v>-6.5852665778620123</v>
      </c>
      <c r="K499" s="12">
        <f>(testdata[[#This Row],[ema*10]]-K498)*SmoothingConstant2+K498</f>
        <v>-2.7581023277205237</v>
      </c>
      <c r="L499" s="12">
        <f>(testdata[[#This Row],[pmo]]-L498)*SmoothingConstant3+L498</f>
        <v>-1.7517671561521115</v>
      </c>
      <c r="Q499" s="7">
        <v>497</v>
      </c>
      <c r="R499" s="12">
        <v>-2.6414934597637698</v>
      </c>
      <c r="S499" s="12">
        <v>-6.5852665778619999</v>
      </c>
      <c r="T499" s="12">
        <v>-2.7581023277205099</v>
      </c>
    </row>
    <row r="500" spans="1:20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2">
        <f>100*((testdata[[#This Row],[close]]-F499)/F499)</f>
        <v>5.0523935823296684</v>
      </c>
      <c r="I500" s="12">
        <f>testdata[[#This Row],[roc]]*SmoothingConstant1+I499*(1-SmoothingConstant1)</f>
        <v>-0.33218835835100868</v>
      </c>
      <c r="J500" s="12">
        <f>testdata[[#This Row],[ema35]]*10</f>
        <v>-3.3218835835100871</v>
      </c>
      <c r="K500" s="12">
        <f>(testdata[[#This Row],[ema*10]]-K499)*SmoothingConstant2+K499</f>
        <v>-2.8144804532994798</v>
      </c>
      <c r="L500" s="12">
        <f>(testdata[[#This Row],[pmo]]-L499)*SmoothingConstant3+L499</f>
        <v>-1.9449877556334512</v>
      </c>
      <c r="Q500" s="7">
        <v>498</v>
      </c>
      <c r="R500" s="12">
        <v>5.0523935823296702</v>
      </c>
      <c r="S500" s="12">
        <v>-3.3218835835100702</v>
      </c>
      <c r="T500" s="12">
        <v>-2.8144804532994598</v>
      </c>
    </row>
    <row r="501" spans="1:20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2">
        <f>100*((testdata[[#This Row],[close]]-F500)/F500)</f>
        <v>0.7656967840735045</v>
      </c>
      <c r="I501" s="12">
        <f>testdata[[#This Row],[roc]]*SmoothingConstant1+I500*(1-SmoothingConstant1)</f>
        <v>-0.26945206449817932</v>
      </c>
      <c r="J501" s="12">
        <f>testdata[[#This Row],[ema35]]*10</f>
        <v>-2.6945206449817931</v>
      </c>
      <c r="K501" s="12">
        <f>(testdata[[#This Row],[ema*10]]-K500)*SmoothingConstant2+K500</f>
        <v>-2.8024844724677109</v>
      </c>
      <c r="L501" s="12">
        <f>(testdata[[#This Row],[pmo]]-L500)*SmoothingConstant3+L500</f>
        <v>-2.1008962496033168</v>
      </c>
      <c r="Q501" s="7">
        <v>499</v>
      </c>
      <c r="R501" s="12">
        <v>0.76569678407349895</v>
      </c>
      <c r="S501" s="12">
        <v>-2.6945206449817798</v>
      </c>
      <c r="T501" s="12">
        <v>-2.8024844724676998</v>
      </c>
    </row>
    <row r="502" spans="1:20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2">
        <f>100*((testdata[[#This Row],[close]]-F501)/F501)</f>
        <v>-0.12733097839480911</v>
      </c>
      <c r="I502" s="12">
        <f>testdata[[#This Row],[roc]]*SmoothingConstant1+I501*(1-SmoothingConstant1)</f>
        <v>-0.26133085957798674</v>
      </c>
      <c r="J502" s="12">
        <f>testdata[[#This Row],[ema35]]*10</f>
        <v>-2.6133085957798672</v>
      </c>
      <c r="K502" s="12">
        <f>(testdata[[#This Row],[ema*10]]-K501)*SmoothingConstant2+K501</f>
        <v>-2.7835668847989266</v>
      </c>
      <c r="L502" s="12">
        <f>(testdata[[#This Row],[pmo]]-L501)*SmoothingConstant3+L501</f>
        <v>-2.225018183275246</v>
      </c>
      <c r="Q502" s="7">
        <v>500</v>
      </c>
      <c r="R502" s="12">
        <v>-0.127330978394812</v>
      </c>
      <c r="S502" s="12">
        <v>-2.6133085957798601</v>
      </c>
      <c r="T502" s="12">
        <v>-2.7835668847989101</v>
      </c>
    </row>
    <row r="503" spans="1:20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>100*((testdata[[#This Row],[close]]-F502)/F502)</f>
        <v>0.87600246761258294</v>
      </c>
      <c r="I503" s="12">
        <f>testdata[[#This Row],[roc]]*SmoothingConstant1+I502*(1-SmoothingConstant1)</f>
        <v>-0.19634038373852561</v>
      </c>
      <c r="J503" s="12">
        <f>testdata[[#This Row],[ema35]]*10</f>
        <v>-1.963403837385256</v>
      </c>
      <c r="K503" s="12">
        <f>(testdata[[#This Row],[ema*10]]-K502)*SmoothingConstant2+K502</f>
        <v>-2.7015505800575594</v>
      </c>
      <c r="L503" s="12">
        <f>(testdata[[#This Row],[pmo]]-L502)*SmoothingConstant3+L502</f>
        <v>-2.3116604372356666</v>
      </c>
      <c r="Q503" s="7">
        <v>501</v>
      </c>
      <c r="R503" s="12">
        <v>0.87600246761259104</v>
      </c>
      <c r="S503" s="12">
        <v>-1.96340383738524</v>
      </c>
      <c r="T503" s="12">
        <v>-2.7015505800575501</v>
      </c>
    </row>
  </sheetData>
  <phoneticPr fontId="18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PMO</vt:lpstr>
      <vt:lpstr>SmoothingConstant1</vt:lpstr>
      <vt:lpstr>SmoothingConstant2</vt:lpstr>
      <vt:lpstr>SmoothingConstant3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2023-11-23T15:08:51Z</dcterms:created>
  <dcterms:modified xsi:type="dcterms:W3CDTF">2023-11-23T15:12:20Z</dcterms:modified>
</cp:coreProperties>
</file>