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m-r\Pvo\"/>
    </mc:Choice>
  </mc:AlternateContent>
  <xr:revisionPtr revIDLastSave="0" documentId="13_ncr:1_{B8768527-3179-43D1-834A-9E8C55FAE8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VO" sheetId="1" r:id="rId1"/>
  </sheets>
  <definedNames>
    <definedName name="k_12">PVO!$O$2</definedName>
    <definedName name="k_26">PVO!$O$3</definedName>
    <definedName name="k_9">PVO!$O$4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  <c r="H13" i="1"/>
  <c r="O3" i="1" l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O4" i="1"/>
  <c r="O2" i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l="1"/>
  <c r="J27" i="1"/>
  <c r="H29" i="1" l="1"/>
  <c r="J28" i="1"/>
  <c r="H30" i="1" l="1"/>
  <c r="J29" i="1"/>
  <c r="H31" i="1" l="1"/>
  <c r="J30" i="1"/>
  <c r="H32" i="1" l="1"/>
  <c r="J31" i="1"/>
  <c r="H33" i="1" l="1"/>
  <c r="J32" i="1"/>
  <c r="H34" i="1" l="1"/>
  <c r="J33" i="1"/>
  <c r="H35" i="1" l="1"/>
  <c r="J34" i="1"/>
  <c r="H36" i="1" l="1"/>
  <c r="J35" i="1"/>
  <c r="K35" i="1" s="1"/>
  <c r="L35" i="1" l="1"/>
  <c r="H37" i="1"/>
  <c r="J36" i="1"/>
  <c r="K36" i="1" s="1"/>
  <c r="L36" i="1" l="1"/>
  <c r="H38" i="1"/>
  <c r="J37" i="1"/>
  <c r="K37" i="1" s="1"/>
  <c r="L37" i="1" l="1"/>
  <c r="H39" i="1"/>
  <c r="J38" i="1"/>
  <c r="K38" i="1" s="1"/>
  <c r="L38" i="1" l="1"/>
  <c r="H40" i="1"/>
  <c r="J39" i="1"/>
  <c r="K39" i="1" s="1"/>
  <c r="L39" i="1" l="1"/>
  <c r="H41" i="1"/>
  <c r="J40" i="1"/>
  <c r="K40" i="1" s="1"/>
  <c r="L40" i="1" l="1"/>
  <c r="H42" i="1"/>
  <c r="J41" i="1"/>
  <c r="K41" i="1" s="1"/>
  <c r="L41" i="1" l="1"/>
  <c r="H43" i="1"/>
  <c r="J42" i="1"/>
  <c r="K42" i="1" s="1"/>
  <c r="L42" i="1" l="1"/>
  <c r="H44" i="1"/>
  <c r="J43" i="1"/>
  <c r="K43" i="1" s="1"/>
  <c r="L43" i="1" l="1"/>
  <c r="H45" i="1"/>
  <c r="J44" i="1"/>
  <c r="K44" i="1" s="1"/>
  <c r="L44" i="1" l="1"/>
  <c r="H46" i="1"/>
  <c r="J45" i="1"/>
  <c r="K45" i="1" s="1"/>
  <c r="L45" i="1" l="1"/>
  <c r="H47" i="1"/>
  <c r="J46" i="1"/>
  <c r="K46" i="1" s="1"/>
  <c r="L46" i="1" l="1"/>
  <c r="H48" i="1"/>
  <c r="J47" i="1"/>
  <c r="K47" i="1" s="1"/>
  <c r="L47" i="1" l="1"/>
  <c r="H49" i="1"/>
  <c r="J48" i="1"/>
  <c r="H50" i="1" l="1"/>
  <c r="J49" i="1"/>
  <c r="K48" i="1"/>
  <c r="K49" i="1" s="1"/>
  <c r="L49" i="1" l="1"/>
  <c r="L48" i="1"/>
  <c r="H51" i="1"/>
  <c r="J50" i="1"/>
  <c r="K50" i="1" s="1"/>
  <c r="L50" i="1" l="1"/>
  <c r="H52" i="1"/>
  <c r="J51" i="1"/>
  <c r="K51" i="1" s="1"/>
  <c r="L51" i="1" l="1"/>
  <c r="H53" i="1"/>
  <c r="J52" i="1"/>
  <c r="K52" i="1" s="1"/>
  <c r="L52" i="1" l="1"/>
  <c r="H54" i="1"/>
  <c r="J53" i="1"/>
  <c r="K53" i="1" s="1"/>
  <c r="L53" i="1" l="1"/>
  <c r="H55" i="1"/>
  <c r="J54" i="1"/>
  <c r="K54" i="1" s="1"/>
  <c r="L54" i="1" l="1"/>
  <c r="H56" i="1"/>
  <c r="J55" i="1"/>
  <c r="K55" i="1" s="1"/>
  <c r="L55" i="1" l="1"/>
  <c r="H57" i="1"/>
  <c r="J56" i="1"/>
  <c r="K56" i="1" s="1"/>
  <c r="L56" i="1" l="1"/>
  <c r="H58" i="1"/>
  <c r="J57" i="1"/>
  <c r="K57" i="1" s="1"/>
  <c r="L57" i="1" l="1"/>
  <c r="H59" i="1"/>
  <c r="J58" i="1"/>
  <c r="K58" i="1" s="1"/>
  <c r="L58" i="1" l="1"/>
  <c r="H60" i="1"/>
  <c r="J59" i="1"/>
  <c r="H61" i="1" l="1"/>
  <c r="J60" i="1"/>
  <c r="K59" i="1"/>
  <c r="K60" i="1" s="1"/>
  <c r="L60" i="1" l="1"/>
  <c r="H62" i="1"/>
  <c r="J61" i="1"/>
  <c r="K61" i="1" s="1"/>
  <c r="L59" i="1"/>
  <c r="L61" i="1" l="1"/>
  <c r="H63" i="1"/>
  <c r="J62" i="1"/>
  <c r="K62" i="1" s="1"/>
  <c r="L62" i="1" l="1"/>
  <c r="H64" i="1"/>
  <c r="J63" i="1"/>
  <c r="K63" i="1" s="1"/>
  <c r="L63" i="1" l="1"/>
  <c r="H65" i="1"/>
  <c r="J64" i="1"/>
  <c r="K64" i="1" s="1"/>
  <c r="L64" i="1" l="1"/>
  <c r="H66" i="1"/>
  <c r="J65" i="1"/>
  <c r="K65" i="1" s="1"/>
  <c r="L65" i="1" l="1"/>
  <c r="H67" i="1"/>
  <c r="J66" i="1"/>
  <c r="K66" i="1" s="1"/>
  <c r="L66" i="1" l="1"/>
  <c r="H68" i="1"/>
  <c r="J67" i="1"/>
  <c r="K67" i="1" s="1"/>
  <c r="L67" i="1" l="1"/>
  <c r="H69" i="1"/>
  <c r="J68" i="1"/>
  <c r="K68" i="1" s="1"/>
  <c r="L68" i="1" l="1"/>
  <c r="H70" i="1"/>
  <c r="J69" i="1"/>
  <c r="K69" i="1" s="1"/>
  <c r="L69" i="1" l="1"/>
  <c r="H71" i="1"/>
  <c r="J70" i="1"/>
  <c r="K70" i="1" s="1"/>
  <c r="L70" i="1" l="1"/>
  <c r="H72" i="1"/>
  <c r="J71" i="1"/>
  <c r="K71" i="1" s="1"/>
  <c r="L71" i="1" l="1"/>
  <c r="H73" i="1"/>
  <c r="J72" i="1"/>
  <c r="K72" i="1" s="1"/>
  <c r="L72" i="1" l="1"/>
  <c r="H74" i="1"/>
  <c r="J73" i="1"/>
  <c r="K73" i="1" s="1"/>
  <c r="L73" i="1" l="1"/>
  <c r="H75" i="1"/>
  <c r="J74" i="1"/>
  <c r="K74" i="1" s="1"/>
  <c r="L74" i="1" l="1"/>
  <c r="H76" i="1"/>
  <c r="J75" i="1"/>
  <c r="K75" i="1" s="1"/>
  <c r="L75" i="1" l="1"/>
  <c r="H77" i="1"/>
  <c r="J76" i="1"/>
  <c r="K76" i="1" s="1"/>
  <c r="L76" i="1" l="1"/>
  <c r="H78" i="1"/>
  <c r="J77" i="1"/>
  <c r="H79" i="1" l="1"/>
  <c r="J78" i="1"/>
  <c r="K77" i="1"/>
  <c r="K78" i="1" l="1"/>
  <c r="H80" i="1"/>
  <c r="J79" i="1"/>
  <c r="K79" i="1"/>
  <c r="L78" i="1"/>
  <c r="L77" i="1"/>
  <c r="L79" i="1" l="1"/>
  <c r="H81" i="1"/>
  <c r="J80" i="1"/>
  <c r="K80" i="1" s="1"/>
  <c r="H82" i="1" l="1"/>
  <c r="J81" i="1"/>
  <c r="K81" i="1" s="1"/>
  <c r="L80" i="1"/>
  <c r="H83" i="1" l="1"/>
  <c r="J82" i="1"/>
  <c r="K82" i="1" s="1"/>
  <c r="L81" i="1"/>
  <c r="H84" i="1" l="1"/>
  <c r="J83" i="1"/>
  <c r="K83" i="1"/>
  <c r="L82" i="1"/>
  <c r="L83" i="1" l="1"/>
  <c r="H85" i="1"/>
  <c r="J84" i="1"/>
  <c r="K84" i="1" s="1"/>
  <c r="L84" i="1" l="1"/>
  <c r="H86" i="1"/>
  <c r="J85" i="1"/>
  <c r="K85" i="1" s="1"/>
  <c r="L85" i="1" l="1"/>
  <c r="H87" i="1"/>
  <c r="J86" i="1"/>
  <c r="K86" i="1" s="1"/>
  <c r="L86" i="1" l="1"/>
  <c r="H88" i="1"/>
  <c r="J87" i="1"/>
  <c r="K87" i="1" s="1"/>
  <c r="H89" i="1" l="1"/>
  <c r="J88" i="1"/>
  <c r="K88" i="1" s="1"/>
  <c r="L87" i="1"/>
  <c r="L88" i="1" l="1"/>
  <c r="H90" i="1"/>
  <c r="J89" i="1"/>
  <c r="K89" i="1" s="1"/>
  <c r="L89" i="1" l="1"/>
  <c r="H91" i="1"/>
  <c r="J90" i="1"/>
  <c r="K90" i="1" s="1"/>
  <c r="L90" i="1" l="1"/>
  <c r="H92" i="1"/>
  <c r="J91" i="1"/>
  <c r="K91" i="1" s="1"/>
  <c r="L91" i="1" l="1"/>
  <c r="H93" i="1"/>
  <c r="J92" i="1"/>
  <c r="K92" i="1" s="1"/>
  <c r="L92" i="1" l="1"/>
  <c r="H94" i="1"/>
  <c r="J93" i="1"/>
  <c r="K93" i="1" s="1"/>
  <c r="L93" i="1" l="1"/>
  <c r="H95" i="1"/>
  <c r="J94" i="1"/>
  <c r="K94" i="1" s="1"/>
  <c r="L94" i="1" l="1"/>
  <c r="H96" i="1"/>
  <c r="J95" i="1"/>
  <c r="K95" i="1" s="1"/>
  <c r="L95" i="1" l="1"/>
  <c r="H97" i="1"/>
  <c r="J96" i="1"/>
  <c r="K96" i="1" s="1"/>
  <c r="L96" i="1" l="1"/>
  <c r="H98" i="1"/>
  <c r="J97" i="1"/>
  <c r="K97" i="1" s="1"/>
  <c r="L97" i="1" l="1"/>
  <c r="H99" i="1"/>
  <c r="J98" i="1"/>
  <c r="K98" i="1" s="1"/>
  <c r="L98" i="1" l="1"/>
  <c r="H100" i="1"/>
  <c r="J99" i="1"/>
  <c r="K99" i="1" s="1"/>
  <c r="L99" i="1" l="1"/>
  <c r="H101" i="1"/>
  <c r="J100" i="1"/>
  <c r="K100" i="1"/>
  <c r="L100" i="1" l="1"/>
  <c r="H102" i="1"/>
  <c r="J101" i="1"/>
  <c r="K101" i="1" s="1"/>
  <c r="L101" i="1" l="1"/>
  <c r="H103" i="1"/>
  <c r="J102" i="1"/>
  <c r="K102" i="1" s="1"/>
  <c r="L102" i="1" l="1"/>
  <c r="H104" i="1"/>
  <c r="J103" i="1"/>
  <c r="K103" i="1" s="1"/>
  <c r="L103" i="1" l="1"/>
  <c r="H105" i="1"/>
  <c r="J104" i="1"/>
  <c r="K104" i="1" s="1"/>
  <c r="L104" i="1" l="1"/>
  <c r="H106" i="1"/>
  <c r="J105" i="1"/>
  <c r="K105" i="1" s="1"/>
  <c r="L105" i="1" l="1"/>
  <c r="H107" i="1"/>
  <c r="J106" i="1"/>
  <c r="K106" i="1" s="1"/>
  <c r="L106" i="1" l="1"/>
  <c r="H108" i="1"/>
  <c r="J107" i="1"/>
  <c r="K107" i="1" s="1"/>
  <c r="L107" i="1" l="1"/>
  <c r="H109" i="1"/>
  <c r="J108" i="1"/>
  <c r="K108" i="1" s="1"/>
  <c r="L108" i="1" l="1"/>
  <c r="H110" i="1"/>
  <c r="J109" i="1"/>
  <c r="K109" i="1" s="1"/>
  <c r="L109" i="1" l="1"/>
  <c r="H111" i="1"/>
  <c r="J110" i="1"/>
  <c r="K110" i="1" s="1"/>
  <c r="L110" i="1" l="1"/>
  <c r="H112" i="1"/>
  <c r="J111" i="1"/>
  <c r="K111" i="1" s="1"/>
  <c r="L111" i="1" l="1"/>
  <c r="H113" i="1"/>
  <c r="J112" i="1"/>
  <c r="K112" i="1" s="1"/>
  <c r="L112" i="1" l="1"/>
  <c r="H114" i="1"/>
  <c r="J113" i="1"/>
  <c r="K113" i="1" s="1"/>
  <c r="L113" i="1" l="1"/>
  <c r="H115" i="1"/>
  <c r="J114" i="1"/>
  <c r="K114" i="1" s="1"/>
  <c r="L114" i="1" l="1"/>
  <c r="H116" i="1"/>
  <c r="J115" i="1"/>
  <c r="K115" i="1" s="1"/>
  <c r="L115" i="1" l="1"/>
  <c r="H117" i="1"/>
  <c r="J116" i="1"/>
  <c r="K116" i="1" s="1"/>
  <c r="L116" i="1" l="1"/>
  <c r="H118" i="1"/>
  <c r="J117" i="1"/>
  <c r="K117" i="1" s="1"/>
  <c r="L117" i="1" l="1"/>
  <c r="H119" i="1"/>
  <c r="J118" i="1"/>
  <c r="K118" i="1" s="1"/>
  <c r="L118" i="1" l="1"/>
  <c r="H120" i="1"/>
  <c r="J119" i="1"/>
  <c r="K119" i="1" s="1"/>
  <c r="L119" i="1" l="1"/>
  <c r="H121" i="1"/>
  <c r="J120" i="1"/>
  <c r="K120" i="1" s="1"/>
  <c r="L120" i="1" l="1"/>
  <c r="H122" i="1"/>
  <c r="J121" i="1"/>
  <c r="K121" i="1" s="1"/>
  <c r="L121" i="1" l="1"/>
  <c r="H123" i="1"/>
  <c r="J122" i="1"/>
  <c r="K122" i="1" s="1"/>
  <c r="L122" i="1" l="1"/>
  <c r="H124" i="1"/>
  <c r="J123" i="1"/>
  <c r="K123" i="1" s="1"/>
  <c r="L123" i="1" l="1"/>
  <c r="H125" i="1"/>
  <c r="J124" i="1"/>
  <c r="K124" i="1" s="1"/>
  <c r="L124" i="1" l="1"/>
  <c r="H126" i="1"/>
  <c r="J125" i="1"/>
  <c r="K125" i="1" s="1"/>
  <c r="L125" i="1" l="1"/>
  <c r="H127" i="1"/>
  <c r="J126" i="1"/>
  <c r="K126" i="1" s="1"/>
  <c r="L126" i="1" l="1"/>
  <c r="H128" i="1"/>
  <c r="J127" i="1"/>
  <c r="K127" i="1" s="1"/>
  <c r="L127" i="1" l="1"/>
  <c r="H129" i="1"/>
  <c r="J128" i="1"/>
  <c r="K128" i="1" s="1"/>
  <c r="L128" i="1" l="1"/>
  <c r="H130" i="1"/>
  <c r="J129" i="1"/>
  <c r="K129" i="1" s="1"/>
  <c r="L129" i="1" l="1"/>
  <c r="H131" i="1"/>
  <c r="J130" i="1"/>
  <c r="K130" i="1" s="1"/>
  <c r="L130" i="1" l="1"/>
  <c r="H132" i="1"/>
  <c r="J131" i="1"/>
  <c r="K131" i="1" s="1"/>
  <c r="L131" i="1" l="1"/>
  <c r="H133" i="1"/>
  <c r="J132" i="1"/>
  <c r="K132" i="1" s="1"/>
  <c r="L132" i="1" l="1"/>
  <c r="H134" i="1"/>
  <c r="J133" i="1"/>
  <c r="K133" i="1" s="1"/>
  <c r="L133" i="1" l="1"/>
  <c r="H135" i="1"/>
  <c r="J134" i="1"/>
  <c r="K134" i="1" s="1"/>
  <c r="H136" i="1" l="1"/>
  <c r="J135" i="1"/>
  <c r="L134" i="1"/>
  <c r="K135" i="1"/>
  <c r="L135" i="1" l="1"/>
  <c r="H137" i="1"/>
  <c r="J136" i="1"/>
  <c r="K136" i="1" s="1"/>
  <c r="L136" i="1" l="1"/>
  <c r="H138" i="1"/>
  <c r="J137" i="1"/>
  <c r="K137" i="1" s="1"/>
  <c r="L137" i="1" l="1"/>
  <c r="H139" i="1"/>
  <c r="J138" i="1"/>
  <c r="K138" i="1" s="1"/>
  <c r="L138" i="1" l="1"/>
  <c r="H140" i="1"/>
  <c r="J139" i="1"/>
  <c r="K139" i="1" s="1"/>
  <c r="L139" i="1" l="1"/>
  <c r="H141" i="1"/>
  <c r="J140" i="1"/>
  <c r="K140" i="1" s="1"/>
  <c r="L140" i="1" l="1"/>
  <c r="H142" i="1"/>
  <c r="J141" i="1"/>
  <c r="K141" i="1" s="1"/>
  <c r="L141" i="1" l="1"/>
  <c r="H143" i="1"/>
  <c r="J142" i="1"/>
  <c r="K142" i="1" s="1"/>
  <c r="L142" i="1" l="1"/>
  <c r="H144" i="1"/>
  <c r="J143" i="1"/>
  <c r="K143" i="1" s="1"/>
  <c r="L143" i="1" l="1"/>
  <c r="H145" i="1"/>
  <c r="J144" i="1"/>
  <c r="K144" i="1" s="1"/>
  <c r="L144" i="1" l="1"/>
  <c r="H146" i="1"/>
  <c r="J145" i="1"/>
  <c r="K145" i="1" s="1"/>
  <c r="L145" i="1" l="1"/>
  <c r="H147" i="1"/>
  <c r="J146" i="1"/>
  <c r="K146" i="1" s="1"/>
  <c r="L146" i="1" l="1"/>
  <c r="H148" i="1"/>
  <c r="J147" i="1"/>
  <c r="K147" i="1" s="1"/>
  <c r="L147" i="1" l="1"/>
  <c r="H149" i="1"/>
  <c r="J148" i="1"/>
  <c r="K148" i="1" s="1"/>
  <c r="L148" i="1" l="1"/>
  <c r="H150" i="1"/>
  <c r="J149" i="1"/>
  <c r="K149" i="1" s="1"/>
  <c r="L149" i="1" l="1"/>
  <c r="H151" i="1"/>
  <c r="J150" i="1"/>
  <c r="K150" i="1" s="1"/>
  <c r="L150" i="1" l="1"/>
  <c r="H152" i="1"/>
  <c r="J151" i="1"/>
  <c r="K151" i="1" s="1"/>
  <c r="L151" i="1" l="1"/>
  <c r="H153" i="1"/>
  <c r="J152" i="1"/>
  <c r="K152" i="1" s="1"/>
  <c r="L152" i="1" l="1"/>
  <c r="H154" i="1"/>
  <c r="J153" i="1"/>
  <c r="K153" i="1" s="1"/>
  <c r="L153" i="1" l="1"/>
  <c r="H155" i="1"/>
  <c r="J154" i="1"/>
  <c r="K154" i="1" s="1"/>
  <c r="L154" i="1" l="1"/>
  <c r="H156" i="1"/>
  <c r="J155" i="1"/>
  <c r="K155" i="1" s="1"/>
  <c r="L155" i="1" l="1"/>
  <c r="H157" i="1"/>
  <c r="J156" i="1"/>
  <c r="K156" i="1" s="1"/>
  <c r="L156" i="1" l="1"/>
  <c r="H158" i="1"/>
  <c r="J157" i="1"/>
  <c r="K157" i="1" s="1"/>
  <c r="L157" i="1" l="1"/>
  <c r="H159" i="1"/>
  <c r="J158" i="1"/>
  <c r="K158" i="1" s="1"/>
  <c r="L158" i="1" l="1"/>
  <c r="H160" i="1"/>
  <c r="J159" i="1"/>
  <c r="H161" i="1" l="1"/>
  <c r="J160" i="1"/>
  <c r="K159" i="1"/>
  <c r="K160" i="1" l="1"/>
  <c r="L160" i="1"/>
  <c r="H162" i="1"/>
  <c r="J161" i="1"/>
  <c r="K161" i="1" s="1"/>
  <c r="L159" i="1"/>
  <c r="L161" i="1" l="1"/>
  <c r="H163" i="1"/>
  <c r="J162" i="1"/>
  <c r="K162" i="1" s="1"/>
  <c r="L162" i="1" l="1"/>
  <c r="H164" i="1"/>
  <c r="J163" i="1"/>
  <c r="K163" i="1" s="1"/>
  <c r="L163" i="1" l="1"/>
  <c r="H165" i="1"/>
  <c r="J164" i="1"/>
  <c r="K164" i="1" s="1"/>
  <c r="L164" i="1" l="1"/>
  <c r="H166" i="1"/>
  <c r="J165" i="1"/>
  <c r="K165" i="1" s="1"/>
  <c r="L165" i="1" l="1"/>
  <c r="H167" i="1"/>
  <c r="J166" i="1"/>
  <c r="K166" i="1" s="1"/>
  <c r="L166" i="1" l="1"/>
  <c r="H168" i="1"/>
  <c r="J167" i="1"/>
  <c r="K167" i="1" s="1"/>
  <c r="L167" i="1" l="1"/>
  <c r="H169" i="1"/>
  <c r="J168" i="1"/>
  <c r="K168" i="1" s="1"/>
  <c r="L168" i="1" l="1"/>
  <c r="H170" i="1"/>
  <c r="J169" i="1"/>
  <c r="K169" i="1" s="1"/>
  <c r="L169" i="1" l="1"/>
  <c r="H171" i="1"/>
  <c r="J170" i="1"/>
  <c r="K170" i="1" s="1"/>
  <c r="L170" i="1" l="1"/>
  <c r="H172" i="1"/>
  <c r="J171" i="1"/>
  <c r="K171" i="1" s="1"/>
  <c r="L171" i="1" l="1"/>
  <c r="H173" i="1"/>
  <c r="J172" i="1"/>
  <c r="K172" i="1" s="1"/>
  <c r="L172" i="1" l="1"/>
  <c r="H174" i="1"/>
  <c r="J173" i="1"/>
  <c r="K173" i="1" s="1"/>
  <c r="L173" i="1" l="1"/>
  <c r="H175" i="1"/>
  <c r="J174" i="1"/>
  <c r="K174" i="1" s="1"/>
  <c r="L174" i="1" l="1"/>
  <c r="H176" i="1"/>
  <c r="J175" i="1"/>
  <c r="K175" i="1" s="1"/>
  <c r="L175" i="1" l="1"/>
  <c r="H177" i="1"/>
  <c r="J176" i="1"/>
  <c r="K176" i="1" s="1"/>
  <c r="L176" i="1" l="1"/>
  <c r="H178" i="1"/>
  <c r="J177" i="1"/>
  <c r="K177" i="1" s="1"/>
  <c r="L177" i="1" l="1"/>
  <c r="H179" i="1"/>
  <c r="J178" i="1"/>
  <c r="K178" i="1" s="1"/>
  <c r="L178" i="1" l="1"/>
  <c r="H180" i="1"/>
  <c r="J179" i="1"/>
  <c r="K179" i="1" s="1"/>
  <c r="L179" i="1" l="1"/>
  <c r="H181" i="1"/>
  <c r="J180" i="1"/>
  <c r="K180" i="1" s="1"/>
  <c r="L180" i="1" l="1"/>
  <c r="H182" i="1"/>
  <c r="J181" i="1"/>
  <c r="K181" i="1" s="1"/>
  <c r="H183" i="1" l="1"/>
  <c r="J182" i="1"/>
  <c r="L181" i="1"/>
  <c r="K182" i="1"/>
  <c r="L182" i="1" l="1"/>
  <c r="H184" i="1"/>
  <c r="J183" i="1"/>
  <c r="K183" i="1" s="1"/>
  <c r="L183" i="1" l="1"/>
  <c r="H185" i="1"/>
  <c r="J184" i="1"/>
  <c r="K184" i="1" s="1"/>
  <c r="L184" i="1" l="1"/>
  <c r="H186" i="1"/>
  <c r="J185" i="1"/>
  <c r="K185" i="1" s="1"/>
  <c r="H187" i="1" l="1"/>
  <c r="J186" i="1"/>
  <c r="L185" i="1"/>
  <c r="K186" i="1"/>
  <c r="L186" i="1" l="1"/>
  <c r="H188" i="1"/>
  <c r="J187" i="1"/>
  <c r="K187" i="1" s="1"/>
  <c r="H189" i="1" l="1"/>
  <c r="J188" i="1"/>
  <c r="K188" i="1" s="1"/>
  <c r="L187" i="1"/>
  <c r="L188" i="1" l="1"/>
  <c r="H190" i="1"/>
  <c r="J189" i="1"/>
  <c r="K189" i="1" s="1"/>
  <c r="L189" i="1" l="1"/>
  <c r="H191" i="1"/>
  <c r="J190" i="1"/>
  <c r="H192" i="1" l="1"/>
  <c r="J191" i="1"/>
  <c r="K190" i="1"/>
  <c r="K191" i="1" s="1"/>
  <c r="L190" i="1" l="1"/>
  <c r="H193" i="1"/>
  <c r="J192" i="1"/>
  <c r="K192" i="1" s="1"/>
  <c r="L191" i="1"/>
  <c r="L192" i="1" l="1"/>
  <c r="H194" i="1"/>
  <c r="J193" i="1"/>
  <c r="K193" i="1" s="1"/>
  <c r="L193" i="1" l="1"/>
  <c r="H195" i="1"/>
  <c r="J194" i="1"/>
  <c r="K194" i="1" s="1"/>
  <c r="L194" i="1" l="1"/>
  <c r="H196" i="1"/>
  <c r="J195" i="1"/>
  <c r="K195" i="1" s="1"/>
  <c r="H197" i="1" l="1"/>
  <c r="J196" i="1"/>
  <c r="L195" i="1"/>
  <c r="K196" i="1"/>
  <c r="H198" i="1" l="1"/>
  <c r="J197" i="1"/>
  <c r="L196" i="1"/>
  <c r="K197" i="1"/>
  <c r="H199" i="1" l="1"/>
  <c r="J198" i="1"/>
  <c r="L197" i="1"/>
  <c r="K198" i="1"/>
  <c r="H200" i="1" l="1"/>
  <c r="J199" i="1"/>
  <c r="K199" i="1" s="1"/>
  <c r="L198" i="1"/>
  <c r="L199" i="1" l="1"/>
  <c r="H201" i="1"/>
  <c r="J200" i="1"/>
  <c r="K200" i="1" s="1"/>
  <c r="L200" i="1" l="1"/>
  <c r="H202" i="1"/>
  <c r="J201" i="1"/>
  <c r="K201" i="1" s="1"/>
  <c r="L201" i="1" l="1"/>
  <c r="H203" i="1"/>
  <c r="J202" i="1"/>
  <c r="K202" i="1" s="1"/>
  <c r="L202" i="1" l="1"/>
  <c r="H204" i="1"/>
  <c r="J203" i="1"/>
  <c r="K203" i="1" s="1"/>
  <c r="L203" i="1" l="1"/>
  <c r="H205" i="1"/>
  <c r="J204" i="1"/>
  <c r="K204" i="1" s="1"/>
  <c r="L204" i="1" l="1"/>
  <c r="H206" i="1"/>
  <c r="J205" i="1"/>
  <c r="K205" i="1" s="1"/>
  <c r="L205" i="1" l="1"/>
  <c r="H207" i="1"/>
  <c r="J206" i="1"/>
  <c r="K206" i="1" s="1"/>
  <c r="L206" i="1" l="1"/>
  <c r="H208" i="1"/>
  <c r="J207" i="1"/>
  <c r="K207" i="1" s="1"/>
  <c r="L207" i="1" l="1"/>
  <c r="H209" i="1"/>
  <c r="J208" i="1"/>
  <c r="K208" i="1" s="1"/>
  <c r="L208" i="1" l="1"/>
  <c r="H210" i="1"/>
  <c r="J209" i="1"/>
  <c r="K209" i="1" s="1"/>
  <c r="L209" i="1" l="1"/>
  <c r="H211" i="1"/>
  <c r="J210" i="1"/>
  <c r="H212" i="1" l="1"/>
  <c r="J211" i="1"/>
  <c r="K210" i="1"/>
  <c r="K211" i="1" s="1"/>
  <c r="L210" i="1" l="1"/>
  <c r="L211" i="1"/>
  <c r="H213" i="1"/>
  <c r="J212" i="1"/>
  <c r="K212" i="1" s="1"/>
  <c r="L212" i="1" l="1"/>
  <c r="H214" i="1"/>
  <c r="J213" i="1"/>
  <c r="K213" i="1" s="1"/>
  <c r="L213" i="1" l="1"/>
  <c r="H215" i="1"/>
  <c r="J214" i="1"/>
  <c r="K214" i="1" s="1"/>
  <c r="L214" i="1" l="1"/>
  <c r="H216" i="1"/>
  <c r="J215" i="1"/>
  <c r="K215" i="1" s="1"/>
  <c r="L215" i="1" l="1"/>
  <c r="H217" i="1"/>
  <c r="J216" i="1"/>
  <c r="K216" i="1" s="1"/>
  <c r="L216" i="1" l="1"/>
  <c r="H218" i="1"/>
  <c r="J217" i="1"/>
  <c r="K217" i="1" s="1"/>
  <c r="L217" i="1" l="1"/>
  <c r="H219" i="1"/>
  <c r="J218" i="1"/>
  <c r="K218" i="1" s="1"/>
  <c r="L218" i="1" l="1"/>
  <c r="H220" i="1"/>
  <c r="J219" i="1"/>
  <c r="H221" i="1" l="1"/>
  <c r="J220" i="1"/>
  <c r="K219" i="1"/>
  <c r="K220" i="1" s="1"/>
  <c r="L220" i="1" l="1"/>
  <c r="H222" i="1"/>
  <c r="J221" i="1"/>
  <c r="K221" i="1" s="1"/>
  <c r="L219" i="1"/>
  <c r="L221" i="1" l="1"/>
  <c r="H223" i="1"/>
  <c r="J222" i="1"/>
  <c r="K222" i="1" s="1"/>
  <c r="L222" i="1" l="1"/>
  <c r="H224" i="1"/>
  <c r="J223" i="1"/>
  <c r="K223" i="1" s="1"/>
  <c r="L223" i="1" l="1"/>
  <c r="H225" i="1"/>
  <c r="J224" i="1"/>
  <c r="K224" i="1" s="1"/>
  <c r="L224" i="1" l="1"/>
  <c r="H226" i="1"/>
  <c r="J225" i="1"/>
  <c r="K225" i="1" s="1"/>
  <c r="L225" i="1" l="1"/>
  <c r="H227" i="1"/>
  <c r="J226" i="1"/>
  <c r="K226" i="1" s="1"/>
  <c r="L226" i="1" l="1"/>
  <c r="H228" i="1"/>
  <c r="J227" i="1"/>
  <c r="K227" i="1" s="1"/>
  <c r="L227" i="1" l="1"/>
  <c r="H229" i="1"/>
  <c r="J228" i="1"/>
  <c r="K228" i="1" s="1"/>
  <c r="L228" i="1" l="1"/>
  <c r="H230" i="1"/>
  <c r="J229" i="1"/>
  <c r="K229" i="1" s="1"/>
  <c r="L229" i="1" l="1"/>
  <c r="H231" i="1"/>
  <c r="J230" i="1"/>
  <c r="K230" i="1" s="1"/>
  <c r="L230" i="1" l="1"/>
  <c r="H232" i="1"/>
  <c r="J231" i="1"/>
  <c r="K231" i="1" s="1"/>
  <c r="L231" i="1" l="1"/>
  <c r="H233" i="1"/>
  <c r="J232" i="1"/>
  <c r="K232" i="1" s="1"/>
  <c r="L232" i="1" l="1"/>
  <c r="H234" i="1"/>
  <c r="J233" i="1"/>
  <c r="K233" i="1" s="1"/>
  <c r="L233" i="1" l="1"/>
  <c r="H235" i="1"/>
  <c r="J234" i="1"/>
  <c r="K234" i="1" s="1"/>
  <c r="L234" i="1" l="1"/>
  <c r="H236" i="1"/>
  <c r="J235" i="1"/>
  <c r="K235" i="1" s="1"/>
  <c r="L235" i="1" l="1"/>
  <c r="H237" i="1"/>
  <c r="J236" i="1"/>
  <c r="K236" i="1" s="1"/>
  <c r="L236" i="1" l="1"/>
  <c r="H238" i="1"/>
  <c r="J237" i="1"/>
  <c r="K237" i="1" s="1"/>
  <c r="L237" i="1" l="1"/>
  <c r="H239" i="1"/>
  <c r="J238" i="1"/>
  <c r="K238" i="1" s="1"/>
  <c r="L238" i="1" l="1"/>
  <c r="H240" i="1"/>
  <c r="J239" i="1"/>
  <c r="K239" i="1" s="1"/>
  <c r="L239" i="1" l="1"/>
  <c r="H241" i="1"/>
  <c r="J240" i="1"/>
  <c r="K240" i="1" s="1"/>
  <c r="L240" i="1" l="1"/>
  <c r="H242" i="1"/>
  <c r="J241" i="1"/>
  <c r="K241" i="1" s="1"/>
  <c r="H243" i="1" l="1"/>
  <c r="J242" i="1"/>
  <c r="K242" i="1" s="1"/>
  <c r="L241" i="1"/>
  <c r="L242" i="1" l="1"/>
  <c r="H244" i="1"/>
  <c r="J243" i="1"/>
  <c r="K243" i="1" s="1"/>
  <c r="L243" i="1" l="1"/>
  <c r="H245" i="1"/>
  <c r="J244" i="1"/>
  <c r="K244" i="1" s="1"/>
  <c r="H246" i="1" l="1"/>
  <c r="J245" i="1"/>
  <c r="K245" i="1" s="1"/>
  <c r="L244" i="1"/>
  <c r="L245" i="1" l="1"/>
  <c r="H247" i="1"/>
  <c r="J246" i="1"/>
  <c r="K246" i="1" s="1"/>
  <c r="H248" i="1" l="1"/>
  <c r="J247" i="1"/>
  <c r="L246" i="1"/>
  <c r="K247" i="1"/>
  <c r="L247" i="1" l="1"/>
  <c r="H249" i="1"/>
  <c r="J248" i="1"/>
  <c r="K248" i="1" s="1"/>
  <c r="L248" i="1" l="1"/>
  <c r="H250" i="1"/>
  <c r="J249" i="1"/>
  <c r="K249" i="1" s="1"/>
  <c r="L249" i="1" l="1"/>
  <c r="H251" i="1"/>
  <c r="J250" i="1"/>
  <c r="H252" i="1" l="1"/>
  <c r="J251" i="1"/>
  <c r="K250" i="1"/>
  <c r="K251" i="1" l="1"/>
  <c r="L251" i="1"/>
  <c r="H253" i="1"/>
  <c r="J252" i="1"/>
  <c r="K252" i="1" s="1"/>
  <c r="L250" i="1"/>
  <c r="L252" i="1" l="1"/>
  <c r="H254" i="1"/>
  <c r="J253" i="1"/>
  <c r="K253" i="1" s="1"/>
  <c r="L253" i="1" l="1"/>
  <c r="H255" i="1"/>
  <c r="J254" i="1"/>
  <c r="K254" i="1" s="1"/>
  <c r="L254" i="1" l="1"/>
  <c r="H256" i="1"/>
  <c r="J255" i="1"/>
  <c r="K255" i="1" s="1"/>
  <c r="L255" i="1" l="1"/>
  <c r="H257" i="1"/>
  <c r="J256" i="1"/>
  <c r="K256" i="1" s="1"/>
  <c r="L256" i="1" l="1"/>
  <c r="H258" i="1"/>
  <c r="J257" i="1"/>
  <c r="K257" i="1" s="1"/>
  <c r="L257" i="1" l="1"/>
  <c r="H259" i="1"/>
  <c r="J258" i="1"/>
  <c r="K258" i="1" s="1"/>
  <c r="L258" i="1" l="1"/>
  <c r="H260" i="1"/>
  <c r="J259" i="1"/>
  <c r="K259" i="1" s="1"/>
  <c r="L259" i="1" l="1"/>
  <c r="H261" i="1"/>
  <c r="J260" i="1"/>
  <c r="K260" i="1" s="1"/>
  <c r="L260" i="1" l="1"/>
  <c r="H262" i="1"/>
  <c r="J261" i="1"/>
  <c r="H263" i="1" l="1"/>
  <c r="J262" i="1"/>
  <c r="K261" i="1"/>
  <c r="K262" i="1" s="1"/>
  <c r="L262" i="1" l="1"/>
  <c r="H264" i="1"/>
  <c r="J263" i="1"/>
  <c r="K263" i="1" s="1"/>
  <c r="L261" i="1"/>
  <c r="L263" i="1" l="1"/>
  <c r="H265" i="1"/>
  <c r="J264" i="1"/>
  <c r="K264" i="1" s="1"/>
  <c r="L264" i="1" l="1"/>
  <c r="H266" i="1"/>
  <c r="J265" i="1"/>
  <c r="K265" i="1" s="1"/>
  <c r="L265" i="1" l="1"/>
  <c r="H267" i="1"/>
  <c r="J266" i="1"/>
  <c r="K266" i="1" s="1"/>
  <c r="L266" i="1" l="1"/>
  <c r="H268" i="1"/>
  <c r="J267" i="1"/>
  <c r="K267" i="1" s="1"/>
  <c r="L267" i="1" l="1"/>
  <c r="H269" i="1"/>
  <c r="J268" i="1"/>
  <c r="K268" i="1" s="1"/>
  <c r="L268" i="1" l="1"/>
  <c r="H270" i="1"/>
  <c r="J269" i="1"/>
  <c r="K269" i="1" s="1"/>
  <c r="L269" i="1" l="1"/>
  <c r="H271" i="1"/>
  <c r="J270" i="1"/>
  <c r="K270" i="1" s="1"/>
  <c r="L270" i="1" l="1"/>
  <c r="H272" i="1"/>
  <c r="J271" i="1"/>
  <c r="K271" i="1" s="1"/>
  <c r="L271" i="1" l="1"/>
  <c r="H273" i="1"/>
  <c r="J272" i="1"/>
  <c r="K272" i="1" s="1"/>
  <c r="L272" i="1" l="1"/>
  <c r="H274" i="1"/>
  <c r="J273" i="1"/>
  <c r="K273" i="1" s="1"/>
  <c r="L273" i="1" l="1"/>
  <c r="H275" i="1"/>
  <c r="J274" i="1"/>
  <c r="K274" i="1" s="1"/>
  <c r="L274" i="1" l="1"/>
  <c r="H276" i="1"/>
  <c r="J275" i="1"/>
  <c r="K275" i="1" s="1"/>
  <c r="L275" i="1" l="1"/>
  <c r="H277" i="1"/>
  <c r="J276" i="1"/>
  <c r="K276" i="1" s="1"/>
  <c r="L276" i="1" l="1"/>
  <c r="H278" i="1"/>
  <c r="J277" i="1"/>
  <c r="K277" i="1" s="1"/>
  <c r="L277" i="1" l="1"/>
  <c r="H279" i="1"/>
  <c r="J278" i="1"/>
  <c r="K278" i="1" s="1"/>
  <c r="L278" i="1" l="1"/>
  <c r="H280" i="1"/>
  <c r="J279" i="1"/>
  <c r="K279" i="1" s="1"/>
  <c r="L279" i="1" l="1"/>
  <c r="H281" i="1"/>
  <c r="J280" i="1"/>
  <c r="K280" i="1" s="1"/>
  <c r="L280" i="1" l="1"/>
  <c r="H282" i="1"/>
  <c r="J281" i="1"/>
  <c r="K281" i="1" s="1"/>
  <c r="L281" i="1" l="1"/>
  <c r="H283" i="1"/>
  <c r="J282" i="1"/>
  <c r="K282" i="1" s="1"/>
  <c r="L282" i="1" l="1"/>
  <c r="H284" i="1"/>
  <c r="J283" i="1"/>
  <c r="K283" i="1" s="1"/>
  <c r="L283" i="1" l="1"/>
  <c r="H285" i="1"/>
  <c r="J284" i="1"/>
  <c r="K284" i="1" s="1"/>
  <c r="L284" i="1" l="1"/>
  <c r="H286" i="1"/>
  <c r="J285" i="1"/>
  <c r="K285" i="1" s="1"/>
  <c r="L285" i="1" l="1"/>
  <c r="H287" i="1"/>
  <c r="J286" i="1"/>
  <c r="K286" i="1" s="1"/>
  <c r="L286" i="1" l="1"/>
  <c r="H288" i="1"/>
  <c r="J287" i="1"/>
  <c r="K287" i="1" s="1"/>
  <c r="L287" i="1" l="1"/>
  <c r="H289" i="1"/>
  <c r="J288" i="1"/>
  <c r="K288" i="1" s="1"/>
  <c r="L288" i="1" l="1"/>
  <c r="H290" i="1"/>
  <c r="J289" i="1"/>
  <c r="K289" i="1" s="1"/>
  <c r="L289" i="1" l="1"/>
  <c r="H291" i="1"/>
  <c r="J290" i="1"/>
  <c r="K290" i="1" s="1"/>
  <c r="L290" i="1" l="1"/>
  <c r="H292" i="1"/>
  <c r="J291" i="1"/>
  <c r="K291" i="1" s="1"/>
  <c r="L291" i="1" l="1"/>
  <c r="H293" i="1"/>
  <c r="J292" i="1"/>
  <c r="K292" i="1" s="1"/>
  <c r="L292" i="1" l="1"/>
  <c r="H294" i="1"/>
  <c r="J293" i="1"/>
  <c r="K293" i="1" s="1"/>
  <c r="L293" i="1" l="1"/>
  <c r="H295" i="1"/>
  <c r="J294" i="1"/>
  <c r="K294" i="1" s="1"/>
  <c r="L294" i="1" l="1"/>
  <c r="H296" i="1"/>
  <c r="J295" i="1"/>
  <c r="K295" i="1" s="1"/>
  <c r="L295" i="1" l="1"/>
  <c r="H297" i="1"/>
  <c r="J296" i="1"/>
  <c r="K296" i="1" s="1"/>
  <c r="L296" i="1" l="1"/>
  <c r="H298" i="1"/>
  <c r="J297" i="1"/>
  <c r="K297" i="1" s="1"/>
  <c r="L297" i="1" l="1"/>
  <c r="H299" i="1"/>
  <c r="J298" i="1"/>
  <c r="K298" i="1" s="1"/>
  <c r="L298" i="1" l="1"/>
  <c r="H300" i="1"/>
  <c r="J299" i="1"/>
  <c r="K299" i="1" s="1"/>
  <c r="L299" i="1" l="1"/>
  <c r="H301" i="1"/>
  <c r="J300" i="1"/>
  <c r="K300" i="1" s="1"/>
  <c r="L300" i="1" l="1"/>
  <c r="H302" i="1"/>
  <c r="J301" i="1"/>
  <c r="K301" i="1" s="1"/>
  <c r="L301" i="1" l="1"/>
  <c r="H303" i="1"/>
  <c r="J302" i="1"/>
  <c r="K302" i="1" s="1"/>
  <c r="L302" i="1" l="1"/>
  <c r="H304" i="1"/>
  <c r="J303" i="1"/>
  <c r="K303" i="1" s="1"/>
  <c r="L303" i="1" l="1"/>
  <c r="H305" i="1"/>
  <c r="J304" i="1"/>
  <c r="K304" i="1" s="1"/>
  <c r="L304" i="1" l="1"/>
  <c r="H306" i="1"/>
  <c r="J305" i="1"/>
  <c r="K305" i="1" s="1"/>
  <c r="L305" i="1" l="1"/>
  <c r="H307" i="1"/>
  <c r="J306" i="1"/>
  <c r="K306" i="1" s="1"/>
  <c r="L306" i="1" l="1"/>
  <c r="H308" i="1"/>
  <c r="J307" i="1"/>
  <c r="K307" i="1" s="1"/>
  <c r="L307" i="1" l="1"/>
  <c r="H309" i="1"/>
  <c r="J308" i="1"/>
  <c r="K308" i="1" s="1"/>
  <c r="L308" i="1" l="1"/>
  <c r="H310" i="1"/>
  <c r="J309" i="1"/>
  <c r="K309" i="1" s="1"/>
  <c r="L309" i="1" l="1"/>
  <c r="H311" i="1"/>
  <c r="J310" i="1"/>
  <c r="K310" i="1" s="1"/>
  <c r="L310" i="1" l="1"/>
  <c r="H312" i="1"/>
  <c r="J311" i="1"/>
  <c r="K311" i="1" s="1"/>
  <c r="L311" i="1" l="1"/>
  <c r="H313" i="1"/>
  <c r="J312" i="1"/>
  <c r="K312" i="1" s="1"/>
  <c r="L312" i="1" l="1"/>
  <c r="H314" i="1"/>
  <c r="J313" i="1"/>
  <c r="K313" i="1" s="1"/>
  <c r="L313" i="1" l="1"/>
  <c r="H315" i="1"/>
  <c r="J314" i="1"/>
  <c r="K314" i="1" s="1"/>
  <c r="L314" i="1" l="1"/>
  <c r="H316" i="1"/>
  <c r="J315" i="1"/>
  <c r="K315" i="1" s="1"/>
  <c r="L315" i="1" l="1"/>
  <c r="H317" i="1"/>
  <c r="J316" i="1"/>
  <c r="K316" i="1" s="1"/>
  <c r="L316" i="1" l="1"/>
  <c r="H318" i="1"/>
  <c r="J317" i="1"/>
  <c r="K317" i="1" s="1"/>
  <c r="L317" i="1" l="1"/>
  <c r="H319" i="1"/>
  <c r="J318" i="1"/>
  <c r="K318" i="1" s="1"/>
  <c r="L318" i="1" l="1"/>
  <c r="H320" i="1"/>
  <c r="J319" i="1"/>
  <c r="K319" i="1" s="1"/>
  <c r="L319" i="1" l="1"/>
  <c r="H321" i="1"/>
  <c r="J320" i="1"/>
  <c r="K320" i="1" s="1"/>
  <c r="L320" i="1" l="1"/>
  <c r="H322" i="1"/>
  <c r="J321" i="1"/>
  <c r="K321" i="1" s="1"/>
  <c r="L321" i="1" l="1"/>
  <c r="H323" i="1"/>
  <c r="J322" i="1"/>
  <c r="K322" i="1" s="1"/>
  <c r="L322" i="1" l="1"/>
  <c r="H324" i="1"/>
  <c r="J323" i="1"/>
  <c r="K323" i="1" s="1"/>
  <c r="L323" i="1" l="1"/>
  <c r="H325" i="1"/>
  <c r="J324" i="1"/>
  <c r="K324" i="1" s="1"/>
  <c r="L324" i="1" l="1"/>
  <c r="H326" i="1"/>
  <c r="J325" i="1"/>
  <c r="K325" i="1" s="1"/>
  <c r="L325" i="1" l="1"/>
  <c r="H327" i="1"/>
  <c r="J326" i="1"/>
  <c r="K326" i="1" s="1"/>
  <c r="L326" i="1" l="1"/>
  <c r="H328" i="1"/>
  <c r="J327" i="1"/>
  <c r="K327" i="1" s="1"/>
  <c r="L327" i="1" l="1"/>
  <c r="H329" i="1"/>
  <c r="J328" i="1"/>
  <c r="K328" i="1" s="1"/>
  <c r="L328" i="1" l="1"/>
  <c r="H330" i="1"/>
  <c r="J329" i="1"/>
  <c r="K329" i="1" s="1"/>
  <c r="L329" i="1" l="1"/>
  <c r="H331" i="1"/>
  <c r="J330" i="1"/>
  <c r="K330" i="1" s="1"/>
  <c r="L330" i="1" l="1"/>
  <c r="H332" i="1"/>
  <c r="J331" i="1"/>
  <c r="K331" i="1" s="1"/>
  <c r="L331" i="1" l="1"/>
  <c r="H333" i="1"/>
  <c r="J332" i="1"/>
  <c r="K332" i="1" s="1"/>
  <c r="L332" i="1" l="1"/>
  <c r="H334" i="1"/>
  <c r="J333" i="1"/>
  <c r="K333" i="1" s="1"/>
  <c r="L333" i="1" l="1"/>
  <c r="H335" i="1"/>
  <c r="J334" i="1"/>
  <c r="K334" i="1" s="1"/>
  <c r="L334" i="1" l="1"/>
  <c r="H336" i="1"/>
  <c r="J335" i="1"/>
  <c r="K335" i="1" s="1"/>
  <c r="L335" i="1" l="1"/>
  <c r="H337" i="1"/>
  <c r="J336" i="1"/>
  <c r="K336" i="1" s="1"/>
  <c r="L336" i="1" l="1"/>
  <c r="H338" i="1"/>
  <c r="J337" i="1"/>
  <c r="K337" i="1" s="1"/>
  <c r="L337" i="1" l="1"/>
  <c r="H339" i="1"/>
  <c r="J338" i="1"/>
  <c r="K338" i="1" s="1"/>
  <c r="L338" i="1" l="1"/>
  <c r="H340" i="1"/>
  <c r="J339" i="1"/>
  <c r="K339" i="1" s="1"/>
  <c r="L339" i="1" l="1"/>
  <c r="H341" i="1"/>
  <c r="J340" i="1"/>
  <c r="K340" i="1" s="1"/>
  <c r="L340" i="1" l="1"/>
  <c r="H342" i="1"/>
  <c r="J341" i="1"/>
  <c r="K341" i="1" s="1"/>
  <c r="L341" i="1" l="1"/>
  <c r="H343" i="1"/>
  <c r="J342" i="1"/>
  <c r="K342" i="1" s="1"/>
  <c r="L342" i="1" l="1"/>
  <c r="H344" i="1"/>
  <c r="J343" i="1"/>
  <c r="K343" i="1" s="1"/>
  <c r="L343" i="1" l="1"/>
  <c r="H345" i="1"/>
  <c r="J344" i="1"/>
  <c r="K344" i="1" s="1"/>
  <c r="L344" i="1" l="1"/>
  <c r="H346" i="1"/>
  <c r="J345" i="1"/>
  <c r="K345" i="1" s="1"/>
  <c r="L345" i="1" l="1"/>
  <c r="H347" i="1"/>
  <c r="J346" i="1"/>
  <c r="K346" i="1" s="1"/>
  <c r="L346" i="1" l="1"/>
  <c r="H348" i="1"/>
  <c r="J347" i="1"/>
  <c r="K347" i="1" s="1"/>
  <c r="L347" i="1" l="1"/>
  <c r="H349" i="1"/>
  <c r="J348" i="1"/>
  <c r="K348" i="1" s="1"/>
  <c r="L348" i="1" l="1"/>
  <c r="H350" i="1"/>
  <c r="J349" i="1"/>
  <c r="K349" i="1" s="1"/>
  <c r="L349" i="1" l="1"/>
  <c r="H351" i="1"/>
  <c r="J350" i="1"/>
  <c r="K350" i="1" s="1"/>
  <c r="L350" i="1" l="1"/>
  <c r="H352" i="1"/>
  <c r="J351" i="1"/>
  <c r="K351" i="1" s="1"/>
  <c r="H353" i="1" l="1"/>
  <c r="J352" i="1"/>
  <c r="K352" i="1" s="1"/>
  <c r="L351" i="1"/>
  <c r="H354" i="1" l="1"/>
  <c r="J353" i="1"/>
  <c r="K353" i="1" s="1"/>
  <c r="L352" i="1"/>
  <c r="L353" i="1" l="1"/>
  <c r="H355" i="1"/>
  <c r="J354" i="1"/>
  <c r="K354" i="1" s="1"/>
  <c r="L354" i="1" l="1"/>
  <c r="H356" i="1"/>
  <c r="J355" i="1"/>
  <c r="K355" i="1" s="1"/>
  <c r="L355" i="1" l="1"/>
  <c r="H357" i="1"/>
  <c r="J356" i="1"/>
  <c r="K356" i="1" s="1"/>
  <c r="L356" i="1" l="1"/>
  <c r="H358" i="1"/>
  <c r="J357" i="1"/>
  <c r="K357" i="1" s="1"/>
  <c r="L357" i="1" l="1"/>
  <c r="H359" i="1"/>
  <c r="J358" i="1"/>
  <c r="K358" i="1" s="1"/>
  <c r="L358" i="1" l="1"/>
  <c r="H360" i="1"/>
  <c r="J359" i="1"/>
  <c r="K359" i="1" s="1"/>
  <c r="L359" i="1" l="1"/>
  <c r="H361" i="1"/>
  <c r="J360" i="1"/>
  <c r="K360" i="1" s="1"/>
  <c r="L360" i="1" l="1"/>
  <c r="H362" i="1"/>
  <c r="J361" i="1"/>
  <c r="K361" i="1" s="1"/>
  <c r="L361" i="1" l="1"/>
  <c r="H363" i="1"/>
  <c r="J362" i="1"/>
  <c r="K362" i="1" s="1"/>
  <c r="H364" i="1" l="1"/>
  <c r="J363" i="1"/>
  <c r="K363" i="1" s="1"/>
  <c r="L362" i="1"/>
  <c r="L363" i="1" l="1"/>
  <c r="H365" i="1"/>
  <c r="J364" i="1"/>
  <c r="K364" i="1" s="1"/>
  <c r="L364" i="1" l="1"/>
  <c r="H366" i="1"/>
  <c r="J365" i="1"/>
  <c r="K365" i="1" s="1"/>
  <c r="H367" i="1" l="1"/>
  <c r="J366" i="1"/>
  <c r="L365" i="1"/>
  <c r="K366" i="1"/>
  <c r="L366" i="1" l="1"/>
  <c r="H368" i="1"/>
  <c r="J367" i="1"/>
  <c r="K367" i="1" s="1"/>
  <c r="H369" i="1" l="1"/>
  <c r="J368" i="1"/>
  <c r="K368" i="1" s="1"/>
  <c r="L367" i="1"/>
  <c r="L368" i="1" l="1"/>
  <c r="H370" i="1"/>
  <c r="J369" i="1"/>
  <c r="K369" i="1" s="1"/>
  <c r="L369" i="1" l="1"/>
  <c r="H371" i="1"/>
  <c r="J370" i="1"/>
  <c r="K370" i="1" s="1"/>
  <c r="H372" i="1" l="1"/>
  <c r="J371" i="1"/>
  <c r="L370" i="1"/>
  <c r="K371" i="1"/>
  <c r="L371" i="1" l="1"/>
  <c r="H373" i="1"/>
  <c r="J372" i="1"/>
  <c r="K372" i="1" s="1"/>
  <c r="L372" i="1" l="1"/>
  <c r="H374" i="1"/>
  <c r="J373" i="1"/>
  <c r="K373" i="1" s="1"/>
  <c r="L373" i="1" l="1"/>
  <c r="H375" i="1"/>
  <c r="J374" i="1"/>
  <c r="K374" i="1" s="1"/>
  <c r="L374" i="1" l="1"/>
  <c r="H376" i="1"/>
  <c r="J375" i="1"/>
  <c r="K375" i="1" s="1"/>
  <c r="L375" i="1" l="1"/>
  <c r="H377" i="1"/>
  <c r="J376" i="1"/>
  <c r="K376" i="1" s="1"/>
  <c r="L376" i="1" l="1"/>
  <c r="H378" i="1"/>
  <c r="J377" i="1"/>
  <c r="K377" i="1" s="1"/>
  <c r="L377" i="1" l="1"/>
  <c r="H379" i="1"/>
  <c r="J378" i="1"/>
  <c r="K378" i="1" s="1"/>
  <c r="L378" i="1" l="1"/>
  <c r="H380" i="1"/>
  <c r="J379" i="1"/>
  <c r="K379" i="1" s="1"/>
  <c r="L379" i="1" l="1"/>
  <c r="H381" i="1"/>
  <c r="J380" i="1"/>
  <c r="K380" i="1" s="1"/>
  <c r="L380" i="1" l="1"/>
  <c r="H382" i="1"/>
  <c r="J381" i="1"/>
  <c r="K381" i="1" s="1"/>
  <c r="H383" i="1" l="1"/>
  <c r="J382" i="1"/>
  <c r="L381" i="1"/>
  <c r="K382" i="1"/>
  <c r="L382" i="1" l="1"/>
  <c r="H384" i="1"/>
  <c r="J383" i="1"/>
  <c r="K383" i="1" s="1"/>
  <c r="L383" i="1" l="1"/>
  <c r="H385" i="1"/>
  <c r="J384" i="1"/>
  <c r="K384" i="1" s="1"/>
  <c r="L384" i="1" l="1"/>
  <c r="H386" i="1"/>
  <c r="J385" i="1"/>
  <c r="K385" i="1" s="1"/>
  <c r="L385" i="1" l="1"/>
  <c r="H387" i="1"/>
  <c r="J386" i="1"/>
  <c r="K386" i="1" s="1"/>
  <c r="L386" i="1" l="1"/>
  <c r="H388" i="1"/>
  <c r="J387" i="1"/>
  <c r="K387" i="1" s="1"/>
  <c r="L387" i="1" l="1"/>
  <c r="H389" i="1"/>
  <c r="J388" i="1"/>
  <c r="K388" i="1" s="1"/>
  <c r="L388" i="1" l="1"/>
  <c r="H390" i="1"/>
  <c r="J389" i="1"/>
  <c r="K389" i="1" s="1"/>
  <c r="H391" i="1" l="1"/>
  <c r="J390" i="1"/>
  <c r="L389" i="1"/>
  <c r="K390" i="1"/>
  <c r="L390" i="1" l="1"/>
  <c r="H392" i="1"/>
  <c r="J391" i="1"/>
  <c r="K391" i="1" s="1"/>
  <c r="L391" i="1" l="1"/>
  <c r="H393" i="1"/>
  <c r="J392" i="1"/>
  <c r="K392" i="1" s="1"/>
  <c r="L392" i="1" l="1"/>
  <c r="H394" i="1"/>
  <c r="J393" i="1"/>
  <c r="K393" i="1" s="1"/>
  <c r="L393" i="1" l="1"/>
  <c r="H395" i="1"/>
  <c r="J394" i="1"/>
  <c r="K394" i="1" s="1"/>
  <c r="L394" i="1" l="1"/>
  <c r="H396" i="1"/>
  <c r="J395" i="1"/>
  <c r="K395" i="1" s="1"/>
  <c r="L395" i="1" l="1"/>
  <c r="H397" i="1"/>
  <c r="J396" i="1"/>
  <c r="K396" i="1" s="1"/>
  <c r="L396" i="1" l="1"/>
  <c r="H398" i="1"/>
  <c r="J397" i="1"/>
  <c r="K397" i="1" s="1"/>
  <c r="L397" i="1" l="1"/>
  <c r="H399" i="1"/>
  <c r="J398" i="1"/>
  <c r="K398" i="1" s="1"/>
  <c r="L398" i="1" l="1"/>
  <c r="H400" i="1"/>
  <c r="J399" i="1"/>
  <c r="K399" i="1" s="1"/>
  <c r="L399" i="1" l="1"/>
  <c r="H401" i="1"/>
  <c r="J400" i="1"/>
  <c r="K400" i="1" s="1"/>
  <c r="L400" i="1" l="1"/>
  <c r="H402" i="1"/>
  <c r="J401" i="1"/>
  <c r="K401" i="1" s="1"/>
  <c r="L401" i="1" l="1"/>
  <c r="H403" i="1"/>
  <c r="J402" i="1"/>
  <c r="K402" i="1" s="1"/>
  <c r="L402" i="1" l="1"/>
  <c r="H404" i="1"/>
  <c r="J403" i="1"/>
  <c r="K403" i="1" s="1"/>
  <c r="L403" i="1" l="1"/>
  <c r="H405" i="1"/>
  <c r="J404" i="1"/>
  <c r="K404" i="1" s="1"/>
  <c r="L404" i="1" l="1"/>
  <c r="H406" i="1"/>
  <c r="J405" i="1"/>
  <c r="K405" i="1" s="1"/>
  <c r="L405" i="1" l="1"/>
  <c r="H407" i="1"/>
  <c r="J406" i="1"/>
  <c r="K406" i="1" s="1"/>
  <c r="L406" i="1" l="1"/>
  <c r="H408" i="1"/>
  <c r="J407" i="1"/>
  <c r="K407" i="1" s="1"/>
  <c r="L407" i="1" l="1"/>
  <c r="H409" i="1"/>
  <c r="J408" i="1"/>
  <c r="K408" i="1" s="1"/>
  <c r="L408" i="1" l="1"/>
  <c r="H410" i="1"/>
  <c r="J409" i="1"/>
  <c r="K409" i="1" s="1"/>
  <c r="L409" i="1" l="1"/>
  <c r="H411" i="1"/>
  <c r="J410" i="1"/>
  <c r="K410" i="1" s="1"/>
  <c r="L410" i="1" l="1"/>
  <c r="H412" i="1"/>
  <c r="J411" i="1"/>
  <c r="K411" i="1" s="1"/>
  <c r="L411" i="1" l="1"/>
  <c r="H413" i="1"/>
  <c r="J412" i="1"/>
  <c r="K412" i="1" s="1"/>
  <c r="L412" i="1" l="1"/>
  <c r="H414" i="1"/>
  <c r="J413" i="1"/>
  <c r="K413" i="1" s="1"/>
  <c r="L413" i="1" l="1"/>
  <c r="H415" i="1"/>
  <c r="J414" i="1"/>
  <c r="K414" i="1" s="1"/>
  <c r="L414" i="1" l="1"/>
  <c r="H416" i="1"/>
  <c r="J415" i="1"/>
  <c r="K415" i="1" s="1"/>
  <c r="L415" i="1" l="1"/>
  <c r="H417" i="1"/>
  <c r="J416" i="1"/>
  <c r="K416" i="1" s="1"/>
  <c r="L416" i="1" l="1"/>
  <c r="H418" i="1"/>
  <c r="J417" i="1"/>
  <c r="K417" i="1" s="1"/>
  <c r="L417" i="1" l="1"/>
  <c r="H419" i="1"/>
  <c r="J418" i="1"/>
  <c r="K418" i="1" s="1"/>
  <c r="H420" i="1" l="1"/>
  <c r="J419" i="1"/>
  <c r="L418" i="1"/>
  <c r="K419" i="1"/>
  <c r="L419" i="1" l="1"/>
  <c r="H421" i="1"/>
  <c r="J420" i="1"/>
  <c r="H422" i="1" l="1"/>
  <c r="J421" i="1"/>
  <c r="K420" i="1"/>
  <c r="K421" i="1" s="1"/>
  <c r="L421" i="1" l="1"/>
  <c r="H423" i="1"/>
  <c r="J422" i="1"/>
  <c r="K422" i="1" s="1"/>
  <c r="L420" i="1"/>
  <c r="L422" i="1" l="1"/>
  <c r="H424" i="1"/>
  <c r="J423" i="1"/>
  <c r="K423" i="1" s="1"/>
  <c r="L423" i="1" l="1"/>
  <c r="H425" i="1"/>
  <c r="J424" i="1"/>
  <c r="K424" i="1" s="1"/>
  <c r="L424" i="1" l="1"/>
  <c r="H426" i="1"/>
  <c r="J425" i="1"/>
  <c r="K425" i="1" s="1"/>
  <c r="L425" i="1" l="1"/>
  <c r="H427" i="1"/>
  <c r="J426" i="1"/>
  <c r="K426" i="1" s="1"/>
  <c r="L426" i="1" l="1"/>
  <c r="H428" i="1"/>
  <c r="J427" i="1"/>
  <c r="K427" i="1" s="1"/>
  <c r="L427" i="1" l="1"/>
  <c r="H429" i="1"/>
  <c r="J428" i="1"/>
  <c r="K428" i="1" s="1"/>
  <c r="L428" i="1" l="1"/>
  <c r="H430" i="1"/>
  <c r="J429" i="1"/>
  <c r="K429" i="1" s="1"/>
  <c r="L429" i="1" l="1"/>
  <c r="H431" i="1"/>
  <c r="J430" i="1"/>
  <c r="K430" i="1" s="1"/>
  <c r="L430" i="1" l="1"/>
  <c r="H432" i="1"/>
  <c r="J431" i="1"/>
  <c r="K431" i="1" s="1"/>
  <c r="L431" i="1" l="1"/>
  <c r="H433" i="1"/>
  <c r="J432" i="1"/>
  <c r="K432" i="1" s="1"/>
  <c r="L432" i="1" l="1"/>
  <c r="H434" i="1"/>
  <c r="J433" i="1"/>
  <c r="K433" i="1" s="1"/>
  <c r="L433" i="1" l="1"/>
  <c r="H435" i="1"/>
  <c r="J434" i="1"/>
  <c r="K434" i="1" s="1"/>
  <c r="L434" i="1" l="1"/>
  <c r="H436" i="1"/>
  <c r="J435" i="1"/>
  <c r="K435" i="1" s="1"/>
  <c r="L435" i="1" l="1"/>
  <c r="H437" i="1"/>
  <c r="J436" i="1"/>
  <c r="K436" i="1" s="1"/>
  <c r="L436" i="1" l="1"/>
  <c r="H438" i="1"/>
  <c r="J437" i="1"/>
  <c r="K437" i="1" s="1"/>
  <c r="L437" i="1" l="1"/>
  <c r="H439" i="1"/>
  <c r="J438" i="1"/>
  <c r="K438" i="1" s="1"/>
  <c r="L438" i="1" l="1"/>
  <c r="H440" i="1"/>
  <c r="J439" i="1"/>
  <c r="K439" i="1" s="1"/>
  <c r="L439" i="1" l="1"/>
  <c r="H441" i="1"/>
  <c r="J440" i="1"/>
  <c r="K440" i="1" s="1"/>
  <c r="L440" i="1" l="1"/>
  <c r="H442" i="1"/>
  <c r="J441" i="1"/>
  <c r="K441" i="1" s="1"/>
  <c r="L441" i="1" l="1"/>
  <c r="H443" i="1"/>
  <c r="J442" i="1"/>
  <c r="K442" i="1" s="1"/>
  <c r="L442" i="1" l="1"/>
  <c r="H444" i="1"/>
  <c r="J443" i="1"/>
  <c r="K443" i="1" s="1"/>
  <c r="L443" i="1" l="1"/>
  <c r="H445" i="1"/>
  <c r="J444" i="1"/>
  <c r="K444" i="1" s="1"/>
  <c r="L444" i="1" l="1"/>
  <c r="H446" i="1"/>
  <c r="J445" i="1"/>
  <c r="K445" i="1" s="1"/>
  <c r="L445" i="1" l="1"/>
  <c r="H447" i="1"/>
  <c r="J446" i="1"/>
  <c r="K446" i="1" s="1"/>
  <c r="L446" i="1" l="1"/>
  <c r="H448" i="1"/>
  <c r="J447" i="1"/>
  <c r="K447" i="1" s="1"/>
  <c r="L447" i="1" l="1"/>
  <c r="H449" i="1"/>
  <c r="J448" i="1"/>
  <c r="K448" i="1" s="1"/>
  <c r="L448" i="1" l="1"/>
  <c r="H450" i="1"/>
  <c r="J449" i="1"/>
  <c r="K449" i="1" s="1"/>
  <c r="L449" i="1" l="1"/>
  <c r="H451" i="1"/>
  <c r="J450" i="1"/>
  <c r="K450" i="1" s="1"/>
  <c r="L450" i="1" l="1"/>
  <c r="H452" i="1"/>
  <c r="J451" i="1"/>
  <c r="K451" i="1" s="1"/>
  <c r="L451" i="1" l="1"/>
  <c r="H453" i="1"/>
  <c r="J452" i="1"/>
  <c r="K452" i="1" s="1"/>
  <c r="L452" i="1" l="1"/>
  <c r="H454" i="1"/>
  <c r="J453" i="1"/>
  <c r="K453" i="1" s="1"/>
  <c r="L453" i="1" l="1"/>
  <c r="H455" i="1"/>
  <c r="J454" i="1"/>
  <c r="K454" i="1" s="1"/>
  <c r="L454" i="1" l="1"/>
  <c r="H456" i="1"/>
  <c r="J455" i="1"/>
  <c r="K455" i="1" s="1"/>
  <c r="L455" i="1" l="1"/>
  <c r="H457" i="1"/>
  <c r="J456" i="1"/>
  <c r="K456" i="1" s="1"/>
  <c r="L456" i="1" l="1"/>
  <c r="H458" i="1"/>
  <c r="J457" i="1"/>
  <c r="K457" i="1" s="1"/>
  <c r="L457" i="1" l="1"/>
  <c r="H459" i="1"/>
  <c r="J458" i="1"/>
  <c r="K458" i="1" s="1"/>
  <c r="L458" i="1" l="1"/>
  <c r="H460" i="1"/>
  <c r="J459" i="1"/>
  <c r="K459" i="1" s="1"/>
  <c r="L459" i="1" l="1"/>
  <c r="H461" i="1"/>
  <c r="J460" i="1"/>
  <c r="K460" i="1" s="1"/>
  <c r="L460" i="1" l="1"/>
  <c r="H462" i="1"/>
  <c r="J461" i="1"/>
  <c r="K461" i="1" s="1"/>
  <c r="L461" i="1" l="1"/>
  <c r="H463" i="1"/>
  <c r="J462" i="1"/>
  <c r="K462" i="1" s="1"/>
  <c r="L462" i="1" l="1"/>
  <c r="H464" i="1"/>
  <c r="J463" i="1"/>
  <c r="K463" i="1" s="1"/>
  <c r="L463" i="1" l="1"/>
  <c r="H465" i="1"/>
  <c r="J464" i="1"/>
  <c r="K464" i="1" s="1"/>
  <c r="L464" i="1" l="1"/>
  <c r="H466" i="1"/>
  <c r="J465" i="1"/>
  <c r="K465" i="1" s="1"/>
  <c r="L465" i="1" l="1"/>
  <c r="H467" i="1"/>
  <c r="J466" i="1"/>
  <c r="K466" i="1" s="1"/>
  <c r="L466" i="1" l="1"/>
  <c r="H468" i="1"/>
  <c r="J467" i="1"/>
  <c r="K467" i="1" s="1"/>
  <c r="L467" i="1" l="1"/>
  <c r="H469" i="1"/>
  <c r="J468" i="1"/>
  <c r="K468" i="1" s="1"/>
  <c r="L468" i="1" l="1"/>
  <c r="H470" i="1"/>
  <c r="J469" i="1"/>
  <c r="K469" i="1" s="1"/>
  <c r="L469" i="1" l="1"/>
  <c r="H471" i="1"/>
  <c r="J470" i="1"/>
  <c r="K470" i="1" s="1"/>
  <c r="L470" i="1" l="1"/>
  <c r="H472" i="1"/>
  <c r="J471" i="1"/>
  <c r="K471" i="1" s="1"/>
  <c r="H473" i="1" l="1"/>
  <c r="J472" i="1"/>
  <c r="K472" i="1" s="1"/>
  <c r="L471" i="1"/>
  <c r="L472" i="1" l="1"/>
  <c r="H474" i="1"/>
  <c r="J473" i="1"/>
  <c r="K473" i="1" s="1"/>
  <c r="L473" i="1" l="1"/>
  <c r="H475" i="1"/>
  <c r="J474" i="1"/>
  <c r="K474" i="1" s="1"/>
  <c r="L474" i="1" l="1"/>
  <c r="H476" i="1"/>
  <c r="J475" i="1"/>
  <c r="K475" i="1" s="1"/>
  <c r="L475" i="1" l="1"/>
  <c r="H477" i="1"/>
  <c r="J476" i="1"/>
  <c r="K476" i="1" s="1"/>
  <c r="L476" i="1" l="1"/>
  <c r="H478" i="1"/>
  <c r="J477" i="1"/>
  <c r="K477" i="1" s="1"/>
  <c r="L477" i="1" l="1"/>
  <c r="H479" i="1"/>
  <c r="J478" i="1"/>
  <c r="K478" i="1" s="1"/>
  <c r="L478" i="1" l="1"/>
  <c r="H480" i="1"/>
  <c r="J479" i="1"/>
  <c r="K479" i="1" s="1"/>
  <c r="L479" i="1" l="1"/>
  <c r="H481" i="1"/>
  <c r="J480" i="1"/>
  <c r="K480" i="1" s="1"/>
  <c r="L480" i="1" l="1"/>
  <c r="H482" i="1"/>
  <c r="J481" i="1"/>
  <c r="K481" i="1" s="1"/>
  <c r="L481" i="1" l="1"/>
  <c r="H483" i="1"/>
  <c r="J482" i="1"/>
  <c r="K482" i="1" s="1"/>
  <c r="L482" i="1" l="1"/>
  <c r="H484" i="1"/>
  <c r="J483" i="1"/>
  <c r="K483" i="1" s="1"/>
  <c r="L483" i="1" l="1"/>
  <c r="H485" i="1"/>
  <c r="J484" i="1"/>
  <c r="K484" i="1" s="1"/>
  <c r="L484" i="1" l="1"/>
  <c r="H486" i="1"/>
  <c r="J485" i="1"/>
  <c r="K485" i="1" s="1"/>
  <c r="L485" i="1" l="1"/>
  <c r="H487" i="1"/>
  <c r="J486" i="1"/>
  <c r="K486" i="1" s="1"/>
  <c r="L486" i="1" l="1"/>
  <c r="H488" i="1"/>
  <c r="J487" i="1"/>
  <c r="K487" i="1" s="1"/>
  <c r="L487" i="1" l="1"/>
  <c r="H489" i="1"/>
  <c r="J488" i="1"/>
  <c r="K488" i="1" s="1"/>
  <c r="L488" i="1" l="1"/>
  <c r="H490" i="1"/>
  <c r="J489" i="1"/>
  <c r="K489" i="1" s="1"/>
  <c r="L489" i="1" l="1"/>
  <c r="H491" i="1"/>
  <c r="J490" i="1"/>
  <c r="K490" i="1" s="1"/>
  <c r="L490" i="1" l="1"/>
  <c r="H492" i="1"/>
  <c r="J491" i="1"/>
  <c r="K491" i="1" s="1"/>
  <c r="L491" i="1" l="1"/>
  <c r="H493" i="1"/>
  <c r="J492" i="1"/>
  <c r="K492" i="1" s="1"/>
  <c r="L492" i="1" l="1"/>
  <c r="H494" i="1"/>
  <c r="J493" i="1"/>
  <c r="K493" i="1" s="1"/>
  <c r="L493" i="1" l="1"/>
  <c r="H495" i="1"/>
  <c r="J494" i="1"/>
  <c r="K494" i="1" s="1"/>
  <c r="L494" i="1" l="1"/>
  <c r="H496" i="1"/>
  <c r="J495" i="1"/>
  <c r="K495" i="1" s="1"/>
  <c r="L495" i="1" l="1"/>
  <c r="H497" i="1"/>
  <c r="J496" i="1"/>
  <c r="K496" i="1" s="1"/>
  <c r="L496" i="1" l="1"/>
  <c r="H498" i="1"/>
  <c r="J497" i="1"/>
  <c r="K497" i="1" s="1"/>
  <c r="L497" i="1" l="1"/>
  <c r="H499" i="1"/>
  <c r="J498" i="1"/>
  <c r="K498" i="1" s="1"/>
  <c r="L498" i="1" l="1"/>
  <c r="H500" i="1"/>
  <c r="J499" i="1"/>
  <c r="K499" i="1" s="1"/>
  <c r="L499" i="1" l="1"/>
  <c r="H501" i="1"/>
  <c r="J500" i="1"/>
  <c r="K500" i="1" s="1"/>
  <c r="L500" i="1" l="1"/>
  <c r="H502" i="1"/>
  <c r="J501" i="1"/>
  <c r="K501" i="1" s="1"/>
  <c r="L501" i="1" l="1"/>
  <c r="H503" i="1"/>
  <c r="J503" i="1" s="1"/>
  <c r="J502" i="1"/>
  <c r="K502" i="1" l="1"/>
  <c r="K503" i="1" s="1"/>
  <c r="L503" i="1" s="1"/>
  <c r="L502" i="1" l="1"/>
</calcChain>
</file>

<file path=xl/sharedStrings.xml><?xml version="1.0" encoding="utf-8"?>
<sst xmlns="http://schemas.openxmlformats.org/spreadsheetml/2006/main" count="18" uniqueCount="15">
  <si>
    <t>date</t>
  </si>
  <si>
    <t>open</t>
  </si>
  <si>
    <t>high</t>
  </si>
  <si>
    <t>low</t>
  </si>
  <si>
    <t>close</t>
  </si>
  <si>
    <t>volume</t>
  </si>
  <si>
    <t>period</t>
  </si>
  <si>
    <t>k</t>
  </si>
  <si>
    <t>EMA12</t>
  </si>
  <si>
    <t>EMA26</t>
  </si>
  <si>
    <t>MACD</t>
  </si>
  <si>
    <t>Signal</t>
  </si>
  <si>
    <t>Histo</t>
  </si>
  <si>
    <t>PVO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</si>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</sst>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  <numFmt numFmtId="167" formatCode="_(* #,##0.00000_);_(* \(#,##0.00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165" fontId="18" fillId="0" borderId="0" xfId="1" applyNumberFormat="1" applyFont="1" applyAlignment="1">
      <alignment horizontal="right"/>
    </xf>
    <xf numFmtId="166" fontId="19" fillId="0" borderId="0" xfId="1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165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border outline="0"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center" vertical="bottom" textRotation="0" wrapText="0" indent="0" justifyLastLine="0" shrinkToFit="0" readingOrder="0"/>
    </dxf>
    <dxf>
      <numFmt numFmtId="167" formatCode="_(* #,##0.00000_);_(* \(#,##0.0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L503" totalsRowShown="0" headerRowDxfId="22" dataDxfId="21" headerRowCellStyle="Currency" dataCellStyle="Currency">
  <sortState xmlns:xlrd2="http://schemas.microsoft.com/office/spreadsheetml/2017/richdata2" ref="B2:G503">
    <sortCondition ref="B2"/>
  </sortState>
  <tableColumns count="12">
    <tableColumn id="9" xr3:uid="{9F699A46-4958-42A4-A5C9-B52EB0EE585B}" name="i" dataDxfId="20" dataCellStyle="Currency"/>
    <tableColumn id="2" xr3:uid="{870234D4-B88D-4DBC-B1B5-A3A328FCAA43}" name="date" dataDxfId="19"/>
    <tableColumn id="3" xr3:uid="{EF611352-AF5A-4141-B3FC-D86820A763EA}" name="open" dataDxfId="18" dataCellStyle="Currency"/>
    <tableColumn id="4" xr3:uid="{74B28648-F2A3-4493-9B04-FE02A7EBAE5E}" name="high" dataDxfId="17" dataCellStyle="Currency"/>
    <tableColumn id="5" xr3:uid="{F6126363-2529-4BAC-9F69-0710D7A587F6}" name="low" dataDxfId="16" dataCellStyle="Currency"/>
    <tableColumn id="6" xr3:uid="{1625C5E8-2802-4281-81F5-7308EFB9EB0C}" name="close" dataDxfId="15" dataCellStyle="Currency"/>
    <tableColumn id="7" xr3:uid="{9D524E41-7E60-45BD-80C8-513C8040D514}" name="volume" dataDxfId="14" dataCellStyle="Comma"/>
    <tableColumn id="10" xr3:uid="{7E7AEFF2-3BC8-4663-8E36-2DF55CB823F9}" name="EMA12" dataDxfId="13" dataCellStyle="Comma"/>
    <tableColumn id="11" xr3:uid="{E012BAED-D80E-4773-B3AA-88C9BC4A28AF}" name="EMA26" dataDxfId="12" dataCellStyle="Comma"/>
    <tableColumn id="12" xr3:uid="{84A1A1B7-C3A2-46A3-BF42-7DFE75E58151}" name="PVO" dataDxfId="11" dataCellStyle="Comma">
      <calculatedColumnFormula>testdata[[#This Row],[EMA12]]-testdata[[#This Row],[EMA26]]</calculatedColumnFormula>
    </tableColumn>
    <tableColumn id="13" xr3:uid="{11623297-E5BB-47D1-A1A1-31142DE15D30}" name="Signal" dataDxfId="10" dataCellStyle="Comma"/>
    <tableColumn id="14" xr3:uid="{EAD478B0-1444-443E-B18B-EEFFCA566853}" name="Histo" dataDxfId="9" dataCellStyle="Comma">
      <calculatedColumnFormula>testdata[[#This Row],[PVO]]-testdata[[#This Row],[Signal]]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CEF489-2D7A-48A6-8EC5-10AE17515AE5}" name="Table4" displayName="Table4" ref="N1:O4" totalsRowShown="0">
  <tableColumns count="2">
    <tableColumn id="1" xr3:uid="{89640A83-E5DB-40B9-B4BE-644559BA0CB8}" name="period" dataDxfId="8"/>
    <tableColumn id="2" xr3:uid="{A6A58D0A-19C6-4A28-991E-500027D26216}" name="k" dataDxfId="7" dataCellStyle="Comma">
      <calculatedColumnFormula>2/(N2+1)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B59D48-4C0F-41E2-94E4-CF0B2E02ECDA}" name="Table2" displayName="Table2" ref="Q1:T503" totalsRowShown="0" headerRowDxfId="6" dataDxfId="5" tableBorderDxfId="4" headerRowCellStyle="Comma" dataCellStyle="Comma">
  <tableColumns count="4">
    <tableColumn id="1" xr3:uid="{07133EEE-6999-4FBE-88AB-341E7EA92729}" name="date" dataDxfId="3"/>
    <tableColumn id="2" xr3:uid="{06D6BBA0-48D8-4F01-91DA-1E19BC14565D}" name="MACD" dataDxfId="2" dataCellStyle="Comma"/>
    <tableColumn id="3" xr3:uid="{72532D8A-C6C0-4019-BD3C-80E129C6816C}" name="Signal" dataDxfId="1" dataCellStyle="Comma"/>
    <tableColumn id="4" xr3:uid="{30E3D3F2-8C66-4617-96BF-05292ADBCE20}" name="Histo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3"/>
  <sheetViews>
    <sheetView tabSelected="1" workbookViewId="0">
      <selection activeCell="M1" sqref="M1"/>
    </sheetView>
  </sheetViews>
  <sheetFormatPr defaultRowHeight="15" x14ac:dyDescent="0.25"/>
  <cols>
    <col min="1" max="1" width="4" style="8" bestFit="1" customWidth="1"/>
    <col min="2" max="2" width="8.7109375" style="3" bestFit="1" customWidth="1"/>
    <col min="3" max="6" width="9" style="2" bestFit="1" customWidth="1"/>
    <col min="7" max="9" width="12.5703125" style="1" bestFit="1" customWidth="1"/>
    <col min="10" max="12" width="9.7109375" style="1" bestFit="1" customWidth="1"/>
    <col min="13" max="13" width="3.7109375" customWidth="1"/>
    <col min="14" max="14" width="9.140625" style="4"/>
    <col min="15" max="15" width="9.140625" style="9"/>
    <col min="16" max="16" width="3.7109375" customWidth="1"/>
    <col min="17" max="17" width="8.7109375" style="3" bestFit="1" customWidth="1"/>
    <col min="18" max="20" width="9.7109375" style="1" bestFit="1" customWidth="1"/>
  </cols>
  <sheetData>
    <row r="1" spans="1:20" x14ac:dyDescent="0.25">
      <c r="A1" s="7" t="s">
        <v>14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8</v>
      </c>
      <c r="I1" s="5" t="s">
        <v>9</v>
      </c>
      <c r="J1" s="5" t="s">
        <v>13</v>
      </c>
      <c r="K1" s="5" t="s">
        <v>11</v>
      </c>
      <c r="L1" s="5" t="s">
        <v>12</v>
      </c>
      <c r="N1" s="4" t="s">
        <v>6</v>
      </c>
      <c r="O1" s="9" t="s">
        <v>7</v>
      </c>
      <c r="Q1" s="3" t="s">
        <v>0</v>
      </c>
      <c r="R1" s="5" t="s">
        <v>10</v>
      </c>
      <c r="S1" s="5" t="s">
        <v>11</v>
      </c>
      <c r="T1" s="5" t="s">
        <v>12</v>
      </c>
    </row>
    <row r="2" spans="1:20" x14ac:dyDescent="0.25">
      <c r="A2" s="7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N2" s="4">
        <v>12</v>
      </c>
      <c r="O2" s="9">
        <f>2/(N2+1)</f>
        <v>0.15384615384615385</v>
      </c>
      <c r="Q2" s="3">
        <v>42738</v>
      </c>
    </row>
    <row r="3" spans="1:20" x14ac:dyDescent="0.25">
      <c r="A3" s="7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N3" s="4">
        <v>26</v>
      </c>
      <c r="O3" s="9">
        <f t="shared" ref="O3:O4" si="0">2/(N3+1)</f>
        <v>7.407407407407407E-2</v>
      </c>
      <c r="Q3" s="3">
        <v>42739</v>
      </c>
    </row>
    <row r="4" spans="1:20" x14ac:dyDescent="0.25">
      <c r="A4" s="7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N4" s="4">
        <v>9</v>
      </c>
      <c r="O4" s="9">
        <f t="shared" si="0"/>
        <v>0.2</v>
      </c>
      <c r="Q4" s="3">
        <v>42740</v>
      </c>
    </row>
    <row r="5" spans="1:20" x14ac:dyDescent="0.25">
      <c r="A5" s="7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Q5" s="3">
        <v>42741</v>
      </c>
    </row>
    <row r="6" spans="1:20" x14ac:dyDescent="0.25">
      <c r="A6" s="7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Q6" s="3">
        <v>42744</v>
      </c>
    </row>
    <row r="7" spans="1:20" x14ac:dyDescent="0.25">
      <c r="A7" s="7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Q7" s="3">
        <v>42745</v>
      </c>
    </row>
    <row r="8" spans="1:20" x14ac:dyDescent="0.25">
      <c r="A8" s="7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Q8" s="3">
        <v>42746</v>
      </c>
    </row>
    <row r="9" spans="1:20" x14ac:dyDescent="0.25">
      <c r="A9" s="7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Q9" s="3">
        <v>42747</v>
      </c>
    </row>
    <row r="10" spans="1:20" x14ac:dyDescent="0.25">
      <c r="A10" s="7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Q10" s="3">
        <v>42748</v>
      </c>
    </row>
    <row r="11" spans="1:20" x14ac:dyDescent="0.25">
      <c r="A11" s="7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Q11" s="3">
        <v>42752</v>
      </c>
    </row>
    <row r="12" spans="1:20" x14ac:dyDescent="0.25">
      <c r="A12" s="7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Q12" s="3">
        <v>42753</v>
      </c>
    </row>
    <row r="13" spans="1:20" x14ac:dyDescent="0.25">
      <c r="A13" s="7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0">
        <f>AVERAGE(G2:G13)</f>
        <v>72583413.666666672</v>
      </c>
      <c r="Q13" s="3">
        <v>42754</v>
      </c>
    </row>
    <row r="14" spans="1:20" x14ac:dyDescent="0.25">
      <c r="A14" s="7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">
        <f>(testdata[[#This Row],[volume]]-H13)*k_12+H13</f>
        <v>82450787.564102575</v>
      </c>
      <c r="Q14" s="3">
        <v>42755</v>
      </c>
    </row>
    <row r="15" spans="1:20" x14ac:dyDescent="0.25">
      <c r="A15" s="7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">
        <f>(testdata[[#This Row],[volume]]-H14)*k_12+H14</f>
        <v>81989223.938856021</v>
      </c>
      <c r="Q15" s="3">
        <v>42758</v>
      </c>
    </row>
    <row r="16" spans="1:20" x14ac:dyDescent="0.25">
      <c r="A16" s="7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">
        <f>(testdata[[#This Row],[volume]]-H15)*k_12+H15</f>
        <v>84935894.717493549</v>
      </c>
      <c r="Q16" s="3">
        <v>42759</v>
      </c>
    </row>
    <row r="17" spans="1:20" x14ac:dyDescent="0.25">
      <c r="A17" s="7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">
        <f>(testdata[[#This Row],[volume]]-H16)*k_12+H16</f>
        <v>85618822.914802238</v>
      </c>
      <c r="Q17" s="3">
        <v>42760</v>
      </c>
    </row>
    <row r="18" spans="1:20" x14ac:dyDescent="0.25">
      <c r="A18" s="7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">
        <f>(testdata[[#This Row],[volume]]-H17)*k_12+H17</f>
        <v>82212435.389448047</v>
      </c>
      <c r="Q18" s="3">
        <v>42761</v>
      </c>
    </row>
    <row r="19" spans="1:20" x14ac:dyDescent="0.25">
      <c r="A19" s="7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">
        <f>(testdata[[#This Row],[volume]]-H18)*k_12+H18</f>
        <v>79287834.252609879</v>
      </c>
      <c r="Q19" s="3">
        <v>42762</v>
      </c>
    </row>
    <row r="20" spans="1:20" x14ac:dyDescent="0.25">
      <c r="A20" s="7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">
        <f>(testdata[[#This Row],[volume]]-H19)*k_12+H19</f>
        <v>80074263.444516048</v>
      </c>
      <c r="Q20" s="3">
        <v>42765</v>
      </c>
    </row>
    <row r="21" spans="1:20" x14ac:dyDescent="0.25">
      <c r="A21" s="7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">
        <f>(testdata[[#This Row],[volume]]-H20)*k_12+H20</f>
        <v>80111712.14535974</v>
      </c>
      <c r="Q21" s="3">
        <v>42766</v>
      </c>
    </row>
    <row r="22" spans="1:20" x14ac:dyDescent="0.25">
      <c r="A22" s="7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">
        <f>(testdata[[#This Row],[volume]]-H21)*k_12+H21</f>
        <v>80670493.661458239</v>
      </c>
      <c r="Q22" s="3">
        <v>42767</v>
      </c>
    </row>
    <row r="23" spans="1:20" x14ac:dyDescent="0.25">
      <c r="A23" s="7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">
        <f>(testdata[[#This Row],[volume]]-H22)*k_12+H22</f>
        <v>79602810.328926206</v>
      </c>
      <c r="Q23" s="3">
        <v>42768</v>
      </c>
    </row>
    <row r="24" spans="1:20" x14ac:dyDescent="0.25">
      <c r="A24" s="7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">
        <f>(testdata[[#This Row],[volume]]-H23)*k_12+H23</f>
        <v>80475275.201399103</v>
      </c>
      <c r="Q24" s="3">
        <v>42769</v>
      </c>
    </row>
    <row r="25" spans="1:20" x14ac:dyDescent="0.25">
      <c r="A25" s="7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">
        <f>(testdata[[#This Row],[volume]]-H24)*k_12+H24</f>
        <v>77505108.555030003</v>
      </c>
      <c r="Q25" s="3">
        <v>42772</v>
      </c>
    </row>
    <row r="26" spans="1:20" x14ac:dyDescent="0.25">
      <c r="A26" s="7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">
        <f>(testdata[[#This Row],[volume]]-H25)*k_12+H25</f>
        <v>75014858.623486921</v>
      </c>
      <c r="J26" s="13"/>
      <c r="K26" s="13"/>
      <c r="L26" s="13"/>
      <c r="Q26" s="3">
        <v>42773</v>
      </c>
      <c r="R26" s="13"/>
      <c r="S26" s="13"/>
      <c r="T26" s="13"/>
    </row>
    <row r="27" spans="1:20" x14ac:dyDescent="0.25">
      <c r="A27" s="7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">
        <f>(testdata[[#This Row],[volume]]-H26)*k_12+H26</f>
        <v>71871245.912181243</v>
      </c>
      <c r="I27" s="10">
        <f>AVERAGE(G2:G27)</f>
        <v>76496338.769230768</v>
      </c>
      <c r="J27" s="11">
        <f>100*(testdata[[#This Row],[EMA12]]-testdata[[#This Row],[EMA26]])/testdata[[#This Row],[EMA26]]</f>
        <v>-6.0461623804012463</v>
      </c>
      <c r="K27" s="11"/>
      <c r="L27" s="11"/>
      <c r="Q27" s="3">
        <v>42774</v>
      </c>
      <c r="R27" s="11">
        <v>-6.0461999999999998</v>
      </c>
      <c r="S27" s="11"/>
      <c r="T27" s="11"/>
    </row>
    <row r="28" spans="1:20" x14ac:dyDescent="0.25">
      <c r="A28" s="7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">
        <f>(testdata[[#This Row],[volume]]-H27)*k_12+H27</f>
        <v>71554401.925691828</v>
      </c>
      <c r="I28" s="1">
        <f>(testdata[[#This Row],[volume]]-I27)*k_26+I27</f>
        <v>76001184.786324784</v>
      </c>
      <c r="J28" s="11">
        <f>100*(testdata[[#This Row],[EMA12]]-testdata[[#This Row],[EMA26]])/testdata[[#This Row],[EMA26]]</f>
        <v>-5.8509388677754988</v>
      </c>
      <c r="K28" s="11"/>
      <c r="L28" s="11"/>
      <c r="Q28" s="3">
        <v>42775</v>
      </c>
      <c r="R28" s="11">
        <v>-5.8509000000000002</v>
      </c>
      <c r="S28" s="11"/>
      <c r="T28" s="11"/>
    </row>
    <row r="29" spans="1:20" x14ac:dyDescent="0.25">
      <c r="A29" s="7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">
        <f>(testdata[[#This Row],[volume]]-H28)*k_12+H28</f>
        <v>71296178.860200778</v>
      </c>
      <c r="I29" s="1">
        <f>(testdata[[#This Row],[volume]]-I28)*k_26+I28</f>
        <v>75547463.839189619</v>
      </c>
      <c r="J29" s="11">
        <f>100*(testdata[[#This Row],[EMA12]]-testdata[[#This Row],[EMA26]])/testdata[[#This Row],[EMA26]]</f>
        <v>-5.6273033705514317</v>
      </c>
      <c r="K29" s="11"/>
      <c r="L29" s="11"/>
      <c r="Q29" s="3">
        <v>42776</v>
      </c>
      <c r="R29" s="11">
        <v>-5.6273</v>
      </c>
      <c r="S29" s="11"/>
      <c r="T29" s="11"/>
    </row>
    <row r="30" spans="1:20" x14ac:dyDescent="0.25">
      <c r="A30" s="7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">
        <f>(testdata[[#This Row],[volume]]-H29)*k_12+H29</f>
        <v>69313479.343246818</v>
      </c>
      <c r="I30" s="1">
        <f>(testdata[[#This Row],[volume]]-I29)*k_26+I29</f>
        <v>74277920.739990383</v>
      </c>
      <c r="J30" s="11">
        <f>100*(testdata[[#This Row],[EMA12]]-testdata[[#This Row],[EMA26]])/testdata[[#This Row],[EMA26]]</f>
        <v>-6.6836030778534798</v>
      </c>
      <c r="K30" s="11"/>
      <c r="L30" s="11"/>
      <c r="Q30" s="3">
        <v>42779</v>
      </c>
      <c r="R30" s="11">
        <v>-6.6836000000000002</v>
      </c>
      <c r="S30" s="11"/>
      <c r="T30" s="11"/>
    </row>
    <row r="31" spans="1:20" x14ac:dyDescent="0.25">
      <c r="A31" s="7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">
        <f>(testdata[[#This Row],[volume]]-H30)*k_12+H30</f>
        <v>70229380.982747301</v>
      </c>
      <c r="I31" s="1">
        <f>(testdata[[#This Row],[volume]]-I30)*k_26+I30</f>
        <v>74351174.018509611</v>
      </c>
      <c r="J31" s="11">
        <f>100*(testdata[[#This Row],[EMA12]]-testdata[[#This Row],[EMA26]])/testdata[[#This Row],[EMA26]]</f>
        <v>-5.5436825176912414</v>
      </c>
      <c r="K31" s="11"/>
      <c r="L31" s="11"/>
      <c r="Q31" s="3">
        <v>42780</v>
      </c>
      <c r="R31" s="11">
        <v>-5.5437000000000003</v>
      </c>
      <c r="S31" s="11"/>
      <c r="T31" s="11"/>
    </row>
    <row r="32" spans="1:20" x14ac:dyDescent="0.25">
      <c r="A32" s="7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">
        <f>(testdata[[#This Row],[volume]]-H31)*k_12+H31</f>
        <v>73557221.44694002</v>
      </c>
      <c r="I32" s="1">
        <f>(testdata[[#This Row],[volume]]-I31)*k_26+I31</f>
        <v>75648149.572694078</v>
      </c>
      <c r="J32" s="11">
        <f>100*(testdata[[#This Row],[EMA12]]-testdata[[#This Row],[EMA26]])/testdata[[#This Row],[EMA26]]</f>
        <v>-2.7640175438062515</v>
      </c>
      <c r="K32" s="11"/>
      <c r="L32" s="11"/>
      <c r="Q32" s="3">
        <v>42781</v>
      </c>
      <c r="R32" s="11">
        <v>-2.7639999999999998</v>
      </c>
      <c r="S32" s="11"/>
      <c r="T32" s="11"/>
    </row>
    <row r="33" spans="1:20" x14ac:dyDescent="0.25">
      <c r="A33" s="7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">
        <f>(testdata[[#This Row],[volume]]-H32)*k_12+H32</f>
        <v>76037080.30125694</v>
      </c>
      <c r="I33" s="1">
        <f>(testdata[[#This Row],[volume]]-I32)*k_26+I32</f>
        <v>76687272.122864887</v>
      </c>
      <c r="J33" s="11">
        <f>100*(testdata[[#This Row],[EMA12]]-testdata[[#This Row],[EMA26]])/testdata[[#This Row],[EMA26]]</f>
        <v>-0.84784841553137968</v>
      </c>
      <c r="K33" s="11"/>
      <c r="L33" s="11"/>
      <c r="Q33" s="3">
        <v>42782</v>
      </c>
      <c r="R33" s="11">
        <v>-0.8478</v>
      </c>
      <c r="S33" s="11"/>
      <c r="T33" s="11"/>
    </row>
    <row r="34" spans="1:20" x14ac:dyDescent="0.25">
      <c r="A34" s="7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">
        <f>(testdata[[#This Row],[volume]]-H33)*k_12+H33</f>
        <v>76911122.101063564</v>
      </c>
      <c r="I34" s="1">
        <f>(testdata[[#This Row],[volume]]-I33)*k_26+I33</f>
        <v>77059944.706356376</v>
      </c>
      <c r="J34" s="11">
        <f>100*(testdata[[#This Row],[EMA12]]-testdata[[#This Row],[EMA26]])/testdata[[#This Row],[EMA26]]</f>
        <v>-0.19312576184672009</v>
      </c>
      <c r="K34" s="11"/>
      <c r="L34" s="11"/>
      <c r="Q34" s="3">
        <v>42783</v>
      </c>
      <c r="R34" s="11">
        <v>-0.19309999999999999</v>
      </c>
      <c r="S34" s="11"/>
      <c r="T34" s="11"/>
    </row>
    <row r="35" spans="1:20" x14ac:dyDescent="0.25">
      <c r="A35" s="7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">
        <f>(testdata[[#This Row],[volume]]-H34)*k_12+H34</f>
        <v>79562777.162438408</v>
      </c>
      <c r="I35" s="1">
        <f>(testdata[[#This Row],[volume]]-I34)*k_26+I34</f>
        <v>78325643.616996646</v>
      </c>
      <c r="J35" s="12">
        <f>100*(testdata[[#This Row],[EMA12]]-testdata[[#This Row],[EMA26]])/testdata[[#This Row],[EMA26]]</f>
        <v>1.5794744713381506</v>
      </c>
      <c r="K35" s="12">
        <f>AVERAGE(J27:J35)</f>
        <v>-3.5530230515687893</v>
      </c>
      <c r="L35" s="12">
        <f>testdata[[#This Row],[PVO]]-testdata[[#This Row],[Signal]]</f>
        <v>5.1324975229069398</v>
      </c>
      <c r="Q35" s="3">
        <v>42787</v>
      </c>
      <c r="R35" s="12">
        <v>1.5794999999999999</v>
      </c>
      <c r="S35" s="12">
        <v>-3.5529999999999999</v>
      </c>
      <c r="T35" s="12">
        <v>5.1325000000000003</v>
      </c>
    </row>
    <row r="36" spans="1:20" x14ac:dyDescent="0.25">
      <c r="A36" s="7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">
        <f>(testdata[[#This Row],[volume]]-H35)*k_12+H35</f>
        <v>77437297.598986343</v>
      </c>
      <c r="I36" s="1">
        <f>(testdata[[#This Row],[volume]]-I35)*k_26+I35</f>
        <v>77393904.089811713</v>
      </c>
      <c r="J36" s="11">
        <f>100*(testdata[[#This Row],[EMA12]]-testdata[[#This Row],[EMA26]])/testdata[[#This Row],[EMA26]]</f>
        <v>5.6068381205158058E-2</v>
      </c>
      <c r="K36" s="11">
        <f>(testdata[[#This Row],[PVO]]-K35)*k_9+K35</f>
        <v>-2.8312047650139998</v>
      </c>
      <c r="L36" s="11">
        <f>testdata[[#This Row],[PVO]]-testdata[[#This Row],[Signal]]</f>
        <v>2.8872731462191576</v>
      </c>
      <c r="Q36" s="3">
        <v>42788</v>
      </c>
      <c r="R36" s="11">
        <v>5.6099999999999997E-2</v>
      </c>
      <c r="S36" s="11">
        <v>-2.8311999999999999</v>
      </c>
      <c r="T36" s="11">
        <v>2.8873000000000002</v>
      </c>
    </row>
    <row r="37" spans="1:20" x14ac:dyDescent="0.25">
      <c r="A37" s="7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">
        <f>(testdata[[#This Row],[volume]]-H36)*k_12+H36</f>
        <v>77674454.276065364</v>
      </c>
      <c r="I37" s="1">
        <f>(testdata[[#This Row],[volume]]-I36)*k_26+I36</f>
        <v>77511304.97204788</v>
      </c>
      <c r="J37" s="11">
        <f>100*(testdata[[#This Row],[EMA12]]-testdata[[#This Row],[EMA26]])/testdata[[#This Row],[EMA26]]</f>
        <v>0.21048452748449931</v>
      </c>
      <c r="K37" s="11">
        <f>(testdata[[#This Row],[PVO]]-K36)*k_9+K36</f>
        <v>-2.2228669065142999</v>
      </c>
      <c r="L37" s="11">
        <f>testdata[[#This Row],[PVO]]-testdata[[#This Row],[Signal]]</f>
        <v>2.4333514339987992</v>
      </c>
      <c r="Q37" s="3">
        <v>42789</v>
      </c>
      <c r="R37" s="11">
        <v>0.21049999999999999</v>
      </c>
      <c r="S37" s="11">
        <v>-2.2229000000000001</v>
      </c>
      <c r="T37" s="11">
        <v>2.4333999999999998</v>
      </c>
    </row>
    <row r="38" spans="1:20" x14ac:dyDescent="0.25">
      <c r="A38" s="7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">
        <f>(testdata[[#This Row],[volume]]-H37)*k_12+H37</f>
        <v>79139708.695132226</v>
      </c>
      <c r="I38" s="1">
        <f>(testdata[[#This Row],[volume]]-I37)*k_26+I37</f>
        <v>78228882.974118412</v>
      </c>
      <c r="J38" s="11">
        <f>100*(testdata[[#This Row],[EMA12]]-testdata[[#This Row],[EMA26]])/testdata[[#This Row],[EMA26]]</f>
        <v>1.1643087391585993</v>
      </c>
      <c r="K38" s="11">
        <f>(testdata[[#This Row],[PVO]]-K37)*k_9+K37</f>
        <v>-1.5454317773797199</v>
      </c>
      <c r="L38" s="11">
        <f>testdata[[#This Row],[PVO]]-testdata[[#This Row],[Signal]]</f>
        <v>2.7097405165383193</v>
      </c>
      <c r="Q38" s="3">
        <v>42790</v>
      </c>
      <c r="R38" s="11">
        <v>1.1642999999999999</v>
      </c>
      <c r="S38" s="11">
        <v>-1.5454000000000001</v>
      </c>
      <c r="T38" s="11">
        <v>2.7097000000000002</v>
      </c>
    </row>
    <row r="39" spans="1:20" x14ac:dyDescent="0.25">
      <c r="A39" s="7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">
        <f>(testdata[[#This Row],[volume]]-H38)*k_12+H38</f>
        <v>76167444.588188812</v>
      </c>
      <c r="I39" s="1">
        <f>(testdata[[#This Row],[volume]]-I38)*k_26+I38</f>
        <v>76865261.420480013</v>
      </c>
      <c r="J39" s="11">
        <f>100*(testdata[[#This Row],[EMA12]]-testdata[[#This Row],[EMA26]])/testdata[[#This Row],[EMA26]]</f>
        <v>-0.90784421908604107</v>
      </c>
      <c r="K39" s="11">
        <f>(testdata[[#This Row],[PVO]]-K38)*k_9+K38</f>
        <v>-1.4179142657209842</v>
      </c>
      <c r="L39" s="11">
        <f>testdata[[#This Row],[PVO]]-testdata[[#This Row],[Signal]]</f>
        <v>0.51007004663494315</v>
      </c>
      <c r="Q39" s="3">
        <v>42793</v>
      </c>
      <c r="R39" s="11">
        <v>-0.90780000000000005</v>
      </c>
      <c r="S39" s="11">
        <v>-1.4178999999999999</v>
      </c>
      <c r="T39" s="11">
        <v>0.5101</v>
      </c>
    </row>
    <row r="40" spans="1:20" x14ac:dyDescent="0.25">
      <c r="A40" s="7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">
        <f>(testdata[[#This Row],[volume]]-H39)*k_12+H39</f>
        <v>80238833.420775145</v>
      </c>
      <c r="I40" s="1">
        <f>(testdata[[#This Row],[volume]]-I39)*k_26+I39</f>
        <v>78773869.611555561</v>
      </c>
      <c r="J40" s="11">
        <f>100*(testdata[[#This Row],[EMA12]]-testdata[[#This Row],[EMA26]])/testdata[[#This Row],[EMA26]]</f>
        <v>1.8597078148420478</v>
      </c>
      <c r="K40" s="11">
        <f>(testdata[[#This Row],[PVO]]-K39)*k_9+K39</f>
        <v>-0.76238984960837786</v>
      </c>
      <c r="L40" s="11">
        <f>testdata[[#This Row],[PVO]]-testdata[[#This Row],[Signal]]</f>
        <v>2.6220976644504255</v>
      </c>
      <c r="Q40" s="3">
        <v>42794</v>
      </c>
      <c r="R40" s="11">
        <v>1.8596999999999999</v>
      </c>
      <c r="S40" s="11">
        <v>-0.76239999999999997</v>
      </c>
      <c r="T40" s="11">
        <v>2.6221000000000001</v>
      </c>
    </row>
    <row r="41" spans="1:20" x14ac:dyDescent="0.25">
      <c r="A41" s="7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">
        <f>(testdata[[#This Row],[volume]]-H40)*k_12+H40</f>
        <v>92183583.971425116</v>
      </c>
      <c r="I41" s="1">
        <f>(testdata[[#This Row],[volume]]-I40)*k_26+I40</f>
        <v>84633561.640329227</v>
      </c>
      <c r="J41" s="11">
        <f>100*(testdata[[#This Row],[EMA12]]-testdata[[#This Row],[EMA26]])/testdata[[#This Row],[EMA26]]</f>
        <v>8.9208372952346409</v>
      </c>
      <c r="K41" s="11">
        <f>(testdata[[#This Row],[PVO]]-K40)*k_9+K40</f>
        <v>1.1742555793602258</v>
      </c>
      <c r="L41" s="11">
        <f>testdata[[#This Row],[PVO]]-testdata[[#This Row],[Signal]]</f>
        <v>7.7465817158744148</v>
      </c>
      <c r="Q41" s="3">
        <v>42795</v>
      </c>
      <c r="R41" s="11">
        <v>8.9207999999999998</v>
      </c>
      <c r="S41" s="11">
        <v>1.1742999999999999</v>
      </c>
      <c r="T41" s="11">
        <v>7.7465999999999999</v>
      </c>
    </row>
    <row r="42" spans="1:20" x14ac:dyDescent="0.25">
      <c r="A42" s="7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">
        <f>(testdata[[#This Row],[volume]]-H41)*k_12+H41</f>
        <v>89440475.052744329</v>
      </c>
      <c r="I42" s="1">
        <f>(testdata[[#This Row],[volume]]-I41)*k_26+I41</f>
        <v>83872066.407712251</v>
      </c>
      <c r="J42" s="11">
        <f>100*(testdata[[#This Row],[EMA12]]-testdata[[#This Row],[EMA26]])/testdata[[#This Row],[EMA26]]</f>
        <v>6.6391694917392048</v>
      </c>
      <c r="K42" s="11">
        <f>(testdata[[#This Row],[PVO]]-K41)*k_9+K41</f>
        <v>2.2672383618360215</v>
      </c>
      <c r="L42" s="11">
        <f>testdata[[#This Row],[PVO]]-testdata[[#This Row],[Signal]]</f>
        <v>4.3719311299031833</v>
      </c>
      <c r="Q42" s="3">
        <v>42796</v>
      </c>
      <c r="R42" s="11">
        <v>6.6391999999999998</v>
      </c>
      <c r="S42" s="11">
        <v>2.2671999999999999</v>
      </c>
      <c r="T42" s="11">
        <v>4.3719000000000001</v>
      </c>
    </row>
    <row r="43" spans="1:20" x14ac:dyDescent="0.25">
      <c r="A43" s="7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">
        <f>(testdata[[#This Row],[volume]]-H42)*k_12+H42</f>
        <v>89029245.044629812</v>
      </c>
      <c r="I43" s="1">
        <f>(testdata[[#This Row],[volume]]-I42)*k_26+I42</f>
        <v>84086541.488622457</v>
      </c>
      <c r="J43" s="11">
        <f>100*(testdata[[#This Row],[EMA12]]-testdata[[#This Row],[EMA26]])/testdata[[#This Row],[EMA26]]</f>
        <v>5.8781149379013771</v>
      </c>
      <c r="K43" s="11">
        <f>(testdata[[#This Row],[PVO]]-K42)*k_9+K42</f>
        <v>2.9894136770490927</v>
      </c>
      <c r="L43" s="11">
        <f>testdata[[#This Row],[PVO]]-testdata[[#This Row],[Signal]]</f>
        <v>2.8887012608522844</v>
      </c>
      <c r="Q43" s="3">
        <v>42797</v>
      </c>
      <c r="R43" s="11">
        <v>5.8780999999999999</v>
      </c>
      <c r="S43" s="11">
        <v>2.9893999999999998</v>
      </c>
      <c r="T43" s="11">
        <v>2.8887</v>
      </c>
    </row>
    <row r="44" spans="1:20" x14ac:dyDescent="0.25">
      <c r="A44" s="7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">
        <f>(testdata[[#This Row],[volume]]-H43)*k_12+H43</f>
        <v>84352494.730071381</v>
      </c>
      <c r="I44" s="1">
        <f>(testdata[[#This Row],[volume]]-I43)*k_26+I43</f>
        <v>82200899.007983759</v>
      </c>
      <c r="J44" s="11">
        <f>100*(testdata[[#This Row],[EMA12]]-testdata[[#This Row],[EMA26]])/testdata[[#This Row],[EMA26]]</f>
        <v>2.6174844169023603</v>
      </c>
      <c r="K44" s="11">
        <f>(testdata[[#This Row],[PVO]]-K43)*k_9+K43</f>
        <v>2.9150278250197461</v>
      </c>
      <c r="L44" s="11">
        <f>testdata[[#This Row],[PVO]]-testdata[[#This Row],[Signal]]</f>
        <v>-0.29754340811738578</v>
      </c>
      <c r="Q44" s="3">
        <v>42800</v>
      </c>
      <c r="R44" s="11">
        <v>2.6175000000000002</v>
      </c>
      <c r="S44" s="11">
        <v>2.915</v>
      </c>
      <c r="T44" s="11">
        <v>-0.29749999999999999</v>
      </c>
    </row>
    <row r="45" spans="1:20" x14ac:dyDescent="0.25">
      <c r="A45" s="7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">
        <f>(testdata[[#This Row],[volume]]-H44)*k_12+H44</f>
        <v>81976797.694675788</v>
      </c>
      <c r="I45" s="1">
        <f>(testdata[[#This Row],[volume]]-I44)*k_26+I44</f>
        <v>81216422.340725705</v>
      </c>
      <c r="J45" s="11">
        <f>100*(testdata[[#This Row],[EMA12]]-testdata[[#This Row],[EMA26]])/testdata[[#This Row],[EMA26]]</f>
        <v>0.93623350060914412</v>
      </c>
      <c r="K45" s="11">
        <f>(testdata[[#This Row],[PVO]]-K44)*k_9+K44</f>
        <v>2.5192689601376257</v>
      </c>
      <c r="L45" s="11">
        <f>testdata[[#This Row],[PVO]]-testdata[[#This Row],[Signal]]</f>
        <v>-1.5830354595284817</v>
      </c>
      <c r="Q45" s="3">
        <v>42801</v>
      </c>
      <c r="R45" s="11">
        <v>0.93620000000000003</v>
      </c>
      <c r="S45" s="11">
        <v>2.5192999999999999</v>
      </c>
      <c r="T45" s="11">
        <v>-1.583</v>
      </c>
    </row>
    <row r="46" spans="1:20" x14ac:dyDescent="0.25">
      <c r="A46" s="7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">
        <f>(testdata[[#This Row],[volume]]-H45)*k_12+H45</f>
        <v>82094129.741648749</v>
      </c>
      <c r="I46" s="1">
        <f>(testdata[[#This Row],[volume]]-I45)*k_26+I45</f>
        <v>81329239.648820102</v>
      </c>
      <c r="J46" s="11">
        <f>100*(testdata[[#This Row],[EMA12]]-testdata[[#This Row],[EMA26]])/testdata[[#This Row],[EMA26]]</f>
        <v>0.94048597543939172</v>
      </c>
      <c r="K46" s="11">
        <f>(testdata[[#This Row],[PVO]]-K45)*k_9+K45</f>
        <v>2.2035123631979787</v>
      </c>
      <c r="L46" s="11">
        <f>testdata[[#This Row],[PVO]]-testdata[[#This Row],[Signal]]</f>
        <v>-1.263026387758587</v>
      </c>
      <c r="Q46" s="3">
        <v>42802</v>
      </c>
      <c r="R46" s="11">
        <v>0.9405</v>
      </c>
      <c r="S46" s="11">
        <v>2.2035</v>
      </c>
      <c r="T46" s="11">
        <v>-1.2629999999999999</v>
      </c>
    </row>
    <row r="47" spans="1:20" x14ac:dyDescent="0.25">
      <c r="A47" s="7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">
        <f>(testdata[[#This Row],[volume]]-H46)*k_12+H46</f>
        <v>84231395.935241252</v>
      </c>
      <c r="I47" s="1">
        <f>(testdata[[#This Row],[volume]]-I46)*k_26+I46</f>
        <v>82414952.267426014</v>
      </c>
      <c r="J47" s="11">
        <f>100*(testdata[[#This Row],[EMA12]]-testdata[[#This Row],[EMA26]])/testdata[[#This Row],[EMA26]]</f>
        <v>2.2040219861089163</v>
      </c>
      <c r="K47" s="11">
        <f>(testdata[[#This Row],[PVO]]-K46)*k_9+K46</f>
        <v>2.2036142877801663</v>
      </c>
      <c r="L47" s="11">
        <f>testdata[[#This Row],[PVO]]-testdata[[#This Row],[Signal]]</f>
        <v>4.0769832874998357E-4</v>
      </c>
      <c r="Q47" s="3">
        <v>42803</v>
      </c>
      <c r="R47" s="11">
        <v>2.2040000000000002</v>
      </c>
      <c r="S47" s="11">
        <v>2.2035999999999998</v>
      </c>
      <c r="T47" s="11">
        <v>4.0000000000000002E-4</v>
      </c>
    </row>
    <row r="48" spans="1:20" x14ac:dyDescent="0.25">
      <c r="A48" s="7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">
        <f>(testdata[[#This Row],[volume]]-H47)*k_12+H47</f>
        <v>84624387.329819515</v>
      </c>
      <c r="I48" s="1">
        <f>(testdata[[#This Row],[volume]]-I47)*k_26+I47</f>
        <v>82738721.729098156</v>
      </c>
      <c r="J48" s="11">
        <f>100*(testdata[[#This Row],[EMA12]]-testdata[[#This Row],[EMA26]])/testdata[[#This Row],[EMA26]]</f>
        <v>2.2790605913581508</v>
      </c>
      <c r="K48" s="11">
        <f>(testdata[[#This Row],[PVO]]-K47)*k_9+K47</f>
        <v>2.2187035484957631</v>
      </c>
      <c r="L48" s="11">
        <f>testdata[[#This Row],[PVO]]-testdata[[#This Row],[Signal]]</f>
        <v>6.0357042862387633E-2</v>
      </c>
      <c r="Q48" s="3">
        <v>42804</v>
      </c>
      <c r="R48" s="11">
        <v>2.2791000000000001</v>
      </c>
      <c r="S48" s="11">
        <v>2.2187000000000001</v>
      </c>
      <c r="T48" s="11">
        <v>6.0400000000000002E-2</v>
      </c>
    </row>
    <row r="49" spans="1:20" x14ac:dyDescent="0.25">
      <c r="A49" s="7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">
        <f>(testdata[[#This Row],[volume]]-H48)*k_12+H48</f>
        <v>80929054.509847283</v>
      </c>
      <c r="I49" s="1">
        <f>(testdata[[#This Row],[volume]]-I48)*k_26+I48</f>
        <v>81099166.341757551</v>
      </c>
      <c r="J49" s="11">
        <f>100*(testdata[[#This Row],[EMA12]]-testdata[[#This Row],[EMA26]])/testdata[[#This Row],[EMA26]]</f>
        <v>-0.20975780588594997</v>
      </c>
      <c r="K49" s="11">
        <f>(testdata[[#This Row],[PVO]]-K48)*k_9+K48</f>
        <v>1.7330112776194204</v>
      </c>
      <c r="L49" s="11">
        <f>testdata[[#This Row],[PVO]]-testdata[[#This Row],[Signal]]</f>
        <v>-1.9427690835053704</v>
      </c>
      <c r="Q49" s="3">
        <v>42807</v>
      </c>
      <c r="R49" s="11">
        <v>-0.20979999999999999</v>
      </c>
      <c r="S49" s="11">
        <v>1.7330000000000001</v>
      </c>
      <c r="T49" s="11">
        <v>-1.9428000000000001</v>
      </c>
    </row>
    <row r="50" spans="1:20" x14ac:dyDescent="0.25">
      <c r="A50" s="7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">
        <f>(testdata[[#This Row],[volume]]-H49)*k_12+H49</f>
        <v>78229524.27756308</v>
      </c>
      <c r="I50" s="1">
        <f>(testdata[[#This Row],[volume]]-I49)*k_26+I49</f>
        <v>79786791.649775505</v>
      </c>
      <c r="J50" s="11">
        <f>100*(testdata[[#This Row],[EMA12]]-testdata[[#This Row],[EMA26]])/testdata[[#This Row],[EMA26]]</f>
        <v>-1.9517859284880852</v>
      </c>
      <c r="K50" s="11">
        <f>(testdata[[#This Row],[PVO]]-K49)*k_9+K49</f>
        <v>0.99605183639791917</v>
      </c>
      <c r="L50" s="11">
        <f>testdata[[#This Row],[PVO]]-testdata[[#This Row],[Signal]]</f>
        <v>-2.9478377648860041</v>
      </c>
      <c r="Q50" s="3">
        <v>42808</v>
      </c>
      <c r="R50" s="11">
        <v>-1.9518</v>
      </c>
      <c r="S50" s="11">
        <v>0.99609999999999999</v>
      </c>
      <c r="T50" s="11">
        <v>-2.9478</v>
      </c>
    </row>
    <row r="51" spans="1:20" x14ac:dyDescent="0.25">
      <c r="A51" s="7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">
        <f>(testdata[[#This Row],[volume]]-H50)*k_12+H50</f>
        <v>81840338.388707221</v>
      </c>
      <c r="I51" s="1">
        <f>(testdata[[#This Row],[volume]]-I50)*k_26+I50</f>
        <v>81409978.638681024</v>
      </c>
      <c r="J51" s="11">
        <f>100*(testdata[[#This Row],[EMA12]]-testdata[[#This Row],[EMA26]])/testdata[[#This Row],[EMA26]]</f>
        <v>0.52863267774119738</v>
      </c>
      <c r="K51" s="11">
        <f>(testdata[[#This Row],[PVO]]-K50)*k_9+K50</f>
        <v>0.90256800466657483</v>
      </c>
      <c r="L51" s="11">
        <f>testdata[[#This Row],[PVO]]-testdata[[#This Row],[Signal]]</f>
        <v>-0.37393532692537745</v>
      </c>
      <c r="Q51" s="3">
        <v>42809</v>
      </c>
      <c r="R51" s="11">
        <v>0.52859999999999996</v>
      </c>
      <c r="S51" s="11">
        <v>0.90259999999999996</v>
      </c>
      <c r="T51" s="11">
        <v>-0.37390000000000001</v>
      </c>
    </row>
    <row r="52" spans="1:20" x14ac:dyDescent="0.25">
      <c r="A52" s="7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">
        <f>(testdata[[#This Row],[volume]]-H51)*k_12+H51</f>
        <v>82007187.251983032</v>
      </c>
      <c r="I52" s="1">
        <f>(testdata[[#This Row],[volume]]-I51)*k_26+I51</f>
        <v>81522191.776556507</v>
      </c>
      <c r="J52" s="11">
        <f>100*(testdata[[#This Row],[EMA12]]-testdata[[#This Row],[EMA26]])/testdata[[#This Row],[EMA26]]</f>
        <v>0.59492447989603237</v>
      </c>
      <c r="K52" s="11">
        <f>(testdata[[#This Row],[PVO]]-K51)*k_9+K51</f>
        <v>0.84103929971246638</v>
      </c>
      <c r="L52" s="11">
        <f>testdata[[#This Row],[PVO]]-testdata[[#This Row],[Signal]]</f>
        <v>-0.24611481981643402</v>
      </c>
      <c r="Q52" s="3">
        <v>42810</v>
      </c>
      <c r="R52" s="11">
        <v>0.59489999999999998</v>
      </c>
      <c r="S52" s="11">
        <v>0.84099999999999997</v>
      </c>
      <c r="T52" s="11">
        <v>-0.24610000000000001</v>
      </c>
    </row>
    <row r="53" spans="1:20" x14ac:dyDescent="0.25">
      <c r="A53" s="7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">
        <f>(testdata[[#This Row],[volume]]-H52)*k_12+H52</f>
        <v>83821176.905524105</v>
      </c>
      <c r="I53" s="1">
        <f>(testdata[[#This Row],[volume]]-I52)*k_26+I52</f>
        <v>82431519.793107882</v>
      </c>
      <c r="J53" s="11">
        <f>100*(testdata[[#This Row],[EMA12]]-testdata[[#This Row],[EMA26]])/testdata[[#This Row],[EMA26]]</f>
        <v>1.6858322106690216</v>
      </c>
      <c r="K53" s="11">
        <f>(testdata[[#This Row],[PVO]]-K52)*k_9+K52</f>
        <v>1.0099978819037774</v>
      </c>
      <c r="L53" s="11">
        <f>testdata[[#This Row],[PVO]]-testdata[[#This Row],[Signal]]</f>
        <v>0.67583432876524419</v>
      </c>
      <c r="Q53" s="3">
        <v>42811</v>
      </c>
      <c r="R53" s="11">
        <v>1.6858</v>
      </c>
      <c r="S53" s="11">
        <v>1.01</v>
      </c>
      <c r="T53" s="11">
        <v>0.67579999999999996</v>
      </c>
    </row>
    <row r="54" spans="1:20" x14ac:dyDescent="0.25">
      <c r="A54" s="7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">
        <f>(testdata[[#This Row],[volume]]-H53)*k_12+H53</f>
        <v>79443766.304674238</v>
      </c>
      <c r="I54" s="1">
        <f>(testdata[[#This Row],[volume]]-I53)*k_26+I53</f>
        <v>80426815.215840638</v>
      </c>
      <c r="J54" s="11">
        <f>100*(testdata[[#This Row],[EMA12]]-testdata[[#This Row],[EMA26]])/testdata[[#This Row],[EMA26]]</f>
        <v>-1.2222899893874961</v>
      </c>
      <c r="K54" s="11">
        <f>(testdata[[#This Row],[PVO]]-K53)*k_9+K53</f>
        <v>0.56354030764552276</v>
      </c>
      <c r="L54" s="11">
        <f>testdata[[#This Row],[PVO]]-testdata[[#This Row],[Signal]]</f>
        <v>-1.7858302970330189</v>
      </c>
      <c r="Q54" s="3">
        <v>42814</v>
      </c>
      <c r="R54" s="11">
        <v>-1.2222999999999999</v>
      </c>
      <c r="S54" s="11">
        <v>0.5635</v>
      </c>
      <c r="T54" s="11">
        <v>-1.7858000000000001</v>
      </c>
    </row>
    <row r="55" spans="1:20" x14ac:dyDescent="0.25">
      <c r="A55" s="7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">
        <f>(testdata[[#This Row],[volume]]-H54)*k_12+H54</f>
        <v>88592727.796262816</v>
      </c>
      <c r="I55" s="1">
        <f>(testdata[[#This Row],[volume]]-I54)*k_26+I54</f>
        <v>84759052.310963556</v>
      </c>
      <c r="J55" s="11">
        <f>100*(testdata[[#This Row],[EMA12]]-testdata[[#This Row],[EMA26]])/testdata[[#This Row],[EMA26]]</f>
        <v>4.5230277837867883</v>
      </c>
      <c r="K55" s="11">
        <f>(testdata[[#This Row],[PVO]]-K54)*k_9+K54</f>
        <v>1.3554378028737759</v>
      </c>
      <c r="L55" s="11">
        <f>testdata[[#This Row],[PVO]]-testdata[[#This Row],[Signal]]</f>
        <v>3.1675899809130126</v>
      </c>
      <c r="Q55" s="3">
        <v>42815</v>
      </c>
      <c r="R55" s="11">
        <v>4.5229999999999997</v>
      </c>
      <c r="S55" s="11">
        <v>1.3553999999999999</v>
      </c>
      <c r="T55" s="11">
        <v>3.1676000000000002</v>
      </c>
    </row>
    <row r="56" spans="1:20" x14ac:dyDescent="0.25">
      <c r="A56" s="7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">
        <f>(testdata[[#This Row],[volume]]-H55)*k_12+H55</f>
        <v>90782594.904530078</v>
      </c>
      <c r="I56" s="1">
        <f>(testdata[[#This Row],[volume]]-I55)*k_26+I55</f>
        <v>86097408.73237367</v>
      </c>
      <c r="J56" s="11">
        <f>100*(testdata[[#This Row],[EMA12]]-testdata[[#This Row],[EMA26]])/testdata[[#This Row],[EMA26]]</f>
        <v>5.44172727279157</v>
      </c>
      <c r="K56" s="11">
        <f>(testdata[[#This Row],[PVO]]-K55)*k_9+K55</f>
        <v>2.1726956968573345</v>
      </c>
      <c r="L56" s="11">
        <f>testdata[[#This Row],[PVO]]-testdata[[#This Row],[Signal]]</f>
        <v>3.2690315759342354</v>
      </c>
      <c r="Q56" s="3">
        <v>42816</v>
      </c>
      <c r="R56" s="11">
        <v>5.4417</v>
      </c>
      <c r="S56" s="11">
        <v>2.1726999999999999</v>
      </c>
      <c r="T56" s="11">
        <v>3.2690000000000001</v>
      </c>
    </row>
    <row r="57" spans="1:20" x14ac:dyDescent="0.25">
      <c r="A57" s="7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">
        <f>(testdata[[#This Row],[volume]]-H56)*k_12+H56</f>
        <v>93096200.611525446</v>
      </c>
      <c r="I57" s="1">
        <f>(testdata[[#This Row],[volume]]-I56)*k_26+I56</f>
        <v>87558417.863308951</v>
      </c>
      <c r="J57" s="11">
        <f>100*(testdata[[#This Row],[EMA12]]-testdata[[#This Row],[EMA26]])/testdata[[#This Row],[EMA26]]</f>
        <v>6.3246720113898771</v>
      </c>
      <c r="K57" s="11">
        <f>(testdata[[#This Row],[PVO]]-K56)*k_9+K56</f>
        <v>3.0030909597638429</v>
      </c>
      <c r="L57" s="11">
        <f>testdata[[#This Row],[PVO]]-testdata[[#This Row],[Signal]]</f>
        <v>3.3215810516260342</v>
      </c>
      <c r="Q57" s="3">
        <v>42817</v>
      </c>
      <c r="R57" s="11">
        <v>6.3247</v>
      </c>
      <c r="S57" s="11">
        <v>3.0030999999999999</v>
      </c>
      <c r="T57" s="11">
        <v>3.3216000000000001</v>
      </c>
    </row>
    <row r="58" spans="1:20" x14ac:dyDescent="0.25">
      <c r="A58" s="7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">
        <f>(testdata[[#This Row],[volume]]-H57)*k_12+H57</f>
        <v>97014838.055906147</v>
      </c>
      <c r="I58" s="1">
        <f>(testdata[[#This Row],[volume]]-I57)*k_26+I57</f>
        <v>89855375.354915693</v>
      </c>
      <c r="J58" s="11">
        <f>100*(testdata[[#This Row],[EMA12]]-testdata[[#This Row],[EMA26]])/testdata[[#This Row],[EMA26]]</f>
        <v>7.9677622765600988</v>
      </c>
      <c r="K58" s="11">
        <f>(testdata[[#This Row],[PVO]]-K57)*k_9+K57</f>
        <v>3.9960252231230942</v>
      </c>
      <c r="L58" s="11">
        <f>testdata[[#This Row],[PVO]]-testdata[[#This Row],[Signal]]</f>
        <v>3.9717370534370047</v>
      </c>
      <c r="Q58" s="3">
        <v>42818</v>
      </c>
      <c r="R58" s="11">
        <v>7.9678000000000004</v>
      </c>
      <c r="S58" s="11">
        <v>3.996</v>
      </c>
      <c r="T58" s="11">
        <v>3.9716999999999998</v>
      </c>
    </row>
    <row r="59" spans="1:20" x14ac:dyDescent="0.25">
      <c r="A59" s="7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">
        <f>(testdata[[#This Row],[volume]]-H58)*k_12+H58</f>
        <v>96269025.431920588</v>
      </c>
      <c r="I59" s="1">
        <f>(testdata[[#This Row],[volume]]-I58)*k_26+I58</f>
        <v>90026610.958255276</v>
      </c>
      <c r="J59" s="11">
        <f>100*(testdata[[#This Row],[EMA12]]-testdata[[#This Row],[EMA26]])/testdata[[#This Row],[EMA26]]</f>
        <v>6.9339658654482461</v>
      </c>
      <c r="K59" s="11">
        <f>(testdata[[#This Row],[PVO]]-K58)*k_9+K58</f>
        <v>4.5836133515881246</v>
      </c>
      <c r="L59" s="11">
        <f>testdata[[#This Row],[PVO]]-testdata[[#This Row],[Signal]]</f>
        <v>2.3503525138601216</v>
      </c>
      <c r="Q59" s="3">
        <v>42821</v>
      </c>
      <c r="R59" s="11">
        <v>6.9340000000000002</v>
      </c>
      <c r="S59" s="11">
        <v>4.5835999999999997</v>
      </c>
      <c r="T59" s="11">
        <v>2.3504</v>
      </c>
    </row>
    <row r="60" spans="1:20" x14ac:dyDescent="0.25">
      <c r="A60" s="7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">
        <f>(testdata[[#This Row],[volume]]-H59)*k_12+H59</f>
        <v>96615549.519317418</v>
      </c>
      <c r="I60" s="1">
        <f>(testdata[[#This Row],[volume]]-I59)*k_26+I59</f>
        <v>90655856.961347476</v>
      </c>
      <c r="J60" s="11">
        <f>100*(testdata[[#This Row],[EMA12]]-testdata[[#This Row],[EMA26]])/testdata[[#This Row],[EMA26]]</f>
        <v>6.5739741013213839</v>
      </c>
      <c r="K60" s="11">
        <f>(testdata[[#This Row],[PVO]]-K59)*k_9+K59</f>
        <v>4.9816855015347761</v>
      </c>
      <c r="L60" s="11">
        <f>testdata[[#This Row],[PVO]]-testdata[[#This Row],[Signal]]</f>
        <v>1.5922885997866079</v>
      </c>
      <c r="Q60" s="3">
        <v>42822</v>
      </c>
      <c r="R60" s="11">
        <v>6.5739999999999998</v>
      </c>
      <c r="S60" s="11">
        <v>4.9817</v>
      </c>
      <c r="T60" s="11">
        <v>1.5923</v>
      </c>
    </row>
    <row r="61" spans="1:20" x14ac:dyDescent="0.25">
      <c r="A61" s="7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">
        <f>(testdata[[#This Row],[volume]]-H60)*k_12+H60</f>
        <v>91796024.362499356</v>
      </c>
      <c r="I61" s="1">
        <f>(testdata[[#This Row],[volume]]-I60)*k_26+I60</f>
        <v>88776803.556803212</v>
      </c>
      <c r="J61" s="11">
        <f>100*(testdata[[#This Row],[EMA12]]-testdata[[#This Row],[EMA26]])/testdata[[#This Row],[EMA26]]</f>
        <v>3.4009118201291373</v>
      </c>
      <c r="K61" s="11">
        <f>(testdata[[#This Row],[PVO]]-K60)*k_9+K60</f>
        <v>4.6655307652536484</v>
      </c>
      <c r="L61" s="11">
        <f>testdata[[#This Row],[PVO]]-testdata[[#This Row],[Signal]]</f>
        <v>-1.2646189451245111</v>
      </c>
      <c r="Q61" s="3">
        <v>42823</v>
      </c>
      <c r="R61" s="11">
        <v>3.4009</v>
      </c>
      <c r="S61" s="11">
        <v>4.6654999999999998</v>
      </c>
      <c r="T61" s="11">
        <v>-1.2645999999999999</v>
      </c>
    </row>
    <row r="62" spans="1:20" x14ac:dyDescent="0.25">
      <c r="A62" s="7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">
        <f>(testdata[[#This Row],[volume]]-H61)*k_12+H61</f>
        <v>86872834.152884066</v>
      </c>
      <c r="I62" s="1">
        <f>(testdata[[#This Row],[volume]]-I61)*k_26+I61</f>
        <v>86630024.626669645</v>
      </c>
      <c r="J62" s="11">
        <f>100*(testdata[[#This Row],[EMA12]]-testdata[[#This Row],[EMA26]])/testdata[[#This Row],[EMA26]]</f>
        <v>0.28028333970907149</v>
      </c>
      <c r="K62" s="11">
        <f>(testdata[[#This Row],[PVO]]-K61)*k_9+K61</f>
        <v>3.7884812801447332</v>
      </c>
      <c r="L62" s="11">
        <f>testdata[[#This Row],[PVO]]-testdata[[#This Row],[Signal]]</f>
        <v>-3.5081979404356618</v>
      </c>
      <c r="Q62" s="3">
        <v>42824</v>
      </c>
      <c r="R62" s="11">
        <v>0.28029999999999999</v>
      </c>
      <c r="S62" s="11">
        <v>3.7885</v>
      </c>
      <c r="T62" s="11">
        <v>-3.5082</v>
      </c>
    </row>
    <row r="63" spans="1:20" x14ac:dyDescent="0.25">
      <c r="A63" s="7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">
        <f>(testdata[[#This Row],[volume]]-H62)*k_12+H62</f>
        <v>85462598.744748056</v>
      </c>
      <c r="I63" s="1">
        <f>(testdata[[#This Row],[volume]]-I62)*k_26+I62</f>
        <v>85969008.283953369</v>
      </c>
      <c r="J63" s="11">
        <f>100*(testdata[[#This Row],[EMA12]]-testdata[[#This Row],[EMA26]])/testdata[[#This Row],[EMA26]]</f>
        <v>-0.58906058045087062</v>
      </c>
      <c r="K63" s="11">
        <f>(testdata[[#This Row],[PVO]]-K62)*k_9+K62</f>
        <v>2.9129729080256124</v>
      </c>
      <c r="L63" s="11">
        <f>testdata[[#This Row],[PVO]]-testdata[[#This Row],[Signal]]</f>
        <v>-3.5020334884764832</v>
      </c>
      <c r="Q63" s="3">
        <v>42825</v>
      </c>
      <c r="R63" s="11">
        <v>-0.58909999999999996</v>
      </c>
      <c r="S63" s="11">
        <v>2.9129999999999998</v>
      </c>
      <c r="T63" s="11">
        <v>-3.5019999999999998</v>
      </c>
    </row>
    <row r="64" spans="1:20" x14ac:dyDescent="0.25">
      <c r="A64" s="7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">
        <f>(testdata[[#This Row],[volume]]-H63)*k_12+H63</f>
        <v>86184703.553248361</v>
      </c>
      <c r="I64" s="1">
        <f>(testdata[[#This Row],[volume]]-I63)*k_26+I63</f>
        <v>86279176.559216082</v>
      </c>
      <c r="J64" s="11">
        <f>100*(testdata[[#This Row],[EMA12]]-testdata[[#This Row],[EMA26]])/testdata[[#This Row],[EMA26]]</f>
        <v>-0.10949687947344001</v>
      </c>
      <c r="K64" s="11">
        <f>(testdata[[#This Row],[PVO]]-K63)*k_9+K63</f>
        <v>2.3084789505258021</v>
      </c>
      <c r="L64" s="11">
        <f>testdata[[#This Row],[PVO]]-testdata[[#This Row],[Signal]]</f>
        <v>-2.417975829999242</v>
      </c>
      <c r="Q64" s="3">
        <v>42828</v>
      </c>
      <c r="R64" s="11">
        <v>-0.1095</v>
      </c>
      <c r="S64" s="11">
        <v>2.3085</v>
      </c>
      <c r="T64" s="11">
        <v>-2.4180000000000001</v>
      </c>
    </row>
    <row r="65" spans="1:20" x14ac:dyDescent="0.25">
      <c r="A65" s="7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">
        <f>(testdata[[#This Row],[volume]]-H64)*k_12+H64</f>
        <v>82080741.77582553</v>
      </c>
      <c r="I65" s="1">
        <f>(testdata[[#This Row],[volume]]-I64)*k_26+I64</f>
        <v>84296196.96223712</v>
      </c>
      <c r="J65" s="11">
        <f>100*(testdata[[#This Row],[EMA12]]-testdata[[#This Row],[EMA26]])/testdata[[#This Row],[EMA26]]</f>
        <v>-2.6281792847713707</v>
      </c>
      <c r="K65" s="11">
        <f>(testdata[[#This Row],[PVO]]-K64)*k_9+K64</f>
        <v>1.3211473034663674</v>
      </c>
      <c r="L65" s="11">
        <f>testdata[[#This Row],[PVO]]-testdata[[#This Row],[Signal]]</f>
        <v>-3.9493265882377382</v>
      </c>
      <c r="Q65" s="3">
        <v>42829</v>
      </c>
      <c r="R65" s="11">
        <v>-2.6282000000000001</v>
      </c>
      <c r="S65" s="11">
        <v>1.3210999999999999</v>
      </c>
      <c r="T65" s="11">
        <v>-3.9493</v>
      </c>
    </row>
    <row r="66" spans="1:20" x14ac:dyDescent="0.25">
      <c r="A66" s="7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">
        <f>(testdata[[#This Row],[volume]]-H65)*k_12+H65</f>
        <v>87093471.96416007</v>
      </c>
      <c r="I66" s="1">
        <f>(testdata[[#This Row],[volume]]-I65)*k_26+I65</f>
        <v>86545625.927997336</v>
      </c>
      <c r="J66" s="11">
        <f>100*(testdata[[#This Row],[EMA12]]-testdata[[#This Row],[EMA26]])/testdata[[#This Row],[EMA26]]</f>
        <v>0.6330141243862758</v>
      </c>
      <c r="K66" s="11">
        <f>(testdata[[#This Row],[PVO]]-K65)*k_9+K65</f>
        <v>1.1835206676503491</v>
      </c>
      <c r="L66" s="11">
        <f>testdata[[#This Row],[PVO]]-testdata[[#This Row],[Signal]]</f>
        <v>-0.55050654326407333</v>
      </c>
      <c r="Q66" s="3">
        <v>42830</v>
      </c>
      <c r="R66" s="11">
        <v>0.63300000000000001</v>
      </c>
      <c r="S66" s="11">
        <v>1.1835</v>
      </c>
      <c r="T66" s="11">
        <v>-0.55049999999999999</v>
      </c>
    </row>
    <row r="67" spans="1:20" x14ac:dyDescent="0.25">
      <c r="A67" s="7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">
        <f>(testdata[[#This Row],[volume]]-H66)*k_12+H66</f>
        <v>84903896.585058525</v>
      </c>
      <c r="I67" s="1">
        <f>(testdata[[#This Row],[volume]]-I66)*k_26+I66</f>
        <v>85531967.118516058</v>
      </c>
      <c r="J67" s="11">
        <f>100*(testdata[[#This Row],[EMA12]]-testdata[[#This Row],[EMA26]])/testdata[[#This Row],[EMA26]]</f>
        <v>-0.73431087184895005</v>
      </c>
      <c r="K67" s="11">
        <f>(testdata[[#This Row],[PVO]]-K66)*k_9+K66</f>
        <v>0.79995435975048923</v>
      </c>
      <c r="L67" s="11">
        <f>testdata[[#This Row],[PVO]]-testdata[[#This Row],[Signal]]</f>
        <v>-1.5342652315994392</v>
      </c>
      <c r="Q67" s="3">
        <v>42831</v>
      </c>
      <c r="R67" s="11">
        <v>-0.73429999999999995</v>
      </c>
      <c r="S67" s="11">
        <v>0.8</v>
      </c>
      <c r="T67" s="11">
        <v>-1.5343</v>
      </c>
    </row>
    <row r="68" spans="1:20" x14ac:dyDescent="0.25">
      <c r="A68" s="7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">
        <f>(testdata[[#This Row],[volume]]-H67)*k_12+H67</f>
        <v>83906701.418126449</v>
      </c>
      <c r="I68" s="1">
        <f>(testdata[[#This Row],[volume]]-I67)*k_26+I67</f>
        <v>85005312.368996352</v>
      </c>
      <c r="J68" s="11">
        <f>100*(testdata[[#This Row],[EMA12]]-testdata[[#This Row],[EMA26]])/testdata[[#This Row],[EMA26]]</f>
        <v>-1.2924026984348744</v>
      </c>
      <c r="K68" s="11">
        <f>(testdata[[#This Row],[PVO]]-K67)*k_9+K67</f>
        <v>0.38148294811341643</v>
      </c>
      <c r="L68" s="11">
        <f>testdata[[#This Row],[PVO]]-testdata[[#This Row],[Signal]]</f>
        <v>-1.6738856465482908</v>
      </c>
      <c r="Q68" s="3">
        <v>42832</v>
      </c>
      <c r="R68" s="11">
        <v>-1.2924</v>
      </c>
      <c r="S68" s="11">
        <v>0.38150000000000001</v>
      </c>
      <c r="T68" s="11">
        <v>-1.6738999999999999</v>
      </c>
    </row>
    <row r="69" spans="1:20" x14ac:dyDescent="0.25">
      <c r="A69" s="7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">
        <f>(testdata[[#This Row],[volume]]-H68)*k_12+H68</f>
        <v>81960877.815337762</v>
      </c>
      <c r="I69" s="1">
        <f>(testdata[[#This Row],[volume]]-I68)*k_26+I68</f>
        <v>83987055.749070689</v>
      </c>
      <c r="J69" s="11">
        <f>100*(testdata[[#This Row],[EMA12]]-testdata[[#This Row],[EMA26]])/testdata[[#This Row],[EMA26]]</f>
        <v>-2.4124883479503878</v>
      </c>
      <c r="K69" s="11">
        <f>(testdata[[#This Row],[PVO]]-K68)*k_9+K68</f>
        <v>-0.17731131109934439</v>
      </c>
      <c r="L69" s="11">
        <f>testdata[[#This Row],[PVO]]-testdata[[#This Row],[Signal]]</f>
        <v>-2.2351770368510433</v>
      </c>
      <c r="Q69" s="3">
        <v>42835</v>
      </c>
      <c r="R69" s="11">
        <v>-2.4125000000000001</v>
      </c>
      <c r="S69" s="11">
        <v>-0.17730000000000001</v>
      </c>
      <c r="T69" s="11">
        <v>-2.2351999999999999</v>
      </c>
    </row>
    <row r="70" spans="1:20" x14ac:dyDescent="0.25">
      <c r="A70" s="7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">
        <f>(testdata[[#This Row],[volume]]-H69)*k_12+H69</f>
        <v>83626853.536055028</v>
      </c>
      <c r="I70" s="1">
        <f>(testdata[[#This Row],[volume]]-I69)*k_26+I69</f>
        <v>84639104.952843234</v>
      </c>
      <c r="J70" s="11">
        <f>100*(testdata[[#This Row],[EMA12]]-testdata[[#This Row],[EMA26]])/testdata[[#This Row],[EMA26]]</f>
        <v>-1.1959618634343812</v>
      </c>
      <c r="K70" s="11">
        <f>(testdata[[#This Row],[PVO]]-K69)*k_9+K69</f>
        <v>-0.38104142156635179</v>
      </c>
      <c r="L70" s="11">
        <f>testdata[[#This Row],[PVO]]-testdata[[#This Row],[Signal]]</f>
        <v>-0.81492044186802937</v>
      </c>
      <c r="Q70" s="3">
        <v>42836</v>
      </c>
      <c r="R70" s="11">
        <v>-1.196</v>
      </c>
      <c r="S70" s="11">
        <v>-0.38100000000000001</v>
      </c>
      <c r="T70" s="11">
        <v>-0.81489999999999996</v>
      </c>
    </row>
    <row r="71" spans="1:20" x14ac:dyDescent="0.25">
      <c r="A71" s="7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">
        <f>(testdata[[#This Row],[volume]]-H70)*k_12+H70</f>
        <v>84034386.222815797</v>
      </c>
      <c r="I71" s="1">
        <f>(testdata[[#This Row],[volume]]-I70)*k_26+I70</f>
        <v>84760342.808188185</v>
      </c>
      <c r="J71" s="11">
        <f>100*(testdata[[#This Row],[EMA12]]-testdata[[#This Row],[EMA26]])/testdata[[#This Row],[EMA26]]</f>
        <v>-0.85648141727696991</v>
      </c>
      <c r="K71" s="11">
        <f>(testdata[[#This Row],[PVO]]-K70)*k_9+K70</f>
        <v>-0.47612942070847541</v>
      </c>
      <c r="L71" s="11">
        <f>testdata[[#This Row],[PVO]]-testdata[[#This Row],[Signal]]</f>
        <v>-0.3803519965684945</v>
      </c>
      <c r="Q71" s="3">
        <v>42837</v>
      </c>
      <c r="R71" s="11">
        <v>-0.85650000000000004</v>
      </c>
      <c r="S71" s="11">
        <v>-0.47610000000000002</v>
      </c>
      <c r="T71" s="11">
        <v>-0.38040000000000002</v>
      </c>
    </row>
    <row r="72" spans="1:20" x14ac:dyDescent="0.25">
      <c r="A72" s="7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">
        <f>(testdata[[#This Row],[volume]]-H71)*k_12+H71</f>
        <v>86165310.18853645</v>
      </c>
      <c r="I72" s="1">
        <f>(testdata[[#This Row],[volume]]-I71)*k_26+I71</f>
        <v>85732568.674248323</v>
      </c>
      <c r="J72" s="11">
        <f>100*(testdata[[#This Row],[EMA12]]-testdata[[#This Row],[EMA26]])/testdata[[#This Row],[EMA26]]</f>
        <v>0.50475743463651868</v>
      </c>
      <c r="K72" s="11">
        <f>(testdata[[#This Row],[PVO]]-K71)*k_9+K71</f>
        <v>-0.27995204963947662</v>
      </c>
      <c r="L72" s="11">
        <f>testdata[[#This Row],[PVO]]-testdata[[#This Row],[Signal]]</f>
        <v>0.78470948427599529</v>
      </c>
      <c r="Q72" s="3">
        <v>42838</v>
      </c>
      <c r="R72" s="11">
        <v>0.50480000000000003</v>
      </c>
      <c r="S72" s="11">
        <v>-0.28000000000000003</v>
      </c>
      <c r="T72" s="11">
        <v>0.78469999999999995</v>
      </c>
    </row>
    <row r="73" spans="1:20" x14ac:dyDescent="0.25">
      <c r="A73" s="7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">
        <f>(testdata[[#This Row],[volume]]-H72)*k_12+H72</f>
        <v>84000106.774915457</v>
      </c>
      <c r="I73" s="1">
        <f>(testdata[[#This Row],[volume]]-I72)*k_26+I72</f>
        <v>84722118.253933638</v>
      </c>
      <c r="J73" s="11">
        <f>100*(testdata[[#This Row],[EMA12]]-testdata[[#This Row],[EMA26]])/testdata[[#This Row],[EMA26]]</f>
        <v>-0.85221131612187784</v>
      </c>
      <c r="K73" s="11">
        <f>(testdata[[#This Row],[PVO]]-K72)*k_9+K72</f>
        <v>-0.39440390293595684</v>
      </c>
      <c r="L73" s="11">
        <f>testdata[[#This Row],[PVO]]-testdata[[#This Row],[Signal]]</f>
        <v>-0.457807413185921</v>
      </c>
      <c r="Q73" s="3">
        <v>42842</v>
      </c>
      <c r="R73" s="11">
        <v>-0.85219999999999996</v>
      </c>
      <c r="S73" s="11">
        <v>-0.39439999999999997</v>
      </c>
      <c r="T73" s="11">
        <v>-0.45779999999999998</v>
      </c>
    </row>
    <row r="74" spans="1:20" x14ac:dyDescent="0.25">
      <c r="A74" s="7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">
        <f>(testdata[[#This Row],[volume]]-H73)*k_12+H73</f>
        <v>84570945.732620776</v>
      </c>
      <c r="I74" s="1">
        <f>(testdata[[#This Row],[volume]]-I73)*k_26+I73</f>
        <v>84943484.309197813</v>
      </c>
      <c r="J74" s="11">
        <f>100*(testdata[[#This Row],[EMA12]]-testdata[[#This Row],[EMA26]])/testdata[[#This Row],[EMA26]]</f>
        <v>-0.43857228086027372</v>
      </c>
      <c r="K74" s="11">
        <f>(testdata[[#This Row],[PVO]]-K73)*k_9+K73</f>
        <v>-0.40323757852082021</v>
      </c>
      <c r="L74" s="11">
        <f>testdata[[#This Row],[PVO]]-testdata[[#This Row],[Signal]]</f>
        <v>-3.5334702339453516E-2</v>
      </c>
      <c r="Q74" s="3">
        <v>42843</v>
      </c>
      <c r="R74" s="11">
        <v>-0.43859999999999999</v>
      </c>
      <c r="S74" s="11">
        <v>-0.4032</v>
      </c>
      <c r="T74" s="11">
        <v>-3.5299999999999998E-2</v>
      </c>
    </row>
    <row r="75" spans="1:20" x14ac:dyDescent="0.25">
      <c r="A75" s="7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">
        <f>(testdata[[#This Row],[volume]]-H74)*k_12+H74</f>
        <v>82698778.081448346</v>
      </c>
      <c r="I75" s="1">
        <f>(testdata[[#This Row],[volume]]-I74)*k_26+I74</f>
        <v>84014474.804812789</v>
      </c>
      <c r="J75" s="11">
        <f>100*(testdata[[#This Row],[EMA12]]-testdata[[#This Row],[EMA26]])/testdata[[#This Row],[EMA26]]</f>
        <v>-1.5660357651715899</v>
      </c>
      <c r="K75" s="11">
        <f>(testdata[[#This Row],[PVO]]-K74)*k_9+K74</f>
        <v>-0.63579721585097415</v>
      </c>
      <c r="L75" s="11">
        <f>testdata[[#This Row],[PVO]]-testdata[[#This Row],[Signal]]</f>
        <v>-0.93023854932061578</v>
      </c>
      <c r="Q75" s="3">
        <v>42844</v>
      </c>
      <c r="R75" s="11">
        <v>-1.5660000000000001</v>
      </c>
      <c r="S75" s="11">
        <v>-0.63580000000000003</v>
      </c>
      <c r="T75" s="11">
        <v>-0.93020000000000003</v>
      </c>
    </row>
    <row r="76" spans="1:20" x14ac:dyDescent="0.25">
      <c r="A76" s="7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">
        <f>(testdata[[#This Row],[volume]]-H75)*k_12+H75</f>
        <v>84985207.299687058</v>
      </c>
      <c r="I76" s="1">
        <f>(testdata[[#This Row],[volume]]-I75)*k_26+I75</f>
        <v>85017889.115567401</v>
      </c>
      <c r="J76" s="11">
        <f>100*(testdata[[#This Row],[EMA12]]-testdata[[#This Row],[EMA26]])/testdata[[#This Row],[EMA26]]</f>
        <v>-3.8441104831381939E-2</v>
      </c>
      <c r="K76" s="11">
        <f>(testdata[[#This Row],[PVO]]-K75)*k_9+K75</f>
        <v>-0.51632599364705567</v>
      </c>
      <c r="L76" s="11">
        <f>testdata[[#This Row],[PVO]]-testdata[[#This Row],[Signal]]</f>
        <v>0.4778848888156737</v>
      </c>
      <c r="Q76" s="3">
        <v>42845</v>
      </c>
      <c r="R76" s="11">
        <v>-3.8399999999999997E-2</v>
      </c>
      <c r="S76" s="11">
        <v>-0.51629999999999998</v>
      </c>
      <c r="T76" s="11">
        <v>0.47789999999999999</v>
      </c>
    </row>
    <row r="77" spans="1:20" x14ac:dyDescent="0.25">
      <c r="A77" s="7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">
        <f>(testdata[[#This Row],[volume]]-H76)*k_12+H76</f>
        <v>89808770.484350592</v>
      </c>
      <c r="I77" s="1">
        <f>(testdata[[#This Row],[volume]]-I76)*k_26+I76</f>
        <v>87337924.58848834</v>
      </c>
      <c r="J77" s="11">
        <f>100*(testdata[[#This Row],[EMA12]]-testdata[[#This Row],[EMA26]])/testdata[[#This Row],[EMA26]]</f>
        <v>2.8290641293621075</v>
      </c>
      <c r="K77" s="11">
        <f>(testdata[[#This Row],[PVO]]-K76)*k_9+K76</f>
        <v>0.15275203095477696</v>
      </c>
      <c r="L77" s="11">
        <f>testdata[[#This Row],[PVO]]-testdata[[#This Row],[Signal]]</f>
        <v>2.6763120984073305</v>
      </c>
      <c r="Q77" s="3">
        <v>42846</v>
      </c>
      <c r="R77" s="11">
        <v>2.8290999999999999</v>
      </c>
      <c r="S77" s="11">
        <v>0.15279999999999999</v>
      </c>
      <c r="T77" s="11">
        <v>2.6762999999999999</v>
      </c>
    </row>
    <row r="78" spans="1:20" x14ac:dyDescent="0.25">
      <c r="A78" s="7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">
        <f>(testdata[[#This Row],[volume]]-H77)*k_12+H77</f>
        <v>95320293.794450507</v>
      </c>
      <c r="I78" s="1">
        <f>(testdata[[#This Row],[volume]]-I77)*k_26+I77</f>
        <v>90174646.618970692</v>
      </c>
      <c r="J78" s="11">
        <f>100*(testdata[[#This Row],[EMA12]]-testdata[[#This Row],[EMA26]])/testdata[[#This Row],[EMA26]]</f>
        <v>5.7063125483846227</v>
      </c>
      <c r="K78" s="11">
        <f>(testdata[[#This Row],[PVO]]-K77)*k_9+K77</f>
        <v>1.2634641344407462</v>
      </c>
      <c r="L78" s="11">
        <f>testdata[[#This Row],[PVO]]-testdata[[#This Row],[Signal]]</f>
        <v>4.4428484139438762</v>
      </c>
      <c r="Q78" s="3">
        <v>42849</v>
      </c>
      <c r="R78" s="11">
        <v>5.7062999999999997</v>
      </c>
      <c r="S78" s="11">
        <v>1.2635000000000001</v>
      </c>
      <c r="T78" s="11">
        <v>4.4428000000000001</v>
      </c>
    </row>
    <row r="79" spans="1:20" x14ac:dyDescent="0.25">
      <c r="A79" s="7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">
        <f>(testdata[[#This Row],[volume]]-H78)*k_12+H78</f>
        <v>93091211.056842729</v>
      </c>
      <c r="I79" s="1">
        <f>(testdata[[#This Row],[volume]]-I78)*k_26+I78</f>
        <v>89482543.610158041</v>
      </c>
      <c r="J79" s="11">
        <f>100*(testdata[[#This Row],[EMA12]]-testdata[[#This Row],[EMA26]])/testdata[[#This Row],[EMA26]]</f>
        <v>4.0328172413228458</v>
      </c>
      <c r="K79" s="11">
        <f>(testdata[[#This Row],[PVO]]-K78)*k_9+K78</f>
        <v>1.817334755817166</v>
      </c>
      <c r="L79" s="11">
        <f>testdata[[#This Row],[PVO]]-testdata[[#This Row],[Signal]]</f>
        <v>2.2154824855056798</v>
      </c>
      <c r="Q79" s="3">
        <v>42850</v>
      </c>
      <c r="R79" s="11">
        <v>4.0327999999999999</v>
      </c>
      <c r="S79" s="11">
        <v>1.8172999999999999</v>
      </c>
      <c r="T79" s="11">
        <v>2.2155</v>
      </c>
    </row>
    <row r="80" spans="1:20" x14ac:dyDescent="0.25">
      <c r="A80" s="7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">
        <f>(testdata[[#This Row],[volume]]-H79)*k_12+H79</f>
        <v>92502835.201943845</v>
      </c>
      <c r="I80" s="1">
        <f>(testdata[[#This Row],[volume]]-I79)*k_26+I79</f>
        <v>89466560.231627822</v>
      </c>
      <c r="J80" s="11">
        <f>100*(testdata[[#This Row],[EMA12]]-testdata[[#This Row],[EMA26]])/testdata[[#This Row],[EMA26]]</f>
        <v>3.3937540042392871</v>
      </c>
      <c r="K80" s="11">
        <f>(testdata[[#This Row],[PVO]]-K79)*k_9+K79</f>
        <v>2.1326186055015901</v>
      </c>
      <c r="L80" s="11">
        <f>testdata[[#This Row],[PVO]]-testdata[[#This Row],[Signal]]</f>
        <v>1.261135398737697</v>
      </c>
      <c r="Q80" s="3">
        <v>42851</v>
      </c>
      <c r="R80" s="11">
        <v>3.3938000000000001</v>
      </c>
      <c r="S80" s="11">
        <v>2.1326000000000001</v>
      </c>
      <c r="T80" s="11">
        <v>1.2611000000000001</v>
      </c>
    </row>
    <row r="81" spans="1:20" x14ac:dyDescent="0.25">
      <c r="A81" s="7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">
        <f>(testdata[[#This Row],[volume]]-H80)*k_12+H80</f>
        <v>87579931.324721709</v>
      </c>
      <c r="I81" s="1">
        <f>(testdata[[#This Row],[volume]]-I80)*k_26+I80</f>
        <v>87321182.436692432</v>
      </c>
      <c r="J81" s="11">
        <f>100*(testdata[[#This Row],[EMA12]]-testdata[[#This Row],[EMA26]])/testdata[[#This Row],[EMA26]]</f>
        <v>0.29631858022177998</v>
      </c>
      <c r="K81" s="11">
        <f>(testdata[[#This Row],[PVO]]-K80)*k_9+K80</f>
        <v>1.7653586004456281</v>
      </c>
      <c r="L81" s="11">
        <f>testdata[[#This Row],[PVO]]-testdata[[#This Row],[Signal]]</f>
        <v>-1.4690400202238481</v>
      </c>
      <c r="Q81" s="3">
        <v>42852</v>
      </c>
      <c r="R81" s="11">
        <v>0.29630000000000001</v>
      </c>
      <c r="S81" s="11">
        <v>1.7654000000000001</v>
      </c>
      <c r="T81" s="11">
        <v>-1.4690000000000001</v>
      </c>
    </row>
    <row r="82" spans="1:20" x14ac:dyDescent="0.25">
      <c r="A82" s="7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">
        <f>(testdata[[#This Row],[volume]]-H81)*k_12+H81</f>
        <v>84407080.351687595</v>
      </c>
      <c r="I82" s="1">
        <f>(testdata[[#This Row],[volume]]-I81)*k_26+I81</f>
        <v>85812680.033974469</v>
      </c>
      <c r="J82" s="11">
        <f>100*(testdata[[#This Row],[EMA12]]-testdata[[#This Row],[EMA26]])/testdata[[#This Row],[EMA26]]</f>
        <v>-1.6379859966270445</v>
      </c>
      <c r="K82" s="11">
        <f>(testdata[[#This Row],[PVO]]-K81)*k_9+K81</f>
        <v>1.0846896810310935</v>
      </c>
      <c r="L82" s="11">
        <f>testdata[[#This Row],[PVO]]-testdata[[#This Row],[Signal]]</f>
        <v>-2.7226756776581382</v>
      </c>
      <c r="Q82" s="3">
        <v>42853</v>
      </c>
      <c r="R82" s="11">
        <v>-1.6379999999999999</v>
      </c>
      <c r="S82" s="11">
        <v>1.0847</v>
      </c>
      <c r="T82" s="11">
        <v>-2.7227000000000001</v>
      </c>
    </row>
    <row r="83" spans="1:20" x14ac:dyDescent="0.25">
      <c r="A83" s="7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">
        <f>(testdata[[#This Row],[volume]]-H82)*k_12+H82</f>
        <v>82265464.297581807</v>
      </c>
      <c r="I83" s="1">
        <f>(testdata[[#This Row],[volume]]-I82)*k_26+I82</f>
        <v>84677413.068494871</v>
      </c>
      <c r="J83" s="11">
        <f>100*(testdata[[#This Row],[EMA12]]-testdata[[#This Row],[EMA26]])/testdata[[#This Row],[EMA26]]</f>
        <v>-2.8483968552063095</v>
      </c>
      <c r="K83" s="11">
        <f>(testdata[[#This Row],[PVO]]-K82)*k_9+K82</f>
        <v>0.29807237378361284</v>
      </c>
      <c r="L83" s="11">
        <f>testdata[[#This Row],[PVO]]-testdata[[#This Row],[Signal]]</f>
        <v>-3.1464692289899223</v>
      </c>
      <c r="Q83" s="3">
        <v>42856</v>
      </c>
      <c r="R83" s="11">
        <v>-2.8483999999999998</v>
      </c>
      <c r="S83" s="11">
        <v>0.29809999999999998</v>
      </c>
      <c r="T83" s="11">
        <v>-3.1465000000000001</v>
      </c>
    </row>
    <row r="84" spans="1:20" x14ac:dyDescent="0.25">
      <c r="A84" s="7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">
        <f>(testdata[[#This Row],[volume]]-H83)*k_12+H83</f>
        <v>78911931.944107682</v>
      </c>
      <c r="I84" s="1">
        <f>(testdata[[#This Row],[volume]]-I83)*k_26+I83</f>
        <v>82884086.470828578</v>
      </c>
      <c r="J84" s="11">
        <f>100*(testdata[[#This Row],[EMA12]]-testdata[[#This Row],[EMA26]])/testdata[[#This Row],[EMA26]]</f>
        <v>-4.792421194289104</v>
      </c>
      <c r="K84" s="11">
        <f>(testdata[[#This Row],[PVO]]-K83)*k_9+K83</f>
        <v>-0.72002633983093056</v>
      </c>
      <c r="L84" s="11">
        <f>testdata[[#This Row],[PVO]]-testdata[[#This Row],[Signal]]</f>
        <v>-4.0723948544581736</v>
      </c>
      <c r="Q84" s="3">
        <v>42857</v>
      </c>
      <c r="R84" s="11">
        <v>-4.7923999999999998</v>
      </c>
      <c r="S84" s="11">
        <v>-0.72</v>
      </c>
      <c r="T84" s="11">
        <v>-4.0724</v>
      </c>
    </row>
    <row r="85" spans="1:20" x14ac:dyDescent="0.25">
      <c r="A85" s="7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">
        <f>(testdata[[#This Row],[volume]]-H84)*k_12+H84</f>
        <v>78629921.491168037</v>
      </c>
      <c r="I85" s="1">
        <f>(testdata[[#This Row],[volume]]-I84)*k_26+I84</f>
        <v>82454069.991507947</v>
      </c>
      <c r="J85" s="11">
        <f>100*(testdata[[#This Row],[EMA12]]-testdata[[#This Row],[EMA26]])/testdata[[#This Row],[EMA26]]</f>
        <v>-4.6379135690133486</v>
      </c>
      <c r="K85" s="11">
        <f>(testdata[[#This Row],[PVO]]-K84)*k_9+K84</f>
        <v>-1.5036037856674143</v>
      </c>
      <c r="L85" s="11">
        <f>testdata[[#This Row],[PVO]]-testdata[[#This Row],[Signal]]</f>
        <v>-3.1343097833459344</v>
      </c>
      <c r="Q85" s="3">
        <v>42858</v>
      </c>
      <c r="R85" s="11">
        <v>-4.6379000000000001</v>
      </c>
      <c r="S85" s="11">
        <v>-1.5036</v>
      </c>
      <c r="T85" s="11">
        <v>-3.1343000000000001</v>
      </c>
    </row>
    <row r="86" spans="1:20" x14ac:dyDescent="0.25">
      <c r="A86" s="7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">
        <f>(testdata[[#This Row],[volume]]-H85)*k_12+H85</f>
        <v>76498354.492526799</v>
      </c>
      <c r="I86" s="1">
        <f>(testdata[[#This Row],[volume]]-I85)*k_26+I85</f>
        <v>81144489.695840687</v>
      </c>
      <c r="J86" s="11">
        <f>100*(testdata[[#This Row],[EMA12]]-testdata[[#This Row],[EMA26]])/testdata[[#This Row],[EMA26]]</f>
        <v>-5.7257556498652047</v>
      </c>
      <c r="K86" s="11">
        <f>(testdata[[#This Row],[PVO]]-K85)*k_9+K85</f>
        <v>-2.3480341585069726</v>
      </c>
      <c r="L86" s="11">
        <f>testdata[[#This Row],[PVO]]-testdata[[#This Row],[Signal]]</f>
        <v>-3.3777214913582321</v>
      </c>
      <c r="Q86" s="3">
        <v>42859</v>
      </c>
      <c r="R86" s="11">
        <v>-5.7257999999999996</v>
      </c>
      <c r="S86" s="11">
        <v>-2.3479999999999999</v>
      </c>
      <c r="T86" s="11">
        <v>-3.3776999999999999</v>
      </c>
    </row>
    <row r="87" spans="1:20" x14ac:dyDescent="0.25">
      <c r="A87" s="7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">
        <f>(testdata[[#This Row],[volume]]-H86)*k_12+H86</f>
        <v>74782037.801368833</v>
      </c>
      <c r="I87" s="1">
        <f>(testdata[[#This Row],[volume]]-I86)*k_26+I86</f>
        <v>79973956.829482123</v>
      </c>
      <c r="J87" s="11">
        <f>100*(testdata[[#This Row],[EMA12]]-testdata[[#This Row],[EMA26]])/testdata[[#This Row],[EMA26]]</f>
        <v>-6.4920121923982474</v>
      </c>
      <c r="K87" s="11">
        <f>(testdata[[#This Row],[PVO]]-K86)*k_9+K86</f>
        <v>-3.1768297652852278</v>
      </c>
      <c r="L87" s="11">
        <f>testdata[[#This Row],[PVO]]-testdata[[#This Row],[Signal]]</f>
        <v>-3.3151824271130197</v>
      </c>
      <c r="Q87" s="3">
        <v>42860</v>
      </c>
      <c r="R87" s="11">
        <v>-6.492</v>
      </c>
      <c r="S87" s="11">
        <v>-3.1768000000000001</v>
      </c>
      <c r="T87" s="11">
        <v>-3.3151999999999999</v>
      </c>
    </row>
    <row r="88" spans="1:20" x14ac:dyDescent="0.25">
      <c r="A88" s="7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">
        <f>(testdata[[#This Row],[volume]]-H87)*k_12+H87</f>
        <v>71122195.06269671</v>
      </c>
      <c r="I88" s="1">
        <f>(testdata[[#This Row],[volume]]-I87)*k_26+I87</f>
        <v>77827223.731001973</v>
      </c>
      <c r="J88" s="11">
        <f>100*(testdata[[#This Row],[EMA12]]-testdata[[#This Row],[EMA26]])/testdata[[#This Row],[EMA26]]</f>
        <v>-8.6152741250030722</v>
      </c>
      <c r="K88" s="11">
        <f>(testdata[[#This Row],[PVO]]-K87)*k_9+K87</f>
        <v>-4.2645186372287966</v>
      </c>
      <c r="L88" s="11">
        <f>testdata[[#This Row],[PVO]]-testdata[[#This Row],[Signal]]</f>
        <v>-4.3507554877742756</v>
      </c>
      <c r="Q88" s="3">
        <v>42863</v>
      </c>
      <c r="R88" s="11">
        <v>-8.6152999999999995</v>
      </c>
      <c r="S88" s="11">
        <v>-4.2645</v>
      </c>
      <c r="T88" s="11">
        <v>-4.3507999999999996</v>
      </c>
    </row>
    <row r="89" spans="1:20" x14ac:dyDescent="0.25">
      <c r="A89" s="7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">
        <f>(testdata[[#This Row],[volume]]-H88)*k_12+H88</f>
        <v>68508161.360743374</v>
      </c>
      <c r="I89" s="1">
        <f>(testdata[[#This Row],[volume]]-I88)*k_26+I88</f>
        <v>76071946.121298119</v>
      </c>
      <c r="J89" s="11">
        <f>100*(testdata[[#This Row],[EMA12]]-testdata[[#This Row],[EMA26]])/testdata[[#This Row],[EMA26]]</f>
        <v>-9.9429357946149448</v>
      </c>
      <c r="K89" s="11">
        <f>(testdata[[#This Row],[PVO]]-K88)*k_9+K88</f>
        <v>-5.4002020687060259</v>
      </c>
      <c r="L89" s="11">
        <f>testdata[[#This Row],[PVO]]-testdata[[#This Row],[Signal]]</f>
        <v>-4.5427337259089189</v>
      </c>
      <c r="Q89" s="3">
        <v>42864</v>
      </c>
      <c r="R89" s="11">
        <v>-9.9428999999999998</v>
      </c>
      <c r="S89" s="11">
        <v>-5.4001999999999999</v>
      </c>
      <c r="T89" s="11">
        <v>-4.5427</v>
      </c>
    </row>
    <row r="90" spans="1:20" x14ac:dyDescent="0.25">
      <c r="A90" s="7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">
        <f>(testdata[[#This Row],[volume]]-H89)*k_12+H89</f>
        <v>66771443.612936698</v>
      </c>
      <c r="I90" s="1">
        <f>(testdata[[#This Row],[volume]]-I89)*k_26+I89</f>
        <v>74675468.334535301</v>
      </c>
      <c r="J90" s="11">
        <f>100*(testdata[[#This Row],[EMA12]]-testdata[[#This Row],[EMA26]])/testdata[[#This Row],[EMA26]]</f>
        <v>-10.584499699673412</v>
      </c>
      <c r="K90" s="11">
        <f>(testdata[[#This Row],[PVO]]-K89)*k_9+K89</f>
        <v>-6.4370615948995029</v>
      </c>
      <c r="L90" s="11">
        <f>testdata[[#This Row],[PVO]]-testdata[[#This Row],[Signal]]</f>
        <v>-4.1474381047739088</v>
      </c>
      <c r="Q90" s="3">
        <v>42865</v>
      </c>
      <c r="R90" s="11">
        <v>-10.5845</v>
      </c>
      <c r="S90" s="11">
        <v>-6.4371</v>
      </c>
      <c r="T90" s="11">
        <v>-4.1474000000000002</v>
      </c>
    </row>
    <row r="91" spans="1:20" x14ac:dyDescent="0.25">
      <c r="A91" s="7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">
        <f>(testdata[[#This Row],[volume]]-H90)*k_12+H90</f>
        <v>66609469.518638745</v>
      </c>
      <c r="I91" s="1">
        <f>(testdata[[#This Row],[volume]]-I90)*k_26+I90</f>
        <v>74011997.494940087</v>
      </c>
      <c r="J91" s="11">
        <f>100*(testdata[[#This Row],[EMA12]]-testdata[[#This Row],[EMA26]])/testdata[[#This Row],[EMA26]]</f>
        <v>-10.001794610133883</v>
      </c>
      <c r="K91" s="11">
        <f>(testdata[[#This Row],[PVO]]-K90)*k_9+K90</f>
        <v>-7.150008197946379</v>
      </c>
      <c r="L91" s="11">
        <f>testdata[[#This Row],[PVO]]-testdata[[#This Row],[Signal]]</f>
        <v>-2.8517864121875043</v>
      </c>
      <c r="Q91" s="3">
        <v>42866</v>
      </c>
      <c r="R91" s="11">
        <v>-10.001799999999999</v>
      </c>
      <c r="S91" s="11">
        <v>-7.15</v>
      </c>
      <c r="T91" s="11">
        <v>-2.8517999999999999</v>
      </c>
    </row>
    <row r="92" spans="1:20" x14ac:dyDescent="0.25">
      <c r="A92" s="7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">
        <f>(testdata[[#This Row],[volume]]-H91)*k_12+H91</f>
        <v>65103072.977309704</v>
      </c>
      <c r="I92" s="1">
        <f>(testdata[[#This Row],[volume]]-I91)*k_26+I91</f>
        <v>72738360.050870448</v>
      </c>
      <c r="J92" s="11">
        <f>100*(testdata[[#This Row],[EMA12]]-testdata[[#This Row],[EMA26]])/testdata[[#This Row],[EMA26]]</f>
        <v>-10.496919463431558</v>
      </c>
      <c r="K92" s="11">
        <f>(testdata[[#This Row],[PVO]]-K91)*k_9+K91</f>
        <v>-7.8193904510434145</v>
      </c>
      <c r="L92" s="11">
        <f>testdata[[#This Row],[PVO]]-testdata[[#This Row],[Signal]]</f>
        <v>-2.6775290123881437</v>
      </c>
      <c r="Q92" s="3">
        <v>42867</v>
      </c>
      <c r="R92" s="11">
        <v>-10.4969</v>
      </c>
      <c r="S92" s="11">
        <v>-7.8193999999999999</v>
      </c>
      <c r="T92" s="11">
        <v>-2.6775000000000002</v>
      </c>
    </row>
    <row r="93" spans="1:20" x14ac:dyDescent="0.25">
      <c r="A93" s="7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">
        <f>(testdata[[#This Row],[volume]]-H92)*k_12+H92</f>
        <v>65126527.596185133</v>
      </c>
      <c r="I93" s="1">
        <f>(testdata[[#This Row],[volume]]-I92)*k_26+I92</f>
        <v>72184076.195250422</v>
      </c>
      <c r="J93" s="11">
        <f>100*(testdata[[#This Row],[EMA12]]-testdata[[#This Row],[EMA26]])/testdata[[#This Row],[EMA26]]</f>
        <v>-9.7771544238861683</v>
      </c>
      <c r="K93" s="11">
        <f>(testdata[[#This Row],[PVO]]-K92)*k_9+K92</f>
        <v>-8.2109432456119649</v>
      </c>
      <c r="L93" s="11">
        <f>testdata[[#This Row],[PVO]]-testdata[[#This Row],[Signal]]</f>
        <v>-1.5662111782742034</v>
      </c>
      <c r="Q93" s="3">
        <v>42870</v>
      </c>
      <c r="R93" s="11">
        <v>-9.7772000000000006</v>
      </c>
      <c r="S93" s="11">
        <v>-8.2109000000000005</v>
      </c>
      <c r="T93" s="11">
        <v>-1.5662</v>
      </c>
    </row>
    <row r="94" spans="1:20" x14ac:dyDescent="0.25">
      <c r="A94" s="7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">
        <f>(testdata[[#This Row],[volume]]-H93)*k_12+H93</f>
        <v>63415219.350618191</v>
      </c>
      <c r="I94" s="1">
        <f>(testdata[[#This Row],[volume]]-I93)*k_26+I93</f>
        <v>70837331.588194832</v>
      </c>
      <c r="J94" s="11">
        <f>100*(testdata[[#This Row],[EMA12]]-testdata[[#This Row],[EMA26]])/testdata[[#This Row],[EMA26]]</f>
        <v>-10.477684677232462</v>
      </c>
      <c r="K94" s="11">
        <f>(testdata[[#This Row],[PVO]]-K93)*k_9+K93</f>
        <v>-8.6642915319360636</v>
      </c>
      <c r="L94" s="11">
        <f>testdata[[#This Row],[PVO]]-testdata[[#This Row],[Signal]]</f>
        <v>-1.8133931452963985</v>
      </c>
      <c r="Q94" s="3">
        <v>42871</v>
      </c>
      <c r="R94" s="11">
        <v>-10.4777</v>
      </c>
      <c r="S94" s="11">
        <v>-8.6643000000000008</v>
      </c>
      <c r="T94" s="11">
        <v>-1.8133999999999999</v>
      </c>
    </row>
    <row r="95" spans="1:20" x14ac:dyDescent="0.25">
      <c r="A95" s="7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">
        <f>(testdata[[#This Row],[volume]]-H94)*k_12+H94</f>
        <v>81574719.142830774</v>
      </c>
      <c r="I95" s="1">
        <f>(testdata[[#This Row],[volume]]-I94)*k_26+I94</f>
        <v>79031008.359439656</v>
      </c>
      <c r="J95" s="11">
        <f>100*(testdata[[#This Row],[EMA12]]-testdata[[#This Row],[EMA26]])/testdata[[#This Row],[EMA26]]</f>
        <v>3.218623722757159</v>
      </c>
      <c r="K95" s="11">
        <f>(testdata[[#This Row],[PVO]]-K94)*k_9+K94</f>
        <v>-6.2877084809974182</v>
      </c>
      <c r="L95" s="11">
        <f>testdata[[#This Row],[PVO]]-testdata[[#This Row],[Signal]]</f>
        <v>9.5063322037545781</v>
      </c>
      <c r="Q95" s="3">
        <v>42872</v>
      </c>
      <c r="R95" s="11">
        <v>3.2185999999999999</v>
      </c>
      <c r="S95" s="11">
        <v>-6.2877000000000001</v>
      </c>
      <c r="T95" s="11">
        <v>9.5062999999999995</v>
      </c>
    </row>
    <row r="96" spans="1:20" x14ac:dyDescent="0.25">
      <c r="A96" s="7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">
        <f>(testdata[[#This Row],[volume]]-H95)*k_12+H95</f>
        <v>86381081.120856807</v>
      </c>
      <c r="I96" s="1">
        <f>(testdata[[#This Row],[volume]]-I95)*k_26+I95</f>
        <v>81533605.666147828</v>
      </c>
      <c r="J96" s="11">
        <f>100*(testdata[[#This Row],[EMA12]]-testdata[[#This Row],[EMA26]])/testdata[[#This Row],[EMA26]]</f>
        <v>5.9453711326808349</v>
      </c>
      <c r="K96" s="11">
        <f>(testdata[[#This Row],[PVO]]-K95)*k_9+K95</f>
        <v>-3.8410925582617672</v>
      </c>
      <c r="L96" s="11">
        <f>testdata[[#This Row],[PVO]]-testdata[[#This Row],[Signal]]</f>
        <v>9.7864636909426022</v>
      </c>
      <c r="Q96" s="3">
        <v>42873</v>
      </c>
      <c r="R96" s="11">
        <v>5.9454000000000002</v>
      </c>
      <c r="S96" s="11">
        <v>-3.8411</v>
      </c>
      <c r="T96" s="11">
        <v>9.7865000000000002</v>
      </c>
    </row>
    <row r="97" spans="1:20" x14ac:dyDescent="0.25">
      <c r="A97" s="7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">
        <f>(testdata[[#This Row],[volume]]-H96)*k_12+H96</f>
        <v>91739211.409955755</v>
      </c>
      <c r="I97" s="1">
        <f>(testdata[[#This Row],[volume]]-I96)*k_26+I96</f>
        <v>84472518.431618363</v>
      </c>
      <c r="J97" s="11">
        <f>100*(testdata[[#This Row],[EMA12]]-testdata[[#This Row],[EMA26]])/testdata[[#This Row],[EMA26]]</f>
        <v>8.6024343931688012</v>
      </c>
      <c r="K97" s="11">
        <f>(testdata[[#This Row],[PVO]]-K96)*k_9+K96</f>
        <v>-1.3523871679756532</v>
      </c>
      <c r="L97" s="11">
        <f>testdata[[#This Row],[PVO]]-testdata[[#This Row],[Signal]]</f>
        <v>9.9548215611444544</v>
      </c>
      <c r="Q97" s="3">
        <v>42874</v>
      </c>
      <c r="R97" s="11">
        <v>8.6023999999999994</v>
      </c>
      <c r="S97" s="11">
        <v>-1.3524</v>
      </c>
      <c r="T97" s="11">
        <v>9.9548000000000005</v>
      </c>
    </row>
    <row r="98" spans="1:20" x14ac:dyDescent="0.25">
      <c r="A98" s="7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">
        <f>(testdata[[#This Row],[volume]]-H97)*k_12+H97</f>
        <v>87517524.116116405</v>
      </c>
      <c r="I98" s="1">
        <f>(testdata[[#This Row],[volume]]-I97)*k_26+I97</f>
        <v>82978127.732979968</v>
      </c>
      <c r="J98" s="11">
        <f>100*(testdata[[#This Row],[EMA12]]-testdata[[#This Row],[EMA26]])/testdata[[#This Row],[EMA26]]</f>
        <v>5.4705938867939006</v>
      </c>
      <c r="K98" s="11">
        <f>(testdata[[#This Row],[PVO]]-K97)*k_9+K97</f>
        <v>1.2209042978257756E-2</v>
      </c>
      <c r="L98" s="11">
        <f>testdata[[#This Row],[PVO]]-testdata[[#This Row],[Signal]]</f>
        <v>5.4583848438156428</v>
      </c>
      <c r="Q98" s="3">
        <v>42877</v>
      </c>
      <c r="R98" s="11">
        <v>5.4706000000000001</v>
      </c>
      <c r="S98" s="11">
        <v>1.2200000000000001E-2</v>
      </c>
      <c r="T98" s="11">
        <v>5.4584000000000001</v>
      </c>
    </row>
    <row r="99" spans="1:20" x14ac:dyDescent="0.25">
      <c r="A99" s="7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">
        <f>(testdata[[#This Row],[volume]]-H98)*k_12+H98</f>
        <v>81891234.252098501</v>
      </c>
      <c r="I99" s="1">
        <f>(testdata[[#This Row],[volume]]-I98)*k_26+I98</f>
        <v>80605424.937944412</v>
      </c>
      <c r="J99" s="11">
        <f>100*(testdata[[#This Row],[EMA12]]-testdata[[#This Row],[EMA26]])/testdata[[#This Row],[EMA26]]</f>
        <v>1.5951895485247956</v>
      </c>
      <c r="K99" s="11">
        <f>(testdata[[#This Row],[PVO]]-K98)*k_9+K98</f>
        <v>0.32880514408756534</v>
      </c>
      <c r="L99" s="11">
        <f>testdata[[#This Row],[PVO]]-testdata[[#This Row],[Signal]]</f>
        <v>1.2663844044372303</v>
      </c>
      <c r="Q99" s="3">
        <v>42878</v>
      </c>
      <c r="R99" s="11">
        <v>1.5952</v>
      </c>
      <c r="S99" s="11">
        <v>0.32879999999999998</v>
      </c>
      <c r="T99" s="11">
        <v>1.2664</v>
      </c>
    </row>
    <row r="100" spans="1:20" x14ac:dyDescent="0.25">
      <c r="A100" s="7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">
        <f>(testdata[[#This Row],[volume]]-H99)*k_12+H99</f>
        <v>77266627.136391044</v>
      </c>
      <c r="I100" s="1">
        <f>(testdata[[#This Row],[volume]]-I99)*k_26+I99</f>
        <v>78474007.38698557</v>
      </c>
      <c r="J100" s="11">
        <f>100*(testdata[[#This Row],[EMA12]]-testdata[[#This Row],[EMA26]])/testdata[[#This Row],[EMA26]]</f>
        <v>-1.5385734599234486</v>
      </c>
      <c r="K100" s="11">
        <f>(testdata[[#This Row],[PVO]]-K99)*k_9+K99</f>
        <v>-4.4670576714637478E-2</v>
      </c>
      <c r="L100" s="11">
        <f>testdata[[#This Row],[PVO]]-testdata[[#This Row],[Signal]]</f>
        <v>-1.4939028832088113</v>
      </c>
      <c r="Q100" s="3">
        <v>42879</v>
      </c>
      <c r="R100" s="11">
        <v>-1.5386</v>
      </c>
      <c r="S100" s="11">
        <v>-4.4699999999999997E-2</v>
      </c>
      <c r="T100" s="11">
        <v>-1.4939</v>
      </c>
    </row>
    <row r="101" spans="1:20" x14ac:dyDescent="0.25">
      <c r="A101" s="7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">
        <f>(testdata[[#This Row],[volume]]-H100)*k_12+H100</f>
        <v>75767800.807715505</v>
      </c>
      <c r="I101" s="1">
        <f>(testdata[[#This Row],[volume]]-I100)*k_26+I100</f>
        <v>77662914.691653311</v>
      </c>
      <c r="J101" s="11">
        <f>100*(testdata[[#This Row],[EMA12]]-testdata[[#This Row],[EMA26]])/testdata[[#This Row],[EMA26]]</f>
        <v>-2.4401786766077684</v>
      </c>
      <c r="K101" s="11">
        <f>(testdata[[#This Row],[PVO]]-K100)*k_9+K100</f>
        <v>-0.52377219669326369</v>
      </c>
      <c r="L101" s="11">
        <f>testdata[[#This Row],[PVO]]-testdata[[#This Row],[Signal]]</f>
        <v>-1.9164064799145049</v>
      </c>
      <c r="Q101" s="3">
        <v>42880</v>
      </c>
      <c r="R101" s="11">
        <v>-2.4401999999999999</v>
      </c>
      <c r="S101" s="11">
        <v>-0.52380000000000004</v>
      </c>
      <c r="T101" s="11">
        <v>-1.9164000000000001</v>
      </c>
    </row>
    <row r="102" spans="1:20" x14ac:dyDescent="0.25">
      <c r="A102" s="7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">
        <f>(testdata[[#This Row],[volume]]-H101)*k_12+H101</f>
        <v>71671619.144990042</v>
      </c>
      <c r="I102" s="1">
        <f>(testdata[[#This Row],[volume]]-I101)*k_26+I101</f>
        <v>75550300.270049363</v>
      </c>
      <c r="J102" s="11">
        <f>100*(testdata[[#This Row],[EMA12]]-testdata[[#This Row],[EMA26]])/testdata[[#This Row],[EMA26]]</f>
        <v>-5.1339056379594021</v>
      </c>
      <c r="K102" s="11">
        <f>(testdata[[#This Row],[PVO]]-K101)*k_9+K101</f>
        <v>-1.4457988849464916</v>
      </c>
      <c r="L102" s="11">
        <f>testdata[[#This Row],[PVO]]-testdata[[#This Row],[Signal]]</f>
        <v>-3.6881067530129106</v>
      </c>
      <c r="Q102" s="3">
        <v>42881</v>
      </c>
      <c r="R102" s="11">
        <v>-5.1338999999999997</v>
      </c>
      <c r="S102" s="11">
        <v>-1.4458</v>
      </c>
      <c r="T102" s="11">
        <v>-3.6880999999999999</v>
      </c>
    </row>
    <row r="103" spans="1:20" x14ac:dyDescent="0.25">
      <c r="A103" s="7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">
        <f>(testdata[[#This Row],[volume]]-H102)*k_12+H102</f>
        <v>66352723.276530035</v>
      </c>
      <c r="I103" s="1">
        <f>(testdata[[#This Row],[volume]]-I102)*k_26+I102</f>
        <v>72702040.69449015</v>
      </c>
      <c r="J103" s="11">
        <f>100*(testdata[[#This Row],[EMA12]]-testdata[[#This Row],[EMA26]])/testdata[[#This Row],[EMA26]]</f>
        <v>-8.7333413990968047</v>
      </c>
      <c r="K103" s="11">
        <f>(testdata[[#This Row],[PVO]]-K102)*k_9+K102</f>
        <v>-2.9033073877765543</v>
      </c>
      <c r="L103" s="11">
        <f>testdata[[#This Row],[PVO]]-testdata[[#This Row],[Signal]]</f>
        <v>-5.8300340113202509</v>
      </c>
      <c r="Q103" s="3">
        <v>42885</v>
      </c>
      <c r="R103" s="11">
        <v>-8.7332999999999998</v>
      </c>
      <c r="S103" s="11">
        <v>-2.9033000000000002</v>
      </c>
      <c r="T103" s="11">
        <v>-5.83</v>
      </c>
    </row>
    <row r="104" spans="1:20" x14ac:dyDescent="0.25">
      <c r="A104" s="7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">
        <f>(testdata[[#This Row],[volume]]-H103)*k_12+H103</f>
        <v>71028085.233986959</v>
      </c>
      <c r="I104" s="1">
        <f>(testdata[[#This Row],[volume]]-I103)*k_26+I103</f>
        <v>74482821.087490886</v>
      </c>
      <c r="J104" s="11">
        <f>100*(testdata[[#This Row],[EMA12]]-testdata[[#This Row],[EMA26]])/testdata[[#This Row],[EMA26]]</f>
        <v>-4.6382988762547521</v>
      </c>
      <c r="K104" s="11">
        <f>(testdata[[#This Row],[PVO]]-K103)*k_9+K103</f>
        <v>-3.2503056854721937</v>
      </c>
      <c r="L104" s="11">
        <f>testdata[[#This Row],[PVO]]-testdata[[#This Row],[Signal]]</f>
        <v>-1.3879931907825585</v>
      </c>
      <c r="Q104" s="3">
        <v>42886</v>
      </c>
      <c r="R104" s="11">
        <v>-4.6383000000000001</v>
      </c>
      <c r="S104" s="11">
        <v>-3.2503000000000002</v>
      </c>
      <c r="T104" s="11">
        <v>-1.3879999999999999</v>
      </c>
    </row>
    <row r="105" spans="1:20" x14ac:dyDescent="0.25">
      <c r="A105" s="7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">
        <f>(testdata[[#This Row],[volume]]-H104)*k_12+H104</f>
        <v>71281940.428758189</v>
      </c>
      <c r="I105" s="1">
        <f>(testdata[[#This Row],[volume]]-I104)*k_26+I104</f>
        <v>74349141.303232297</v>
      </c>
      <c r="J105" s="11">
        <f>100*(testdata[[#This Row],[EMA12]]-testdata[[#This Row],[EMA26]])/testdata[[#This Row],[EMA26]]</f>
        <v>-4.1254018818651277</v>
      </c>
      <c r="K105" s="11">
        <f>(testdata[[#This Row],[PVO]]-K104)*k_9+K104</f>
        <v>-3.4253249247507807</v>
      </c>
      <c r="L105" s="11">
        <f>testdata[[#This Row],[PVO]]-testdata[[#This Row],[Signal]]</f>
        <v>-0.70007695711434703</v>
      </c>
      <c r="Q105" s="3">
        <v>42887</v>
      </c>
      <c r="R105" s="11">
        <v>-4.1254</v>
      </c>
      <c r="S105" s="11">
        <v>-3.4253</v>
      </c>
      <c r="T105" s="11">
        <v>-0.70009999999999994</v>
      </c>
    </row>
    <row r="106" spans="1:20" x14ac:dyDescent="0.25">
      <c r="A106" s="7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">
        <f>(testdata[[#This Row],[volume]]-H105)*k_12+H105</f>
        <v>74691492.978180006</v>
      </c>
      <c r="I106" s="1">
        <f>(testdata[[#This Row],[volume]]-I105)*k_26+I105</f>
        <v>75763577.651141018</v>
      </c>
      <c r="J106" s="11">
        <f>100*(testdata[[#This Row],[EMA12]]-testdata[[#This Row],[EMA26]])/testdata[[#This Row],[EMA26]]</f>
        <v>-1.4150396617983174</v>
      </c>
      <c r="K106" s="11">
        <f>(testdata[[#This Row],[PVO]]-K105)*k_9+K105</f>
        <v>-3.0232678721602881</v>
      </c>
      <c r="L106" s="11">
        <f>testdata[[#This Row],[PVO]]-testdata[[#This Row],[Signal]]</f>
        <v>1.6082282103619707</v>
      </c>
      <c r="Q106" s="3">
        <v>42888</v>
      </c>
      <c r="R106" s="11">
        <v>-1.415</v>
      </c>
      <c r="S106" s="11">
        <v>-3.0232999999999999</v>
      </c>
      <c r="T106" s="11">
        <v>1.6082000000000001</v>
      </c>
    </row>
    <row r="107" spans="1:20" x14ac:dyDescent="0.25">
      <c r="A107" s="7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">
        <f>(testdata[[#This Row],[volume]]-H106)*k_12+H106</f>
        <v>70447798.673844621</v>
      </c>
      <c r="I107" s="1">
        <f>(testdata[[#This Row],[volume]]-I106)*k_26+I106</f>
        <v>73640903.751056492</v>
      </c>
      <c r="J107" s="11">
        <f>100*(testdata[[#This Row],[EMA12]]-testdata[[#This Row],[EMA26]])/testdata[[#This Row],[EMA26]]</f>
        <v>-4.336048194093574</v>
      </c>
      <c r="K107" s="11">
        <f>(testdata[[#This Row],[PVO]]-K106)*k_9+K106</f>
        <v>-3.2858239365469455</v>
      </c>
      <c r="L107" s="11">
        <f>testdata[[#This Row],[PVO]]-testdata[[#This Row],[Signal]]</f>
        <v>-1.0502242575466285</v>
      </c>
      <c r="Q107" s="3">
        <v>42891</v>
      </c>
      <c r="R107" s="11">
        <v>-4.3360000000000003</v>
      </c>
      <c r="S107" s="11">
        <v>-3.2858000000000001</v>
      </c>
      <c r="T107" s="11">
        <v>-1.0502</v>
      </c>
    </row>
    <row r="108" spans="1:20" x14ac:dyDescent="0.25">
      <c r="A108" s="7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">
        <f>(testdata[[#This Row],[volume]]-H107)*k_12+H107</f>
        <v>67777364.416330069</v>
      </c>
      <c r="I108" s="1">
        <f>(testdata[[#This Row],[volume]]-I107)*k_26+I107</f>
        <v>72118612.806533784</v>
      </c>
      <c r="J108" s="11">
        <f>100*(testdata[[#This Row],[EMA12]]-testdata[[#This Row],[EMA26]])/testdata[[#This Row],[EMA26]]</f>
        <v>-6.0195949717579804</v>
      </c>
      <c r="K108" s="11">
        <f>(testdata[[#This Row],[PVO]]-K107)*k_9+K107</f>
        <v>-3.8325781435891524</v>
      </c>
      <c r="L108" s="11">
        <f>testdata[[#This Row],[PVO]]-testdata[[#This Row],[Signal]]</f>
        <v>-2.187016828168828</v>
      </c>
      <c r="Q108" s="3">
        <v>42892</v>
      </c>
      <c r="R108" s="11">
        <v>-6.0195999999999996</v>
      </c>
      <c r="S108" s="11">
        <v>-3.8325999999999998</v>
      </c>
      <c r="T108" s="11">
        <v>-2.1869999999999998</v>
      </c>
    </row>
    <row r="109" spans="1:20" x14ac:dyDescent="0.25">
      <c r="A109" s="7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">
        <f>(testdata[[#This Row],[volume]]-H108)*k_12+H108</f>
        <v>66128839.429202363</v>
      </c>
      <c r="I109" s="1">
        <f>(testdata[[#This Row],[volume]]-I108)*k_26+I108</f>
        <v>71003304.598642394</v>
      </c>
      <c r="J109" s="11">
        <f>100*(testdata[[#This Row],[EMA12]]-testdata[[#This Row],[EMA26]])/testdata[[#This Row],[EMA26]]</f>
        <v>-6.8651243727228328</v>
      </c>
      <c r="K109" s="11">
        <f>(testdata[[#This Row],[PVO]]-K108)*k_9+K108</f>
        <v>-4.4390873894158887</v>
      </c>
      <c r="L109" s="11">
        <f>testdata[[#This Row],[PVO]]-testdata[[#This Row],[Signal]]</f>
        <v>-2.4260369833069442</v>
      </c>
      <c r="Q109" s="3">
        <v>42893</v>
      </c>
      <c r="R109" s="11">
        <v>-6.8651</v>
      </c>
      <c r="S109" s="11">
        <v>-4.4390999999999998</v>
      </c>
      <c r="T109" s="11">
        <v>-2.4260000000000002</v>
      </c>
    </row>
    <row r="110" spans="1:20" x14ac:dyDescent="0.25">
      <c r="A110" s="7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">
        <f>(testdata[[#This Row],[volume]]-H109)*k_12+H109</f>
        <v>66648177.363171227</v>
      </c>
      <c r="I110" s="1">
        <f>(testdata[[#This Row],[volume]]-I109)*k_26+I109</f>
        <v>70892284.702446654</v>
      </c>
      <c r="J110" s="11">
        <f>100*(testdata[[#This Row],[EMA12]]-testdata[[#This Row],[EMA26]])/testdata[[#This Row],[EMA26]]</f>
        <v>-5.986698492070115</v>
      </c>
      <c r="K110" s="11">
        <f>(testdata[[#This Row],[PVO]]-K109)*k_9+K109</f>
        <v>-4.7486096099467341</v>
      </c>
      <c r="L110" s="11">
        <f>testdata[[#This Row],[PVO]]-testdata[[#This Row],[Signal]]</f>
        <v>-1.2380888821233809</v>
      </c>
      <c r="Q110" s="3">
        <v>42894</v>
      </c>
      <c r="R110" s="11">
        <v>-5.9866999999999999</v>
      </c>
      <c r="S110" s="11">
        <v>-4.7485999999999997</v>
      </c>
      <c r="T110" s="11">
        <v>-1.2381</v>
      </c>
    </row>
    <row r="111" spans="1:20" x14ac:dyDescent="0.25">
      <c r="A111" s="7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">
        <f>(testdata[[#This Row],[volume]]-H110)*k_12+H110</f>
        <v>77838178.384221807</v>
      </c>
      <c r="I111" s="1">
        <f>(testdata[[#This Row],[volume]]-I110)*k_26+I110</f>
        <v>75965684.650413573</v>
      </c>
      <c r="J111" s="11">
        <f>100*(testdata[[#This Row],[EMA12]]-testdata[[#This Row],[EMA26]])/testdata[[#This Row],[EMA26]]</f>
        <v>2.4649204998615648</v>
      </c>
      <c r="K111" s="11">
        <f>(testdata[[#This Row],[PVO]]-K110)*k_9+K110</f>
        <v>-3.3059035879850742</v>
      </c>
      <c r="L111" s="11">
        <f>testdata[[#This Row],[PVO]]-testdata[[#This Row],[Signal]]</f>
        <v>5.7708240878466395</v>
      </c>
      <c r="Q111" s="3">
        <v>42895</v>
      </c>
      <c r="R111" s="11">
        <v>2.4649000000000001</v>
      </c>
      <c r="S111" s="11">
        <v>-3.3058999999999998</v>
      </c>
      <c r="T111" s="11">
        <v>5.7708000000000004</v>
      </c>
    </row>
    <row r="112" spans="1:20" x14ac:dyDescent="0.25">
      <c r="A112" s="7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">
        <f>(testdata[[#This Row],[volume]]-H111)*k_12+H111</f>
        <v>79824329.402033836</v>
      </c>
      <c r="I112" s="1">
        <f>(testdata[[#This Row],[volume]]-I111)*k_26+I111</f>
        <v>77060682.824457005</v>
      </c>
      <c r="J112" s="11">
        <f>100*(testdata[[#This Row],[EMA12]]-testdata[[#This Row],[EMA26]])/testdata[[#This Row],[EMA26]]</f>
        <v>3.5863250574516363</v>
      </c>
      <c r="K112" s="11">
        <f>(testdata[[#This Row],[PVO]]-K111)*k_9+K111</f>
        <v>-1.927457858897732</v>
      </c>
      <c r="L112" s="11">
        <f>testdata[[#This Row],[PVO]]-testdata[[#This Row],[Signal]]</f>
        <v>5.5137829163493688</v>
      </c>
      <c r="Q112" s="3">
        <v>42898</v>
      </c>
      <c r="R112" s="11">
        <v>3.5863</v>
      </c>
      <c r="S112" s="11">
        <v>-1.9275</v>
      </c>
      <c r="T112" s="11">
        <v>5.5137999999999998</v>
      </c>
    </row>
    <row r="113" spans="1:20" x14ac:dyDescent="0.25">
      <c r="A113" s="7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">
        <f>(testdata[[#This Row],[volume]]-H112)*k_12+H112</f>
        <v>77282700.878644019</v>
      </c>
      <c r="I113" s="1">
        <f>(testdata[[#This Row],[volume]]-I112)*k_26+I112</f>
        <v>76041650.318941668</v>
      </c>
      <c r="J113" s="11">
        <f>100*(testdata[[#This Row],[EMA12]]-testdata[[#This Row],[EMA26]])/testdata[[#This Row],[EMA26]]</f>
        <v>1.6320668403394856</v>
      </c>
      <c r="K113" s="11">
        <f>(testdata[[#This Row],[PVO]]-K112)*k_9+K112</f>
        <v>-1.2155529190502885</v>
      </c>
      <c r="L113" s="11">
        <f>testdata[[#This Row],[PVO]]-testdata[[#This Row],[Signal]]</f>
        <v>2.8476197593897741</v>
      </c>
      <c r="Q113" s="3">
        <v>42899</v>
      </c>
      <c r="R113" s="11">
        <v>1.6321000000000001</v>
      </c>
      <c r="S113" s="11">
        <v>-1.2156</v>
      </c>
      <c r="T113" s="11">
        <v>2.8475999999999999</v>
      </c>
    </row>
    <row r="114" spans="1:20" x14ac:dyDescent="0.25">
      <c r="A114" s="7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">
        <f>(testdata[[#This Row],[volume]]-H113)*k_12+H113</f>
        <v>78137347.512698784</v>
      </c>
      <c r="I114" s="1">
        <f>(testdata[[#This Row],[volume]]-I113)*k_26+I113</f>
        <v>76545076.517538577</v>
      </c>
      <c r="J114" s="11">
        <f>100*(testdata[[#This Row],[EMA12]]-testdata[[#This Row],[EMA26]])/testdata[[#This Row],[EMA26]]</f>
        <v>2.0801742810922321</v>
      </c>
      <c r="K114" s="11">
        <f>(testdata[[#This Row],[PVO]]-K113)*k_9+K113</f>
        <v>-0.55640747902178433</v>
      </c>
      <c r="L114" s="11">
        <f>testdata[[#This Row],[PVO]]-testdata[[#This Row],[Signal]]</f>
        <v>2.6365817601140167</v>
      </c>
      <c r="Q114" s="3">
        <v>42900</v>
      </c>
      <c r="R114" s="11">
        <v>2.0802</v>
      </c>
      <c r="S114" s="11">
        <v>-0.55640000000000001</v>
      </c>
      <c r="T114" s="11">
        <v>2.6366000000000001</v>
      </c>
    </row>
    <row r="115" spans="1:20" x14ac:dyDescent="0.25">
      <c r="A115" s="7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">
        <f>(testdata[[#This Row],[volume]]-H114)*k_12+H114</f>
        <v>76892592.510745123</v>
      </c>
      <c r="I115" s="1">
        <f>(testdata[[#This Row],[volume]]-I114)*k_26+I114</f>
        <v>76063696.034757942</v>
      </c>
      <c r="J115" s="11">
        <f>100*(testdata[[#This Row],[EMA12]]-testdata[[#This Row],[EMA26]])/testdata[[#This Row],[EMA26]]</f>
        <v>1.0897399405997967</v>
      </c>
      <c r="K115" s="11">
        <f>(testdata[[#This Row],[PVO]]-K114)*k_9+K114</f>
        <v>-0.22717799509746811</v>
      </c>
      <c r="L115" s="11">
        <f>testdata[[#This Row],[PVO]]-testdata[[#This Row],[Signal]]</f>
        <v>1.3169179356972649</v>
      </c>
      <c r="Q115" s="3">
        <v>42901</v>
      </c>
      <c r="R115" s="11">
        <v>1.0896999999999999</v>
      </c>
      <c r="S115" s="11">
        <v>-0.22720000000000001</v>
      </c>
      <c r="T115" s="11">
        <v>1.3169</v>
      </c>
    </row>
    <row r="116" spans="1:20" x14ac:dyDescent="0.25">
      <c r="A116" s="7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">
        <f>(testdata[[#This Row],[volume]]-H115)*k_12+H115</f>
        <v>78705559.816784337</v>
      </c>
      <c r="I116" s="1">
        <f>(testdata[[#This Row],[volume]]-I115)*k_26+I115</f>
        <v>76998005.9581092</v>
      </c>
      <c r="J116" s="11">
        <f>100*(testdata[[#This Row],[EMA12]]-testdata[[#This Row],[EMA26]])/testdata[[#This Row],[EMA26]]</f>
        <v>2.2176598438200239</v>
      </c>
      <c r="K116" s="11">
        <f>(testdata[[#This Row],[PVO]]-K115)*k_9+K115</f>
        <v>0.26178957268603031</v>
      </c>
      <c r="L116" s="11">
        <f>testdata[[#This Row],[PVO]]-testdata[[#This Row],[Signal]]</f>
        <v>1.9558702711339935</v>
      </c>
      <c r="Q116" s="3">
        <v>42902</v>
      </c>
      <c r="R116" s="11">
        <v>2.2176999999999998</v>
      </c>
      <c r="S116" s="11">
        <v>0.26179999999999998</v>
      </c>
      <c r="T116" s="11">
        <v>1.9559</v>
      </c>
    </row>
    <row r="117" spans="1:20" x14ac:dyDescent="0.25">
      <c r="A117" s="7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">
        <f>(testdata[[#This Row],[volume]]-H116)*k_12+H116</f>
        <v>77104703.22958675</v>
      </c>
      <c r="I117" s="1">
        <f>(testdata[[#This Row],[volume]]-I116)*k_26+I116</f>
        <v>76353708.627878889</v>
      </c>
      <c r="J117" s="11">
        <f>100*(testdata[[#This Row],[EMA12]]-testdata[[#This Row],[EMA26]])/testdata[[#This Row],[EMA26]]</f>
        <v>0.98357318223787171</v>
      </c>
      <c r="K117" s="11">
        <f>(testdata[[#This Row],[PVO]]-K116)*k_9+K116</f>
        <v>0.40614629459639862</v>
      </c>
      <c r="L117" s="11">
        <f>testdata[[#This Row],[PVO]]-testdata[[#This Row],[Signal]]</f>
        <v>0.5774268876414731</v>
      </c>
      <c r="Q117" s="3">
        <v>42905</v>
      </c>
      <c r="R117" s="11">
        <v>0.98360000000000003</v>
      </c>
      <c r="S117" s="11">
        <v>0.40610000000000002</v>
      </c>
      <c r="T117" s="11">
        <v>0.57740000000000002</v>
      </c>
    </row>
    <row r="118" spans="1:20" x14ac:dyDescent="0.25">
      <c r="A118" s="7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">
        <f>(testdata[[#This Row],[volume]]-H117)*k_12+H117</f>
        <v>74424252.886573404</v>
      </c>
      <c r="I118" s="1">
        <f>(testdata[[#This Row],[volume]]-I117)*k_26+I117</f>
        <v>75118750.655443415</v>
      </c>
      <c r="J118" s="11">
        <f>100*(testdata[[#This Row],[EMA12]]-testdata[[#This Row],[EMA26]])/testdata[[#This Row],[EMA26]]</f>
        <v>-0.92453317288988324</v>
      </c>
      <c r="K118" s="11">
        <f>(testdata[[#This Row],[PVO]]-K117)*k_9+K117</f>
        <v>0.14001040109914226</v>
      </c>
      <c r="L118" s="11">
        <f>testdata[[#This Row],[PVO]]-testdata[[#This Row],[Signal]]</f>
        <v>-1.0645435739890254</v>
      </c>
      <c r="Q118" s="3">
        <v>42906</v>
      </c>
      <c r="R118" s="11">
        <v>-0.92449999999999999</v>
      </c>
      <c r="S118" s="11">
        <v>0.14000000000000001</v>
      </c>
      <c r="T118" s="11">
        <v>-1.0645</v>
      </c>
    </row>
    <row r="119" spans="1:20" x14ac:dyDescent="0.25">
      <c r="A119" s="7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">
        <f>(testdata[[#This Row],[volume]]-H118)*k_12+H118</f>
        <v>72006318.596331343</v>
      </c>
      <c r="I119" s="1">
        <f>(testdata[[#This Row],[volume]]-I118)*k_26+I118</f>
        <v>73903115.792077243</v>
      </c>
      <c r="J119" s="11">
        <f>100*(testdata[[#This Row],[EMA12]]-testdata[[#This Row],[EMA26]])/testdata[[#This Row],[EMA26]]</f>
        <v>-2.5665997643217713</v>
      </c>
      <c r="K119" s="11">
        <f>(testdata[[#This Row],[PVO]]-K118)*k_9+K118</f>
        <v>-0.40131163198504044</v>
      </c>
      <c r="L119" s="11">
        <f>testdata[[#This Row],[PVO]]-testdata[[#This Row],[Signal]]</f>
        <v>-2.1652881323367308</v>
      </c>
      <c r="Q119" s="3">
        <v>42907</v>
      </c>
      <c r="R119" s="11">
        <v>-2.5666000000000002</v>
      </c>
      <c r="S119" s="11">
        <v>-0.40129999999999999</v>
      </c>
      <c r="T119" s="11">
        <v>-2.1652999999999998</v>
      </c>
    </row>
    <row r="120" spans="1:20" x14ac:dyDescent="0.25">
      <c r="A120" s="7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">
        <f>(testdata[[#This Row],[volume]]-H119)*k_12+H119</f>
        <v>68051688.658434212</v>
      </c>
      <c r="I120" s="1">
        <f>(testdata[[#This Row],[volume]]-I119)*k_26+I119</f>
        <v>71858531.214886338</v>
      </c>
      <c r="J120" s="11">
        <f>100*(testdata[[#This Row],[EMA12]]-testdata[[#This Row],[EMA26]])/testdata[[#This Row],[EMA26]]</f>
        <v>-5.2976904649889267</v>
      </c>
      <c r="K120" s="11">
        <f>(testdata[[#This Row],[PVO]]-K119)*k_9+K119</f>
        <v>-1.3805873985858179</v>
      </c>
      <c r="L120" s="11">
        <f>testdata[[#This Row],[PVO]]-testdata[[#This Row],[Signal]]</f>
        <v>-3.9171030664031088</v>
      </c>
      <c r="Q120" s="3">
        <v>42908</v>
      </c>
      <c r="R120" s="11">
        <v>-5.2976999999999999</v>
      </c>
      <c r="S120" s="11">
        <v>-1.3806</v>
      </c>
      <c r="T120" s="11">
        <v>-3.9171</v>
      </c>
    </row>
    <row r="121" spans="1:20" x14ac:dyDescent="0.25">
      <c r="A121" s="7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">
        <f>(testdata[[#This Row],[volume]]-H120)*k_12+H120</f>
        <v>68390482.40329048</v>
      </c>
      <c r="I121" s="1">
        <f>(testdata[[#This Row],[volume]]-I120)*k_26+I120</f>
        <v>71739665.791561425</v>
      </c>
      <c r="J121" s="11">
        <f>100*(testdata[[#This Row],[EMA12]]-testdata[[#This Row],[EMA26]])/testdata[[#This Row],[EMA26]]</f>
        <v>-4.668523823350319</v>
      </c>
      <c r="K121" s="11">
        <f>(testdata[[#This Row],[PVO]]-K120)*k_9+K120</f>
        <v>-2.0381746835387182</v>
      </c>
      <c r="L121" s="11">
        <f>testdata[[#This Row],[PVO]]-testdata[[#This Row],[Signal]]</f>
        <v>-2.6303491398116008</v>
      </c>
      <c r="Q121" s="3">
        <v>42909</v>
      </c>
      <c r="R121" s="11">
        <v>-4.6684999999999999</v>
      </c>
      <c r="S121" s="11">
        <v>-2.0381999999999998</v>
      </c>
      <c r="T121" s="11">
        <v>-2.6303000000000001</v>
      </c>
    </row>
    <row r="122" spans="1:20" x14ac:dyDescent="0.25">
      <c r="A122" s="7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">
        <f>(testdata[[#This Row],[volume]]-H121)*k_12+H121</f>
        <v>67017461.725861177</v>
      </c>
      <c r="I122" s="1">
        <f>(testdata[[#This Row],[volume]]-I121)*k_26+I121</f>
        <v>70830494.103297621</v>
      </c>
      <c r="J122" s="11">
        <f>100*(testdata[[#This Row],[EMA12]]-testdata[[#This Row],[EMA26]])/testdata[[#This Row],[EMA26]]</f>
        <v>-5.3833203138123</v>
      </c>
      <c r="K122" s="11">
        <f>(testdata[[#This Row],[PVO]]-K121)*k_9+K121</f>
        <v>-2.7072038095934348</v>
      </c>
      <c r="L122" s="11">
        <f>testdata[[#This Row],[PVO]]-testdata[[#This Row],[Signal]]</f>
        <v>-2.6761165042188653</v>
      </c>
      <c r="Q122" s="3">
        <v>42912</v>
      </c>
      <c r="R122" s="11">
        <v>-5.3833000000000002</v>
      </c>
      <c r="S122" s="11">
        <v>-2.7071999999999998</v>
      </c>
      <c r="T122" s="11">
        <v>-2.6760999999999999</v>
      </c>
    </row>
    <row r="123" spans="1:20" x14ac:dyDescent="0.25">
      <c r="A123" s="7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">
        <f>(testdata[[#This Row],[volume]]-H122)*k_12+H122</f>
        <v>69977700.844959453</v>
      </c>
      <c r="I123" s="1">
        <f>(testdata[[#This Row],[volume]]-I122)*k_26+I122</f>
        <v>71973347.577127427</v>
      </c>
      <c r="J123" s="11">
        <f>100*(testdata[[#This Row],[EMA12]]-testdata[[#This Row],[EMA26]])/testdata[[#This Row],[EMA26]]</f>
        <v>-2.7727579713162811</v>
      </c>
      <c r="K123" s="11">
        <f>(testdata[[#This Row],[PVO]]-K122)*k_9+K122</f>
        <v>-2.7203146419380042</v>
      </c>
      <c r="L123" s="11">
        <f>testdata[[#This Row],[PVO]]-testdata[[#This Row],[Signal]]</f>
        <v>-5.2443329378276893E-2</v>
      </c>
      <c r="Q123" s="3">
        <v>42913</v>
      </c>
      <c r="R123" s="11">
        <v>-2.7728000000000002</v>
      </c>
      <c r="S123" s="11">
        <v>-2.7202999999999999</v>
      </c>
      <c r="T123" s="11">
        <v>-5.2400000000000002E-2</v>
      </c>
    </row>
    <row r="124" spans="1:20" x14ac:dyDescent="0.25">
      <c r="A124" s="7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">
        <f>(testdata[[#This Row],[volume]]-H123)*k_12+H123</f>
        <v>70513237.33035031</v>
      </c>
      <c r="I124" s="1">
        <f>(testdata[[#This Row],[volume]]-I123)*k_26+I123</f>
        <v>72083372.793636501</v>
      </c>
      <c r="J124" s="11">
        <f>100*(testdata[[#This Row],[EMA12]]-testdata[[#This Row],[EMA26]])/testdata[[#This Row],[EMA26]]</f>
        <v>-2.1782214156116768</v>
      </c>
      <c r="K124" s="11">
        <f>(testdata[[#This Row],[PVO]]-K123)*k_9+K123</f>
        <v>-2.6118959966727386</v>
      </c>
      <c r="L124" s="11">
        <f>testdata[[#This Row],[PVO]]-testdata[[#This Row],[Signal]]</f>
        <v>0.43367458106106183</v>
      </c>
      <c r="Q124" s="3">
        <v>42914</v>
      </c>
      <c r="R124" s="11">
        <v>-2.1781999999999999</v>
      </c>
      <c r="S124" s="11">
        <v>-2.6118999999999999</v>
      </c>
      <c r="T124" s="11">
        <v>0.43369999999999997</v>
      </c>
    </row>
    <row r="125" spans="1:20" x14ac:dyDescent="0.25">
      <c r="A125" s="7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">
        <f>(testdata[[#This Row],[volume]]-H124)*k_12+H124</f>
        <v>76921327.587219492</v>
      </c>
      <c r="I125" s="1">
        <f>(testdata[[#This Row],[volume]]-I124)*k_26+I124</f>
        <v>75052443.253367126</v>
      </c>
      <c r="J125" s="11">
        <f>100*(testdata[[#This Row],[EMA12]]-testdata[[#This Row],[EMA26]])/testdata[[#This Row],[EMA26]]</f>
        <v>2.4901045893246394</v>
      </c>
      <c r="K125" s="11">
        <f>(testdata[[#This Row],[PVO]]-K124)*k_9+K124</f>
        <v>-1.591495879473263</v>
      </c>
      <c r="L125" s="11">
        <f>testdata[[#This Row],[PVO]]-testdata[[#This Row],[Signal]]</f>
        <v>4.0816004687979026</v>
      </c>
      <c r="Q125" s="3">
        <v>42915</v>
      </c>
      <c r="R125" s="11">
        <v>2.4901</v>
      </c>
      <c r="S125" s="11">
        <v>-1.5914999999999999</v>
      </c>
      <c r="T125" s="11">
        <v>4.0815999999999999</v>
      </c>
    </row>
    <row r="126" spans="1:20" x14ac:dyDescent="0.25">
      <c r="A126" s="7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">
        <f>(testdata[[#This Row],[volume]]-H125)*k_12+H125</f>
        <v>79095751.035339564</v>
      </c>
      <c r="I126" s="1">
        <f>(testdata[[#This Row],[volume]]-I125)*k_26+I125</f>
        <v>76237823.75311771</v>
      </c>
      <c r="J126" s="11">
        <f>100*(testdata[[#This Row],[EMA12]]-testdata[[#This Row],[EMA26]])/testdata[[#This Row],[EMA26]]</f>
        <v>3.7486999779489119</v>
      </c>
      <c r="K126" s="11">
        <f>(testdata[[#This Row],[PVO]]-K125)*k_9+K125</f>
        <v>-0.52345670798882793</v>
      </c>
      <c r="L126" s="11">
        <f>testdata[[#This Row],[PVO]]-testdata[[#This Row],[Signal]]</f>
        <v>4.2721566859377393</v>
      </c>
      <c r="Q126" s="3">
        <v>42916</v>
      </c>
      <c r="R126" s="11">
        <v>3.7486999999999999</v>
      </c>
      <c r="S126" s="11">
        <v>-0.52349999999999997</v>
      </c>
      <c r="T126" s="11">
        <v>4.2721999999999998</v>
      </c>
    </row>
    <row r="127" spans="1:20" x14ac:dyDescent="0.25">
      <c r="A127" s="7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">
        <f>(testdata[[#This Row],[volume]]-H126)*k_12+H126</f>
        <v>73244619.491441175</v>
      </c>
      <c r="I127" s="1">
        <f>(testdata[[#This Row],[volume]]-I126)*k_26+I126</f>
        <v>73632310.586220101</v>
      </c>
      <c r="J127" s="11">
        <f>100*(testdata[[#This Row],[EMA12]]-testdata[[#This Row],[EMA26]])/testdata[[#This Row],[EMA26]]</f>
        <v>-0.52652305990718096</v>
      </c>
      <c r="K127" s="11">
        <f>(testdata[[#This Row],[PVO]]-K126)*k_9+K126</f>
        <v>-0.52406997837249858</v>
      </c>
      <c r="L127" s="11">
        <f>testdata[[#This Row],[PVO]]-testdata[[#This Row],[Signal]]</f>
        <v>-2.4530815346823776E-3</v>
      </c>
      <c r="Q127" s="3">
        <v>42919</v>
      </c>
      <c r="R127" s="11">
        <v>-0.52649999999999997</v>
      </c>
      <c r="S127" s="11">
        <v>-0.52410000000000001</v>
      </c>
      <c r="T127" s="11">
        <v>-2.5000000000000001E-3</v>
      </c>
    </row>
    <row r="128" spans="1:20" x14ac:dyDescent="0.25">
      <c r="A128" s="7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">
        <f>(testdata[[#This Row],[volume]]-H127)*k_12+H127</f>
        <v>70758079.877373308</v>
      </c>
      <c r="I128" s="1">
        <f>(testdata[[#This Row],[volume]]-I127)*k_26+I127</f>
        <v>72406369.950203791</v>
      </c>
      <c r="J128" s="11">
        <f>100*(testdata[[#This Row],[EMA12]]-testdata[[#This Row],[EMA26]])/testdata[[#This Row],[EMA26]]</f>
        <v>-2.2764434592758427</v>
      </c>
      <c r="K128" s="11">
        <f>(testdata[[#This Row],[PVO]]-K127)*k_9+K127</f>
        <v>-0.87454467455316742</v>
      </c>
      <c r="L128" s="11">
        <f>testdata[[#This Row],[PVO]]-testdata[[#This Row],[Signal]]</f>
        <v>-1.4018987847226754</v>
      </c>
      <c r="Q128" s="3">
        <v>42921</v>
      </c>
      <c r="R128" s="11">
        <v>-2.2764000000000002</v>
      </c>
      <c r="S128" s="11">
        <v>-0.87450000000000006</v>
      </c>
      <c r="T128" s="11">
        <v>-1.4018999999999999</v>
      </c>
    </row>
    <row r="129" spans="1:20" x14ac:dyDescent="0.25">
      <c r="A129" s="7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">
        <f>(testdata[[#This Row],[volume]]-H128)*k_12+H128</f>
        <v>70539892.819315881</v>
      </c>
      <c r="I129" s="1">
        <f>(testdata[[#This Row],[volume]]-I128)*k_26+I128</f>
        <v>72179221.361299813</v>
      </c>
      <c r="J129" s="11">
        <f>100*(testdata[[#This Row],[EMA12]]-testdata[[#This Row],[EMA26]])/testdata[[#This Row],[EMA26]]</f>
        <v>-2.2711917793877556</v>
      </c>
      <c r="K129" s="11">
        <f>(testdata[[#This Row],[PVO]]-K128)*k_9+K128</f>
        <v>-1.153874095520085</v>
      </c>
      <c r="L129" s="11">
        <f>testdata[[#This Row],[PVO]]-testdata[[#This Row],[Signal]]</f>
        <v>-1.1173176838676706</v>
      </c>
      <c r="Q129" s="3">
        <v>42922</v>
      </c>
      <c r="R129" s="11">
        <v>-2.2711999999999999</v>
      </c>
      <c r="S129" s="11">
        <v>-1.1538999999999999</v>
      </c>
      <c r="T129" s="11">
        <v>-1.1173</v>
      </c>
    </row>
    <row r="130" spans="1:20" x14ac:dyDescent="0.25">
      <c r="A130" s="7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">
        <f>(testdata[[#This Row],[volume]]-H129)*k_12+H129</f>
        <v>69041396.077882662</v>
      </c>
      <c r="I130" s="1">
        <f>(testdata[[#This Row],[volume]]-I129)*k_26+I129</f>
        <v>71336291.186388716</v>
      </c>
      <c r="J130" s="11">
        <f>100*(testdata[[#This Row],[EMA12]]-testdata[[#This Row],[EMA26]])/testdata[[#This Row],[EMA26]]</f>
        <v>-3.2170092814468183</v>
      </c>
      <c r="K130" s="11">
        <f>(testdata[[#This Row],[PVO]]-K129)*k_9+K129</f>
        <v>-1.5665011327054317</v>
      </c>
      <c r="L130" s="11">
        <f>testdata[[#This Row],[PVO]]-testdata[[#This Row],[Signal]]</f>
        <v>-1.6505081487413866</v>
      </c>
      <c r="Q130" s="3">
        <v>42923</v>
      </c>
      <c r="R130" s="11">
        <v>-3.2170000000000001</v>
      </c>
      <c r="S130" s="11">
        <v>-1.5665</v>
      </c>
      <c r="T130" s="11">
        <v>-1.6505000000000001</v>
      </c>
    </row>
    <row r="131" spans="1:20" x14ac:dyDescent="0.25">
      <c r="A131" s="7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">
        <f>(testdata[[#This Row],[volume]]-H130)*k_12+H130</f>
        <v>64335242.219746865</v>
      </c>
      <c r="I131" s="1">
        <f>(testdata[[#This Row],[volume]]-I130)*k_26+I130</f>
        <v>68900373.024434</v>
      </c>
      <c r="J131" s="11">
        <f>100*(testdata[[#This Row],[EMA12]]-testdata[[#This Row],[EMA26]])/testdata[[#This Row],[EMA26]]</f>
        <v>-6.6256982426905182</v>
      </c>
      <c r="K131" s="11">
        <f>(testdata[[#This Row],[PVO]]-K130)*k_9+K130</f>
        <v>-2.5783405547024492</v>
      </c>
      <c r="L131" s="11">
        <f>testdata[[#This Row],[PVO]]-testdata[[#This Row],[Signal]]</f>
        <v>-4.0473576879880691</v>
      </c>
      <c r="Q131" s="3">
        <v>42926</v>
      </c>
      <c r="R131" s="11">
        <v>-6.6257000000000001</v>
      </c>
      <c r="S131" s="11">
        <v>-2.5783</v>
      </c>
      <c r="T131" s="11">
        <v>-4.0473999999999997</v>
      </c>
    </row>
    <row r="132" spans="1:20" x14ac:dyDescent="0.25">
      <c r="A132" s="7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">
        <f>(testdata[[#This Row],[volume]]-H131)*k_12+H131</f>
        <v>62562202.493631966</v>
      </c>
      <c r="I132" s="1">
        <f>(testdata[[#This Row],[volume]]-I131)*k_26+I131</f>
        <v>67708529.392994449</v>
      </c>
      <c r="J132" s="11">
        <f>100*(testdata[[#This Row],[EMA12]]-testdata[[#This Row],[EMA26]])/testdata[[#This Row],[EMA26]]</f>
        <v>-7.6007069500684699</v>
      </c>
      <c r="K132" s="11">
        <f>(testdata[[#This Row],[PVO]]-K131)*k_9+K131</f>
        <v>-3.5828138337756537</v>
      </c>
      <c r="L132" s="11">
        <f>testdata[[#This Row],[PVO]]-testdata[[#This Row],[Signal]]</f>
        <v>-4.0178931162928162</v>
      </c>
      <c r="Q132" s="3">
        <v>42927</v>
      </c>
      <c r="R132" s="11">
        <v>-7.6006999999999998</v>
      </c>
      <c r="S132" s="11">
        <v>-3.5828000000000002</v>
      </c>
      <c r="T132" s="11">
        <v>-4.0179</v>
      </c>
    </row>
    <row r="133" spans="1:20" x14ac:dyDescent="0.25">
      <c r="A133" s="7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">
        <f>(testdata[[#This Row],[volume]]-H132)*k_12+H132</f>
        <v>62555355.340765513</v>
      </c>
      <c r="I133" s="1">
        <f>(testdata[[#This Row],[volume]]-I132)*k_26+I132</f>
        <v>67324023.215735599</v>
      </c>
      <c r="J133" s="11">
        <f>100*(testdata[[#This Row],[EMA12]]-testdata[[#This Row],[EMA26]])/testdata[[#This Row],[EMA26]]</f>
        <v>-7.083159394216815</v>
      </c>
      <c r="K133" s="11">
        <f>(testdata[[#This Row],[PVO]]-K132)*k_9+K132</f>
        <v>-4.2828829458638857</v>
      </c>
      <c r="L133" s="11">
        <f>testdata[[#This Row],[PVO]]-testdata[[#This Row],[Signal]]</f>
        <v>-2.8002764483529292</v>
      </c>
      <c r="Q133" s="3">
        <v>42928</v>
      </c>
      <c r="R133" s="11">
        <v>-7.0831999999999997</v>
      </c>
      <c r="S133" s="11">
        <v>-4.2828999999999997</v>
      </c>
      <c r="T133" s="11">
        <v>-2.8003</v>
      </c>
    </row>
    <row r="134" spans="1:20" x14ac:dyDescent="0.25">
      <c r="A134" s="7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">
        <f>(testdata[[#This Row],[volume]]-H133)*k_12+H133</f>
        <v>59300181.903724663</v>
      </c>
      <c r="I134" s="1">
        <f>(testdata[[#This Row],[volume]]-I133)*k_26+I133</f>
        <v>65403482.829384811</v>
      </c>
      <c r="J134" s="11">
        <f>100*(testdata[[#This Row],[EMA12]]-testdata[[#This Row],[EMA26]])/testdata[[#This Row],[EMA26]]</f>
        <v>-9.3317674558426198</v>
      </c>
      <c r="K134" s="11">
        <f>(testdata[[#This Row],[PVO]]-K133)*k_9+K133</f>
        <v>-5.2926598478596327</v>
      </c>
      <c r="L134" s="11">
        <f>testdata[[#This Row],[PVO]]-testdata[[#This Row],[Signal]]</f>
        <v>-4.0391076079829871</v>
      </c>
      <c r="Q134" s="3">
        <v>42929</v>
      </c>
      <c r="R134" s="11">
        <v>-9.3317999999999994</v>
      </c>
      <c r="S134" s="11">
        <v>-5.2927</v>
      </c>
      <c r="T134" s="11">
        <v>-4.0391000000000004</v>
      </c>
    </row>
    <row r="135" spans="1:20" x14ac:dyDescent="0.25">
      <c r="A135" s="7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">
        <f>(testdata[[#This Row],[volume]]-H134)*k_12+H134</f>
        <v>59900430.226228558</v>
      </c>
      <c r="I135" s="1">
        <f>(testdata[[#This Row],[volume]]-I134)*k_26+I134</f>
        <v>65240394.916097045</v>
      </c>
      <c r="J135" s="11">
        <f>100*(testdata[[#This Row],[EMA12]]-testdata[[#This Row],[EMA26]])/testdata[[#This Row],[EMA26]]</f>
        <v>-8.1850588071025534</v>
      </c>
      <c r="K135" s="11">
        <f>(testdata[[#This Row],[PVO]]-K134)*k_9+K134</f>
        <v>-5.8711396397082165</v>
      </c>
      <c r="L135" s="11">
        <f>testdata[[#This Row],[PVO]]-testdata[[#This Row],[Signal]]</f>
        <v>-2.3139191673943369</v>
      </c>
      <c r="Q135" s="3">
        <v>42930</v>
      </c>
      <c r="R135" s="11">
        <v>-8.1851000000000003</v>
      </c>
      <c r="S135" s="11">
        <v>-5.8711000000000002</v>
      </c>
      <c r="T135" s="11">
        <v>-2.3138999999999998</v>
      </c>
    </row>
    <row r="136" spans="1:20" x14ac:dyDescent="0.25">
      <c r="A136" s="7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">
        <f>(testdata[[#This Row],[volume]]-H135)*k_12+H135</f>
        <v>56095335.729885705</v>
      </c>
      <c r="I136" s="1">
        <f>(testdata[[#This Row],[volume]]-I135)*k_26+I135</f>
        <v>63012759.440830596</v>
      </c>
      <c r="J136" s="11">
        <f>100*(testdata[[#This Row],[EMA12]]-testdata[[#This Row],[EMA26]])/testdata[[#This Row],[EMA26]]</f>
        <v>-10.977814290834855</v>
      </c>
      <c r="K136" s="11">
        <f>(testdata[[#This Row],[PVO]]-K135)*k_9+K135</f>
        <v>-6.8924745699335439</v>
      </c>
      <c r="L136" s="11">
        <f>testdata[[#This Row],[PVO]]-testdata[[#This Row],[Signal]]</f>
        <v>-4.0853397209013114</v>
      </c>
      <c r="Q136" s="3">
        <v>42933</v>
      </c>
      <c r="R136" s="11">
        <v>-10.9778</v>
      </c>
      <c r="S136" s="11">
        <v>-6.8925000000000001</v>
      </c>
      <c r="T136" s="11">
        <v>-4.0853000000000002</v>
      </c>
    </row>
    <row r="137" spans="1:20" x14ac:dyDescent="0.25">
      <c r="A137" s="7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">
        <f>(testdata[[#This Row],[volume]]-H136)*k_12+H136</f>
        <v>54361762.84836483</v>
      </c>
      <c r="I137" s="1">
        <f>(testdata[[#This Row],[volume]]-I136)*k_26+I136</f>
        <v>61665674.445213512</v>
      </c>
      <c r="J137" s="11">
        <f>100*(testdata[[#This Row],[EMA12]]-testdata[[#This Row],[EMA26]])/testdata[[#This Row],[EMA26]]</f>
        <v>-11.844371544720225</v>
      </c>
      <c r="K137" s="11">
        <f>(testdata[[#This Row],[PVO]]-K136)*k_9+K136</f>
        <v>-7.88285396489088</v>
      </c>
      <c r="L137" s="11">
        <f>testdata[[#This Row],[PVO]]-testdata[[#This Row],[Signal]]</f>
        <v>-3.9615175798293452</v>
      </c>
      <c r="Q137" s="3">
        <v>42934</v>
      </c>
      <c r="R137" s="11">
        <v>-11.8444</v>
      </c>
      <c r="S137" s="11">
        <v>-7.8829000000000002</v>
      </c>
      <c r="T137" s="11">
        <v>-3.9615</v>
      </c>
    </row>
    <row r="138" spans="1:20" x14ac:dyDescent="0.25">
      <c r="A138" s="7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">
        <f>(testdata[[#This Row],[volume]]-H137)*k_12+H137</f>
        <v>54232765.487077937</v>
      </c>
      <c r="I138" s="1">
        <f>(testdata[[#This Row],[volume]]-I137)*k_26+I137</f>
        <v>61062534.11593844</v>
      </c>
      <c r="J138" s="11">
        <f>100*(testdata[[#This Row],[EMA12]]-testdata[[#This Row],[EMA26]])/testdata[[#This Row],[EMA26]]</f>
        <v>-11.184875845298089</v>
      </c>
      <c r="K138" s="11">
        <f>(testdata[[#This Row],[PVO]]-K137)*k_9+K137</f>
        <v>-8.5432583409723222</v>
      </c>
      <c r="L138" s="11">
        <f>testdata[[#This Row],[PVO]]-testdata[[#This Row],[Signal]]</f>
        <v>-2.641617504325767</v>
      </c>
      <c r="Q138" s="3">
        <v>42935</v>
      </c>
      <c r="R138" s="11">
        <v>-11.184900000000001</v>
      </c>
      <c r="S138" s="11">
        <v>-8.5433000000000003</v>
      </c>
      <c r="T138" s="11">
        <v>-2.6415999999999999</v>
      </c>
    </row>
    <row r="139" spans="1:20" x14ac:dyDescent="0.25">
      <c r="A139" s="7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">
        <f>(testdata[[#This Row],[volume]]-H138)*k_12+H138</f>
        <v>53494499.412142873</v>
      </c>
      <c r="I139" s="1">
        <f>(testdata[[#This Row],[volume]]-I138)*k_26+I138</f>
        <v>60201163.885128185</v>
      </c>
      <c r="J139" s="11">
        <f>100*(testdata[[#This Row],[EMA12]]-testdata[[#This Row],[EMA26]])/testdata[[#This Row],[EMA26]]</f>
        <v>-11.140423274510971</v>
      </c>
      <c r="K139" s="11">
        <f>(testdata[[#This Row],[PVO]]-K138)*k_9+K138</f>
        <v>-9.0626913276800511</v>
      </c>
      <c r="L139" s="11">
        <f>testdata[[#This Row],[PVO]]-testdata[[#This Row],[Signal]]</f>
        <v>-2.0777319468309194</v>
      </c>
      <c r="Q139" s="3">
        <v>42936</v>
      </c>
      <c r="R139" s="11">
        <v>-11.1404</v>
      </c>
      <c r="S139" s="11">
        <v>-9.0626999999999995</v>
      </c>
      <c r="T139" s="11">
        <v>-2.0777000000000001</v>
      </c>
    </row>
    <row r="140" spans="1:20" x14ac:dyDescent="0.25">
      <c r="A140" s="7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">
        <f>(testdata[[#This Row],[volume]]-H139)*k_12+H139</f>
        <v>59578052.117967047</v>
      </c>
      <c r="I140" s="1">
        <f>(testdata[[#This Row],[volume]]-I139)*k_26+I139</f>
        <v>62633491.89363721</v>
      </c>
      <c r="J140" s="11">
        <f>100*(testdata[[#This Row],[EMA12]]-testdata[[#This Row],[EMA26]])/testdata[[#This Row],[EMA26]]</f>
        <v>-4.878284258618125</v>
      </c>
      <c r="K140" s="11">
        <f>(testdata[[#This Row],[PVO]]-K139)*k_9+K139</f>
        <v>-8.2258099138676659</v>
      </c>
      <c r="L140" s="11">
        <f>testdata[[#This Row],[PVO]]-testdata[[#This Row],[Signal]]</f>
        <v>3.3475256552495409</v>
      </c>
      <c r="Q140" s="3">
        <v>42937</v>
      </c>
      <c r="R140" s="11">
        <v>-4.8783000000000003</v>
      </c>
      <c r="S140" s="11">
        <v>-8.2257999999999996</v>
      </c>
      <c r="T140" s="11">
        <v>3.3475000000000001</v>
      </c>
    </row>
    <row r="141" spans="1:20" x14ac:dyDescent="0.25">
      <c r="A141" s="7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">
        <f>(testdata[[#This Row],[volume]]-H140)*k_12+H140</f>
        <v>57934674.253664427</v>
      </c>
      <c r="I141" s="1">
        <f>(testdata[[#This Row],[volume]]-I140)*k_26+I140</f>
        <v>61615907.012627043</v>
      </c>
      <c r="J141" s="11">
        <f>100*(testdata[[#This Row],[EMA12]]-testdata[[#This Row],[EMA26]])/testdata[[#This Row],[EMA26]]</f>
        <v>-5.9744844106704713</v>
      </c>
      <c r="K141" s="11">
        <f>(testdata[[#This Row],[PVO]]-K140)*k_9+K140</f>
        <v>-7.775544813228227</v>
      </c>
      <c r="L141" s="11">
        <f>testdata[[#This Row],[PVO]]-testdata[[#This Row],[Signal]]</f>
        <v>1.8010604025577557</v>
      </c>
      <c r="Q141" s="3">
        <v>42940</v>
      </c>
      <c r="R141" s="11">
        <v>-5.9744999999999999</v>
      </c>
      <c r="S141" s="11">
        <v>-7.7755000000000001</v>
      </c>
      <c r="T141" s="11">
        <v>1.8010999999999999</v>
      </c>
    </row>
    <row r="142" spans="1:20" x14ac:dyDescent="0.25">
      <c r="A142" s="7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">
        <f>(testdata[[#This Row],[volume]]-H141)*k_12+H141</f>
        <v>57882248.676177591</v>
      </c>
      <c r="I142" s="1">
        <f>(testdata[[#This Row],[volume]]-I141)*k_26+I141</f>
        <v>61317981.159839854</v>
      </c>
      <c r="J142" s="11">
        <f>100*(testdata[[#This Row],[EMA12]]-testdata[[#This Row],[EMA26]])/testdata[[#This Row],[EMA26]]</f>
        <v>-5.603140251317491</v>
      </c>
      <c r="K142" s="11">
        <f>(testdata[[#This Row],[PVO]]-K141)*k_9+K141</f>
        <v>-7.3410639008460796</v>
      </c>
      <c r="L142" s="11">
        <f>testdata[[#This Row],[PVO]]-testdata[[#This Row],[Signal]]</f>
        <v>1.7379236495285886</v>
      </c>
      <c r="Q142" s="3">
        <v>42941</v>
      </c>
      <c r="R142" s="11">
        <v>-5.6031000000000004</v>
      </c>
      <c r="S142" s="11">
        <v>-7.3411</v>
      </c>
      <c r="T142" s="11">
        <v>1.7379</v>
      </c>
    </row>
    <row r="143" spans="1:20" x14ac:dyDescent="0.25">
      <c r="A143" s="7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">
        <f>(testdata[[#This Row],[volume]]-H142)*k_12+H142</f>
        <v>56653555.649073347</v>
      </c>
      <c r="I143" s="1">
        <f>(testdata[[#This Row],[volume]]-I142)*k_26+I142</f>
        <v>60471889.518370233</v>
      </c>
      <c r="J143" s="11">
        <f>100*(testdata[[#This Row],[EMA12]]-testdata[[#This Row],[EMA26]])/testdata[[#This Row],[EMA26]]</f>
        <v>-6.3142294704334434</v>
      </c>
      <c r="K143" s="11">
        <f>(testdata[[#This Row],[PVO]]-K142)*k_9+K142</f>
        <v>-7.1356970147635526</v>
      </c>
      <c r="L143" s="11">
        <f>testdata[[#This Row],[PVO]]-testdata[[#This Row],[Signal]]</f>
        <v>0.82146754433010916</v>
      </c>
      <c r="Q143" s="3">
        <v>42942</v>
      </c>
      <c r="R143" s="11">
        <v>-6.3141999999999996</v>
      </c>
      <c r="S143" s="11">
        <v>-7.1356999999999999</v>
      </c>
      <c r="T143" s="11">
        <v>0.82150000000000001</v>
      </c>
    </row>
    <row r="144" spans="1:20" x14ac:dyDescent="0.25">
      <c r="A144" s="7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">
        <f>(testdata[[#This Row],[volume]]-H143)*k_12+H143</f>
        <v>59355772.933831297</v>
      </c>
      <c r="I144" s="1">
        <f>(testdata[[#This Row],[volume]]-I143)*k_26+I143</f>
        <v>61490117.554046512</v>
      </c>
      <c r="J144" s="11">
        <f>100*(testdata[[#This Row],[EMA12]]-testdata[[#This Row],[EMA26]])/testdata[[#This Row],[EMA26]]</f>
        <v>-3.4710368187851333</v>
      </c>
      <c r="K144" s="11">
        <f>(testdata[[#This Row],[PVO]]-K143)*k_9+K143</f>
        <v>-6.4027649755678686</v>
      </c>
      <c r="L144" s="11">
        <f>testdata[[#This Row],[PVO]]-testdata[[#This Row],[Signal]]</f>
        <v>2.9317281567827354</v>
      </c>
      <c r="Q144" s="3">
        <v>42943</v>
      </c>
      <c r="R144" s="11">
        <v>-3.4710000000000001</v>
      </c>
      <c r="S144" s="11">
        <v>-6.4028</v>
      </c>
      <c r="T144" s="11">
        <v>2.9317000000000002</v>
      </c>
    </row>
    <row r="145" spans="1:20" x14ac:dyDescent="0.25">
      <c r="A145" s="7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">
        <f>(testdata[[#This Row],[volume]]-H144)*k_12+H144</f>
        <v>58305845.405549556</v>
      </c>
      <c r="I145" s="1">
        <f>(testdata[[#This Row],[volume]]-I144)*k_26+I144</f>
        <v>60826497.290783808</v>
      </c>
      <c r="J145" s="11">
        <f>100*(testdata[[#This Row],[EMA12]]-testdata[[#This Row],[EMA26]])/testdata[[#This Row],[EMA26]]</f>
        <v>-4.1440030208942691</v>
      </c>
      <c r="K145" s="11">
        <f>(testdata[[#This Row],[PVO]]-K144)*k_9+K144</f>
        <v>-5.9510125846331485</v>
      </c>
      <c r="L145" s="11">
        <f>testdata[[#This Row],[PVO]]-testdata[[#This Row],[Signal]]</f>
        <v>1.8070095637388794</v>
      </c>
      <c r="Q145" s="3">
        <v>42944</v>
      </c>
      <c r="R145" s="11">
        <v>-4.1440000000000001</v>
      </c>
      <c r="S145" s="11">
        <v>-5.9509999999999996</v>
      </c>
      <c r="T145" s="11">
        <v>1.8069999999999999</v>
      </c>
    </row>
    <row r="146" spans="1:20" x14ac:dyDescent="0.25">
      <c r="A146" s="7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">
        <f>(testdata[[#This Row],[volume]]-H145)*k_12+H145</f>
        <v>59958747.95854193</v>
      </c>
      <c r="I146" s="1">
        <f>(testdata[[#This Row],[volume]]-I145)*k_26+I145</f>
        <v>61435624.306281306</v>
      </c>
      <c r="J146" s="11">
        <f>100*(testdata[[#This Row],[EMA12]]-testdata[[#This Row],[EMA26]])/testdata[[#This Row],[EMA26]]</f>
        <v>-2.40394130346353</v>
      </c>
      <c r="K146" s="11">
        <f>(testdata[[#This Row],[PVO]]-K145)*k_9+K145</f>
        <v>-5.2415983283992249</v>
      </c>
      <c r="L146" s="11">
        <f>testdata[[#This Row],[PVO]]-testdata[[#This Row],[Signal]]</f>
        <v>2.8376570249356949</v>
      </c>
      <c r="Q146" s="3">
        <v>42947</v>
      </c>
      <c r="R146" s="11">
        <v>-2.4039000000000001</v>
      </c>
      <c r="S146" s="11">
        <v>-5.2416</v>
      </c>
      <c r="T146" s="11">
        <v>2.8376999999999999</v>
      </c>
    </row>
    <row r="147" spans="1:20" x14ac:dyDescent="0.25">
      <c r="A147" s="7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">
        <f>(testdata[[#This Row],[volume]]-H146)*k_12+H146</f>
        <v>59616677.811073944</v>
      </c>
      <c r="I147" s="1">
        <f>(testdata[[#This Row],[volume]]-I146)*k_26+I146</f>
        <v>61161525.616927132</v>
      </c>
      <c r="J147" s="11">
        <f>100*(testdata[[#This Row],[EMA12]]-testdata[[#This Row],[EMA26]])/testdata[[#This Row],[EMA26]]</f>
        <v>-2.5258490370711653</v>
      </c>
      <c r="K147" s="11">
        <f>(testdata[[#This Row],[PVO]]-K146)*k_9+K146</f>
        <v>-4.6984484701336129</v>
      </c>
      <c r="L147" s="11">
        <f>testdata[[#This Row],[PVO]]-testdata[[#This Row],[Signal]]</f>
        <v>2.1725994330624476</v>
      </c>
      <c r="Q147" s="3">
        <v>42948</v>
      </c>
      <c r="R147" s="11">
        <v>-2.5257999999999998</v>
      </c>
      <c r="S147" s="11">
        <v>-4.6984000000000004</v>
      </c>
      <c r="T147" s="11">
        <v>2.1726000000000001</v>
      </c>
    </row>
    <row r="148" spans="1:20" x14ac:dyDescent="0.25">
      <c r="A148" s="7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">
        <f>(testdata[[#This Row],[volume]]-H147)*k_12+H147</f>
        <v>58062385.224754877</v>
      </c>
      <c r="I148" s="1">
        <f>(testdata[[#This Row],[volume]]-I147)*k_26+I147</f>
        <v>60298729.349006601</v>
      </c>
      <c r="J148" s="11">
        <f>100*(testdata[[#This Row],[EMA12]]-testdata[[#This Row],[EMA26]])/testdata[[#This Row],[EMA26]]</f>
        <v>-3.7087748753507794</v>
      </c>
      <c r="K148" s="11">
        <f>(testdata[[#This Row],[PVO]]-K147)*k_9+K147</f>
        <v>-4.5005137511770466</v>
      </c>
      <c r="L148" s="11">
        <f>testdata[[#This Row],[PVO]]-testdata[[#This Row],[Signal]]</f>
        <v>0.79173887582626712</v>
      </c>
      <c r="Q148" s="3">
        <v>42949</v>
      </c>
      <c r="R148" s="11">
        <v>-3.7088000000000001</v>
      </c>
      <c r="S148" s="11">
        <v>-4.5004999999999997</v>
      </c>
      <c r="T148" s="11">
        <v>0.79169999999999996</v>
      </c>
    </row>
    <row r="149" spans="1:20" x14ac:dyDescent="0.25">
      <c r="A149" s="7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">
        <f>(testdata[[#This Row],[volume]]-H148)*k_12+H148</f>
        <v>55721804.11325413</v>
      </c>
      <c r="I149" s="1">
        <f>(testdata[[#This Row],[volume]]-I148)*k_26+I148</f>
        <v>59006127.767598704</v>
      </c>
      <c r="J149" s="11">
        <f>100*(testdata[[#This Row],[EMA12]]-testdata[[#This Row],[EMA26]])/testdata[[#This Row],[EMA26]]</f>
        <v>-5.5660721667420674</v>
      </c>
      <c r="K149" s="11">
        <f>(testdata[[#This Row],[PVO]]-K148)*k_9+K148</f>
        <v>-4.7136254342900505</v>
      </c>
      <c r="L149" s="11">
        <f>testdata[[#This Row],[PVO]]-testdata[[#This Row],[Signal]]</f>
        <v>-0.85244673245201685</v>
      </c>
      <c r="Q149" s="3">
        <v>42950</v>
      </c>
      <c r="R149" s="11">
        <v>-5.5660999999999996</v>
      </c>
      <c r="S149" s="11">
        <v>-4.7135999999999996</v>
      </c>
      <c r="T149" s="11">
        <v>-0.85240000000000005</v>
      </c>
    </row>
    <row r="150" spans="1:20" x14ac:dyDescent="0.25">
      <c r="A150" s="7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">
        <f>(testdata[[#This Row],[volume]]-H149)*k_12+H149</f>
        <v>56861140.095830418</v>
      </c>
      <c r="I150" s="1">
        <f>(testdata[[#This Row],[volume]]-I149)*k_26+I149</f>
        <v>59311413.710739538</v>
      </c>
      <c r="J150" s="11">
        <f>100*(testdata[[#This Row],[EMA12]]-testdata[[#This Row],[EMA26]])/testdata[[#This Row],[EMA26]]</f>
        <v>-4.1312008289990363</v>
      </c>
      <c r="K150" s="11">
        <f>(testdata[[#This Row],[PVO]]-K149)*k_9+K149</f>
        <v>-4.5971405132318477</v>
      </c>
      <c r="L150" s="11">
        <f>testdata[[#This Row],[PVO]]-testdata[[#This Row],[Signal]]</f>
        <v>0.4659396842328114</v>
      </c>
      <c r="Q150" s="3">
        <v>42951</v>
      </c>
      <c r="R150" s="11">
        <v>-4.1311999999999998</v>
      </c>
      <c r="S150" s="11">
        <v>-4.5971000000000002</v>
      </c>
      <c r="T150" s="11">
        <v>0.46589999999999998</v>
      </c>
    </row>
    <row r="151" spans="1:20" x14ac:dyDescent="0.25">
      <c r="A151" s="7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">
        <f>(testdata[[#This Row],[volume]]-H150)*k_12+H150</f>
        <v>53275651.46570266</v>
      </c>
      <c r="I151" s="1">
        <f>(testdata[[#This Row],[volume]]-I150)*k_26+I150</f>
        <v>57403565.584018089</v>
      </c>
      <c r="J151" s="12">
        <f>100*(testdata[[#This Row],[EMA12]]-testdata[[#This Row],[EMA26]])/testdata[[#This Row],[EMA26]]</f>
        <v>-7.1910413165427034</v>
      </c>
      <c r="K151" s="12">
        <f>(testdata[[#This Row],[PVO]]-K150)*k_9+K150</f>
        <v>-5.1159206738940188</v>
      </c>
      <c r="L151" s="12">
        <f>testdata[[#This Row],[PVO]]-testdata[[#This Row],[Signal]]</f>
        <v>-2.0751206426486846</v>
      </c>
      <c r="Q151" s="3">
        <v>42954</v>
      </c>
      <c r="R151" s="12">
        <v>-7.1909999999999998</v>
      </c>
      <c r="S151" s="12">
        <v>-5.1158999999999999</v>
      </c>
      <c r="T151" s="12">
        <v>-2.0750999999999999</v>
      </c>
    </row>
    <row r="152" spans="1:20" x14ac:dyDescent="0.25">
      <c r="A152" s="7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">
        <f>(testdata[[#This Row],[volume]]-H151)*k_12+H151</f>
        <v>55037782.009440713</v>
      </c>
      <c r="I152" s="1">
        <f>(testdata[[#This Row],[volume]]-I151)*k_26+I151</f>
        <v>57946227.392609343</v>
      </c>
      <c r="J152" s="11">
        <f>100*(testdata[[#This Row],[EMA12]]-testdata[[#This Row],[EMA26]])/testdata[[#This Row],[EMA26]]</f>
        <v>-5.0192143889933094</v>
      </c>
      <c r="K152" s="11">
        <f>(testdata[[#This Row],[PVO]]-K151)*k_9+K151</f>
        <v>-5.0965794169138769</v>
      </c>
      <c r="L152" s="11">
        <f>testdata[[#This Row],[PVO]]-testdata[[#This Row],[Signal]]</f>
        <v>7.7365027920567542E-2</v>
      </c>
      <c r="Q152" s="3">
        <v>42955</v>
      </c>
      <c r="R152" s="11">
        <v>-5.0191999999999997</v>
      </c>
      <c r="S152" s="11">
        <v>-5.0965999999999996</v>
      </c>
      <c r="T152" s="11">
        <v>7.7399999999999997E-2</v>
      </c>
    </row>
    <row r="153" spans="1:20" x14ac:dyDescent="0.25">
      <c r="A153" s="7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">
        <f>(testdata[[#This Row],[volume]]-H152)*k_12+H152</f>
        <v>56676171.238757528</v>
      </c>
      <c r="I153" s="1">
        <f>(testdata[[#This Row],[volume]]-I152)*k_26+I152</f>
        <v>58519641.067230873</v>
      </c>
      <c r="J153" s="11">
        <f>100*(testdata[[#This Row],[EMA12]]-testdata[[#This Row],[EMA26]])/testdata[[#This Row],[EMA26]]</f>
        <v>-3.1501728220708936</v>
      </c>
      <c r="K153" s="11">
        <f>(testdata[[#This Row],[PVO]]-K152)*k_9+K152</f>
        <v>-4.7072980979452801</v>
      </c>
      <c r="L153" s="11">
        <f>testdata[[#This Row],[PVO]]-testdata[[#This Row],[Signal]]</f>
        <v>1.5571252758743865</v>
      </c>
      <c r="Q153" s="3">
        <v>42956</v>
      </c>
      <c r="R153" s="11">
        <v>-3.1501999999999999</v>
      </c>
      <c r="S153" s="11">
        <v>-4.7073</v>
      </c>
      <c r="T153" s="11">
        <v>1.5570999999999999</v>
      </c>
    </row>
    <row r="154" spans="1:20" x14ac:dyDescent="0.25">
      <c r="A154" s="7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">
        <f>(testdata[[#This Row],[volume]]-H153)*k_12+H153</f>
        <v>67396059.971256375</v>
      </c>
      <c r="I154" s="1">
        <f>(testdata[[#This Row],[volume]]-I153)*k_26+I153</f>
        <v>63544515.654843397</v>
      </c>
      <c r="J154" s="11">
        <f>100*(testdata[[#This Row],[EMA12]]-testdata[[#This Row],[EMA26]])/testdata[[#This Row],[EMA26]]</f>
        <v>6.0611750309555017</v>
      </c>
      <c r="K154" s="11">
        <f>(testdata[[#This Row],[PVO]]-K153)*k_9+K153</f>
        <v>-2.5536034721651237</v>
      </c>
      <c r="L154" s="11">
        <f>testdata[[#This Row],[PVO]]-testdata[[#This Row],[Signal]]</f>
        <v>8.6147785031206254</v>
      </c>
      <c r="Q154" s="3">
        <v>42957</v>
      </c>
      <c r="R154" s="11">
        <v>6.0612000000000004</v>
      </c>
      <c r="S154" s="11">
        <v>-2.5535999999999999</v>
      </c>
      <c r="T154" s="11">
        <v>8.6148000000000007</v>
      </c>
    </row>
    <row r="155" spans="1:20" x14ac:dyDescent="0.25">
      <c r="A155" s="7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">
        <f>(testdata[[#This Row],[volume]]-H154)*k_12+H154</f>
        <v>69107661.821832314</v>
      </c>
      <c r="I155" s="1">
        <f>(testdata[[#This Row],[volume]]-I154)*k_26+I154</f>
        <v>64653919.828558698</v>
      </c>
      <c r="J155" s="11">
        <f>100*(testdata[[#This Row],[EMA12]]-testdata[[#This Row],[EMA26]])/testdata[[#This Row],[EMA26]]</f>
        <v>6.8885877377326858</v>
      </c>
      <c r="K155" s="11">
        <f>(testdata[[#This Row],[PVO]]-K154)*k_9+K154</f>
        <v>-0.66516523018556151</v>
      </c>
      <c r="L155" s="11">
        <f>testdata[[#This Row],[PVO]]-testdata[[#This Row],[Signal]]</f>
        <v>7.5537529679182471</v>
      </c>
      <c r="Q155" s="3">
        <v>42958</v>
      </c>
      <c r="R155" s="11">
        <v>6.8886000000000003</v>
      </c>
      <c r="S155" s="11">
        <v>-0.66520000000000001</v>
      </c>
      <c r="T155" s="11">
        <v>7.5537999999999998</v>
      </c>
    </row>
    <row r="156" spans="1:20" x14ac:dyDescent="0.25">
      <c r="A156" s="7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">
        <f>(testdata[[#This Row],[volume]]-H155)*k_12+H155</f>
        <v>70301326.156935036</v>
      </c>
      <c r="I156" s="1">
        <f>(testdata[[#This Row],[volume]]-I155)*k_26+I155</f>
        <v>65558553.915332131</v>
      </c>
      <c r="J156" s="11">
        <f>100*(testdata[[#This Row],[EMA12]]-testdata[[#This Row],[EMA26]])/testdata[[#This Row],[EMA26]]</f>
        <v>7.2344064326496929</v>
      </c>
      <c r="K156" s="11">
        <f>(testdata[[#This Row],[PVO]]-K155)*k_9+K155</f>
        <v>0.91474910238148932</v>
      </c>
      <c r="L156" s="11">
        <f>testdata[[#This Row],[PVO]]-testdata[[#This Row],[Signal]]</f>
        <v>6.3196573302682033</v>
      </c>
      <c r="Q156" s="3">
        <v>42961</v>
      </c>
      <c r="R156" s="11">
        <v>7.2343999999999999</v>
      </c>
      <c r="S156" s="11">
        <v>0.91469999999999996</v>
      </c>
      <c r="T156" s="11">
        <v>6.3197000000000001</v>
      </c>
    </row>
    <row r="157" spans="1:20" x14ac:dyDescent="0.25">
      <c r="A157" s="7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">
        <f>(testdata[[#This Row],[volume]]-H156)*k_12+H156</f>
        <v>68399125.209714264</v>
      </c>
      <c r="I157" s="1">
        <f>(testdata[[#This Row],[volume]]-I156)*k_26+I156</f>
        <v>64993995.847529754</v>
      </c>
      <c r="J157" s="11">
        <f>100*(testdata[[#This Row],[EMA12]]-testdata[[#This Row],[EMA26]])/testdata[[#This Row],[EMA26]]</f>
        <v>5.2391445052442167</v>
      </c>
      <c r="K157" s="11">
        <f>(testdata[[#This Row],[PVO]]-K156)*k_9+K156</f>
        <v>1.7796281829540348</v>
      </c>
      <c r="L157" s="11">
        <f>testdata[[#This Row],[PVO]]-testdata[[#This Row],[Signal]]</f>
        <v>3.4595163222901819</v>
      </c>
      <c r="Q157" s="3">
        <v>42962</v>
      </c>
      <c r="R157" s="11">
        <v>5.2390999999999996</v>
      </c>
      <c r="S157" s="11">
        <v>1.7796000000000001</v>
      </c>
      <c r="T157" s="11">
        <v>3.4594999999999998</v>
      </c>
    </row>
    <row r="158" spans="1:20" x14ac:dyDescent="0.25">
      <c r="A158" s="7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">
        <f>(testdata[[#This Row],[volume]]-H157)*k_12+H157</f>
        <v>67027205.638988994</v>
      </c>
      <c r="I158" s="1">
        <f>(testdata[[#This Row],[volume]]-I157)*k_26+I157</f>
        <v>64585673.784749769</v>
      </c>
      <c r="J158" s="11">
        <f>100*(testdata[[#This Row],[EMA12]]-testdata[[#This Row],[EMA26]])/testdata[[#This Row],[EMA26]]</f>
        <v>3.7802994242598267</v>
      </c>
      <c r="K158" s="11">
        <f>(testdata[[#This Row],[PVO]]-K157)*k_9+K157</f>
        <v>2.1797624312151931</v>
      </c>
      <c r="L158" s="11">
        <f>testdata[[#This Row],[PVO]]-testdata[[#This Row],[Signal]]</f>
        <v>1.6005369930446336</v>
      </c>
      <c r="Q158" s="3">
        <v>42963</v>
      </c>
      <c r="R158" s="11">
        <v>3.7803</v>
      </c>
      <c r="S158" s="11">
        <v>2.1798000000000002</v>
      </c>
      <c r="T158" s="11">
        <v>1.6005</v>
      </c>
    </row>
    <row r="159" spans="1:20" x14ac:dyDescent="0.25">
      <c r="A159" s="7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">
        <f>(testdata[[#This Row],[volume]]-H158)*k_12+H158</f>
        <v>77447185.079144537</v>
      </c>
      <c r="I159" s="1">
        <f>(testdata[[#This Row],[volume]]-I158)*k_26+I158</f>
        <v>69783555.13402757</v>
      </c>
      <c r="J159" s="11">
        <f>100*(testdata[[#This Row],[EMA12]]-testdata[[#This Row],[EMA26]])/testdata[[#This Row],[EMA26]]</f>
        <v>10.98199988578693</v>
      </c>
      <c r="K159" s="11">
        <f>(testdata[[#This Row],[PVO]]-K158)*k_9+K158</f>
        <v>3.9402099221295406</v>
      </c>
      <c r="L159" s="11">
        <f>testdata[[#This Row],[PVO]]-testdata[[#This Row],[Signal]]</f>
        <v>7.04178996365739</v>
      </c>
      <c r="Q159" s="3">
        <v>42964</v>
      </c>
      <c r="R159" s="11">
        <v>10.981999999999999</v>
      </c>
      <c r="S159" s="11">
        <v>3.9401999999999999</v>
      </c>
      <c r="T159" s="11">
        <v>7.0418000000000003</v>
      </c>
    </row>
    <row r="160" spans="1:20" x14ac:dyDescent="0.25">
      <c r="A160" s="7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">
        <f>(testdata[[#This Row],[volume]]-H159)*k_12+H159</f>
        <v>87596450.143891528</v>
      </c>
      <c r="I160" s="1">
        <f>(testdata[[#This Row],[volume]]-I159)*k_26+I159</f>
        <v>75237914.60558109</v>
      </c>
      <c r="J160" s="11">
        <f>100*(testdata[[#This Row],[EMA12]]-testdata[[#This Row],[EMA26]])/testdata[[#This Row],[EMA26]]</f>
        <v>16.425941100437797</v>
      </c>
      <c r="K160" s="11">
        <f>(testdata[[#This Row],[PVO]]-K159)*k_9+K159</f>
        <v>6.437356157791192</v>
      </c>
      <c r="L160" s="11">
        <f>testdata[[#This Row],[PVO]]-testdata[[#This Row],[Signal]]</f>
        <v>9.9885849426466038</v>
      </c>
      <c r="Q160" s="3">
        <v>42965</v>
      </c>
      <c r="R160" s="11">
        <v>16.425899999999999</v>
      </c>
      <c r="S160" s="11">
        <v>6.4374000000000002</v>
      </c>
      <c r="T160" s="11">
        <v>9.9885999999999999</v>
      </c>
    </row>
    <row r="161" spans="1:20" x14ac:dyDescent="0.25">
      <c r="A161" s="7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">
        <f>(testdata[[#This Row],[volume]]-H160)*k_12+H160</f>
        <v>84683579.660215914</v>
      </c>
      <c r="I161" s="1">
        <f>(testdata[[#This Row],[volume]]-I160)*k_26+I160</f>
        <v>74750868.486649156</v>
      </c>
      <c r="J161" s="11">
        <f>100*(testdata[[#This Row],[EMA12]]-testdata[[#This Row],[EMA26]])/testdata[[#This Row],[EMA26]]</f>
        <v>13.287753540068616</v>
      </c>
      <c r="K161" s="11">
        <f>(testdata[[#This Row],[PVO]]-K160)*k_9+K160</f>
        <v>7.8074356342466764</v>
      </c>
      <c r="L161" s="11">
        <f>testdata[[#This Row],[PVO]]-testdata[[#This Row],[Signal]]</f>
        <v>5.4803179058219396</v>
      </c>
      <c r="Q161" s="3">
        <v>42968</v>
      </c>
      <c r="R161" s="11">
        <v>13.287800000000001</v>
      </c>
      <c r="S161" s="11">
        <v>7.8074000000000003</v>
      </c>
      <c r="T161" s="11">
        <v>5.4802999999999997</v>
      </c>
    </row>
    <row r="162" spans="1:20" x14ac:dyDescent="0.25">
      <c r="A162" s="7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">
        <f>(testdata[[#This Row],[volume]]-H161)*k_12+H161</f>
        <v>81842958.789413467</v>
      </c>
      <c r="I162" s="1">
        <f>(testdata[[#This Row],[volume]]-I161)*k_26+I161</f>
        <v>74118918.524675146</v>
      </c>
      <c r="J162" s="11">
        <f>100*(testdata[[#This Row],[EMA12]]-testdata[[#This Row],[EMA26]])/testdata[[#This Row],[EMA26]]</f>
        <v>10.421145395108388</v>
      </c>
      <c r="K162" s="11">
        <f>(testdata[[#This Row],[PVO]]-K161)*k_9+K161</f>
        <v>8.3301775864190191</v>
      </c>
      <c r="L162" s="11">
        <f>testdata[[#This Row],[PVO]]-testdata[[#This Row],[Signal]]</f>
        <v>2.0909678086893688</v>
      </c>
      <c r="Q162" s="3">
        <v>42969</v>
      </c>
      <c r="R162" s="11">
        <v>10.421099999999999</v>
      </c>
      <c r="S162" s="11">
        <v>8.3301999999999996</v>
      </c>
      <c r="T162" s="11">
        <v>2.0910000000000002</v>
      </c>
    </row>
    <row r="163" spans="1:20" x14ac:dyDescent="0.25">
      <c r="A163" s="7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">
        <f>(testdata[[#This Row],[volume]]-H162)*k_12+H162</f>
        <v>77352096.206426784</v>
      </c>
      <c r="I163" s="1">
        <f>(testdata[[#This Row],[volume]]-I162)*k_26+I162</f>
        <v>72528802.485810325</v>
      </c>
      <c r="J163" s="11">
        <f>100*(testdata[[#This Row],[EMA12]]-testdata[[#This Row],[EMA26]])/testdata[[#This Row],[EMA26]]</f>
        <v>6.6501769715005272</v>
      </c>
      <c r="K163" s="11">
        <f>(testdata[[#This Row],[PVO]]-K162)*k_9+K162</f>
        <v>7.9941774634353209</v>
      </c>
      <c r="L163" s="11">
        <f>testdata[[#This Row],[PVO]]-testdata[[#This Row],[Signal]]</f>
        <v>-1.3440004919347937</v>
      </c>
      <c r="Q163" s="3">
        <v>42970</v>
      </c>
      <c r="R163" s="11">
        <v>6.6501999999999999</v>
      </c>
      <c r="S163" s="11">
        <v>7.9942000000000002</v>
      </c>
      <c r="T163" s="11">
        <v>-1.3440000000000001</v>
      </c>
    </row>
    <row r="164" spans="1:20" x14ac:dyDescent="0.25">
      <c r="A164" s="7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">
        <f>(testdata[[#This Row],[volume]]-H163)*k_12+H163</f>
        <v>73638915.251591891</v>
      </c>
      <c r="I164" s="1">
        <f>(testdata[[#This Row],[volume]]-I163)*k_26+I163</f>
        <v>71098255.635009557</v>
      </c>
      <c r="J164" s="11">
        <f>100*(testdata[[#This Row],[EMA12]]-testdata[[#This Row],[EMA26]])/testdata[[#This Row],[EMA26]]</f>
        <v>3.5734485943299088</v>
      </c>
      <c r="K164" s="11">
        <f>(testdata[[#This Row],[PVO]]-K163)*k_9+K163</f>
        <v>7.1100316896142388</v>
      </c>
      <c r="L164" s="11">
        <f>testdata[[#This Row],[PVO]]-testdata[[#This Row],[Signal]]</f>
        <v>-3.53658309528433</v>
      </c>
      <c r="Q164" s="3">
        <v>42971</v>
      </c>
      <c r="R164" s="11">
        <v>3.5733999999999999</v>
      </c>
      <c r="S164" s="11">
        <v>7.11</v>
      </c>
      <c r="T164" s="11">
        <v>-3.5366</v>
      </c>
    </row>
    <row r="165" spans="1:20" x14ac:dyDescent="0.25">
      <c r="A165" s="7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">
        <f>(testdata[[#This Row],[volume]]-H164)*k_12+H164</f>
        <v>72708165.212885439</v>
      </c>
      <c r="I165" s="1">
        <f>(testdata[[#This Row],[volume]]-I164)*k_26+I164</f>
        <v>70838313.736119956</v>
      </c>
      <c r="J165" s="11">
        <f>100*(testdata[[#This Row],[EMA12]]-testdata[[#This Row],[EMA26]])/testdata[[#This Row],[EMA26]]</f>
        <v>2.6396047253903783</v>
      </c>
      <c r="K165" s="11">
        <f>(testdata[[#This Row],[PVO]]-K164)*k_9+K164</f>
        <v>6.2159462967694665</v>
      </c>
      <c r="L165" s="11">
        <f>testdata[[#This Row],[PVO]]-testdata[[#This Row],[Signal]]</f>
        <v>-3.5763415713790883</v>
      </c>
      <c r="Q165" s="3">
        <v>42972</v>
      </c>
      <c r="R165" s="11">
        <v>2.6396000000000002</v>
      </c>
      <c r="S165" s="11">
        <v>6.2159000000000004</v>
      </c>
      <c r="T165" s="11">
        <v>-3.5762999999999998</v>
      </c>
    </row>
    <row r="166" spans="1:20" x14ac:dyDescent="0.25">
      <c r="A166" s="7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">
        <f>(testdata[[#This Row],[volume]]-H165)*k_12+H165</f>
        <v>68067532.410903066</v>
      </c>
      <c r="I166" s="1">
        <f>(testdata[[#This Row],[volume]]-I165)*k_26+I165</f>
        <v>68742442.49640736</v>
      </c>
      <c r="J166" s="11">
        <f>100*(testdata[[#This Row],[EMA12]]-testdata[[#This Row],[EMA26]])/testdata[[#This Row],[EMA26]]</f>
        <v>-0.9817953232307185</v>
      </c>
      <c r="K166" s="11">
        <f>(testdata[[#This Row],[PVO]]-K165)*k_9+K165</f>
        <v>4.7763979727694297</v>
      </c>
      <c r="L166" s="11">
        <f>testdata[[#This Row],[PVO]]-testdata[[#This Row],[Signal]]</f>
        <v>-5.7581932960001483</v>
      </c>
      <c r="Q166" s="3">
        <v>42975</v>
      </c>
      <c r="R166" s="11">
        <v>-0.98180000000000001</v>
      </c>
      <c r="S166" s="11">
        <v>4.7763999999999998</v>
      </c>
      <c r="T166" s="11">
        <v>-5.7582000000000004</v>
      </c>
    </row>
    <row r="167" spans="1:20" x14ac:dyDescent="0.25">
      <c r="A167" s="7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">
        <f>(testdata[[#This Row],[volume]]-H166)*k_12+H166</f>
        <v>65846324.347687207</v>
      </c>
      <c r="I167" s="1">
        <f>(testdata[[#This Row],[volume]]-I166)*k_26+I166</f>
        <v>67622978.607784599</v>
      </c>
      <c r="J167" s="11">
        <f>100*(testdata[[#This Row],[EMA12]]-testdata[[#This Row],[EMA26]])/testdata[[#This Row],[EMA26]]</f>
        <v>-2.6272937050023226</v>
      </c>
      <c r="K167" s="11">
        <f>(testdata[[#This Row],[PVO]]-K166)*k_9+K166</f>
        <v>3.2956596372150795</v>
      </c>
      <c r="L167" s="11">
        <f>testdata[[#This Row],[PVO]]-testdata[[#This Row],[Signal]]</f>
        <v>-5.9229533422174026</v>
      </c>
      <c r="Q167" s="3">
        <v>42976</v>
      </c>
      <c r="R167" s="11">
        <v>-2.6273</v>
      </c>
      <c r="S167" s="11">
        <v>3.2957000000000001</v>
      </c>
      <c r="T167" s="11">
        <v>-5.923</v>
      </c>
    </row>
    <row r="168" spans="1:20" x14ac:dyDescent="0.25">
      <c r="A168" s="7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">
        <f>(testdata[[#This Row],[volume]]-H167)*k_12+H167</f>
        <v>65724758.140350714</v>
      </c>
      <c r="I168" s="1">
        <f>(testdata[[#This Row],[volume]]-I167)*k_26+I167</f>
        <v>67432842.710911661</v>
      </c>
      <c r="J168" s="11">
        <f>100*(testdata[[#This Row],[EMA12]]-testdata[[#This Row],[EMA26]])/testdata[[#This Row],[EMA26]]</f>
        <v>-2.5330158152809905</v>
      </c>
      <c r="K168" s="11">
        <f>(testdata[[#This Row],[PVO]]-K167)*k_9+K167</f>
        <v>2.1299245467158654</v>
      </c>
      <c r="L168" s="11">
        <f>testdata[[#This Row],[PVO]]-testdata[[#This Row],[Signal]]</f>
        <v>-4.6629403619968564</v>
      </c>
      <c r="Q168" s="3">
        <v>42977</v>
      </c>
      <c r="R168" s="11">
        <v>-2.5329999999999999</v>
      </c>
      <c r="S168" s="11">
        <v>2.1299000000000001</v>
      </c>
      <c r="T168" s="11">
        <v>-4.6628999999999996</v>
      </c>
    </row>
    <row r="169" spans="1:20" x14ac:dyDescent="0.25">
      <c r="A169" s="7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">
        <f>(testdata[[#This Row],[volume]]-H168)*k_12+H168</f>
        <v>72361958.42645061</v>
      </c>
      <c r="I169" s="1">
        <f>(testdata[[#This Row],[volume]]-I168)*k_26+I168</f>
        <v>70502006.954547837</v>
      </c>
      <c r="J169" s="11">
        <f>100*(testdata[[#This Row],[EMA12]]-testdata[[#This Row],[EMA26]])/testdata[[#This Row],[EMA26]]</f>
        <v>2.6381539366700166</v>
      </c>
      <c r="K169" s="11">
        <f>(testdata[[#This Row],[PVO]]-K168)*k_9+K168</f>
        <v>2.2315704247066956</v>
      </c>
      <c r="L169" s="11">
        <f>testdata[[#This Row],[PVO]]-testdata[[#This Row],[Signal]]</f>
        <v>0.40658351196332099</v>
      </c>
      <c r="Q169" s="3">
        <v>42978</v>
      </c>
      <c r="R169" s="11">
        <v>2.6381999999999999</v>
      </c>
      <c r="S169" s="11">
        <v>2.2315999999999998</v>
      </c>
      <c r="T169" s="11">
        <v>0.40660000000000002</v>
      </c>
    </row>
    <row r="170" spans="1:20" x14ac:dyDescent="0.25">
      <c r="A170" s="7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">
        <f>(testdata[[#This Row],[volume]]-H169)*k_12+H169</f>
        <v>71234143.89930436</v>
      </c>
      <c r="I170" s="1">
        <f>(testdata[[#This Row],[volume]]-I169)*k_26+I169</f>
        <v>70096759.328285038</v>
      </c>
      <c r="J170" s="11">
        <f>100*(testdata[[#This Row],[EMA12]]-testdata[[#This Row],[EMA26]])/testdata[[#This Row],[EMA26]]</f>
        <v>1.6225922309654774</v>
      </c>
      <c r="K170" s="11">
        <f>(testdata[[#This Row],[PVO]]-K169)*k_9+K169</f>
        <v>2.1097747859584519</v>
      </c>
      <c r="L170" s="11">
        <f>testdata[[#This Row],[PVO]]-testdata[[#This Row],[Signal]]</f>
        <v>-0.48718255499297447</v>
      </c>
      <c r="Q170" s="3">
        <v>42979</v>
      </c>
      <c r="R170" s="11">
        <v>1.6226</v>
      </c>
      <c r="S170" s="11">
        <v>2.1097999999999999</v>
      </c>
      <c r="T170" s="11">
        <v>-0.48720000000000002</v>
      </c>
    </row>
    <row r="171" spans="1:20" x14ac:dyDescent="0.25">
      <c r="A171" s="7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">
        <f>(testdata[[#This Row],[volume]]-H170)*k_12+H170</f>
        <v>75022189.453257531</v>
      </c>
      <c r="I171" s="1">
        <f>(testdata[[#This Row],[volume]]-I170)*k_26+I170</f>
        <v>72004883.822486147</v>
      </c>
      <c r="J171" s="11">
        <f>100*(testdata[[#This Row],[EMA12]]-testdata[[#This Row],[EMA26]])/testdata[[#This Row],[EMA26]]</f>
        <v>4.1904180252688921</v>
      </c>
      <c r="K171" s="11">
        <f>(testdata[[#This Row],[PVO]]-K170)*k_9+K170</f>
        <v>2.5259034338205399</v>
      </c>
      <c r="L171" s="11">
        <f>testdata[[#This Row],[PVO]]-testdata[[#This Row],[Signal]]</f>
        <v>1.6645145914483521</v>
      </c>
      <c r="Q171" s="3">
        <v>42983</v>
      </c>
      <c r="R171" s="11">
        <v>4.1904000000000003</v>
      </c>
      <c r="S171" s="11">
        <v>2.5259</v>
      </c>
      <c r="T171" s="11">
        <v>1.6645000000000001</v>
      </c>
    </row>
    <row r="172" spans="1:20" x14ac:dyDescent="0.25">
      <c r="A172" s="7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">
        <f>(testdata[[#This Row],[volume]]-H171)*k_12+H171</f>
        <v>72825170.152756378</v>
      </c>
      <c r="I172" s="1">
        <f>(testdata[[#This Row],[volume]]-I171)*k_26+I171</f>
        <v>71170563.835635319</v>
      </c>
      <c r="J172" s="11">
        <f>100*(testdata[[#This Row],[EMA12]]-testdata[[#This Row],[EMA26]])/testdata[[#This Row],[EMA26]]</f>
        <v>2.3248464364316197</v>
      </c>
      <c r="K172" s="11">
        <f>(testdata[[#This Row],[PVO]]-K171)*k_9+K171</f>
        <v>2.485692034342756</v>
      </c>
      <c r="L172" s="11">
        <f>testdata[[#This Row],[PVO]]-testdata[[#This Row],[Signal]]</f>
        <v>-0.16084559791113628</v>
      </c>
      <c r="Q172" s="3">
        <v>42984</v>
      </c>
      <c r="R172" s="11">
        <v>2.3248000000000002</v>
      </c>
      <c r="S172" s="11">
        <v>2.4857</v>
      </c>
      <c r="T172" s="11">
        <v>-0.1608</v>
      </c>
    </row>
    <row r="173" spans="1:20" x14ac:dyDescent="0.25">
      <c r="A173" s="7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">
        <f>(testdata[[#This Row],[volume]]-H172)*k_12+H172</f>
        <v>70985170.436947703</v>
      </c>
      <c r="I173" s="1">
        <f>(testdata[[#This Row],[volume]]-I172)*k_26+I172</f>
        <v>70407201.477440104</v>
      </c>
      <c r="J173" s="11">
        <f>100*(testdata[[#This Row],[EMA12]]-testdata[[#This Row],[EMA26]])/testdata[[#This Row],[EMA26]]</f>
        <v>0.82089466330058924</v>
      </c>
      <c r="K173" s="11">
        <f>(testdata[[#This Row],[PVO]]-K172)*k_9+K172</f>
        <v>2.1527325601343223</v>
      </c>
      <c r="L173" s="11">
        <f>testdata[[#This Row],[PVO]]-testdata[[#This Row],[Signal]]</f>
        <v>-1.3318378968337332</v>
      </c>
      <c r="Q173" s="3">
        <v>42985</v>
      </c>
      <c r="R173" s="11">
        <v>0.82089999999999996</v>
      </c>
      <c r="S173" s="11">
        <v>2.1526999999999998</v>
      </c>
      <c r="T173" s="11">
        <v>-1.3318000000000001</v>
      </c>
    </row>
    <row r="174" spans="1:20" x14ac:dyDescent="0.25">
      <c r="A174" s="7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">
        <f>(testdata[[#This Row],[volume]]-H173)*k_12+H173</f>
        <v>70363767.600494206</v>
      </c>
      <c r="I174" s="1">
        <f>(testdata[[#This Row],[volume]]-I173)*k_26+I173</f>
        <v>70150820.034666762</v>
      </c>
      <c r="J174" s="11">
        <f>100*(testdata[[#This Row],[EMA12]]-testdata[[#This Row],[EMA26]])/testdata[[#This Row],[EMA26]]</f>
        <v>0.30355677342361914</v>
      </c>
      <c r="K174" s="11">
        <f>(testdata[[#This Row],[PVO]]-K173)*k_9+K173</f>
        <v>1.7828974027921816</v>
      </c>
      <c r="L174" s="11">
        <f>testdata[[#This Row],[PVO]]-testdata[[#This Row],[Signal]]</f>
        <v>-1.4793406293685625</v>
      </c>
      <c r="Q174" s="3">
        <v>42986</v>
      </c>
      <c r="R174" s="11">
        <v>0.30359999999999998</v>
      </c>
      <c r="S174" s="11">
        <v>1.7828999999999999</v>
      </c>
      <c r="T174" s="11">
        <v>-1.4793000000000001</v>
      </c>
    </row>
    <row r="175" spans="1:20" x14ac:dyDescent="0.25">
      <c r="A175" s="7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">
        <f>(testdata[[#This Row],[volume]]-H174)*k_12+H174</f>
        <v>71053253.200418174</v>
      </c>
      <c r="I175" s="1">
        <f>(testdata[[#This Row],[volume]]-I174)*k_26+I174</f>
        <v>70498568.476543292</v>
      </c>
      <c r="J175" s="11">
        <f>100*(testdata[[#This Row],[EMA12]]-testdata[[#This Row],[EMA26]])/testdata[[#This Row],[EMA26]]</f>
        <v>0.78680281864083512</v>
      </c>
      <c r="K175" s="11">
        <f>(testdata[[#This Row],[PVO]]-K174)*k_9+K174</f>
        <v>1.5836784859619122</v>
      </c>
      <c r="L175" s="11">
        <f>testdata[[#This Row],[PVO]]-testdata[[#This Row],[Signal]]</f>
        <v>-0.79687566732107706</v>
      </c>
      <c r="Q175" s="3">
        <v>42989</v>
      </c>
      <c r="R175" s="11">
        <v>0.78680000000000005</v>
      </c>
      <c r="S175" s="11">
        <v>1.5837000000000001</v>
      </c>
      <c r="T175" s="11">
        <v>-0.79690000000000005</v>
      </c>
    </row>
    <row r="176" spans="1:20" x14ac:dyDescent="0.25">
      <c r="A176" s="7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">
        <f>(testdata[[#This Row],[volume]]-H175)*k_12+H175</f>
        <v>69302126.861892298</v>
      </c>
      <c r="I176" s="1">
        <f>(testdata[[#This Row],[volume]]-I175)*k_26+I175</f>
        <v>69696521.330132678</v>
      </c>
      <c r="J176" s="11">
        <f>100*(testdata[[#This Row],[EMA12]]-testdata[[#This Row],[EMA26]])/testdata[[#This Row],[EMA26]]</f>
        <v>-0.56587396431486936</v>
      </c>
      <c r="K176" s="11">
        <f>(testdata[[#This Row],[PVO]]-K175)*k_9+K175</f>
        <v>1.1537679959065559</v>
      </c>
      <c r="L176" s="11">
        <f>testdata[[#This Row],[PVO]]-testdata[[#This Row],[Signal]]</f>
        <v>-1.7196419602214252</v>
      </c>
      <c r="Q176" s="3">
        <v>42990</v>
      </c>
      <c r="R176" s="11">
        <v>-0.56589999999999996</v>
      </c>
      <c r="S176" s="11">
        <v>1.1537999999999999</v>
      </c>
      <c r="T176" s="11">
        <v>-1.7196</v>
      </c>
    </row>
    <row r="177" spans="1:20" x14ac:dyDescent="0.25">
      <c r="A177" s="7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">
        <f>(testdata[[#This Row],[volume]]-H176)*k_12+H176</f>
        <v>68196667.344678104</v>
      </c>
      <c r="I177" s="1">
        <f>(testdata[[#This Row],[volume]]-I176)*k_26+I176</f>
        <v>69135048.639011741</v>
      </c>
      <c r="J177" s="11">
        <f>100*(testdata[[#This Row],[EMA12]]-testdata[[#This Row],[EMA26]])/testdata[[#This Row],[EMA26]]</f>
        <v>-1.3573163146718668</v>
      </c>
      <c r="K177" s="11">
        <f>(testdata[[#This Row],[PVO]]-K176)*k_9+K176</f>
        <v>0.65155113379087126</v>
      </c>
      <c r="L177" s="11">
        <f>testdata[[#This Row],[PVO]]-testdata[[#This Row],[Signal]]</f>
        <v>-2.008867448462738</v>
      </c>
      <c r="Q177" s="3">
        <v>42991</v>
      </c>
      <c r="R177" s="11">
        <v>-1.3573</v>
      </c>
      <c r="S177" s="11">
        <v>0.65159999999999996</v>
      </c>
      <c r="T177" s="11">
        <v>-2.0089000000000001</v>
      </c>
    </row>
    <row r="178" spans="1:20" x14ac:dyDescent="0.25">
      <c r="A178" s="7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">
        <f>(testdata[[#This Row],[volume]]-H177)*k_12+H177</f>
        <v>73105090.214727625</v>
      </c>
      <c r="I178" s="1">
        <f>(testdata[[#This Row],[volume]]-I177)*k_26+I177</f>
        <v>71428853.628714576</v>
      </c>
      <c r="J178" s="11">
        <f>100*(testdata[[#This Row],[EMA12]]-testdata[[#This Row],[EMA26]])/testdata[[#This Row],[EMA26]]</f>
        <v>2.3467219489844893</v>
      </c>
      <c r="K178" s="11">
        <f>(testdata[[#This Row],[PVO]]-K177)*k_9+K177</f>
        <v>0.99058529682959495</v>
      </c>
      <c r="L178" s="11">
        <f>testdata[[#This Row],[PVO]]-testdata[[#This Row],[Signal]]</f>
        <v>1.3561366521548943</v>
      </c>
      <c r="Q178" s="3">
        <v>42992</v>
      </c>
      <c r="R178" s="11">
        <v>2.3466999999999998</v>
      </c>
      <c r="S178" s="11">
        <v>0.99060000000000004</v>
      </c>
      <c r="T178" s="11">
        <v>1.3561000000000001</v>
      </c>
    </row>
    <row r="179" spans="1:20" x14ac:dyDescent="0.25">
      <c r="A179" s="7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">
        <f>(testdata[[#This Row],[volume]]-H178)*k_12+H178</f>
        <v>77180104.027846456</v>
      </c>
      <c r="I179" s="1">
        <f>(testdata[[#This Row],[volume]]-I178)*k_26+I178</f>
        <v>73515062.989550531</v>
      </c>
      <c r="J179" s="11">
        <f>100*(testdata[[#This Row],[EMA12]]-testdata[[#This Row],[EMA26]])/testdata[[#This Row],[EMA26]]</f>
        <v>4.9854286852979719</v>
      </c>
      <c r="K179" s="11">
        <f>(testdata[[#This Row],[PVO]]-K178)*k_9+K178</f>
        <v>1.7895539745232703</v>
      </c>
      <c r="L179" s="11">
        <f>testdata[[#This Row],[PVO]]-testdata[[#This Row],[Signal]]</f>
        <v>3.1958747107747016</v>
      </c>
      <c r="Q179" s="3">
        <v>42993</v>
      </c>
      <c r="R179" s="11">
        <v>4.9854000000000003</v>
      </c>
      <c r="S179" s="11">
        <v>1.7896000000000001</v>
      </c>
      <c r="T179" s="11">
        <v>3.1959</v>
      </c>
    </row>
    <row r="180" spans="1:20" x14ac:dyDescent="0.25">
      <c r="A180" s="7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">
        <f>(testdata[[#This Row],[volume]]-H179)*k_12+H179</f>
        <v>72729445.562023923</v>
      </c>
      <c r="I180" s="1">
        <f>(testdata[[#This Row],[volume]]-I179)*k_26+I179</f>
        <v>71643637.879213452</v>
      </c>
      <c r="J180" s="11">
        <f>100*(testdata[[#This Row],[EMA12]]-testdata[[#This Row],[EMA26]])/testdata[[#This Row],[EMA26]]</f>
        <v>1.5155674878501733</v>
      </c>
      <c r="K180" s="11">
        <f>(testdata[[#This Row],[PVO]]-K179)*k_9+K179</f>
        <v>1.7347566771886509</v>
      </c>
      <c r="L180" s="11">
        <f>testdata[[#This Row],[PVO]]-testdata[[#This Row],[Signal]]</f>
        <v>-0.21918918933847764</v>
      </c>
      <c r="Q180" s="3">
        <v>42996</v>
      </c>
      <c r="R180" s="11">
        <v>1.5156000000000001</v>
      </c>
      <c r="S180" s="11">
        <v>1.7347999999999999</v>
      </c>
      <c r="T180" s="11">
        <v>-0.21920000000000001</v>
      </c>
    </row>
    <row r="181" spans="1:20" x14ac:dyDescent="0.25">
      <c r="A181" s="7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">
        <f>(testdata[[#This Row],[volume]]-H180)*k_12+H180</f>
        <v>69103652.090943322</v>
      </c>
      <c r="I181" s="1">
        <f>(testdata[[#This Row],[volume]]-I180)*k_26+I180</f>
        <v>69978315.665938377</v>
      </c>
      <c r="J181" s="11">
        <f>100*(testdata[[#This Row],[EMA12]]-testdata[[#This Row],[EMA26]])/testdata[[#This Row],[EMA26]]</f>
        <v>-1.2499065841631771</v>
      </c>
      <c r="K181" s="11">
        <f>(testdata[[#This Row],[PVO]]-K180)*k_9+K180</f>
        <v>1.1378240249182854</v>
      </c>
      <c r="L181" s="11">
        <f>testdata[[#This Row],[PVO]]-testdata[[#This Row],[Signal]]</f>
        <v>-2.3877306090814625</v>
      </c>
      <c r="Q181" s="3">
        <v>42997</v>
      </c>
      <c r="R181" s="11">
        <v>-1.2499</v>
      </c>
      <c r="S181" s="11">
        <v>1.1377999999999999</v>
      </c>
      <c r="T181" s="11">
        <v>-2.3877000000000002</v>
      </c>
    </row>
    <row r="182" spans="1:20" x14ac:dyDescent="0.25">
      <c r="A182" s="7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">
        <f>(testdata[[#This Row],[volume]]-H181)*k_12+H181</f>
        <v>68037115.461567432</v>
      </c>
      <c r="I182" s="1">
        <f>(testdata[[#This Row],[volume]]-I181)*k_26+I181</f>
        <v>69400008.135128126</v>
      </c>
      <c r="J182" s="11">
        <f>100*(testdata[[#This Row],[EMA12]]-testdata[[#This Row],[EMA26]])/testdata[[#This Row],[EMA26]]</f>
        <v>-1.9638220659960413</v>
      </c>
      <c r="K182" s="11">
        <f>(testdata[[#This Row],[PVO]]-K181)*k_9+K181</f>
        <v>0.51749480673542003</v>
      </c>
      <c r="L182" s="11">
        <f>testdata[[#This Row],[PVO]]-testdata[[#This Row],[Signal]]</f>
        <v>-2.4813168727314614</v>
      </c>
      <c r="Q182" s="3">
        <v>42998</v>
      </c>
      <c r="R182" s="11">
        <v>-1.9638</v>
      </c>
      <c r="S182" s="11">
        <v>0.51749999999999996</v>
      </c>
      <c r="T182" s="11">
        <v>-2.4813000000000001</v>
      </c>
    </row>
    <row r="183" spans="1:20" x14ac:dyDescent="0.25">
      <c r="A183" s="7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">
        <f>(testdata[[#This Row],[volume]]-H182)*k_12+H182</f>
        <v>65310349.390557058</v>
      </c>
      <c r="I183" s="1">
        <f>(testdata[[#This Row],[volume]]-I182)*k_26+I182</f>
        <v>67986165.75474827</v>
      </c>
      <c r="J183" s="11">
        <f>100*(testdata[[#This Row],[EMA12]]-testdata[[#This Row],[EMA26]])/testdata[[#This Row],[EMA26]]</f>
        <v>-3.9358247880074457</v>
      </c>
      <c r="K183" s="11">
        <f>(testdata[[#This Row],[PVO]]-K182)*k_9+K182</f>
        <v>-0.37316911221315319</v>
      </c>
      <c r="L183" s="11">
        <f>testdata[[#This Row],[PVO]]-testdata[[#This Row],[Signal]]</f>
        <v>-3.5626556757942924</v>
      </c>
      <c r="Q183" s="3">
        <v>42999</v>
      </c>
      <c r="R183" s="11">
        <v>-3.9358</v>
      </c>
      <c r="S183" s="11">
        <v>-0.37319999999999998</v>
      </c>
      <c r="T183" s="11">
        <v>-3.5627</v>
      </c>
    </row>
    <row r="184" spans="1:20" x14ac:dyDescent="0.25">
      <c r="A184" s="7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">
        <f>(testdata[[#This Row],[volume]]-H183)*k_12+H183</f>
        <v>63485167.022779047</v>
      </c>
      <c r="I184" s="1">
        <f>(testdata[[#This Row],[volume]]-I183)*k_26+I183</f>
        <v>66909165.624766916</v>
      </c>
      <c r="J184" s="11">
        <f>100*(testdata[[#This Row],[EMA12]]-testdata[[#This Row],[EMA26]])/testdata[[#This Row],[EMA26]]</f>
        <v>-5.1173835004758308</v>
      </c>
      <c r="K184" s="11">
        <f>(testdata[[#This Row],[PVO]]-K183)*k_9+K183</f>
        <v>-1.3220119898656888</v>
      </c>
      <c r="L184" s="11">
        <f>testdata[[#This Row],[PVO]]-testdata[[#This Row],[Signal]]</f>
        <v>-3.795371510610142</v>
      </c>
      <c r="Q184" s="3">
        <v>43000</v>
      </c>
      <c r="R184" s="11">
        <v>-5.1173999999999999</v>
      </c>
      <c r="S184" s="11">
        <v>-1.3220000000000001</v>
      </c>
      <c r="T184" s="11">
        <v>-3.7953999999999999</v>
      </c>
    </row>
    <row r="185" spans="1:20" x14ac:dyDescent="0.25">
      <c r="A185" s="7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">
        <f>(testdata[[#This Row],[volume]]-H184)*k_12+H184</f>
        <v>62880069.326966889</v>
      </c>
      <c r="I185" s="1">
        <f>(testdata[[#This Row],[volume]]-I184)*k_26+I184</f>
        <v>66364192.763673067</v>
      </c>
      <c r="J185" s="11">
        <f>100*(testdata[[#This Row],[EMA12]]-testdata[[#This Row],[EMA26]])/testdata[[#This Row],[EMA26]]</f>
        <v>-5.250004997594643</v>
      </c>
      <c r="K185" s="11">
        <f>(testdata[[#This Row],[PVO]]-K184)*k_9+K184</f>
        <v>-2.1076105914114796</v>
      </c>
      <c r="L185" s="11">
        <f>testdata[[#This Row],[PVO]]-testdata[[#This Row],[Signal]]</f>
        <v>-3.1423944061831635</v>
      </c>
      <c r="Q185" s="3">
        <v>43003</v>
      </c>
      <c r="R185" s="11">
        <v>-5.25</v>
      </c>
      <c r="S185" s="11">
        <v>-2.1076000000000001</v>
      </c>
      <c r="T185" s="11">
        <v>-3.1423999999999999</v>
      </c>
    </row>
    <row r="186" spans="1:20" x14ac:dyDescent="0.25">
      <c r="A186" s="7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">
        <f>(testdata[[#This Row],[volume]]-H185)*k_12+H185</f>
        <v>61889230.353587367</v>
      </c>
      <c r="I186" s="1">
        <f>(testdata[[#This Row],[volume]]-I185)*k_26+I185</f>
        <v>65629038.929326914</v>
      </c>
      <c r="J186" s="11">
        <f>100*(testdata[[#This Row],[EMA12]]-testdata[[#This Row],[EMA26]])/testdata[[#This Row],[EMA26]]</f>
        <v>-5.6984052132270087</v>
      </c>
      <c r="K186" s="11">
        <f>(testdata[[#This Row],[PVO]]-K185)*k_9+K185</f>
        <v>-2.8257695157745855</v>
      </c>
      <c r="L186" s="11">
        <f>testdata[[#This Row],[PVO]]-testdata[[#This Row],[Signal]]</f>
        <v>-2.8726356974524232</v>
      </c>
      <c r="Q186" s="3">
        <v>43004</v>
      </c>
      <c r="R186" s="11">
        <v>-5.6984000000000004</v>
      </c>
      <c r="S186" s="11">
        <v>-2.8258000000000001</v>
      </c>
      <c r="T186" s="11">
        <v>-2.8725999999999998</v>
      </c>
    </row>
    <row r="187" spans="1:20" x14ac:dyDescent="0.25">
      <c r="A187" s="7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">
        <f>(testdata[[#This Row],[volume]]-H186)*k_12+H186</f>
        <v>65372828.145343155</v>
      </c>
      <c r="I187" s="1">
        <f>(testdata[[#This Row],[volume]]-I186)*k_26+I186</f>
        <v>67029303.897524923</v>
      </c>
      <c r="J187" s="11">
        <f>100*(testdata[[#This Row],[EMA12]]-testdata[[#This Row],[EMA26]])/testdata[[#This Row],[EMA26]]</f>
        <v>-2.4712710051624662</v>
      </c>
      <c r="K187" s="11">
        <f>(testdata[[#This Row],[PVO]]-K186)*k_9+K186</f>
        <v>-2.7548698136521614</v>
      </c>
      <c r="L187" s="11">
        <f>testdata[[#This Row],[PVO]]-testdata[[#This Row],[Signal]]</f>
        <v>0.28359880848969521</v>
      </c>
      <c r="Q187" s="3">
        <v>43005</v>
      </c>
      <c r="R187" s="11">
        <v>-2.4712999999999998</v>
      </c>
      <c r="S187" s="11">
        <v>-2.7549000000000001</v>
      </c>
      <c r="T187" s="11">
        <v>0.28360000000000002</v>
      </c>
    </row>
    <row r="188" spans="1:20" x14ac:dyDescent="0.25">
      <c r="A188" s="7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">
        <f>(testdata[[#This Row],[volume]]-H187)*k_12+H187</f>
        <v>62504844.738367282</v>
      </c>
      <c r="I188" s="1">
        <f>(testdata[[#This Row],[volume]]-I187)*k_26+I187</f>
        <v>65525721.090300858</v>
      </c>
      <c r="J188" s="11">
        <f>100*(testdata[[#This Row],[EMA12]]-testdata[[#This Row],[EMA26]])/testdata[[#This Row],[EMA26]]</f>
        <v>-4.6102145869871656</v>
      </c>
      <c r="K188" s="11">
        <f>(testdata[[#This Row],[PVO]]-K187)*k_9+K187</f>
        <v>-3.1259387683191622</v>
      </c>
      <c r="L188" s="11">
        <f>testdata[[#This Row],[PVO]]-testdata[[#This Row],[Signal]]</f>
        <v>-1.4842758186680034</v>
      </c>
      <c r="Q188" s="3">
        <v>43006</v>
      </c>
      <c r="R188" s="11">
        <v>-4.6101999999999999</v>
      </c>
      <c r="S188" s="11">
        <v>-3.1259000000000001</v>
      </c>
      <c r="T188" s="11">
        <v>-1.4843</v>
      </c>
    </row>
    <row r="189" spans="1:20" x14ac:dyDescent="0.25">
      <c r="A189" s="7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">
        <f>(testdata[[#This Row],[volume]]-H188)*k_12+H188</f>
        <v>66628515.394003086</v>
      </c>
      <c r="I189" s="1">
        <f>(testdata[[#This Row],[volume]]-I188)*k_26+I188</f>
        <v>67287423.528056353</v>
      </c>
      <c r="J189" s="11">
        <f>100*(testdata[[#This Row],[EMA12]]-testdata[[#This Row],[EMA26]])/testdata[[#This Row],[EMA26]]</f>
        <v>-0.97924411354304175</v>
      </c>
      <c r="K189" s="11">
        <f>(testdata[[#This Row],[PVO]]-K188)*k_9+K188</f>
        <v>-2.6965998373639382</v>
      </c>
      <c r="L189" s="11">
        <f>testdata[[#This Row],[PVO]]-testdata[[#This Row],[Signal]]</f>
        <v>1.7173557238208965</v>
      </c>
      <c r="Q189" s="3">
        <v>43007</v>
      </c>
      <c r="R189" s="11">
        <v>-0.97919999999999996</v>
      </c>
      <c r="S189" s="11">
        <v>-2.6966000000000001</v>
      </c>
      <c r="T189" s="11">
        <v>1.7174</v>
      </c>
    </row>
    <row r="190" spans="1:20" x14ac:dyDescent="0.25">
      <c r="A190" s="7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">
        <f>(testdata[[#This Row],[volume]]-H189)*k_12+H189</f>
        <v>65854289.025694922</v>
      </c>
      <c r="I190" s="1">
        <f>(testdata[[#This Row],[volume]]-I189)*k_26+I189</f>
        <v>66865839.859311439</v>
      </c>
      <c r="J190" s="11">
        <f>100*(testdata[[#This Row],[EMA12]]-testdata[[#This Row],[EMA26]])/testdata[[#This Row],[EMA26]]</f>
        <v>-1.5128065926411203</v>
      </c>
      <c r="K190" s="11">
        <f>(testdata[[#This Row],[PVO]]-K189)*k_9+K189</f>
        <v>-2.4598411884193747</v>
      </c>
      <c r="L190" s="11">
        <f>testdata[[#This Row],[PVO]]-testdata[[#This Row],[Signal]]</f>
        <v>0.94703459577825444</v>
      </c>
      <c r="Q190" s="3">
        <v>43010</v>
      </c>
      <c r="R190" s="11">
        <v>-1.5127999999999999</v>
      </c>
      <c r="S190" s="11">
        <v>-2.4598</v>
      </c>
      <c r="T190" s="11">
        <v>0.94699999999999995</v>
      </c>
    </row>
    <row r="191" spans="1:20" x14ac:dyDescent="0.25">
      <c r="A191" s="7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">
        <f>(testdata[[#This Row],[volume]]-H190)*k_12+H190</f>
        <v>66449429.790972628</v>
      </c>
      <c r="I191" s="1">
        <f>(testdata[[#This Row],[volume]]-I190)*k_26+I190</f>
        <v>67077459.425288372</v>
      </c>
      <c r="J191" s="11">
        <f>100*(testdata[[#This Row],[EMA12]]-testdata[[#This Row],[EMA26]])/testdata[[#This Row],[EMA26]]</f>
        <v>-0.93627522523456708</v>
      </c>
      <c r="K191" s="11">
        <f>(testdata[[#This Row],[PVO]]-K190)*k_9+K190</f>
        <v>-2.1551279957824132</v>
      </c>
      <c r="L191" s="11">
        <f>testdata[[#This Row],[PVO]]-testdata[[#This Row],[Signal]]</f>
        <v>1.218852770547846</v>
      </c>
      <c r="Q191" s="3">
        <v>43011</v>
      </c>
      <c r="R191" s="11">
        <v>-0.93630000000000002</v>
      </c>
      <c r="S191" s="11">
        <v>-2.1551</v>
      </c>
      <c r="T191" s="11">
        <v>1.2189000000000001</v>
      </c>
    </row>
    <row r="192" spans="1:20" x14ac:dyDescent="0.25">
      <c r="A192" s="7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">
        <f>(testdata[[#This Row],[volume]]-H191)*k_12+H191</f>
        <v>65209959.361592226</v>
      </c>
      <c r="I192" s="1">
        <f>(testdata[[#This Row],[volume]]-I191)*k_26+I191</f>
        <v>66434156.65304479</v>
      </c>
      <c r="J192" s="11">
        <f>100*(testdata[[#This Row],[EMA12]]-testdata[[#This Row],[EMA26]])/testdata[[#This Row],[EMA26]]</f>
        <v>-1.8427227094128502</v>
      </c>
      <c r="K192" s="11">
        <f>(testdata[[#This Row],[PVO]]-K191)*k_9+K191</f>
        <v>-2.0926469385085005</v>
      </c>
      <c r="L192" s="11">
        <f>testdata[[#This Row],[PVO]]-testdata[[#This Row],[Signal]]</f>
        <v>0.24992422909565026</v>
      </c>
      <c r="Q192" s="3">
        <v>43012</v>
      </c>
      <c r="R192" s="11">
        <v>-1.8427</v>
      </c>
      <c r="S192" s="11">
        <v>-2.0926</v>
      </c>
      <c r="T192" s="11">
        <v>0.24990000000000001</v>
      </c>
    </row>
    <row r="193" spans="1:20" x14ac:dyDescent="0.25">
      <c r="A193" s="7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">
        <f>(testdata[[#This Row],[volume]]-H192)*k_12+H192</f>
        <v>65376424.07519342</v>
      </c>
      <c r="I193" s="1">
        <f>(testdata[[#This Row],[volume]]-I192)*k_26+I192</f>
        <v>66423625.049115546</v>
      </c>
      <c r="J193" s="11">
        <f>100*(testdata[[#This Row],[EMA12]]-testdata[[#This Row],[EMA26]])/testdata[[#This Row],[EMA26]]</f>
        <v>-1.5765489660460346</v>
      </c>
      <c r="K193" s="11">
        <f>(testdata[[#This Row],[PVO]]-K192)*k_9+K192</f>
        <v>-1.9894273440160073</v>
      </c>
      <c r="L193" s="11">
        <f>testdata[[#This Row],[PVO]]-testdata[[#This Row],[Signal]]</f>
        <v>0.41287837796997273</v>
      </c>
      <c r="Q193" s="3">
        <v>43013</v>
      </c>
      <c r="R193" s="11">
        <v>-1.5765</v>
      </c>
      <c r="S193" s="11">
        <v>-1.9894000000000001</v>
      </c>
      <c r="T193" s="11">
        <v>0.41289999999999999</v>
      </c>
    </row>
    <row r="194" spans="1:20" x14ac:dyDescent="0.25">
      <c r="A194" s="7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">
        <f>(testdata[[#This Row],[volume]]-H193)*k_12+H193</f>
        <v>68266465.909779042</v>
      </c>
      <c r="I194" s="1">
        <f>(testdata[[#This Row],[volume]]-I193)*k_26+I193</f>
        <v>67737556.23066254</v>
      </c>
      <c r="J194" s="11">
        <f>100*(testdata[[#This Row],[EMA12]]-testdata[[#This Row],[EMA26]])/testdata[[#This Row],[EMA26]]</f>
        <v>0.78082190818257269</v>
      </c>
      <c r="K194" s="11">
        <f>(testdata[[#This Row],[PVO]]-K193)*k_9+K193</f>
        <v>-1.4353774935762913</v>
      </c>
      <c r="L194" s="11">
        <f>testdata[[#This Row],[PVO]]-testdata[[#This Row],[Signal]]</f>
        <v>2.216199401758864</v>
      </c>
      <c r="Q194" s="3">
        <v>43014</v>
      </c>
      <c r="R194" s="11">
        <v>0.78080000000000005</v>
      </c>
      <c r="S194" s="11">
        <v>-1.4354</v>
      </c>
      <c r="T194" s="11">
        <v>2.2162000000000002</v>
      </c>
    </row>
    <row r="195" spans="1:20" x14ac:dyDescent="0.25">
      <c r="A195" s="7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">
        <f>(testdata[[#This Row],[volume]]-H194)*k_12+H194</f>
        <v>63512231.769813038</v>
      </c>
      <c r="I195" s="1">
        <f>(testdata[[#This Row],[volume]]-I194)*k_26+I194</f>
        <v>65487659.028391242</v>
      </c>
      <c r="J195" s="11">
        <f>100*(testdata[[#This Row],[EMA12]]-testdata[[#This Row],[EMA26]])/testdata[[#This Row],[EMA26]]</f>
        <v>-3.0164878205858376</v>
      </c>
      <c r="K195" s="11">
        <f>(testdata[[#This Row],[PVO]]-K194)*k_9+K194</f>
        <v>-1.7515995589782005</v>
      </c>
      <c r="L195" s="11">
        <f>testdata[[#This Row],[PVO]]-testdata[[#This Row],[Signal]]</f>
        <v>-1.2648882616076371</v>
      </c>
      <c r="Q195" s="3">
        <v>43017</v>
      </c>
      <c r="R195" s="11">
        <v>-3.0165000000000002</v>
      </c>
      <c r="S195" s="11">
        <v>-1.7516</v>
      </c>
      <c r="T195" s="11">
        <v>-1.2648999999999999</v>
      </c>
    </row>
    <row r="196" spans="1:20" x14ac:dyDescent="0.25">
      <c r="A196" s="7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">
        <f>(testdata[[#This Row],[volume]]-H195)*k_12+H195</f>
        <v>60654105.651380263</v>
      </c>
      <c r="I196" s="1">
        <f>(testdata[[#This Row],[volume]]-I195)*k_26+I195</f>
        <v>63965196.28554745</v>
      </c>
      <c r="J196" s="11">
        <f>100*(testdata[[#This Row],[EMA12]]-testdata[[#This Row],[EMA26]])/testdata[[#This Row],[EMA26]]</f>
        <v>-5.1763940805967765</v>
      </c>
      <c r="K196" s="11">
        <f>(testdata[[#This Row],[PVO]]-K195)*k_9+K195</f>
        <v>-2.4365584633019157</v>
      </c>
      <c r="L196" s="11">
        <f>testdata[[#This Row],[PVO]]-testdata[[#This Row],[Signal]]</f>
        <v>-2.7398356172948608</v>
      </c>
      <c r="Q196" s="3">
        <v>43018</v>
      </c>
      <c r="R196" s="11">
        <v>-5.1764000000000001</v>
      </c>
      <c r="S196" s="11">
        <v>-2.4365999999999999</v>
      </c>
      <c r="T196" s="11">
        <v>-2.7397999999999998</v>
      </c>
    </row>
    <row r="197" spans="1:20" x14ac:dyDescent="0.25">
      <c r="A197" s="7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">
        <f>(testdata[[#This Row],[volume]]-H196)*k_12+H196</f>
        <v>58976957.705014072</v>
      </c>
      <c r="I197" s="1">
        <f>(testdata[[#This Row],[volume]]-I196)*k_26+I196</f>
        <v>62912414.634766161</v>
      </c>
      <c r="J197" s="11">
        <f>100*(testdata[[#This Row],[EMA12]]-testdata[[#This Row],[EMA26]])/testdata[[#This Row],[EMA26]]</f>
        <v>-6.2554536375675962</v>
      </c>
      <c r="K197" s="11">
        <f>(testdata[[#This Row],[PVO]]-K196)*k_9+K196</f>
        <v>-3.2003374981550516</v>
      </c>
      <c r="L197" s="11">
        <f>testdata[[#This Row],[PVO]]-testdata[[#This Row],[Signal]]</f>
        <v>-3.0551161394125446</v>
      </c>
      <c r="Q197" s="3">
        <v>43019</v>
      </c>
      <c r="R197" s="11">
        <v>-6.2554999999999996</v>
      </c>
      <c r="S197" s="11">
        <v>-3.2002999999999999</v>
      </c>
      <c r="T197" s="11">
        <v>-3.0550999999999999</v>
      </c>
    </row>
    <row r="198" spans="1:20" x14ac:dyDescent="0.25">
      <c r="A198" s="7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">
        <f>(testdata[[#This Row],[volume]]-H197)*k_12+H197</f>
        <v>57460026.981165752</v>
      </c>
      <c r="I198" s="1">
        <f>(testdata[[#This Row],[volume]]-I197)*k_26+I197</f>
        <v>61890525.254413113</v>
      </c>
      <c r="J198" s="11">
        <f>100*(testdata[[#This Row],[EMA12]]-testdata[[#This Row],[EMA26]])/testdata[[#This Row],[EMA26]]</f>
        <v>-7.1586050611703991</v>
      </c>
      <c r="K198" s="11">
        <f>(testdata[[#This Row],[PVO]]-K197)*k_9+K197</f>
        <v>-3.9919910107581211</v>
      </c>
      <c r="L198" s="11">
        <f>testdata[[#This Row],[PVO]]-testdata[[#This Row],[Signal]]</f>
        <v>-3.1666140504122779</v>
      </c>
      <c r="Q198" s="3">
        <v>43020</v>
      </c>
      <c r="R198" s="11">
        <v>-7.1585999999999999</v>
      </c>
      <c r="S198" s="11">
        <v>-3.992</v>
      </c>
      <c r="T198" s="11">
        <v>-3.1665999999999999</v>
      </c>
    </row>
    <row r="199" spans="1:20" x14ac:dyDescent="0.25">
      <c r="A199" s="7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">
        <f>(testdata[[#This Row],[volume]]-H198)*k_12+H198</f>
        <v>57418394.522524863</v>
      </c>
      <c r="I199" s="1">
        <f>(testdata[[#This Row],[volume]]-I198)*k_26+I198</f>
        <v>61542294.939271398</v>
      </c>
      <c r="J199" s="11">
        <f>100*(testdata[[#This Row],[EMA12]]-testdata[[#This Row],[EMA26]])/testdata[[#This Row],[EMA26]]</f>
        <v>-6.7009207583433632</v>
      </c>
      <c r="K199" s="11">
        <f>(testdata[[#This Row],[PVO]]-K198)*k_9+K198</f>
        <v>-4.5337769602751692</v>
      </c>
      <c r="L199" s="11">
        <f>testdata[[#This Row],[PVO]]-testdata[[#This Row],[Signal]]</f>
        <v>-2.167143798068194</v>
      </c>
      <c r="Q199" s="3">
        <v>43021</v>
      </c>
      <c r="R199" s="11">
        <v>-6.7008999999999999</v>
      </c>
      <c r="S199" s="11">
        <v>-4.5338000000000003</v>
      </c>
      <c r="T199" s="11">
        <v>-2.1671</v>
      </c>
    </row>
    <row r="200" spans="1:20" x14ac:dyDescent="0.25">
      <c r="A200" s="7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">
        <f>(testdata[[#This Row],[volume]]-H199)*k_12+H199</f>
        <v>54721397.826751806</v>
      </c>
      <c r="I200" s="1">
        <f>(testdata[[#This Row],[volume]]-I199)*k_26+I199</f>
        <v>59938266.869695738</v>
      </c>
      <c r="J200" s="11">
        <f>100*(testdata[[#This Row],[EMA12]]-testdata[[#This Row],[EMA26]])/testdata[[#This Row],[EMA26]]</f>
        <v>-8.7037368869628349</v>
      </c>
      <c r="K200" s="11">
        <f>(testdata[[#This Row],[PVO]]-K199)*k_9+K199</f>
        <v>-5.3677689456127027</v>
      </c>
      <c r="L200" s="11">
        <f>testdata[[#This Row],[PVO]]-testdata[[#This Row],[Signal]]</f>
        <v>-3.3359679413501322</v>
      </c>
      <c r="Q200" s="3">
        <v>43024</v>
      </c>
      <c r="R200" s="11">
        <v>-8.7036999999999995</v>
      </c>
      <c r="S200" s="11">
        <v>-5.3677999999999999</v>
      </c>
      <c r="T200" s="11">
        <v>-3.3359999999999999</v>
      </c>
    </row>
    <row r="201" spans="1:20" x14ac:dyDescent="0.25">
      <c r="A201" s="7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">
        <f>(testdata[[#This Row],[volume]]-H200)*k_12+H200</f>
        <v>51369926.776482299</v>
      </c>
      <c r="I201" s="1">
        <f>(testdata[[#This Row],[volume]]-I200)*k_26+I200</f>
        <v>57938160.879347906</v>
      </c>
      <c r="J201" s="11">
        <f>100*(testdata[[#This Row],[EMA12]]-testdata[[#This Row],[EMA26]])/testdata[[#This Row],[EMA26]]</f>
        <v>-11.336628576360038</v>
      </c>
      <c r="K201" s="11">
        <f>(testdata[[#This Row],[PVO]]-K200)*k_9+K200</f>
        <v>-6.5615408717621699</v>
      </c>
      <c r="L201" s="11">
        <f>testdata[[#This Row],[PVO]]-testdata[[#This Row],[Signal]]</f>
        <v>-4.7750877045978681</v>
      </c>
      <c r="Q201" s="3">
        <v>43025</v>
      </c>
      <c r="R201" s="11">
        <v>-11.336600000000001</v>
      </c>
      <c r="S201" s="11">
        <v>-6.5614999999999997</v>
      </c>
      <c r="T201" s="11">
        <v>-4.7751000000000001</v>
      </c>
    </row>
    <row r="202" spans="1:20" x14ac:dyDescent="0.25">
      <c r="A202" s="7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">
        <f>(testdata[[#This Row],[volume]]-H201)*k_12+H201</f>
        <v>50031602.657023482</v>
      </c>
      <c r="I202" s="1">
        <f>(testdata[[#This Row],[volume]]-I201)*k_26+I201</f>
        <v>56807246.740136951</v>
      </c>
      <c r="J202" s="11">
        <f>100*(testdata[[#This Row],[EMA12]]-testdata[[#This Row],[EMA26]])/testdata[[#This Row],[EMA26]]</f>
        <v>-11.927429107959499</v>
      </c>
      <c r="K202" s="11">
        <f>(testdata[[#This Row],[PVO]]-K201)*k_9+K201</f>
        <v>-7.6347185190016358</v>
      </c>
      <c r="L202" s="11">
        <f>testdata[[#This Row],[PVO]]-testdata[[#This Row],[Signal]]</f>
        <v>-4.2927105889578634</v>
      </c>
      <c r="Q202" s="3">
        <v>43026</v>
      </c>
      <c r="R202" s="11">
        <v>-11.9274</v>
      </c>
      <c r="S202" s="11">
        <v>-7.6346999999999996</v>
      </c>
      <c r="T202" s="11">
        <v>-4.2927</v>
      </c>
    </row>
    <row r="203" spans="1:20" x14ac:dyDescent="0.25">
      <c r="A203" s="7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">
        <f>(testdata[[#This Row],[volume]]-H202)*k_12+H202</f>
        <v>52273268.709789097</v>
      </c>
      <c r="I203" s="1">
        <f>(testdata[[#This Row],[volume]]-I202)*k_26+I202</f>
        <v>57384667.870497175</v>
      </c>
      <c r="J203" s="11">
        <f>100*(testdata[[#This Row],[EMA12]]-testdata[[#This Row],[EMA26]])/testdata[[#This Row],[EMA26]]</f>
        <v>-8.9072558061035139</v>
      </c>
      <c r="K203" s="11">
        <f>(testdata[[#This Row],[PVO]]-K202)*k_9+K202</f>
        <v>-7.8892259764220114</v>
      </c>
      <c r="L203" s="11">
        <f>testdata[[#This Row],[PVO]]-testdata[[#This Row],[Signal]]</f>
        <v>-1.0180298296815025</v>
      </c>
      <c r="Q203" s="3">
        <v>43027</v>
      </c>
      <c r="R203" s="11">
        <v>-8.9072999999999993</v>
      </c>
      <c r="S203" s="11">
        <v>-7.8891999999999998</v>
      </c>
      <c r="T203" s="11">
        <v>-1.018</v>
      </c>
    </row>
    <row r="204" spans="1:20" x14ac:dyDescent="0.25">
      <c r="A204" s="7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">
        <f>(testdata[[#This Row],[volume]]-H203)*k_12+H203</f>
        <v>58548758.446744621</v>
      </c>
      <c r="I204" s="1">
        <f>(testdata[[#This Row],[volume]]-I203)*k_26+I203</f>
        <v>60027577.806015901</v>
      </c>
      <c r="J204" s="11">
        <f>100*(testdata[[#This Row],[EMA12]]-testdata[[#This Row],[EMA26]])/testdata[[#This Row],[EMA26]]</f>
        <v>-2.4635666027541672</v>
      </c>
      <c r="K204" s="11">
        <f>(testdata[[#This Row],[PVO]]-K203)*k_9+K203</f>
        <v>-6.8040941016884426</v>
      </c>
      <c r="L204" s="11">
        <f>testdata[[#This Row],[PVO]]-testdata[[#This Row],[Signal]]</f>
        <v>4.340527498934275</v>
      </c>
      <c r="Q204" s="3">
        <v>43028</v>
      </c>
      <c r="R204" s="11">
        <v>-2.4636</v>
      </c>
      <c r="S204" s="11">
        <v>-6.8041</v>
      </c>
      <c r="T204" s="11">
        <v>4.3404999999999996</v>
      </c>
    </row>
    <row r="205" spans="1:20" x14ac:dyDescent="0.25">
      <c r="A205" s="7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">
        <f>(testdata[[#This Row],[volume]]-H204)*k_12+H204</f>
        <v>59803047.91647622</v>
      </c>
      <c r="I205" s="1">
        <f>(testdata[[#This Row],[volume]]-I204)*k_26+I204</f>
        <v>60521952.783348054</v>
      </c>
      <c r="J205" s="11">
        <f>100*(testdata[[#This Row],[EMA12]]-testdata[[#This Row],[EMA26]])/testdata[[#This Row],[EMA26]]</f>
        <v>-1.1878414919051199</v>
      </c>
      <c r="K205" s="11">
        <f>(testdata[[#This Row],[PVO]]-K204)*k_9+K204</f>
        <v>-5.6808435797317784</v>
      </c>
      <c r="L205" s="11">
        <f>testdata[[#This Row],[PVO]]-testdata[[#This Row],[Signal]]</f>
        <v>4.4930020878266586</v>
      </c>
      <c r="Q205" s="3">
        <v>43031</v>
      </c>
      <c r="R205" s="11">
        <v>-1.1878</v>
      </c>
      <c r="S205" s="11">
        <v>-5.6807999999999996</v>
      </c>
      <c r="T205" s="11">
        <v>4.4930000000000003</v>
      </c>
    </row>
    <row r="206" spans="1:20" x14ac:dyDescent="0.25">
      <c r="A206" s="7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">
        <f>(testdata[[#This Row],[volume]]-H205)*k_12+H205</f>
        <v>61349337.16009526</v>
      </c>
      <c r="I206" s="1">
        <f>(testdata[[#This Row],[volume]]-I205)*k_26+I205</f>
        <v>61213210.206803754</v>
      </c>
      <c r="J206" s="11">
        <f>100*(testdata[[#This Row],[EMA12]]-testdata[[#This Row],[EMA26]])/testdata[[#This Row],[EMA26]]</f>
        <v>0.22238166048082098</v>
      </c>
      <c r="K206" s="11">
        <f>(testdata[[#This Row],[PVO]]-K205)*k_9+K205</f>
        <v>-4.500198531689259</v>
      </c>
      <c r="L206" s="11">
        <f>testdata[[#This Row],[PVO]]-testdata[[#This Row],[Signal]]</f>
        <v>4.7225801921700796</v>
      </c>
      <c r="Q206" s="3">
        <v>43032</v>
      </c>
      <c r="R206" s="11">
        <v>0.22239999999999999</v>
      </c>
      <c r="S206" s="11">
        <v>-4.5002000000000004</v>
      </c>
      <c r="T206" s="11">
        <v>4.7225999999999999</v>
      </c>
    </row>
    <row r="207" spans="1:20" x14ac:dyDescent="0.25">
      <c r="A207" s="7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">
        <f>(testdata[[#This Row],[volume]]-H206)*k_12+H206</f>
        <v>68562773.289311379</v>
      </c>
      <c r="I207" s="1">
        <f>(testdata[[#This Row],[volume]]-I206)*k_26+I206</f>
        <v>64696429.598892361</v>
      </c>
      <c r="J207" s="11">
        <f>100*(testdata[[#This Row],[EMA12]]-testdata[[#This Row],[EMA26]])/testdata[[#This Row],[EMA26]]</f>
        <v>5.9761314718443321</v>
      </c>
      <c r="K207" s="11">
        <f>(testdata[[#This Row],[PVO]]-K206)*k_9+K206</f>
        <v>-2.4049325309825407</v>
      </c>
      <c r="L207" s="11">
        <f>testdata[[#This Row],[PVO]]-testdata[[#This Row],[Signal]]</f>
        <v>8.3810640028268732</v>
      </c>
      <c r="Q207" s="3">
        <v>43033</v>
      </c>
      <c r="R207" s="11">
        <v>5.9760999999999997</v>
      </c>
      <c r="S207" s="11">
        <v>-2.4049</v>
      </c>
      <c r="T207" s="11">
        <v>8.3811</v>
      </c>
    </row>
    <row r="208" spans="1:20" x14ac:dyDescent="0.25">
      <c r="A208" s="7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">
        <f>(testdata[[#This Row],[volume]]-H207)*k_12+H207</f>
        <v>69220925.090955779</v>
      </c>
      <c r="I208" s="1">
        <f>(testdata[[#This Row],[volume]]-I207)*k_26+I207</f>
        <v>65299713.332307741</v>
      </c>
      <c r="J208" s="11">
        <f>100*(testdata[[#This Row],[EMA12]]-testdata[[#This Row],[EMA26]])/testdata[[#This Row],[EMA26]]</f>
        <v>6.0049448283075018</v>
      </c>
      <c r="K208" s="11">
        <f>(testdata[[#This Row],[PVO]]-K207)*k_9+K207</f>
        <v>-0.72295705912453201</v>
      </c>
      <c r="L208" s="11">
        <f>testdata[[#This Row],[PVO]]-testdata[[#This Row],[Signal]]</f>
        <v>6.7279018874320338</v>
      </c>
      <c r="Q208" s="3">
        <v>43034</v>
      </c>
      <c r="R208" s="11">
        <v>6.0049000000000001</v>
      </c>
      <c r="S208" s="11">
        <v>-0.72299999999999998</v>
      </c>
      <c r="T208" s="11">
        <v>6.7279</v>
      </c>
    </row>
    <row r="209" spans="1:20" x14ac:dyDescent="0.25">
      <c r="A209" s="7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">
        <f>(testdata[[#This Row],[volume]]-H208)*k_12+H208</f>
        <v>72308871.384654894</v>
      </c>
      <c r="I209" s="1">
        <f>(testdata[[#This Row],[volume]]-I208)*k_26+I208</f>
        <v>67076962.418803461</v>
      </c>
      <c r="J209" s="11">
        <f>100*(testdata[[#This Row],[EMA12]]-testdata[[#This Row],[EMA26]])/testdata[[#This Row],[EMA26]]</f>
        <v>7.7998597091880084</v>
      </c>
      <c r="K209" s="11">
        <f>(testdata[[#This Row],[PVO]]-K208)*k_9+K208</f>
        <v>0.98160629453797643</v>
      </c>
      <c r="L209" s="11">
        <f>testdata[[#This Row],[PVO]]-testdata[[#This Row],[Signal]]</f>
        <v>6.818253414650032</v>
      </c>
      <c r="Q209" s="3">
        <v>43035</v>
      </c>
      <c r="R209" s="11">
        <v>7.7999000000000001</v>
      </c>
      <c r="S209" s="11">
        <v>0.98160000000000003</v>
      </c>
      <c r="T209" s="11">
        <v>6.8182999999999998</v>
      </c>
    </row>
    <row r="210" spans="1:20" x14ac:dyDescent="0.25">
      <c r="A210" s="7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">
        <f>(testdata[[#This Row],[volume]]-H209)*k_12+H209</f>
        <v>69900156.4024003</v>
      </c>
      <c r="I210" s="1">
        <f>(testdata[[#This Row],[volume]]-I209)*k_26+I209</f>
        <v>66304759.572966166</v>
      </c>
      <c r="J210" s="11">
        <f>100*(testdata[[#This Row],[EMA12]]-testdata[[#This Row],[EMA26]])/testdata[[#This Row],[EMA26]]</f>
        <v>5.4225320362975147</v>
      </c>
      <c r="K210" s="11">
        <f>(testdata[[#This Row],[PVO]]-K209)*k_9+K209</f>
        <v>1.8697914428898841</v>
      </c>
      <c r="L210" s="11">
        <f>testdata[[#This Row],[PVO]]-testdata[[#This Row],[Signal]]</f>
        <v>3.5527405934076306</v>
      </c>
      <c r="Q210" s="3">
        <v>43038</v>
      </c>
      <c r="R210" s="11">
        <v>5.4225000000000003</v>
      </c>
      <c r="S210" s="11">
        <v>1.8697999999999999</v>
      </c>
      <c r="T210" s="11">
        <v>3.5527000000000002</v>
      </c>
    </row>
    <row r="211" spans="1:20" x14ac:dyDescent="0.25">
      <c r="A211" s="7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">
        <f>(testdata[[#This Row],[volume]]-H210)*k_12+H210</f>
        <v>68828396.95587717</v>
      </c>
      <c r="I211" s="1">
        <f>(testdata[[#This Row],[volume]]-I210)*k_26+I210</f>
        <v>66055052.937931634</v>
      </c>
      <c r="J211" s="11">
        <f>100*(testdata[[#This Row],[EMA12]]-testdata[[#This Row],[EMA26]])/testdata[[#This Row],[EMA26]]</f>
        <v>4.1985342446875284</v>
      </c>
      <c r="K211" s="11">
        <f>(testdata[[#This Row],[PVO]]-K210)*k_9+K210</f>
        <v>2.3355400032494131</v>
      </c>
      <c r="L211" s="11">
        <f>testdata[[#This Row],[PVO]]-testdata[[#This Row],[Signal]]</f>
        <v>1.8629942414381153</v>
      </c>
      <c r="Q211" s="3">
        <v>43039</v>
      </c>
      <c r="R211" s="11">
        <v>4.1985000000000001</v>
      </c>
      <c r="S211" s="11">
        <v>2.3355000000000001</v>
      </c>
      <c r="T211" s="11">
        <v>1.863</v>
      </c>
    </row>
    <row r="212" spans="1:20" x14ac:dyDescent="0.25">
      <c r="A212" s="7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">
        <f>(testdata[[#This Row],[volume]]-H211)*k_12+H211</f>
        <v>66941822.039588377</v>
      </c>
      <c r="I212" s="1">
        <f>(testdata[[#This Row],[volume]]-I211)*k_26+I211</f>
        <v>65352134.942529291</v>
      </c>
      <c r="J212" s="11">
        <f>100*(testdata[[#This Row],[EMA12]]-testdata[[#This Row],[EMA26]])/testdata[[#This Row],[EMA26]]</f>
        <v>2.4324945136942469</v>
      </c>
      <c r="K212" s="11">
        <f>(testdata[[#This Row],[PVO]]-K211)*k_9+K211</f>
        <v>2.3549309053383798</v>
      </c>
      <c r="L212" s="11">
        <f>testdata[[#This Row],[PVO]]-testdata[[#This Row],[Signal]]</f>
        <v>7.7563608355867064E-2</v>
      </c>
      <c r="Q212" s="3">
        <v>43040</v>
      </c>
      <c r="R212" s="11">
        <v>2.4325000000000001</v>
      </c>
      <c r="S212" s="11">
        <v>2.3549000000000002</v>
      </c>
      <c r="T212" s="11">
        <v>7.7600000000000002E-2</v>
      </c>
    </row>
    <row r="213" spans="1:20" x14ac:dyDescent="0.25">
      <c r="A213" s="7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">
        <f>(testdata[[#This Row],[volume]]-H212)*k_12+H212</f>
        <v>65706219.264267087</v>
      </c>
      <c r="I213" s="1">
        <f>(testdata[[#This Row],[volume]]-I212)*k_26+I212</f>
        <v>64874969.68752712</v>
      </c>
      <c r="J213" s="11">
        <f>100*(testdata[[#This Row],[EMA12]]-testdata[[#This Row],[EMA26]])/testdata[[#This Row],[EMA26]]</f>
        <v>1.2813101582069535</v>
      </c>
      <c r="K213" s="11">
        <f>(testdata[[#This Row],[PVO]]-K212)*k_9+K212</f>
        <v>2.1402067559120947</v>
      </c>
      <c r="L213" s="11">
        <f>testdata[[#This Row],[PVO]]-testdata[[#This Row],[Signal]]</f>
        <v>-0.85889659770514126</v>
      </c>
      <c r="Q213" s="3">
        <v>43041</v>
      </c>
      <c r="R213" s="11">
        <v>1.2813000000000001</v>
      </c>
      <c r="S213" s="11">
        <v>2.1402000000000001</v>
      </c>
      <c r="T213" s="11">
        <v>-0.8589</v>
      </c>
    </row>
    <row r="214" spans="1:20" x14ac:dyDescent="0.25">
      <c r="A214" s="7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">
        <f>(testdata[[#This Row],[volume]]-H213)*k_12+H213</f>
        <v>65164877.22361061</v>
      </c>
      <c r="I214" s="1">
        <f>(testdata[[#This Row],[volume]]-I213)*k_26+I213</f>
        <v>64675897.562525108</v>
      </c>
      <c r="J214" s="11">
        <f>100*(testdata[[#This Row],[EMA12]]-testdata[[#This Row],[EMA26]])/testdata[[#This Row],[EMA26]]</f>
        <v>0.75604619265280792</v>
      </c>
      <c r="K214" s="11">
        <f>(testdata[[#This Row],[PVO]]-K213)*k_9+K213</f>
        <v>1.8633746432602374</v>
      </c>
      <c r="L214" s="11">
        <f>testdata[[#This Row],[PVO]]-testdata[[#This Row],[Signal]]</f>
        <v>-1.1073284506074295</v>
      </c>
      <c r="Q214" s="3">
        <v>43042</v>
      </c>
      <c r="R214" s="11">
        <v>0.75600000000000001</v>
      </c>
      <c r="S214" s="11">
        <v>1.8633999999999999</v>
      </c>
      <c r="T214" s="11">
        <v>-1.1073</v>
      </c>
    </row>
    <row r="215" spans="1:20" x14ac:dyDescent="0.25">
      <c r="A215" s="7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">
        <f>(testdata[[#This Row],[volume]]-H214)*k_12+H214</f>
        <v>63111382.266132057</v>
      </c>
      <c r="I215" s="1">
        <f>(testdata[[#This Row],[volume]]-I214)*k_26+I214</f>
        <v>63723398.483819544</v>
      </c>
      <c r="J215" s="11">
        <f>100*(testdata[[#This Row],[EMA12]]-testdata[[#This Row],[EMA26]])/testdata[[#This Row],[EMA26]]</f>
        <v>-0.96042620489377839</v>
      </c>
      <c r="K215" s="11">
        <f>(testdata[[#This Row],[PVO]]-K214)*k_9+K214</f>
        <v>1.2986144736294341</v>
      </c>
      <c r="L215" s="11">
        <f>testdata[[#This Row],[PVO]]-testdata[[#This Row],[Signal]]</f>
        <v>-2.2590406785232124</v>
      </c>
      <c r="Q215" s="3">
        <v>43045</v>
      </c>
      <c r="R215" s="11">
        <v>-0.96040000000000003</v>
      </c>
      <c r="S215" s="11">
        <v>1.2986</v>
      </c>
      <c r="T215" s="11">
        <v>-2.2589999999999999</v>
      </c>
    </row>
    <row r="216" spans="1:20" x14ac:dyDescent="0.25">
      <c r="A216" s="7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">
        <f>(testdata[[#This Row],[volume]]-H215)*k_12+H215</f>
        <v>62634080.379034817</v>
      </c>
      <c r="I216" s="1">
        <f>(testdata[[#This Row],[volume]]-I215)*k_26+I215</f>
        <v>63448251.929462545</v>
      </c>
      <c r="J216" s="11">
        <f>100*(testdata[[#This Row],[EMA12]]-testdata[[#This Row],[EMA26]])/testdata[[#This Row],[EMA26]]</f>
        <v>-1.2832056450237084</v>
      </c>
      <c r="K216" s="11">
        <f>(testdata[[#This Row],[PVO]]-K215)*k_9+K215</f>
        <v>0.78225044989880554</v>
      </c>
      <c r="L216" s="11">
        <f>testdata[[#This Row],[PVO]]-testdata[[#This Row],[Signal]]</f>
        <v>-2.065456094922514</v>
      </c>
      <c r="Q216" s="3">
        <v>43046</v>
      </c>
      <c r="R216" s="11">
        <v>-1.2831999999999999</v>
      </c>
      <c r="S216" s="11">
        <v>0.7823</v>
      </c>
      <c r="T216" s="11">
        <v>-2.0655000000000001</v>
      </c>
    </row>
    <row r="217" spans="1:20" x14ac:dyDescent="0.25">
      <c r="A217" s="7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">
        <f>(testdata[[#This Row],[volume]]-H216)*k_12+H216</f>
        <v>61101108.013029464</v>
      </c>
      <c r="I217" s="1">
        <f>(testdata[[#This Row],[volume]]-I216)*k_26+I216</f>
        <v>62649845.119872727</v>
      </c>
      <c r="J217" s="11">
        <f>100*(testdata[[#This Row],[EMA12]]-testdata[[#This Row],[EMA26]])/testdata[[#This Row],[EMA26]]</f>
        <v>-2.4720525707285406</v>
      </c>
      <c r="K217" s="11">
        <f>(testdata[[#This Row],[PVO]]-K216)*k_9+K216</f>
        <v>0.13138984577333623</v>
      </c>
      <c r="L217" s="11">
        <f>testdata[[#This Row],[PVO]]-testdata[[#This Row],[Signal]]</f>
        <v>-2.6034424165018768</v>
      </c>
      <c r="Q217" s="3">
        <v>43047</v>
      </c>
      <c r="R217" s="11">
        <v>-2.4721000000000002</v>
      </c>
      <c r="S217" s="11">
        <v>0.13139999999999999</v>
      </c>
      <c r="T217" s="11">
        <v>-2.6034000000000002</v>
      </c>
    </row>
    <row r="218" spans="1:20" x14ac:dyDescent="0.25">
      <c r="A218" s="7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">
        <f>(testdata[[#This Row],[volume]]-H217)*k_12+H217</f>
        <v>66967194.780255698</v>
      </c>
      <c r="I218" s="1">
        <f>(testdata[[#This Row],[volume]]-I217)*k_26+I217</f>
        <v>65359535.999882154</v>
      </c>
      <c r="J218" s="11">
        <f>100*(testdata[[#This Row],[EMA12]]-testdata[[#This Row],[EMA26]])/testdata[[#This Row],[EMA26]]</f>
        <v>2.4597157182640377</v>
      </c>
      <c r="K218" s="11">
        <f>(testdata[[#This Row],[PVO]]-K217)*k_9+K217</f>
        <v>0.59705502027147661</v>
      </c>
      <c r="L218" s="11">
        <f>testdata[[#This Row],[PVO]]-testdata[[#This Row],[Signal]]</f>
        <v>1.8626606979925611</v>
      </c>
      <c r="Q218" s="3">
        <v>43048</v>
      </c>
      <c r="R218" s="11">
        <v>2.4597000000000002</v>
      </c>
      <c r="S218" s="11">
        <v>0.59709999999999996</v>
      </c>
      <c r="T218" s="11">
        <v>1.8627</v>
      </c>
    </row>
    <row r="219" spans="1:20" x14ac:dyDescent="0.25">
      <c r="A219" s="7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">
        <f>(testdata[[#This Row],[volume]]-H218)*k_12+H218</f>
        <v>66295263.890985593</v>
      </c>
      <c r="I219" s="1">
        <f>(testdata[[#This Row],[volume]]-I218)*k_26+I218</f>
        <v>65155099.555446438</v>
      </c>
      <c r="J219" s="11">
        <f>100*(testdata[[#This Row],[EMA12]]-testdata[[#This Row],[EMA26]])/testdata[[#This Row],[EMA26]]</f>
        <v>1.7499234032616042</v>
      </c>
      <c r="K219" s="11">
        <f>(testdata[[#This Row],[PVO]]-K218)*k_9+K218</f>
        <v>0.82762869686950213</v>
      </c>
      <c r="L219" s="11">
        <f>testdata[[#This Row],[PVO]]-testdata[[#This Row],[Signal]]</f>
        <v>0.92229470639210209</v>
      </c>
      <c r="Q219" s="3">
        <v>43049</v>
      </c>
      <c r="R219" s="11">
        <v>1.7499</v>
      </c>
      <c r="S219" s="11">
        <v>0.8276</v>
      </c>
      <c r="T219" s="11">
        <v>0.92230000000000001</v>
      </c>
    </row>
    <row r="220" spans="1:20" x14ac:dyDescent="0.25">
      <c r="A220" s="7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">
        <f>(testdata[[#This Row],[volume]]-H219)*k_12+H219</f>
        <v>64160350.061603196</v>
      </c>
      <c r="I220" s="1">
        <f>(testdata[[#This Row],[volume]]-I219)*k_26+I219</f>
        <v>64211634.69948744</v>
      </c>
      <c r="J220" s="11">
        <f>100*(testdata[[#This Row],[EMA12]]-testdata[[#This Row],[EMA26]])/testdata[[#This Row],[EMA26]]</f>
        <v>-7.9868139355520396E-2</v>
      </c>
      <c r="K220" s="11">
        <f>(testdata[[#This Row],[PVO]]-K219)*k_9+K219</f>
        <v>0.64612932962449765</v>
      </c>
      <c r="L220" s="11">
        <f>testdata[[#This Row],[PVO]]-testdata[[#This Row],[Signal]]</f>
        <v>-0.72599746898001805</v>
      </c>
      <c r="Q220" s="3">
        <v>43052</v>
      </c>
      <c r="R220" s="11">
        <v>-7.9899999999999999E-2</v>
      </c>
      <c r="S220" s="11">
        <v>0.64610000000000001</v>
      </c>
      <c r="T220" s="11">
        <v>-0.72599999999999998</v>
      </c>
    </row>
    <row r="221" spans="1:20" x14ac:dyDescent="0.25">
      <c r="A221" s="7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">
        <f>(testdata[[#This Row],[volume]]-H220)*k_12+H220</f>
        <v>64133855.590587318</v>
      </c>
      <c r="I221" s="1">
        <f>(testdata[[#This Row],[volume]]-I220)*k_26+I220</f>
        <v>64195079.240266152</v>
      </c>
      <c r="J221" s="11">
        <f>100*(testdata[[#This Row],[EMA12]]-testdata[[#This Row],[EMA26]])/testdata[[#This Row],[EMA26]]</f>
        <v>-9.5371250263106541E-2</v>
      </c>
      <c r="K221" s="11">
        <f>(testdata[[#This Row],[PVO]]-K220)*k_9+K220</f>
        <v>0.4978292136469768</v>
      </c>
      <c r="L221" s="11">
        <f>testdata[[#This Row],[PVO]]-testdata[[#This Row],[Signal]]</f>
        <v>-0.5932004639100833</v>
      </c>
      <c r="Q221" s="3">
        <v>43053</v>
      </c>
      <c r="R221" s="11">
        <v>-9.5399999999999999E-2</v>
      </c>
      <c r="S221" s="11">
        <v>0.49780000000000002</v>
      </c>
      <c r="T221" s="11">
        <v>-0.59319999999999995</v>
      </c>
    </row>
    <row r="222" spans="1:20" x14ac:dyDescent="0.25">
      <c r="A222" s="7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">
        <f>(testdata[[#This Row],[volume]]-H221)*k_12+H221</f>
        <v>67241636.576650813</v>
      </c>
      <c r="I222" s="1">
        <f>(testdata[[#This Row],[volume]]-I221)*k_26+I221</f>
        <v>65686883.148394585</v>
      </c>
      <c r="J222" s="11">
        <f>100*(testdata[[#This Row],[EMA12]]-testdata[[#This Row],[EMA26]])/testdata[[#This Row],[EMA26]]</f>
        <v>2.3669161234882363</v>
      </c>
      <c r="K222" s="11">
        <f>(testdata[[#This Row],[PVO]]-K221)*k_9+K221</f>
        <v>0.87164659561522873</v>
      </c>
      <c r="L222" s="11">
        <f>testdata[[#This Row],[PVO]]-testdata[[#This Row],[Signal]]</f>
        <v>1.4952695278730075</v>
      </c>
      <c r="Q222" s="3">
        <v>43054</v>
      </c>
      <c r="R222" s="11">
        <v>2.3668999999999998</v>
      </c>
      <c r="S222" s="11">
        <v>0.87160000000000004</v>
      </c>
      <c r="T222" s="11">
        <v>1.4953000000000001</v>
      </c>
    </row>
    <row r="223" spans="1:20" x14ac:dyDescent="0.25">
      <c r="A223" s="7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">
        <f>(testdata[[#This Row],[volume]]-H222)*k_12+H222</f>
        <v>67778571.257166073</v>
      </c>
      <c r="I223" s="1">
        <f>(testdata[[#This Row],[volume]]-I222)*k_26+I222</f>
        <v>66060574.17443943</v>
      </c>
      <c r="J223" s="11">
        <f>100*(testdata[[#This Row],[EMA12]]-testdata[[#This Row],[EMA26]])/testdata[[#This Row],[EMA26]]</f>
        <v>2.6006390410566258</v>
      </c>
      <c r="K223" s="11">
        <f>(testdata[[#This Row],[PVO]]-K222)*k_9+K222</f>
        <v>1.2174450847035081</v>
      </c>
      <c r="L223" s="11">
        <f>testdata[[#This Row],[PVO]]-testdata[[#This Row],[Signal]]</f>
        <v>1.3831939563531177</v>
      </c>
      <c r="Q223" s="3">
        <v>43055</v>
      </c>
      <c r="R223" s="11">
        <v>2.6006</v>
      </c>
      <c r="S223" s="11">
        <v>1.2174</v>
      </c>
      <c r="T223" s="11">
        <v>1.3832</v>
      </c>
    </row>
    <row r="224" spans="1:20" x14ac:dyDescent="0.25">
      <c r="A224" s="7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">
        <f>(testdata[[#This Row],[volume]]-H223)*k_12+H223</f>
        <v>69514082.140678987</v>
      </c>
      <c r="I224" s="1">
        <f>(testdata[[#This Row],[volume]]-I223)*k_26+I223</f>
        <v>67023449.568925396</v>
      </c>
      <c r="J224" s="11">
        <f>100*(testdata[[#This Row],[EMA12]]-testdata[[#This Row],[EMA26]])/testdata[[#This Row],[EMA26]]</f>
        <v>3.7160614497949425</v>
      </c>
      <c r="K224" s="11">
        <f>(testdata[[#This Row],[PVO]]-K223)*k_9+K223</f>
        <v>1.7171683577217951</v>
      </c>
      <c r="L224" s="11">
        <f>testdata[[#This Row],[PVO]]-testdata[[#This Row],[Signal]]</f>
        <v>1.9988930920731474</v>
      </c>
      <c r="Q224" s="3">
        <v>43056</v>
      </c>
      <c r="R224" s="11">
        <v>3.7161</v>
      </c>
      <c r="S224" s="11">
        <v>1.7172000000000001</v>
      </c>
      <c r="T224" s="11">
        <v>1.9988999999999999</v>
      </c>
    </row>
    <row r="225" spans="1:20" x14ac:dyDescent="0.25">
      <c r="A225" s="7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">
        <f>(testdata[[#This Row],[volume]]-H224)*k_12+H224</f>
        <v>66538273.195959143</v>
      </c>
      <c r="I225" s="1">
        <f>(testdata[[#This Row],[volume]]-I224)*k_26+I224</f>
        <v>65775143.971227221</v>
      </c>
      <c r="J225" s="11">
        <f>100*(testdata[[#This Row],[EMA12]]-testdata[[#This Row],[EMA26]])/testdata[[#This Row],[EMA26]]</f>
        <v>1.1602091286424954</v>
      </c>
      <c r="K225" s="11">
        <f>(testdata[[#This Row],[PVO]]-K224)*k_9+K224</f>
        <v>1.6057765119059351</v>
      </c>
      <c r="L225" s="11">
        <f>testdata[[#This Row],[PVO]]-testdata[[#This Row],[Signal]]</f>
        <v>-0.4455673832634397</v>
      </c>
      <c r="Q225" s="3">
        <v>43059</v>
      </c>
      <c r="R225" s="11">
        <v>1.1601999999999999</v>
      </c>
      <c r="S225" s="11">
        <v>1.6057999999999999</v>
      </c>
      <c r="T225" s="11">
        <v>-0.4456</v>
      </c>
    </row>
    <row r="226" spans="1:20" x14ac:dyDescent="0.25">
      <c r="A226" s="7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">
        <f>(testdata[[#This Row],[volume]]-H225)*k_12+H225</f>
        <v>67408154.858119279</v>
      </c>
      <c r="I226" s="1">
        <f>(testdata[[#This Row],[volume]]-I225)*k_26+I225</f>
        <v>66250503.973358542</v>
      </c>
      <c r="J226" s="11">
        <f>100*(testdata[[#This Row],[EMA12]]-testdata[[#This Row],[EMA26]])/testdata[[#This Row],[EMA26]]</f>
        <v>1.7473842692974322</v>
      </c>
      <c r="K226" s="11">
        <f>(testdata[[#This Row],[PVO]]-K225)*k_9+K225</f>
        <v>1.6340980633842346</v>
      </c>
      <c r="L226" s="11">
        <f>testdata[[#This Row],[PVO]]-testdata[[#This Row],[Signal]]</f>
        <v>0.1132862059131976</v>
      </c>
      <c r="Q226" s="3">
        <v>43060</v>
      </c>
      <c r="R226" s="11">
        <v>1.7474000000000001</v>
      </c>
      <c r="S226" s="11">
        <v>1.6341000000000001</v>
      </c>
      <c r="T226" s="11">
        <v>0.1133</v>
      </c>
    </row>
    <row r="227" spans="1:20" x14ac:dyDescent="0.25">
      <c r="A227" s="7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">
        <f>(testdata[[#This Row],[volume]]-H226)*k_12+H226</f>
        <v>64267913.187639393</v>
      </c>
      <c r="I227" s="1">
        <f>(testdata[[#This Row],[volume]]-I226)*k_26+I226</f>
        <v>64824287.679035686</v>
      </c>
      <c r="J227" s="11">
        <f>100*(testdata[[#This Row],[EMA12]]-testdata[[#This Row],[EMA26]])/testdata[[#This Row],[EMA26]]</f>
        <v>-0.85828091802731177</v>
      </c>
      <c r="K227" s="11">
        <f>(testdata[[#This Row],[PVO]]-K226)*k_9+K226</f>
        <v>1.1356222671019254</v>
      </c>
      <c r="L227" s="11">
        <f>testdata[[#This Row],[PVO]]-testdata[[#This Row],[Signal]]</f>
        <v>-1.9939031851292373</v>
      </c>
      <c r="Q227" s="3">
        <v>43061</v>
      </c>
      <c r="R227" s="11">
        <v>-0.85829999999999995</v>
      </c>
      <c r="S227" s="11">
        <v>1.1355999999999999</v>
      </c>
      <c r="T227" s="11">
        <v>-1.9939</v>
      </c>
    </row>
    <row r="228" spans="1:20" x14ac:dyDescent="0.25">
      <c r="A228" s="7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">
        <f>(testdata[[#This Row],[volume]]-H227)*k_12+H227</f>
        <v>58852986.851079486</v>
      </c>
      <c r="I228" s="1">
        <f>(testdata[[#This Row],[volume]]-I227)*k_26+I227</f>
        <v>62175887.999107115</v>
      </c>
      <c r="J228" s="11">
        <f>100*(testdata[[#This Row],[EMA12]]-testdata[[#This Row],[EMA26]])/testdata[[#This Row],[EMA26]]</f>
        <v>-5.3443565584062869</v>
      </c>
      <c r="K228" s="11">
        <f>(testdata[[#This Row],[PVO]]-K227)*k_9+K227</f>
        <v>-0.16037349799971712</v>
      </c>
      <c r="L228" s="11">
        <f>testdata[[#This Row],[PVO]]-testdata[[#This Row],[Signal]]</f>
        <v>-5.18398306040657</v>
      </c>
      <c r="Q228" s="3">
        <v>43063</v>
      </c>
      <c r="R228" s="11">
        <v>-5.3444000000000003</v>
      </c>
      <c r="S228" s="11">
        <v>-0.16039999999999999</v>
      </c>
      <c r="T228" s="11">
        <v>-5.1840000000000002</v>
      </c>
    </row>
    <row r="229" spans="1:20" x14ac:dyDescent="0.25">
      <c r="A229" s="7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">
        <f>(testdata[[#This Row],[volume]]-H228)*k_12+H228</f>
        <v>58191574.104759566</v>
      </c>
      <c r="I229" s="1">
        <f>(testdata[[#This Row],[volume]]-I228)*k_26+I228</f>
        <v>61611289.18435844</v>
      </c>
      <c r="J229" s="11">
        <f>100*(testdata[[#This Row],[EMA12]]-testdata[[#This Row],[EMA26]])/testdata[[#This Row],[EMA26]]</f>
        <v>-5.5504683068164944</v>
      </c>
      <c r="K229" s="11">
        <f>(testdata[[#This Row],[PVO]]-K228)*k_9+K228</f>
        <v>-1.2383924597630727</v>
      </c>
      <c r="L229" s="11">
        <f>testdata[[#This Row],[PVO]]-testdata[[#This Row],[Signal]]</f>
        <v>-4.3120758470534213</v>
      </c>
      <c r="Q229" s="3">
        <v>43066</v>
      </c>
      <c r="R229" s="11">
        <v>-5.5505000000000004</v>
      </c>
      <c r="S229" s="11">
        <v>-1.2383999999999999</v>
      </c>
      <c r="T229" s="11">
        <v>-4.3121</v>
      </c>
    </row>
    <row r="230" spans="1:20" x14ac:dyDescent="0.25">
      <c r="A230" s="7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">
        <f>(testdata[[#This Row],[volume]]-H229)*k_12+H229</f>
        <v>65129226.088642709</v>
      </c>
      <c r="I230" s="1">
        <f>(testdata[[#This Row],[volume]]-I229)*k_26+I229</f>
        <v>64698327.911443003</v>
      </c>
      <c r="J230" s="11">
        <f>100*(testdata[[#This Row],[EMA12]]-testdata[[#This Row],[EMA26]])/testdata[[#This Row],[EMA26]]</f>
        <v>0.66601130370711592</v>
      </c>
      <c r="K230" s="11">
        <f>(testdata[[#This Row],[PVO]]-K229)*k_9+K229</f>
        <v>-0.8575117070690349</v>
      </c>
      <c r="L230" s="11">
        <f>testdata[[#This Row],[PVO]]-testdata[[#This Row],[Signal]]</f>
        <v>1.5235230107761508</v>
      </c>
      <c r="Q230" s="3">
        <v>43067</v>
      </c>
      <c r="R230" s="11">
        <v>0.66600000000000004</v>
      </c>
      <c r="S230" s="11">
        <v>-0.85750000000000004</v>
      </c>
      <c r="T230" s="11">
        <v>1.5235000000000001</v>
      </c>
    </row>
    <row r="231" spans="1:20" x14ac:dyDescent="0.25">
      <c r="A231" s="7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">
        <f>(testdata[[#This Row],[volume]]-H230)*k_12+H230</f>
        <v>67554141.459620759</v>
      </c>
      <c r="I231" s="1">
        <f>(testdata[[#This Row],[volume]]-I230)*k_26+I230</f>
        <v>65897798.140225001</v>
      </c>
      <c r="J231" s="11">
        <f>100*(testdata[[#This Row],[EMA12]]-testdata[[#This Row],[EMA26]])/testdata[[#This Row],[EMA26]]</f>
        <v>2.513503282569773</v>
      </c>
      <c r="K231" s="11">
        <f>(testdata[[#This Row],[PVO]]-K230)*k_9+K230</f>
        <v>-0.18330870914127328</v>
      </c>
      <c r="L231" s="11">
        <f>testdata[[#This Row],[PVO]]-testdata[[#This Row],[Signal]]</f>
        <v>2.696811991711046</v>
      </c>
      <c r="Q231" s="3">
        <v>43068</v>
      </c>
      <c r="R231" s="11">
        <v>2.5135000000000001</v>
      </c>
      <c r="S231" s="11">
        <v>-0.18329999999999999</v>
      </c>
      <c r="T231" s="11">
        <v>2.6968000000000001</v>
      </c>
    </row>
    <row r="232" spans="1:20" x14ac:dyDescent="0.25">
      <c r="A232" s="7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">
        <f>(testdata[[#This Row],[volume]]-H231)*k_12+H231</f>
        <v>77695018.158140644</v>
      </c>
      <c r="I232" s="1">
        <f>(testdata[[#This Row],[volume]]-I231)*k_26+I231</f>
        <v>70903134.574282408</v>
      </c>
      <c r="J232" s="11">
        <f>100*(testdata[[#This Row],[EMA12]]-testdata[[#This Row],[EMA26]])/testdata[[#This Row],[EMA26]]</f>
        <v>9.5791020025252198</v>
      </c>
      <c r="K232" s="11">
        <f>(testdata[[#This Row],[PVO]]-K231)*k_9+K231</f>
        <v>1.7691734331920255</v>
      </c>
      <c r="L232" s="11">
        <f>testdata[[#This Row],[PVO]]-testdata[[#This Row],[Signal]]</f>
        <v>7.8099285693331941</v>
      </c>
      <c r="Q232" s="3">
        <v>43069</v>
      </c>
      <c r="R232" s="11">
        <v>9.5791000000000004</v>
      </c>
      <c r="S232" s="11">
        <v>1.7692000000000001</v>
      </c>
      <c r="T232" s="11">
        <v>7.8098999999999998</v>
      </c>
    </row>
    <row r="233" spans="1:20" x14ac:dyDescent="0.25">
      <c r="A233" s="7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">
        <f>(testdata[[#This Row],[volume]]-H232)*k_12+H232</f>
        <v>92135383.364580542</v>
      </c>
      <c r="I233" s="1">
        <f>(testdata[[#This Row],[volume]]-I232)*k_26+I232</f>
        <v>78359005.49470593</v>
      </c>
      <c r="J233" s="11">
        <f>100*(testdata[[#This Row],[EMA12]]-testdata[[#This Row],[EMA26]])/testdata[[#This Row],[EMA26]]</f>
        <v>17.581103515671042</v>
      </c>
      <c r="K233" s="11">
        <f>(testdata[[#This Row],[PVO]]-K232)*k_9+K232</f>
        <v>4.9315594496878292</v>
      </c>
      <c r="L233" s="11">
        <f>testdata[[#This Row],[PVO]]-testdata[[#This Row],[Signal]]</f>
        <v>12.649544065983214</v>
      </c>
      <c r="Q233" s="3">
        <v>43070</v>
      </c>
      <c r="R233" s="11">
        <v>17.581099999999999</v>
      </c>
      <c r="S233" s="11">
        <v>4.9316000000000004</v>
      </c>
      <c r="T233" s="11">
        <v>12.6495</v>
      </c>
    </row>
    <row r="234" spans="1:20" x14ac:dyDescent="0.25">
      <c r="A234" s="7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">
        <f>(testdata[[#This Row],[volume]]-H233)*k_12+H233</f>
        <v>93059198.846952766</v>
      </c>
      <c r="I234" s="1">
        <f>(testdata[[#This Row],[volume]]-I233)*k_26+I233</f>
        <v>79824277.976579562</v>
      </c>
      <c r="J234" s="11">
        <f>100*(testdata[[#This Row],[EMA12]]-testdata[[#This Row],[EMA26]])/testdata[[#This Row],[EMA26]]</f>
        <v>16.580069630265029</v>
      </c>
      <c r="K234" s="11">
        <f>(testdata[[#This Row],[PVO]]-K233)*k_9+K233</f>
        <v>7.2612614858032689</v>
      </c>
      <c r="L234" s="11">
        <f>testdata[[#This Row],[PVO]]-testdata[[#This Row],[Signal]]</f>
        <v>9.3188081444617605</v>
      </c>
      <c r="Q234" s="3">
        <v>43073</v>
      </c>
      <c r="R234" s="11">
        <v>16.580100000000002</v>
      </c>
      <c r="S234" s="11">
        <v>7.2613000000000003</v>
      </c>
      <c r="T234" s="11">
        <v>9.3187999999999995</v>
      </c>
    </row>
    <row r="235" spans="1:20" x14ac:dyDescent="0.25">
      <c r="A235" s="7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">
        <f>(testdata[[#This Row],[volume]]-H234)*k_12+H234</f>
        <v>91264653.793575421</v>
      </c>
      <c r="I235" s="1">
        <f>(testdata[[#This Row],[volume]]-I234)*k_26+I234</f>
        <v>79940602.274610698</v>
      </c>
      <c r="J235" s="11">
        <f>100*(testdata[[#This Row],[EMA12]]-testdata[[#This Row],[EMA26]])/testdata[[#This Row],[EMA26]]</f>
        <v>14.165581940531945</v>
      </c>
      <c r="K235" s="11">
        <f>(testdata[[#This Row],[PVO]]-K234)*k_9+K234</f>
        <v>8.6421255767490042</v>
      </c>
      <c r="L235" s="11">
        <f>testdata[[#This Row],[PVO]]-testdata[[#This Row],[Signal]]</f>
        <v>5.523456363782941</v>
      </c>
      <c r="Q235" s="3">
        <v>43074</v>
      </c>
      <c r="R235" s="11">
        <v>14.1656</v>
      </c>
      <c r="S235" s="11">
        <v>8.6420999999999992</v>
      </c>
      <c r="T235" s="11">
        <v>5.5235000000000003</v>
      </c>
    </row>
    <row r="236" spans="1:20" x14ac:dyDescent="0.25">
      <c r="A236" s="7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">
        <f>(testdata[[#This Row],[volume]]-H235)*k_12+H235</f>
        <v>89409676.902256131</v>
      </c>
      <c r="I236" s="1">
        <f>(testdata[[#This Row],[volume]]-I235)*k_26+I235</f>
        <v>79886283.883898795</v>
      </c>
      <c r="J236" s="11">
        <f>100*(testdata[[#This Row],[EMA12]]-testdata[[#This Row],[EMA26]])/testdata[[#This Row],[EMA26]]</f>
        <v>11.921186661026789</v>
      </c>
      <c r="K236" s="11">
        <f>(testdata[[#This Row],[PVO]]-K235)*k_9+K235</f>
        <v>9.2979377936045609</v>
      </c>
      <c r="L236" s="11">
        <f>testdata[[#This Row],[PVO]]-testdata[[#This Row],[Signal]]</f>
        <v>2.6232488674222285</v>
      </c>
      <c r="Q236" s="3">
        <v>43075</v>
      </c>
      <c r="R236" s="11">
        <v>11.921200000000001</v>
      </c>
      <c r="S236" s="11">
        <v>9.2979000000000003</v>
      </c>
      <c r="T236" s="11">
        <v>2.6232000000000002</v>
      </c>
    </row>
    <row r="237" spans="1:20" x14ac:dyDescent="0.25">
      <c r="A237" s="7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">
        <f>(testdata[[#This Row],[volume]]-H236)*k_12+H236</f>
        <v>88052010.917293653</v>
      </c>
      <c r="I237" s="1">
        <f>(testdata[[#This Row],[volume]]-I236)*k_26+I236</f>
        <v>79938029.373980358</v>
      </c>
      <c r="J237" s="11">
        <f>100*(testdata[[#This Row],[EMA12]]-testdata[[#This Row],[EMA26]])/testdata[[#This Row],[EMA26]]</f>
        <v>10.150339715472617</v>
      </c>
      <c r="K237" s="11">
        <f>(testdata[[#This Row],[PVO]]-K236)*k_9+K236</f>
        <v>9.4684181779781724</v>
      </c>
      <c r="L237" s="11">
        <f>testdata[[#This Row],[PVO]]-testdata[[#This Row],[Signal]]</f>
        <v>0.68192153749444451</v>
      </c>
      <c r="Q237" s="3">
        <v>43076</v>
      </c>
      <c r="R237" s="11">
        <v>10.1503</v>
      </c>
      <c r="S237" s="11">
        <v>9.4684000000000008</v>
      </c>
      <c r="T237" s="11">
        <v>0.68189999999999995</v>
      </c>
    </row>
    <row r="238" spans="1:20" x14ac:dyDescent="0.25">
      <c r="A238" s="7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">
        <f>(testdata[[#This Row],[volume]]-H237)*k_12+H237</f>
        <v>86798102.77617155</v>
      </c>
      <c r="I238" s="1">
        <f>(testdata[[#This Row],[volume]]-I237)*k_26+I237</f>
        <v>79935331.49442625</v>
      </c>
      <c r="J238" s="11">
        <f>100*(testdata[[#This Row],[EMA12]]-testdata[[#This Row],[EMA26]])/testdata[[#This Row],[EMA26]]</f>
        <v>8.585404167897682</v>
      </c>
      <c r="K238" s="11">
        <f>(testdata[[#This Row],[PVO]]-K237)*k_9+K237</f>
        <v>9.2918153759620736</v>
      </c>
      <c r="L238" s="11">
        <f>testdata[[#This Row],[PVO]]-testdata[[#This Row],[Signal]]</f>
        <v>-0.70641120806439162</v>
      </c>
      <c r="Q238" s="3">
        <v>43077</v>
      </c>
      <c r="R238" s="11">
        <v>8.5853999999999999</v>
      </c>
      <c r="S238" s="11">
        <v>9.2918000000000003</v>
      </c>
      <c r="T238" s="11">
        <v>-0.70640000000000003</v>
      </c>
    </row>
    <row r="239" spans="1:20" x14ac:dyDescent="0.25">
      <c r="A239" s="7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">
        <f>(testdata[[#This Row],[volume]]-H238)*k_12+H238</f>
        <v>86782891.887529776</v>
      </c>
      <c r="I239" s="1">
        <f>(testdata[[#This Row],[volume]]-I238)*k_26+I238</f>
        <v>80436361.161505789</v>
      </c>
      <c r="J239" s="11">
        <f>100*(testdata[[#This Row],[EMA12]]-testdata[[#This Row],[EMA26]])/testdata[[#This Row],[EMA26]]</f>
        <v>7.8901265974488517</v>
      </c>
      <c r="K239" s="11">
        <f>(testdata[[#This Row],[PVO]]-K238)*k_9+K238</f>
        <v>9.0114776202594289</v>
      </c>
      <c r="L239" s="11">
        <f>testdata[[#This Row],[PVO]]-testdata[[#This Row],[Signal]]</f>
        <v>-1.1213510228105772</v>
      </c>
      <c r="Q239" s="3">
        <v>43080</v>
      </c>
      <c r="R239" s="11">
        <v>7.8901000000000003</v>
      </c>
      <c r="S239" s="11">
        <v>9.0114999999999998</v>
      </c>
      <c r="T239" s="11">
        <v>-1.1214</v>
      </c>
    </row>
    <row r="240" spans="1:20" x14ac:dyDescent="0.25">
      <c r="A240" s="7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">
        <f>(testdata[[#This Row],[volume]]-H239)*k_12+H239</f>
        <v>87110107.289448276</v>
      </c>
      <c r="I240" s="1">
        <f>(testdata[[#This Row],[volume]]-I239)*k_26+I239</f>
        <v>81064022.705097958</v>
      </c>
      <c r="J240" s="11">
        <f>100*(testdata[[#This Row],[EMA12]]-testdata[[#This Row],[EMA26]])/testdata[[#This Row],[EMA26]]</f>
        <v>7.4584068031576862</v>
      </c>
      <c r="K240" s="11">
        <f>(testdata[[#This Row],[PVO]]-K239)*k_9+K239</f>
        <v>8.7008634568390804</v>
      </c>
      <c r="L240" s="11">
        <f>testdata[[#This Row],[PVO]]-testdata[[#This Row],[Signal]]</f>
        <v>-1.2424566536813941</v>
      </c>
      <c r="Q240" s="3">
        <v>43081</v>
      </c>
      <c r="R240" s="11">
        <v>7.4584000000000001</v>
      </c>
      <c r="S240" s="11">
        <v>8.7009000000000007</v>
      </c>
      <c r="T240" s="11">
        <v>-1.2424999999999999</v>
      </c>
    </row>
    <row r="241" spans="1:20" x14ac:dyDescent="0.25">
      <c r="A241" s="7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">
        <f>(testdata[[#This Row],[volume]]-H240)*k_12+H240</f>
        <v>90230319.706456229</v>
      </c>
      <c r="I241" s="1">
        <f>(testdata[[#This Row],[volume]]-I240)*k_26+I240</f>
        <v>83014205.319535151</v>
      </c>
      <c r="J241" s="11">
        <f>100*(testdata[[#This Row],[EMA12]]-testdata[[#This Row],[EMA26]])/testdata[[#This Row],[EMA26]]</f>
        <v>8.6926259899074889</v>
      </c>
      <c r="K241" s="11">
        <f>(testdata[[#This Row],[PVO]]-K240)*k_9+K240</f>
        <v>8.6992159634527617</v>
      </c>
      <c r="L241" s="11">
        <f>testdata[[#This Row],[PVO]]-testdata[[#This Row],[Signal]]</f>
        <v>-6.5899735452727981E-3</v>
      </c>
      <c r="Q241" s="3">
        <v>43082</v>
      </c>
      <c r="R241" s="11">
        <v>8.6926000000000005</v>
      </c>
      <c r="S241" s="11">
        <v>8.6991999999999994</v>
      </c>
      <c r="T241" s="11">
        <v>-6.6E-3</v>
      </c>
    </row>
    <row r="242" spans="1:20" x14ac:dyDescent="0.25">
      <c r="A242" s="7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">
        <f>(testdata[[#This Row],[volume]]-H241)*k_12+H241</f>
        <v>92511066.828539893</v>
      </c>
      <c r="I242" s="1">
        <f>(testdata[[#This Row],[volume]]-I241)*k_26+I241</f>
        <v>84646869.814384401</v>
      </c>
      <c r="J242" s="11">
        <f>100*(testdata[[#This Row],[EMA12]]-testdata[[#This Row],[EMA26]])/testdata[[#This Row],[EMA26]]</f>
        <v>9.2905940070793935</v>
      </c>
      <c r="K242" s="11">
        <f>(testdata[[#This Row],[PVO]]-K241)*k_9+K241</f>
        <v>8.8174915721780884</v>
      </c>
      <c r="L242" s="11">
        <f>testdata[[#This Row],[PVO]]-testdata[[#This Row],[Signal]]</f>
        <v>0.4731024349013051</v>
      </c>
      <c r="Q242" s="3">
        <v>43083</v>
      </c>
      <c r="R242" s="11">
        <v>9.2905999999999995</v>
      </c>
      <c r="S242" s="11">
        <v>8.8175000000000008</v>
      </c>
      <c r="T242" s="11">
        <v>0.47310000000000002</v>
      </c>
    </row>
    <row r="243" spans="1:20" x14ac:dyDescent="0.25">
      <c r="A243" s="7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">
        <f>(testdata[[#This Row],[volume]]-H242)*k_12+H242</f>
        <v>101378107.62414914</v>
      </c>
      <c r="I243" s="1">
        <f>(testdata[[#This Row],[volume]]-I242)*k_26+I242</f>
        <v>89498718.865170747</v>
      </c>
      <c r="J243" s="11">
        <f>100*(testdata[[#This Row],[EMA12]]-testdata[[#This Row],[EMA26]])/testdata[[#This Row],[EMA26]]</f>
        <v>13.273250063919484</v>
      </c>
      <c r="K243" s="11">
        <f>(testdata[[#This Row],[PVO]]-K242)*k_9+K242</f>
        <v>9.7086432705263679</v>
      </c>
      <c r="L243" s="11">
        <f>testdata[[#This Row],[PVO]]-testdata[[#This Row],[Signal]]</f>
        <v>3.564606793393116</v>
      </c>
      <c r="Q243" s="3">
        <v>43084</v>
      </c>
      <c r="R243" s="11">
        <v>13.273300000000001</v>
      </c>
      <c r="S243" s="11">
        <v>9.7086000000000006</v>
      </c>
      <c r="T243" s="11">
        <v>3.5646</v>
      </c>
    </row>
    <row r="244" spans="1:20" x14ac:dyDescent="0.25">
      <c r="A244" s="7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">
        <f>(testdata[[#This Row],[volume]]-H243)*k_12+H243</f>
        <v>99143986.451203123</v>
      </c>
      <c r="I244" s="1">
        <f>(testdata[[#This Row],[volume]]-I243)*k_26+I243</f>
        <v>89302985.615898833</v>
      </c>
      <c r="J244" s="11">
        <f>100*(testdata[[#This Row],[EMA12]]-testdata[[#This Row],[EMA26]])/testdata[[#This Row],[EMA26]]</f>
        <v>11.01978927964562</v>
      </c>
      <c r="K244" s="11">
        <f>(testdata[[#This Row],[PVO]]-K243)*k_9+K243</f>
        <v>9.9708724723502176</v>
      </c>
      <c r="L244" s="11">
        <f>testdata[[#This Row],[PVO]]-testdata[[#This Row],[Signal]]</f>
        <v>1.0489168072954023</v>
      </c>
      <c r="Q244" s="3">
        <v>43087</v>
      </c>
      <c r="R244" s="11">
        <v>11.0198</v>
      </c>
      <c r="S244" s="11">
        <v>9.9709000000000003</v>
      </c>
      <c r="T244" s="11">
        <v>1.0488999999999999</v>
      </c>
    </row>
    <row r="245" spans="1:20" x14ac:dyDescent="0.25">
      <c r="A245" s="7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">
        <f>(testdata[[#This Row],[volume]]-H244)*k_12+H244</f>
        <v>97050600.227941111</v>
      </c>
      <c r="I245" s="1">
        <f>(testdata[[#This Row],[volume]]-I244)*k_26+I244</f>
        <v>89024021.940647066</v>
      </c>
      <c r="J245" s="11">
        <f>100*(testdata[[#This Row],[EMA12]]-testdata[[#This Row],[EMA26]])/testdata[[#This Row],[EMA26]]</f>
        <v>9.0161937332436182</v>
      </c>
      <c r="K245" s="11">
        <f>(testdata[[#This Row],[PVO]]-K244)*k_9+K244</f>
        <v>9.7799367245288984</v>
      </c>
      <c r="L245" s="11">
        <f>testdata[[#This Row],[PVO]]-testdata[[#This Row],[Signal]]</f>
        <v>-0.76374299128528023</v>
      </c>
      <c r="Q245" s="3">
        <v>43088</v>
      </c>
      <c r="R245" s="11">
        <v>9.0161999999999995</v>
      </c>
      <c r="S245" s="11">
        <v>9.7798999999999996</v>
      </c>
      <c r="T245" s="11">
        <v>-0.76370000000000005</v>
      </c>
    </row>
    <row r="246" spans="1:20" x14ac:dyDescent="0.25">
      <c r="A246" s="7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">
        <f>(testdata[[#This Row],[volume]]-H245)*k_12+H245</f>
        <v>94379738.654411703</v>
      </c>
      <c r="I246" s="1">
        <f>(testdata[[#This Row],[volume]]-I245)*k_26+I245</f>
        <v>88332612.908006549</v>
      </c>
      <c r="J246" s="11">
        <f>100*(testdata[[#This Row],[EMA12]]-testdata[[#This Row],[EMA26]])/testdata[[#This Row],[EMA26]]</f>
        <v>6.8458585649480286</v>
      </c>
      <c r="K246" s="11">
        <f>(testdata[[#This Row],[PVO]]-K245)*k_9+K245</f>
        <v>9.1931210926127243</v>
      </c>
      <c r="L246" s="11">
        <f>testdata[[#This Row],[PVO]]-testdata[[#This Row],[Signal]]</f>
        <v>-2.3472625276646957</v>
      </c>
      <c r="Q246" s="3">
        <v>43089</v>
      </c>
      <c r="R246" s="11">
        <v>6.8459000000000003</v>
      </c>
      <c r="S246" s="11">
        <v>9.1930999999999994</v>
      </c>
      <c r="T246" s="11">
        <v>-2.3473000000000002</v>
      </c>
    </row>
    <row r="247" spans="1:20" x14ac:dyDescent="0.25">
      <c r="A247" s="7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">
        <f>(testdata[[#This Row],[volume]]-H246)*k_12+H246</f>
        <v>90567275.476809904</v>
      </c>
      <c r="I247" s="1">
        <f>(testdata[[#This Row],[volume]]-I246)*k_26+I246</f>
        <v>86944917.729635701</v>
      </c>
      <c r="J247" s="11">
        <f>100*(testdata[[#This Row],[EMA12]]-testdata[[#This Row],[EMA26]])/testdata[[#This Row],[EMA26]]</f>
        <v>4.1662673814222275</v>
      </c>
      <c r="K247" s="11">
        <f>(testdata[[#This Row],[PVO]]-K246)*k_9+K246</f>
        <v>8.1877503503746247</v>
      </c>
      <c r="L247" s="11">
        <f>testdata[[#This Row],[PVO]]-testdata[[#This Row],[Signal]]</f>
        <v>-4.0214829689523972</v>
      </c>
      <c r="Q247" s="3">
        <v>43090</v>
      </c>
      <c r="R247" s="11">
        <v>4.1662999999999997</v>
      </c>
      <c r="S247" s="11">
        <v>8.1877999999999993</v>
      </c>
      <c r="T247" s="11">
        <v>-4.0214999999999996</v>
      </c>
    </row>
    <row r="248" spans="1:20" x14ac:dyDescent="0.25">
      <c r="A248" s="7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">
        <f>(testdata[[#This Row],[volume]]-H247)*k_12+H247</f>
        <v>89208428.17268531</v>
      </c>
      <c r="I248" s="1">
        <f>(testdata[[#This Row],[volume]]-I247)*k_26+I247</f>
        <v>86558980.712625653</v>
      </c>
      <c r="J248" s="11">
        <f>100*(testdata[[#This Row],[EMA12]]-testdata[[#This Row],[EMA26]])/testdata[[#This Row],[EMA26]]</f>
        <v>3.060857970192346</v>
      </c>
      <c r="K248" s="11">
        <f>(testdata[[#This Row],[PVO]]-K247)*k_9+K247</f>
        <v>7.1623718743381692</v>
      </c>
      <c r="L248" s="11">
        <f>testdata[[#This Row],[PVO]]-testdata[[#This Row],[Signal]]</f>
        <v>-4.1015139041458237</v>
      </c>
      <c r="Q248" s="3">
        <v>43091</v>
      </c>
      <c r="R248" s="11">
        <v>3.0609000000000002</v>
      </c>
      <c r="S248" s="11">
        <v>7.1623999999999999</v>
      </c>
      <c r="T248" s="11">
        <v>-4.1014999999999997</v>
      </c>
    </row>
    <row r="249" spans="1:20" x14ac:dyDescent="0.25">
      <c r="A249" s="7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">
        <f>(testdata[[#This Row],[volume]]-H248)*k_12+H248</f>
        <v>82711232.453810647</v>
      </c>
      <c r="I249" s="1">
        <f>(testdata[[#This Row],[volume]]-I248)*k_26+I248</f>
        <v>83626956.659838572</v>
      </c>
      <c r="J249" s="11">
        <f>100*(testdata[[#This Row],[EMA12]]-testdata[[#This Row],[EMA26]])/testdata[[#This Row],[EMA26]]</f>
        <v>-1.0950107986743192</v>
      </c>
      <c r="K249" s="11">
        <f>(testdata[[#This Row],[PVO]]-K248)*k_9+K248</f>
        <v>5.5108953397356713</v>
      </c>
      <c r="L249" s="11">
        <f>testdata[[#This Row],[PVO]]-testdata[[#This Row],[Signal]]</f>
        <v>-6.6059061384099902</v>
      </c>
      <c r="Q249" s="3">
        <v>43095</v>
      </c>
      <c r="R249" s="11">
        <v>-1.095</v>
      </c>
      <c r="S249" s="11">
        <v>5.5109000000000004</v>
      </c>
      <c r="T249" s="11">
        <v>-6.6059000000000001</v>
      </c>
    </row>
    <row r="250" spans="1:20" x14ac:dyDescent="0.25">
      <c r="A250" s="7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">
        <f>(testdata[[#This Row],[volume]]-H249)*k_12+H249</f>
        <v>79211355.460916698</v>
      </c>
      <c r="I250" s="1">
        <f>(testdata[[#This Row],[volume]]-I249)*k_26+I249</f>
        <v>81873999.277628303</v>
      </c>
      <c r="J250" s="11">
        <f>100*(testdata[[#This Row],[EMA12]]-testdata[[#This Row],[EMA26]])/testdata[[#This Row],[EMA26]]</f>
        <v>-3.2521238002345392</v>
      </c>
      <c r="K250" s="11">
        <f>(testdata[[#This Row],[PVO]]-K249)*k_9+K249</f>
        <v>3.7582915117416289</v>
      </c>
      <c r="L250" s="11">
        <f>testdata[[#This Row],[PVO]]-testdata[[#This Row],[Signal]]</f>
        <v>-7.0104153119761676</v>
      </c>
      <c r="Q250" s="3">
        <v>43096</v>
      </c>
      <c r="R250" s="11">
        <v>-3.2521</v>
      </c>
      <c r="S250" s="11">
        <v>3.7583000000000002</v>
      </c>
      <c r="T250" s="11">
        <v>-7.0103999999999997</v>
      </c>
    </row>
    <row r="251" spans="1:20" x14ac:dyDescent="0.25">
      <c r="A251" s="7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">
        <f>(testdata[[#This Row],[volume]]-H250)*k_12+H250</f>
        <v>74231677.390006438</v>
      </c>
      <c r="I251" s="1">
        <f>(testdata[[#This Row],[volume]]-I250)*k_26+I250</f>
        <v>79279143.627433613</v>
      </c>
      <c r="J251" s="12">
        <f>100*(testdata[[#This Row],[EMA12]]-testdata[[#This Row],[EMA26]])/testdata[[#This Row],[EMA26]]</f>
        <v>-6.3667012614911229</v>
      </c>
      <c r="K251" s="12">
        <f>(testdata[[#This Row],[PVO]]-K250)*k_9+K250</f>
        <v>1.7332929570950784</v>
      </c>
      <c r="L251" s="12">
        <f>testdata[[#This Row],[PVO]]-testdata[[#This Row],[Signal]]</f>
        <v>-8.0999942185862004</v>
      </c>
      <c r="Q251" s="3">
        <v>43097</v>
      </c>
      <c r="R251" s="12">
        <v>-6.3666999999999998</v>
      </c>
      <c r="S251" s="12">
        <v>1.7333000000000001</v>
      </c>
      <c r="T251" s="12">
        <v>-8.1</v>
      </c>
    </row>
    <row r="252" spans="1:20" x14ac:dyDescent="0.25">
      <c r="A252" s="7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">
        <f>(testdata[[#This Row],[volume]]-H251)*k_12+H251</f>
        <v>78147288.868466988</v>
      </c>
      <c r="I252" s="1">
        <f>(testdata[[#This Row],[volume]]-I251)*k_26+I251</f>
        <v>80790551.65503113</v>
      </c>
      <c r="J252" s="11">
        <f>100*(testdata[[#This Row],[EMA12]]-testdata[[#This Row],[EMA26]])/testdata[[#This Row],[EMA26]]</f>
        <v>-3.2717474165180249</v>
      </c>
      <c r="K252" s="11">
        <f>(testdata[[#This Row],[PVO]]-K251)*k_9+K251</f>
        <v>0.7322848823724577</v>
      </c>
      <c r="L252" s="11">
        <f>testdata[[#This Row],[PVO]]-testdata[[#This Row],[Signal]]</f>
        <v>-4.0040322988904826</v>
      </c>
      <c r="Q252" s="3">
        <v>43098</v>
      </c>
      <c r="R252" s="11">
        <v>-3.2717000000000001</v>
      </c>
      <c r="S252" s="11">
        <v>0.73229999999999995</v>
      </c>
      <c r="T252" s="11">
        <v>-4.0039999999999996</v>
      </c>
    </row>
    <row r="253" spans="1:20" x14ac:dyDescent="0.25">
      <c r="A253" s="7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">
        <f>(testdata[[#This Row],[volume]]-H252)*k_12+H252</f>
        <v>79966696.73485668</v>
      </c>
      <c r="I253" s="1">
        <f>(testdata[[#This Row],[volume]]-I252)*k_26+I252</f>
        <v>81470765.606510311</v>
      </c>
      <c r="J253" s="11">
        <f>100*(testdata[[#This Row],[EMA12]]-testdata[[#This Row],[EMA26]])/testdata[[#This Row],[EMA26]]</f>
        <v>-1.8461454982736059</v>
      </c>
      <c r="K253" s="11">
        <f>(testdata[[#This Row],[PVO]]-K252)*k_9+K252</f>
        <v>0.21659880624324501</v>
      </c>
      <c r="L253" s="11">
        <f>testdata[[#This Row],[PVO]]-testdata[[#This Row],[Signal]]</f>
        <v>-2.0627443045168508</v>
      </c>
      <c r="Q253" s="3">
        <v>43102</v>
      </c>
      <c r="R253" s="11">
        <v>-1.8461000000000001</v>
      </c>
      <c r="S253" s="11">
        <v>0.21659999999999999</v>
      </c>
      <c r="T253" s="11">
        <v>-2.0627</v>
      </c>
    </row>
    <row r="254" spans="1:20" x14ac:dyDescent="0.25">
      <c r="A254" s="7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">
        <f>(testdata[[#This Row],[volume]]-H253)*k_12+H253</f>
        <v>82051641.85257104</v>
      </c>
      <c r="I254" s="1">
        <f>(testdata[[#This Row],[volume]]-I253)*k_26+I253</f>
        <v>82363215.561583623</v>
      </c>
      <c r="J254" s="11">
        <f>100*(testdata[[#This Row],[EMA12]]-testdata[[#This Row],[EMA26]])/testdata[[#This Row],[EMA26]]</f>
        <v>-0.37829230790487628</v>
      </c>
      <c r="K254" s="11">
        <f>(testdata[[#This Row],[PVO]]-K253)*k_9+K253</f>
        <v>9.762058341362076E-2</v>
      </c>
      <c r="L254" s="11">
        <f>testdata[[#This Row],[PVO]]-testdata[[#This Row],[Signal]]</f>
        <v>-0.47591289131849701</v>
      </c>
      <c r="Q254" s="3">
        <v>43103</v>
      </c>
      <c r="R254" s="11">
        <v>-0.37830000000000003</v>
      </c>
      <c r="S254" s="11">
        <v>9.7600000000000006E-2</v>
      </c>
      <c r="T254" s="11">
        <v>-0.47589999999999999</v>
      </c>
    </row>
    <row r="255" spans="1:20" x14ac:dyDescent="0.25">
      <c r="A255" s="7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">
        <f>(testdata[[#This Row],[volume]]-H254)*k_12+H254</f>
        <v>82308873.567560107</v>
      </c>
      <c r="I255" s="1">
        <f>(testdata[[#This Row],[volume]]-I254)*k_26+I254</f>
        <v>82463988.334799647</v>
      </c>
      <c r="J255" s="11">
        <f>100*(testdata[[#This Row],[EMA12]]-testdata[[#This Row],[EMA26]])/testdata[[#This Row],[EMA26]]</f>
        <v>-0.18810000628369156</v>
      </c>
      <c r="K255" s="11">
        <f>(testdata[[#This Row],[PVO]]-K254)*k_9+K254</f>
        <v>4.0476465474158299E-2</v>
      </c>
      <c r="L255" s="11">
        <f>testdata[[#This Row],[PVO]]-testdata[[#This Row],[Signal]]</f>
        <v>-0.22857647175784984</v>
      </c>
      <c r="Q255" s="3">
        <v>43104</v>
      </c>
      <c r="R255" s="11">
        <v>-0.18809999999999999</v>
      </c>
      <c r="S255" s="11">
        <v>4.0500000000000001E-2</v>
      </c>
      <c r="T255" s="11">
        <v>-0.2286</v>
      </c>
    </row>
    <row r="256" spans="1:20" x14ac:dyDescent="0.25">
      <c r="A256" s="7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">
        <f>(testdata[[#This Row],[volume]]-H255)*k_12+H255</f>
        <v>82987782.864858553</v>
      </c>
      <c r="I256" s="1">
        <f>(testdata[[#This Row],[volume]]-I255)*k_26+I255</f>
        <v>82779380.606295973</v>
      </c>
      <c r="J256" s="11">
        <f>100*(testdata[[#This Row],[EMA12]]-testdata[[#This Row],[EMA26]])/testdata[[#This Row],[EMA26]]</f>
        <v>0.25175624296315313</v>
      </c>
      <c r="K256" s="11">
        <f>(testdata[[#This Row],[PVO]]-K255)*k_9+K255</f>
        <v>8.2732420971957266E-2</v>
      </c>
      <c r="L256" s="11">
        <f>testdata[[#This Row],[PVO]]-testdata[[#This Row],[Signal]]</f>
        <v>0.16902382199119587</v>
      </c>
      <c r="Q256" s="3">
        <v>43105</v>
      </c>
      <c r="R256" s="11">
        <v>0.25180000000000002</v>
      </c>
      <c r="S256" s="11">
        <v>8.2699999999999996E-2</v>
      </c>
      <c r="T256" s="11">
        <v>0.16900000000000001</v>
      </c>
    </row>
    <row r="257" spans="1:20" x14ac:dyDescent="0.25">
      <c r="A257" s="7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">
        <f>(testdata[[#This Row],[volume]]-H256)*k_12+H256</f>
        <v>79376386.731803387</v>
      </c>
      <c r="I257" s="1">
        <f>(testdata[[#This Row],[volume]]-I256)*k_26+I256</f>
        <v>81055997.45027405</v>
      </c>
      <c r="J257" s="11">
        <f>100*(testdata[[#This Row],[EMA12]]-testdata[[#This Row],[EMA26]])/testdata[[#This Row],[EMA26]]</f>
        <v>-2.072160939726964</v>
      </c>
      <c r="K257" s="11">
        <f>(testdata[[#This Row],[PVO]]-K256)*k_9+K256</f>
        <v>-0.34824625116782704</v>
      </c>
      <c r="L257" s="11">
        <f>testdata[[#This Row],[PVO]]-testdata[[#This Row],[Signal]]</f>
        <v>-1.723914688559137</v>
      </c>
      <c r="Q257" s="3">
        <v>43108</v>
      </c>
      <c r="R257" s="11">
        <v>-2.0722</v>
      </c>
      <c r="S257" s="11">
        <v>-0.34820000000000001</v>
      </c>
      <c r="T257" s="11">
        <v>-1.7239</v>
      </c>
    </row>
    <row r="258" spans="1:20" x14ac:dyDescent="0.25">
      <c r="A258" s="7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">
        <f>(testdata[[#This Row],[volume]]-H257)*k_12+H257</f>
        <v>76310169.696141332</v>
      </c>
      <c r="I258" s="1">
        <f>(testdata[[#This Row],[volume]]-I257)*k_26+I257</f>
        <v>79455255.120624125</v>
      </c>
      <c r="J258" s="11">
        <f>100*(testdata[[#This Row],[EMA12]]-testdata[[#This Row],[EMA26]])/testdata[[#This Row],[EMA26]]</f>
        <v>-3.9583101453870051</v>
      </c>
      <c r="K258" s="11">
        <f>(testdata[[#This Row],[PVO]]-K257)*k_9+K257</f>
        <v>-1.0702590300116626</v>
      </c>
      <c r="L258" s="11">
        <f>testdata[[#This Row],[PVO]]-testdata[[#This Row],[Signal]]</f>
        <v>-2.8880511153753425</v>
      </c>
      <c r="Q258" s="3">
        <v>43109</v>
      </c>
      <c r="R258" s="11">
        <v>-3.9582999999999999</v>
      </c>
      <c r="S258" s="11">
        <v>-1.0703</v>
      </c>
      <c r="T258" s="11">
        <v>-2.8881000000000001</v>
      </c>
    </row>
    <row r="259" spans="1:20" x14ac:dyDescent="0.25">
      <c r="A259" s="7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">
        <f>(testdata[[#This Row],[volume]]-H258)*k_12+H258</f>
        <v>75683686.973658055</v>
      </c>
      <c r="I259" s="1">
        <f>(testdata[[#This Row],[volume]]-I258)*k_26+I258</f>
        <v>78920646.000577897</v>
      </c>
      <c r="J259" s="11">
        <f>100*(testdata[[#This Row],[EMA12]]-testdata[[#This Row],[EMA26]])/testdata[[#This Row],[EMA26]]</f>
        <v>-4.1015364051836816</v>
      </c>
      <c r="K259" s="11">
        <f>(testdata[[#This Row],[PVO]]-K258)*k_9+K258</f>
        <v>-1.6765145050460664</v>
      </c>
      <c r="L259" s="11">
        <f>testdata[[#This Row],[PVO]]-testdata[[#This Row],[Signal]]</f>
        <v>-2.4250219001376152</v>
      </c>
      <c r="Q259" s="3">
        <v>43110</v>
      </c>
      <c r="R259" s="11">
        <v>-4.1014999999999997</v>
      </c>
      <c r="S259" s="11">
        <v>-1.6765000000000001</v>
      </c>
      <c r="T259" s="11">
        <v>-2.4249999999999998</v>
      </c>
    </row>
    <row r="260" spans="1:20" x14ac:dyDescent="0.25">
      <c r="A260" s="7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">
        <f>(testdata[[#This Row],[volume]]-H259)*k_12+H259</f>
        <v>74001429.900787592</v>
      </c>
      <c r="I260" s="1">
        <f>(testdata[[#This Row],[volume]]-I259)*k_26+I259</f>
        <v>77870895.630164713</v>
      </c>
      <c r="J260" s="11">
        <f>100*(testdata[[#This Row],[EMA12]]-testdata[[#This Row],[EMA26]])/testdata[[#This Row],[EMA26]]</f>
        <v>-4.9690782391338164</v>
      </c>
      <c r="K260" s="11">
        <f>(testdata[[#This Row],[PVO]]-K259)*k_9+K259</f>
        <v>-2.3350272518636164</v>
      </c>
      <c r="L260" s="11">
        <f>testdata[[#This Row],[PVO]]-testdata[[#This Row],[Signal]]</f>
        <v>-2.6340509872702</v>
      </c>
      <c r="Q260" s="3">
        <v>43111</v>
      </c>
      <c r="R260" s="11">
        <v>-4.9691000000000001</v>
      </c>
      <c r="S260" s="11">
        <v>-2.335</v>
      </c>
      <c r="T260" s="11">
        <v>-2.6341000000000001</v>
      </c>
    </row>
    <row r="261" spans="1:20" x14ac:dyDescent="0.25">
      <c r="A261" s="7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">
        <f>(testdata[[#This Row],[volume]]-H260)*k_12+H260</f>
        <v>77123217.300666422</v>
      </c>
      <c r="I261" s="1">
        <f>(testdata[[#This Row],[volume]]-I260)*k_26+I260</f>
        <v>79087351.361263618</v>
      </c>
      <c r="J261" s="11">
        <f>100*(testdata[[#This Row],[EMA12]]-testdata[[#This Row],[EMA26]])/testdata[[#This Row],[EMA26]]</f>
        <v>-2.4834996074469804</v>
      </c>
      <c r="K261" s="11">
        <f>(testdata[[#This Row],[PVO]]-K260)*k_9+K260</f>
        <v>-2.3647217229802893</v>
      </c>
      <c r="L261" s="11">
        <f>testdata[[#This Row],[PVO]]-testdata[[#This Row],[Signal]]</f>
        <v>-0.11877788446669113</v>
      </c>
      <c r="Q261" s="3">
        <v>43112</v>
      </c>
      <c r="R261" s="11">
        <v>-2.4834999999999998</v>
      </c>
      <c r="S261" s="11">
        <v>-2.3647</v>
      </c>
      <c r="T261" s="11">
        <v>-0.1188</v>
      </c>
    </row>
    <row r="262" spans="1:20" x14ac:dyDescent="0.25">
      <c r="A262" s="7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">
        <f>(testdata[[#This Row],[volume]]-H261)*k_12+H261</f>
        <v>82278830.639025435</v>
      </c>
      <c r="I262" s="1">
        <f>(testdata[[#This Row],[volume]]-I261)*k_26+I261</f>
        <v>81424192.297466308</v>
      </c>
      <c r="J262" s="11">
        <f>100*(testdata[[#This Row],[EMA12]]-testdata[[#This Row],[EMA26]])/testdata[[#This Row],[EMA26]]</f>
        <v>1.04961230494849</v>
      </c>
      <c r="K262" s="11">
        <f>(testdata[[#This Row],[PVO]]-K261)*k_9+K261</f>
        <v>-1.6818549173945332</v>
      </c>
      <c r="L262" s="11">
        <f>testdata[[#This Row],[PVO]]-testdata[[#This Row],[Signal]]</f>
        <v>2.7314672223430234</v>
      </c>
      <c r="Q262" s="3">
        <v>43116</v>
      </c>
      <c r="R262" s="11">
        <v>1.0496000000000001</v>
      </c>
      <c r="S262" s="11">
        <v>-1.6819</v>
      </c>
      <c r="T262" s="11">
        <v>2.7315</v>
      </c>
    </row>
    <row r="263" spans="1:20" x14ac:dyDescent="0.25">
      <c r="A263" s="7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">
        <f>(testdata[[#This Row],[volume]]-H262)*k_12+H262</f>
        <v>87712088.694559991</v>
      </c>
      <c r="I263" s="1">
        <f>(testdata[[#This Row],[volume]]-I262)*k_26+I262</f>
        <v>84103511.979135469</v>
      </c>
      <c r="J263" s="11">
        <f>100*(testdata[[#This Row],[EMA12]]-testdata[[#This Row],[EMA26]])/testdata[[#This Row],[EMA26]]</f>
        <v>4.2906373711477634</v>
      </c>
      <c r="K263" s="11">
        <f>(testdata[[#This Row],[PVO]]-K262)*k_9+K262</f>
        <v>-0.48735645968607377</v>
      </c>
      <c r="L263" s="11">
        <f>testdata[[#This Row],[PVO]]-testdata[[#This Row],[Signal]]</f>
        <v>4.7779938308338377</v>
      </c>
      <c r="Q263" s="3">
        <v>43117</v>
      </c>
      <c r="R263" s="11">
        <v>4.2906000000000004</v>
      </c>
      <c r="S263" s="11">
        <v>-0.4874</v>
      </c>
      <c r="T263" s="11">
        <v>4.7779999999999996</v>
      </c>
    </row>
    <row r="264" spans="1:20" x14ac:dyDescent="0.25">
      <c r="A264" s="7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">
        <f>(testdata[[#This Row],[volume]]-H263)*k_12+H263</f>
        <v>90307838.741550758</v>
      </c>
      <c r="I264" s="1">
        <f>(testdata[[#This Row],[volume]]-I263)*k_26+I263</f>
        <v>85620619.536236539</v>
      </c>
      <c r="J264" s="11">
        <f>100*(testdata[[#This Row],[EMA12]]-testdata[[#This Row],[EMA26]])/testdata[[#This Row],[EMA26]]</f>
        <v>5.4744046827767745</v>
      </c>
      <c r="K264" s="11">
        <f>(testdata[[#This Row],[PVO]]-K263)*k_9+K263</f>
        <v>0.70499576880649584</v>
      </c>
      <c r="L264" s="11">
        <f>testdata[[#This Row],[PVO]]-testdata[[#This Row],[Signal]]</f>
        <v>4.7694089139702784</v>
      </c>
      <c r="Q264" s="3">
        <v>43118</v>
      </c>
      <c r="R264" s="11">
        <v>5.4744000000000002</v>
      </c>
      <c r="S264" s="11">
        <v>0.70499999999999996</v>
      </c>
      <c r="T264" s="11">
        <v>4.7694000000000001</v>
      </c>
    </row>
    <row r="265" spans="1:20" x14ac:dyDescent="0.25">
      <c r="A265" s="7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">
        <f>(testdata[[#This Row],[volume]]-H264)*k_12+H264</f>
        <v>98924378.012081414</v>
      </c>
      <c r="I265" s="1">
        <f>(testdata[[#This Row],[volume]]-I264)*k_26+I264</f>
        <v>90116525.052070871</v>
      </c>
      <c r="J265" s="11">
        <f>100*(testdata[[#This Row],[EMA12]]-testdata[[#This Row],[EMA26]])/testdata[[#This Row],[EMA26]]</f>
        <v>9.7738488639250285</v>
      </c>
      <c r="K265" s="11">
        <f>(testdata[[#This Row],[PVO]]-K264)*k_9+K264</f>
        <v>2.5187663878302025</v>
      </c>
      <c r="L265" s="11">
        <f>testdata[[#This Row],[PVO]]-testdata[[#This Row],[Signal]]</f>
        <v>7.2550824760948256</v>
      </c>
      <c r="Q265" s="3">
        <v>43119</v>
      </c>
      <c r="R265" s="11">
        <v>9.7737999999999996</v>
      </c>
      <c r="S265" s="11">
        <v>2.5188000000000001</v>
      </c>
      <c r="T265" s="11">
        <v>7.2550999999999997</v>
      </c>
    </row>
    <row r="266" spans="1:20" x14ac:dyDescent="0.25">
      <c r="A266" s="7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">
        <f>(testdata[[#This Row],[volume]]-H265)*k_12+H265</f>
        <v>98292745.702530429</v>
      </c>
      <c r="I266" s="1">
        <f>(testdata[[#This Row],[volume]]-I265)*k_26+I265</f>
        <v>90464839.344510064</v>
      </c>
      <c r="J266" s="11">
        <f>100*(testdata[[#This Row],[EMA12]]-testdata[[#This Row],[EMA26]])/testdata[[#This Row],[EMA26]]</f>
        <v>8.6529821030356011</v>
      </c>
      <c r="K266" s="11">
        <f>(testdata[[#This Row],[PVO]]-K265)*k_9+K265</f>
        <v>3.745609530871282</v>
      </c>
      <c r="L266" s="11">
        <f>testdata[[#This Row],[PVO]]-testdata[[#This Row],[Signal]]</f>
        <v>4.9073725721643191</v>
      </c>
      <c r="Q266" s="3">
        <v>43122</v>
      </c>
      <c r="R266" s="11">
        <v>8.6530000000000005</v>
      </c>
      <c r="S266" s="11">
        <v>3.7456</v>
      </c>
      <c r="T266" s="11">
        <v>4.9074</v>
      </c>
    </row>
    <row r="267" spans="1:20" x14ac:dyDescent="0.25">
      <c r="A267" s="7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">
        <f>(testdata[[#This Row],[volume]]-H266)*k_12+H266</f>
        <v>98678734.363679588</v>
      </c>
      <c r="I267" s="1">
        <f>(testdata[[#This Row],[volume]]-I266)*k_26+I266</f>
        <v>91230530.65232414</v>
      </c>
      <c r="J267" s="11">
        <f>100*(testdata[[#This Row],[EMA12]]-testdata[[#This Row],[EMA26]])/testdata[[#This Row],[EMA26]]</f>
        <v>8.1641569528300248</v>
      </c>
      <c r="K267" s="11">
        <f>(testdata[[#This Row],[PVO]]-K266)*k_9+K266</f>
        <v>4.6293190152630306</v>
      </c>
      <c r="L267" s="11">
        <f>testdata[[#This Row],[PVO]]-testdata[[#This Row],[Signal]]</f>
        <v>3.5348379375669943</v>
      </c>
      <c r="Q267" s="3">
        <v>43123</v>
      </c>
      <c r="R267" s="11">
        <v>8.1641999999999992</v>
      </c>
      <c r="S267" s="11">
        <v>4.6292999999999997</v>
      </c>
      <c r="T267" s="11">
        <v>3.5348000000000002</v>
      </c>
    </row>
    <row r="268" spans="1:20" x14ac:dyDescent="0.25">
      <c r="A268" s="7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">
        <f>(testdata[[#This Row],[volume]]-H267)*k_12+H267</f>
        <v>105032418.30772889</v>
      </c>
      <c r="I268" s="1">
        <f>(testdata[[#This Row],[volume]]-I267)*k_26+I267</f>
        <v>94841430.604003832</v>
      </c>
      <c r="J268" s="11">
        <f>100*(testdata[[#This Row],[EMA12]]-testdata[[#This Row],[EMA26]])/testdata[[#This Row],[EMA26]]</f>
        <v>10.745290996585654</v>
      </c>
      <c r="K268" s="11">
        <f>(testdata[[#This Row],[PVO]]-K267)*k_9+K267</f>
        <v>5.8525134115275552</v>
      </c>
      <c r="L268" s="11">
        <f>testdata[[#This Row],[PVO]]-testdata[[#This Row],[Signal]]</f>
        <v>4.8927775850580986</v>
      </c>
      <c r="Q268" s="3">
        <v>43124</v>
      </c>
      <c r="R268" s="11">
        <v>10.7453</v>
      </c>
      <c r="S268" s="11">
        <v>5.8525</v>
      </c>
      <c r="T268" s="11">
        <v>4.8928000000000003</v>
      </c>
    </row>
    <row r="269" spans="1:20" x14ac:dyDescent="0.25">
      <c r="A269" s="7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">
        <f>(testdata[[#This Row],[volume]]-H268)*k_12+H268</f>
        <v>102385248.72192444</v>
      </c>
      <c r="I269" s="1">
        <f>(testdata[[#This Row],[volume]]-I268)*k_26+I268</f>
        <v>94321755.448151693</v>
      </c>
      <c r="J269" s="11">
        <f>100*(testdata[[#This Row],[EMA12]]-testdata[[#This Row],[EMA26]])/testdata[[#This Row],[EMA26]]</f>
        <v>8.5489219697625511</v>
      </c>
      <c r="K269" s="11">
        <f>(testdata[[#This Row],[PVO]]-K268)*k_9+K268</f>
        <v>6.3917951231745542</v>
      </c>
      <c r="L269" s="11">
        <f>testdata[[#This Row],[PVO]]-testdata[[#This Row],[Signal]]</f>
        <v>2.1571268465879969</v>
      </c>
      <c r="Q269" s="3">
        <v>43125</v>
      </c>
      <c r="R269" s="11">
        <v>8.5488999999999997</v>
      </c>
      <c r="S269" s="11">
        <v>6.3917999999999999</v>
      </c>
      <c r="T269" s="11">
        <v>2.1570999999999998</v>
      </c>
    </row>
    <row r="270" spans="1:20" x14ac:dyDescent="0.25">
      <c r="A270" s="7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">
        <f>(testdata[[#This Row],[volume]]-H269)*k_12+H269</f>
        <v>103844158.14932068</v>
      </c>
      <c r="I270" s="1">
        <f>(testdata[[#This Row],[volume]]-I269)*k_26+I269</f>
        <v>95621489.118658975</v>
      </c>
      <c r="J270" s="11">
        <f>100*(testdata[[#This Row],[EMA12]]-testdata[[#This Row],[EMA26]])/testdata[[#This Row],[EMA26]]</f>
        <v>8.5991852944875156</v>
      </c>
      <c r="K270" s="11">
        <f>(testdata[[#This Row],[PVO]]-K269)*k_9+K269</f>
        <v>6.8332731574371461</v>
      </c>
      <c r="L270" s="11">
        <f>testdata[[#This Row],[PVO]]-testdata[[#This Row],[Signal]]</f>
        <v>1.7659121370503694</v>
      </c>
      <c r="Q270" s="3">
        <v>43126</v>
      </c>
      <c r="R270" s="11">
        <v>8.5991999999999997</v>
      </c>
      <c r="S270" s="11">
        <v>6.8333000000000004</v>
      </c>
      <c r="T270" s="11">
        <v>1.7659</v>
      </c>
    </row>
    <row r="271" spans="1:20" x14ac:dyDescent="0.25">
      <c r="A271" s="7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">
        <f>(testdata[[#This Row],[volume]]-H270)*k_12+H270</f>
        <v>102263303.04942518</v>
      </c>
      <c r="I271" s="1">
        <f>(testdata[[#This Row],[volume]]-I270)*k_26+I270</f>
        <v>95469423.25801757</v>
      </c>
      <c r="J271" s="11">
        <f>100*(testdata[[#This Row],[EMA12]]-testdata[[#This Row],[EMA26]])/testdata[[#This Row],[EMA26]]</f>
        <v>7.1162887127183536</v>
      </c>
      <c r="K271" s="11">
        <f>(testdata[[#This Row],[PVO]]-K270)*k_9+K270</f>
        <v>6.8898762684933876</v>
      </c>
      <c r="L271" s="11">
        <f>testdata[[#This Row],[PVO]]-testdata[[#This Row],[Signal]]</f>
        <v>0.22641244422496598</v>
      </c>
      <c r="Q271" s="3">
        <v>43129</v>
      </c>
      <c r="R271" s="11">
        <v>7.1162999999999998</v>
      </c>
      <c r="S271" s="11">
        <v>6.8898999999999999</v>
      </c>
      <c r="T271" s="11">
        <v>0.22639999999999999</v>
      </c>
    </row>
    <row r="272" spans="1:20" x14ac:dyDescent="0.25">
      <c r="A272" s="7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">
        <f>(testdata[[#This Row],[volume]]-H271)*k_12+H271</f>
        <v>107583159.19566746</v>
      </c>
      <c r="I272" s="1">
        <f>(testdata[[#This Row],[volume]]-I271)*k_26+I271</f>
        <v>98534085.831497744</v>
      </c>
      <c r="J272" s="11">
        <f>100*(testdata[[#This Row],[EMA12]]-testdata[[#This Row],[EMA26]])/testdata[[#This Row],[EMA26]]</f>
        <v>9.1836985016986468</v>
      </c>
      <c r="K272" s="11">
        <f>(testdata[[#This Row],[PVO]]-K271)*k_9+K271</f>
        <v>7.3486407151344393</v>
      </c>
      <c r="L272" s="11">
        <f>testdata[[#This Row],[PVO]]-testdata[[#This Row],[Signal]]</f>
        <v>1.8350577865642075</v>
      </c>
      <c r="Q272" s="3">
        <v>43130</v>
      </c>
      <c r="R272" s="11">
        <v>9.1837</v>
      </c>
      <c r="S272" s="11">
        <v>7.3486000000000002</v>
      </c>
      <c r="T272" s="11">
        <v>1.8351</v>
      </c>
    </row>
    <row r="273" spans="1:20" x14ac:dyDescent="0.25">
      <c r="A273" s="7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">
        <f>(testdata[[#This Row],[volume]]-H272)*k_12+H272</f>
        <v>110032237.47325708</v>
      </c>
      <c r="I273" s="1">
        <f>(testdata[[#This Row],[volume]]-I272)*k_26+I272</f>
        <v>100383573.39953494</v>
      </c>
      <c r="J273" s="11">
        <f>100*(testdata[[#This Row],[EMA12]]-testdata[[#This Row],[EMA26]])/testdata[[#This Row],[EMA26]]</f>
        <v>9.6117957818852044</v>
      </c>
      <c r="K273" s="11">
        <f>(testdata[[#This Row],[PVO]]-K272)*k_9+K272</f>
        <v>7.8012717284845925</v>
      </c>
      <c r="L273" s="11">
        <f>testdata[[#This Row],[PVO]]-testdata[[#This Row],[Signal]]</f>
        <v>1.810524053400612</v>
      </c>
      <c r="Q273" s="3">
        <v>43131</v>
      </c>
      <c r="R273" s="11">
        <v>9.6118000000000006</v>
      </c>
      <c r="S273" s="11">
        <v>7.8013000000000003</v>
      </c>
      <c r="T273" s="11">
        <v>1.8105</v>
      </c>
    </row>
    <row r="274" spans="1:20" x14ac:dyDescent="0.25">
      <c r="A274" s="7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">
        <f>(testdata[[#This Row],[volume]]-H273)*k_12+H273</f>
        <v>107496834.78506368</v>
      </c>
      <c r="I274" s="1">
        <f>(testdata[[#This Row],[volume]]-I273)*k_26+I273</f>
        <v>99877539.814384207</v>
      </c>
      <c r="J274" s="11">
        <f>100*(testdata[[#This Row],[EMA12]]-testdata[[#This Row],[EMA26]])/testdata[[#This Row],[EMA26]]</f>
        <v>7.6286370137264408</v>
      </c>
      <c r="K274" s="11">
        <f>(testdata[[#This Row],[PVO]]-K273)*k_9+K273</f>
        <v>7.7667447855329623</v>
      </c>
      <c r="L274" s="11">
        <f>testdata[[#This Row],[PVO]]-testdata[[#This Row],[Signal]]</f>
        <v>-0.13810777180652156</v>
      </c>
      <c r="Q274" s="3">
        <v>43132</v>
      </c>
      <c r="R274" s="11">
        <v>7.6285999999999996</v>
      </c>
      <c r="S274" s="11">
        <v>7.7667000000000002</v>
      </c>
      <c r="T274" s="11">
        <v>-0.1381</v>
      </c>
    </row>
    <row r="275" spans="1:20" x14ac:dyDescent="0.25">
      <c r="A275" s="7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">
        <f>(testdata[[#This Row],[volume]]-H274)*k_12+H274</f>
        <v>118621159.27966927</v>
      </c>
      <c r="I275" s="1">
        <f>(testdata[[#This Row],[volume]]-I274)*k_26+I274</f>
        <v>105798088.27257797</v>
      </c>
      <c r="J275" s="11">
        <f>100*(testdata[[#This Row],[EMA12]]-testdata[[#This Row],[EMA26]])/testdata[[#This Row],[EMA26]]</f>
        <v>12.120323926887947</v>
      </c>
      <c r="K275" s="11">
        <f>(testdata[[#This Row],[PVO]]-K274)*k_9+K274</f>
        <v>8.6374606138039596</v>
      </c>
      <c r="L275" s="11">
        <f>testdata[[#This Row],[PVO]]-testdata[[#This Row],[Signal]]</f>
        <v>3.4828633130839872</v>
      </c>
      <c r="Q275" s="3">
        <v>43133</v>
      </c>
      <c r="R275" s="11">
        <v>12.1203</v>
      </c>
      <c r="S275" s="11">
        <v>8.6374999999999993</v>
      </c>
      <c r="T275" s="11">
        <v>3.4828999999999999</v>
      </c>
    </row>
    <row r="276" spans="1:20" x14ac:dyDescent="0.25">
      <c r="A276" s="7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">
        <f>(testdata[[#This Row],[volume]]-H275)*k_12+H275</f>
        <v>147443129.85202783</v>
      </c>
      <c r="I276" s="1">
        <f>(testdata[[#This Row],[volume]]-I275)*k_26+I275</f>
        <v>120625190.47460923</v>
      </c>
      <c r="J276" s="11">
        <f>100*(testdata[[#This Row],[EMA12]]-testdata[[#This Row],[EMA26]])/testdata[[#This Row],[EMA26]]</f>
        <v>22.232453496571765</v>
      </c>
      <c r="K276" s="11">
        <f>(testdata[[#This Row],[PVO]]-K275)*k_9+K275</f>
        <v>11.356459190357521</v>
      </c>
      <c r="L276" s="11">
        <f>testdata[[#This Row],[PVO]]-testdata[[#This Row],[Signal]]</f>
        <v>10.875994306214244</v>
      </c>
      <c r="Q276" s="3">
        <v>43136</v>
      </c>
      <c r="R276" s="11">
        <v>22.232500000000002</v>
      </c>
      <c r="S276" s="11">
        <v>11.3565</v>
      </c>
      <c r="T276" s="11">
        <v>10.875999999999999</v>
      </c>
    </row>
    <row r="277" spans="1:20" x14ac:dyDescent="0.25">
      <c r="A277" s="7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">
        <f>(testdata[[#This Row],[volume]]-H276)*k_12+H276</f>
        <v>181470232.33633125</v>
      </c>
      <c r="I277" s="1">
        <f>(testdata[[#This Row],[volume]]-I276)*k_26+I276</f>
        <v>138995124.21723077</v>
      </c>
      <c r="J277" s="11">
        <f>100*(testdata[[#This Row],[EMA12]]-testdata[[#This Row],[EMA26]])/testdata[[#This Row],[EMA26]]</f>
        <v>30.558703665545544</v>
      </c>
      <c r="K277" s="11">
        <f>(testdata[[#This Row],[PVO]]-K276)*k_9+K276</f>
        <v>15.196908085395126</v>
      </c>
      <c r="L277" s="11">
        <f>testdata[[#This Row],[PVO]]-testdata[[#This Row],[Signal]]</f>
        <v>15.361795580150417</v>
      </c>
      <c r="Q277" s="3">
        <v>43137</v>
      </c>
      <c r="R277" s="11">
        <v>30.558700000000002</v>
      </c>
      <c r="S277" s="11">
        <v>15.196899999999999</v>
      </c>
      <c r="T277" s="11">
        <v>15.361800000000001</v>
      </c>
    </row>
    <row r="278" spans="1:20" x14ac:dyDescent="0.25">
      <c r="A278" s="7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">
        <f>(testdata[[#This Row],[volume]]-H277)*k_12+H277</f>
        <v>180287771.97689566</v>
      </c>
      <c r="I278" s="1">
        <f>(testdata[[#This Row],[volume]]-I277)*k_26+I277</f>
        <v>141572095.75669515</v>
      </c>
      <c r="J278" s="11">
        <f>100*(testdata[[#This Row],[EMA12]]-testdata[[#This Row],[EMA26]])/testdata[[#This Row],[EMA26]]</f>
        <v>27.346968350837308</v>
      </c>
      <c r="K278" s="11">
        <f>(testdata[[#This Row],[PVO]]-K277)*k_9+K277</f>
        <v>17.626920138483563</v>
      </c>
      <c r="L278" s="11">
        <f>testdata[[#This Row],[PVO]]-testdata[[#This Row],[Signal]]</f>
        <v>9.7200482123537455</v>
      </c>
      <c r="Q278" s="3">
        <v>43138</v>
      </c>
      <c r="R278" s="11">
        <v>27.347000000000001</v>
      </c>
      <c r="S278" s="11">
        <v>17.626899999999999</v>
      </c>
      <c r="T278" s="11">
        <v>9.7200000000000006</v>
      </c>
    </row>
    <row r="279" spans="1:20" x14ac:dyDescent="0.25">
      <c r="A279" s="7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">
        <f>(testdata[[#This Row],[volume]]-H278)*k_12+H278</f>
        <v>191918120.90352711</v>
      </c>
      <c r="I279" s="1">
        <f>(testdata[[#This Row],[volume]]-I278)*k_26+I278</f>
        <v>150039721.25619921</v>
      </c>
      <c r="J279" s="11">
        <f>100*(testdata[[#This Row],[EMA12]]-testdata[[#This Row],[EMA26]])/testdata[[#This Row],[EMA26]]</f>
        <v>27.911541888176899</v>
      </c>
      <c r="K279" s="11">
        <f>(testdata[[#This Row],[PVO]]-K278)*k_9+K278</f>
        <v>19.683844488422231</v>
      </c>
      <c r="L279" s="11">
        <f>testdata[[#This Row],[PVO]]-testdata[[#This Row],[Signal]]</f>
        <v>8.2276973997546676</v>
      </c>
      <c r="Q279" s="3">
        <v>43139</v>
      </c>
      <c r="R279" s="11">
        <v>27.9115</v>
      </c>
      <c r="S279" s="11">
        <v>19.683800000000002</v>
      </c>
      <c r="T279" s="11">
        <v>8.2277000000000005</v>
      </c>
    </row>
    <row r="280" spans="1:20" x14ac:dyDescent="0.25">
      <c r="A280" s="7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">
        <f>(testdata[[#This Row],[volume]]-H279)*k_12+H279</f>
        <v>207687926.30298448</v>
      </c>
      <c r="I280" s="1">
        <f>(testdata[[#This Row],[volume]]-I279)*k_26+I279</f>
        <v>160734694.20018446</v>
      </c>
      <c r="J280" s="11">
        <f>100*(testdata[[#This Row],[EMA12]]-testdata[[#This Row],[EMA26]])/testdata[[#This Row],[EMA26]]</f>
        <v>29.211634946916224</v>
      </c>
      <c r="K280" s="11">
        <f>(testdata[[#This Row],[PVO]]-K279)*k_9+K279</f>
        <v>21.589402580121028</v>
      </c>
      <c r="L280" s="11">
        <f>testdata[[#This Row],[PVO]]-testdata[[#This Row],[Signal]]</f>
        <v>7.6222323667951954</v>
      </c>
      <c r="Q280" s="3">
        <v>43140</v>
      </c>
      <c r="R280" s="11">
        <v>29.211600000000001</v>
      </c>
      <c r="S280" s="11">
        <v>21.589400000000001</v>
      </c>
      <c r="T280" s="11">
        <v>7.6222000000000003</v>
      </c>
    </row>
    <row r="281" spans="1:20" x14ac:dyDescent="0.25">
      <c r="A281" s="7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">
        <f>(testdata[[#This Row],[volume]]-H280)*k_12+H280</f>
        <v>198695789.94867918</v>
      </c>
      <c r="I281" s="1">
        <f>(testdata[[#This Row],[volume]]-I280)*k_26+I280</f>
        <v>159883164.25943005</v>
      </c>
      <c r="J281" s="11">
        <f>100*(testdata[[#This Row],[EMA12]]-testdata[[#This Row],[EMA26]])/testdata[[#This Row],[EMA26]]</f>
        <v>24.275617679339195</v>
      </c>
      <c r="K281" s="11">
        <f>(testdata[[#This Row],[PVO]]-K280)*k_9+K280</f>
        <v>22.126645599964661</v>
      </c>
      <c r="L281" s="11">
        <f>testdata[[#This Row],[PVO]]-testdata[[#This Row],[Signal]]</f>
        <v>2.1489720793745342</v>
      </c>
      <c r="Q281" s="3">
        <v>43143</v>
      </c>
      <c r="R281" s="11">
        <v>24.275600000000001</v>
      </c>
      <c r="S281" s="11">
        <v>22.1266</v>
      </c>
      <c r="T281" s="11">
        <v>2.149</v>
      </c>
    </row>
    <row r="282" spans="1:20" x14ac:dyDescent="0.25">
      <c r="A282" s="7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">
        <f>(testdata[[#This Row],[volume]]-H281)*k_12+H281</f>
        <v>181101569.95657468</v>
      </c>
      <c r="I282" s="1">
        <f>(testdata[[#This Row],[volume]]-I281)*k_26+I281</f>
        <v>154286882.46243525</v>
      </c>
      <c r="J282" s="11">
        <f>100*(testdata[[#This Row],[EMA12]]-testdata[[#This Row],[EMA26]])/testdata[[#This Row],[EMA26]]</f>
        <v>17.379758451382344</v>
      </c>
      <c r="K282" s="11">
        <f>(testdata[[#This Row],[PVO]]-K281)*k_9+K281</f>
        <v>21.177268170248198</v>
      </c>
      <c r="L282" s="11">
        <f>testdata[[#This Row],[PVO]]-testdata[[#This Row],[Signal]]</f>
        <v>-3.7975097188658538</v>
      </c>
      <c r="Q282" s="3">
        <v>43144</v>
      </c>
      <c r="R282" s="11">
        <v>17.379799999999999</v>
      </c>
      <c r="S282" s="11">
        <v>21.177299999999999</v>
      </c>
      <c r="T282" s="11">
        <v>-3.7974999999999999</v>
      </c>
    </row>
    <row r="283" spans="1:20" x14ac:dyDescent="0.25">
      <c r="A283" s="7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">
        <f>(testdata[[#This Row],[volume]]-H282)*k_12+H282</f>
        <v>172525660.73248628</v>
      </c>
      <c r="I283" s="1">
        <f>(testdata[[#This Row],[volume]]-I282)*k_26+I282</f>
        <v>152144014.13188449</v>
      </c>
      <c r="J283" s="11">
        <f>100*(testdata[[#This Row],[EMA12]]-testdata[[#This Row],[EMA26]])/testdata[[#This Row],[EMA26]]</f>
        <v>13.396285563317772</v>
      </c>
      <c r="K283" s="11">
        <f>(testdata[[#This Row],[PVO]]-K282)*k_9+K282</f>
        <v>19.621071648862113</v>
      </c>
      <c r="L283" s="11">
        <f>testdata[[#This Row],[PVO]]-testdata[[#This Row],[Signal]]</f>
        <v>-6.2247860855443413</v>
      </c>
      <c r="Q283" s="3">
        <v>43145</v>
      </c>
      <c r="R283" s="11">
        <v>13.3963</v>
      </c>
      <c r="S283" s="11">
        <v>19.621099999999998</v>
      </c>
      <c r="T283" s="11">
        <v>-6.2248000000000001</v>
      </c>
    </row>
    <row r="284" spans="1:20" x14ac:dyDescent="0.25">
      <c r="A284" s="7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">
        <f>(testdata[[#This Row],[volume]]-H283)*k_12+H283</f>
        <v>163745972.61979607</v>
      </c>
      <c r="I284" s="1">
        <f>(testdata[[#This Row],[volume]]-I283)*k_26+I283</f>
        <v>149426508.49248564</v>
      </c>
      <c r="J284" s="11">
        <f>100*(testdata[[#This Row],[EMA12]]-testdata[[#This Row],[EMA26]])/testdata[[#This Row],[EMA26]]</f>
        <v>9.5829476789458141</v>
      </c>
      <c r="K284" s="11">
        <f>(testdata[[#This Row],[PVO]]-K283)*k_9+K283</f>
        <v>17.613446854878852</v>
      </c>
      <c r="L284" s="11">
        <f>testdata[[#This Row],[PVO]]-testdata[[#This Row],[Signal]]</f>
        <v>-8.0304991759330377</v>
      </c>
      <c r="Q284" s="3">
        <v>43146</v>
      </c>
      <c r="R284" s="11">
        <v>9.5829000000000004</v>
      </c>
      <c r="S284" s="11">
        <v>17.613399999999999</v>
      </c>
      <c r="T284" s="11">
        <v>-8.0305</v>
      </c>
    </row>
    <row r="285" spans="1:20" x14ac:dyDescent="0.25">
      <c r="A285" s="7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">
        <f>(testdata[[#This Row],[volume]]-H284)*k_12+H284</f>
        <v>164179202.67828897</v>
      </c>
      <c r="I285" s="1">
        <f>(testdata[[#This Row],[volume]]-I284)*k_26+I284</f>
        <v>150695801.78933856</v>
      </c>
      <c r="J285" s="11">
        <f>100*(testdata[[#This Row],[EMA12]]-testdata[[#This Row],[EMA26]])/testdata[[#This Row],[EMA26]]</f>
        <v>8.947429675445898</v>
      </c>
      <c r="K285" s="11">
        <f>(testdata[[#This Row],[PVO]]-K284)*k_9+K284</f>
        <v>15.880243418992261</v>
      </c>
      <c r="L285" s="11">
        <f>testdata[[#This Row],[PVO]]-testdata[[#This Row],[Signal]]</f>
        <v>-6.9328137435463635</v>
      </c>
      <c r="Q285" s="3">
        <v>43147</v>
      </c>
      <c r="R285" s="11">
        <v>8.9474</v>
      </c>
      <c r="S285" s="11">
        <v>15.8802</v>
      </c>
      <c r="T285" s="11">
        <v>-6.9328000000000003</v>
      </c>
    </row>
    <row r="286" spans="1:20" x14ac:dyDescent="0.25">
      <c r="A286" s="7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">
        <f>(testdata[[#This Row],[volume]]-H285)*k_12+H285</f>
        <v>152717233.03547528</v>
      </c>
      <c r="I286" s="1">
        <f>(testdata[[#This Row],[volume]]-I285)*k_26+I285</f>
        <v>146175846.10123941</v>
      </c>
      <c r="J286" s="11">
        <f>100*(testdata[[#This Row],[EMA12]]-testdata[[#This Row],[EMA26]])/testdata[[#This Row],[EMA26]]</f>
        <v>4.4750121916211754</v>
      </c>
      <c r="K286" s="11">
        <f>(testdata[[#This Row],[PVO]]-K285)*k_9+K285</f>
        <v>13.599197173518045</v>
      </c>
      <c r="L286" s="11">
        <f>testdata[[#This Row],[PVO]]-testdata[[#This Row],[Signal]]</f>
        <v>-9.1241849818968692</v>
      </c>
      <c r="Q286" s="3">
        <v>43151</v>
      </c>
      <c r="R286" s="11">
        <v>4.4749999999999996</v>
      </c>
      <c r="S286" s="11">
        <v>13.5992</v>
      </c>
      <c r="T286" s="11">
        <v>-9.1242000000000001</v>
      </c>
    </row>
    <row r="287" spans="1:20" x14ac:dyDescent="0.25">
      <c r="A287" s="7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">
        <f>(testdata[[#This Row],[volume]]-H286)*k_12+H286</f>
        <v>145017595.95309448</v>
      </c>
      <c r="I287" s="1">
        <f>(testdata[[#This Row],[volume]]-I286)*k_26+I286</f>
        <v>142953160.6122587</v>
      </c>
      <c r="J287" s="11">
        <f>100*(testdata[[#This Row],[EMA12]]-testdata[[#This Row],[EMA26]])/testdata[[#This Row],[EMA26]]</f>
        <v>1.4441341009838069</v>
      </c>
      <c r="K287" s="11">
        <f>(testdata[[#This Row],[PVO]]-K286)*k_9+K286</f>
        <v>11.168184559011197</v>
      </c>
      <c r="L287" s="11">
        <f>testdata[[#This Row],[PVO]]-testdata[[#This Row],[Signal]]</f>
        <v>-9.7240504580273903</v>
      </c>
      <c r="Q287" s="3">
        <v>43152</v>
      </c>
      <c r="R287" s="11">
        <v>1.4440999999999999</v>
      </c>
      <c r="S287" s="11">
        <v>11.168200000000001</v>
      </c>
      <c r="T287" s="11">
        <v>-9.7241</v>
      </c>
    </row>
    <row r="288" spans="1:20" x14ac:dyDescent="0.25">
      <c r="A288" s="7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">
        <f>(testdata[[#This Row],[volume]]-H287)*k_12+H287</f>
        <v>140359859.96031073</v>
      </c>
      <c r="I288" s="1">
        <f>(testdata[[#This Row],[volume]]-I287)*k_26+I287</f>
        <v>140863468.12246177</v>
      </c>
      <c r="J288" s="11">
        <f>100*(testdata[[#This Row],[EMA12]]-testdata[[#This Row],[EMA26]])/testdata[[#This Row],[EMA26]]</f>
        <v>-0.3575150951936093</v>
      </c>
      <c r="K288" s="11">
        <f>(testdata[[#This Row],[PVO]]-K287)*k_9+K287</f>
        <v>8.8630446281702362</v>
      </c>
      <c r="L288" s="11">
        <f>testdata[[#This Row],[PVO]]-testdata[[#This Row],[Signal]]</f>
        <v>-9.220559723363845</v>
      </c>
      <c r="Q288" s="3">
        <v>43153</v>
      </c>
      <c r="R288" s="11">
        <v>-0.35749999999999998</v>
      </c>
      <c r="S288" s="11">
        <v>8.8629999999999995</v>
      </c>
      <c r="T288" s="11">
        <v>-9.2205999999999992</v>
      </c>
    </row>
    <row r="289" spans="1:20" x14ac:dyDescent="0.25">
      <c r="A289" s="7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">
        <f>(testdata[[#This Row],[volume]]-H288)*k_12+H288</f>
        <v>133584200.27410908</v>
      </c>
      <c r="I289" s="1">
        <f>(testdata[[#This Row],[volume]]-I288)*k_26+I288</f>
        <v>137563809.15042755</v>
      </c>
      <c r="J289" s="11">
        <f>100*(testdata[[#This Row],[EMA12]]-testdata[[#This Row],[EMA26]])/testdata[[#This Row],[EMA26]]</f>
        <v>-2.8929184942579798</v>
      </c>
      <c r="K289" s="11">
        <f>(testdata[[#This Row],[PVO]]-K288)*k_9+K288</f>
        <v>6.5118520036845933</v>
      </c>
      <c r="L289" s="11">
        <f>testdata[[#This Row],[PVO]]-testdata[[#This Row],[Signal]]</f>
        <v>-9.4047704979425735</v>
      </c>
      <c r="Q289" s="3">
        <v>43154</v>
      </c>
      <c r="R289" s="11">
        <v>-2.8929</v>
      </c>
      <c r="S289" s="11">
        <v>6.5118999999999998</v>
      </c>
      <c r="T289" s="11">
        <v>-9.4047999999999998</v>
      </c>
    </row>
    <row r="290" spans="1:20" x14ac:dyDescent="0.25">
      <c r="A290" s="7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">
        <f>(testdata[[#This Row],[volume]]-H289)*k_12+H289</f>
        <v>126848601.46270768</v>
      </c>
      <c r="I290" s="1">
        <f>(testdata[[#This Row],[volume]]-I289)*k_26+I289</f>
        <v>134025957.21335885</v>
      </c>
      <c r="J290" s="11">
        <f>100*(testdata[[#This Row],[EMA12]]-testdata[[#This Row],[EMA26]])/testdata[[#This Row],[EMA26]]</f>
        <v>-5.3551982764244519</v>
      </c>
      <c r="K290" s="11">
        <f>(testdata[[#This Row],[PVO]]-K289)*k_9+K289</f>
        <v>4.1384419476627841</v>
      </c>
      <c r="L290" s="11">
        <f>testdata[[#This Row],[PVO]]-testdata[[#This Row],[Signal]]</f>
        <v>-9.4936402240872368</v>
      </c>
      <c r="Q290" s="3">
        <v>43157</v>
      </c>
      <c r="R290" s="11">
        <v>-5.3552</v>
      </c>
      <c r="S290" s="11">
        <v>4.1383999999999999</v>
      </c>
      <c r="T290" s="11">
        <v>-9.4936000000000007</v>
      </c>
    </row>
    <row r="291" spans="1:20" x14ac:dyDescent="0.25">
      <c r="A291" s="7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">
        <f>(testdata[[#This Row],[volume]]-H290)*k_12+H290</f>
        <v>123163164.92998342</v>
      </c>
      <c r="I291" s="1">
        <f>(testdata[[#This Row],[volume]]-I290)*k_26+I290</f>
        <v>131719831.79014708</v>
      </c>
      <c r="J291" s="11">
        <f>100*(testdata[[#This Row],[EMA12]]-testdata[[#This Row],[EMA26]])/testdata[[#This Row],[EMA26]]</f>
        <v>-6.4961112870201188</v>
      </c>
      <c r="K291" s="11">
        <f>(testdata[[#This Row],[PVO]]-K290)*k_9+K290</f>
        <v>2.0115313007262032</v>
      </c>
      <c r="L291" s="11">
        <f>testdata[[#This Row],[PVO]]-testdata[[#This Row],[Signal]]</f>
        <v>-8.5076425877463215</v>
      </c>
      <c r="Q291" s="3">
        <v>43158</v>
      </c>
      <c r="R291" s="11">
        <v>-6.4961000000000002</v>
      </c>
      <c r="S291" s="11">
        <v>2.0114999999999998</v>
      </c>
      <c r="T291" s="11">
        <v>-8.5076000000000001</v>
      </c>
    </row>
    <row r="292" spans="1:20" x14ac:dyDescent="0.25">
      <c r="A292" s="7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">
        <f>(testdata[[#This Row],[volume]]-H291)*k_12+H291</f>
        <v>123688081.09460136</v>
      </c>
      <c r="I292" s="1">
        <f>(testdata[[#This Row],[volume]]-I291)*k_26+I291</f>
        <v>131338742.02791396</v>
      </c>
      <c r="J292" s="11">
        <f>100*(testdata[[#This Row],[EMA12]]-testdata[[#This Row],[EMA26]])/testdata[[#This Row],[EMA26]]</f>
        <v>-5.8251364488374415</v>
      </c>
      <c r="K292" s="11">
        <f>(testdata[[#This Row],[PVO]]-K291)*k_9+K291</f>
        <v>0.44419775081347401</v>
      </c>
      <c r="L292" s="11">
        <f>testdata[[#This Row],[PVO]]-testdata[[#This Row],[Signal]]</f>
        <v>-6.2693341996509151</v>
      </c>
      <c r="Q292" s="3">
        <v>43159</v>
      </c>
      <c r="R292" s="11">
        <v>-5.8250999999999999</v>
      </c>
      <c r="S292" s="11">
        <v>0.44419999999999998</v>
      </c>
      <c r="T292" s="11">
        <v>-6.2693000000000003</v>
      </c>
    </row>
    <row r="293" spans="1:20" x14ac:dyDescent="0.25">
      <c r="A293" s="7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">
        <f>(testdata[[#This Row],[volume]]-H292)*k_12+H292</f>
        <v>132909319.08004731</v>
      </c>
      <c r="I293" s="1">
        <f>(testdata[[#This Row],[volume]]-I292)*k_26+I292</f>
        <v>135211881.72954997</v>
      </c>
      <c r="J293" s="11">
        <f>100*(testdata[[#This Row],[EMA12]]-testdata[[#This Row],[EMA26]])/testdata[[#This Row],[EMA26]]</f>
        <v>-1.7029292248947747</v>
      </c>
      <c r="K293" s="11">
        <f>(testdata[[#This Row],[PVO]]-K292)*k_9+K292</f>
        <v>1.4772355671824278E-2</v>
      </c>
      <c r="L293" s="11">
        <f>testdata[[#This Row],[PVO]]-testdata[[#This Row],[Signal]]</f>
        <v>-1.7177015805665989</v>
      </c>
      <c r="Q293" s="3">
        <v>43160</v>
      </c>
      <c r="R293" s="11">
        <v>-1.7029000000000001</v>
      </c>
      <c r="S293" s="11">
        <v>1.4800000000000001E-2</v>
      </c>
      <c r="T293" s="11">
        <v>-1.7177</v>
      </c>
    </row>
    <row r="294" spans="1:20" x14ac:dyDescent="0.25">
      <c r="A294" s="7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">
        <f>(testdata[[#This Row],[volume]]-H293)*k_12+H293</f>
        <v>134678369.06773233</v>
      </c>
      <c r="I294" s="1">
        <f>(testdata[[#This Row],[volume]]-I293)*k_26+I293</f>
        <v>135893086.3421759</v>
      </c>
      <c r="J294" s="11">
        <f>100*(testdata[[#This Row],[EMA12]]-testdata[[#This Row],[EMA26]])/testdata[[#This Row],[EMA26]]</f>
        <v>-0.89387717001653388</v>
      </c>
      <c r="K294" s="11">
        <f>(testdata[[#This Row],[PVO]]-K293)*k_9+K293</f>
        <v>-0.16695754946584737</v>
      </c>
      <c r="L294" s="11">
        <f>testdata[[#This Row],[PVO]]-testdata[[#This Row],[Signal]]</f>
        <v>-0.72691962055068648</v>
      </c>
      <c r="Q294" s="3">
        <v>43161</v>
      </c>
      <c r="R294" s="11">
        <v>-0.89390000000000003</v>
      </c>
      <c r="S294" s="11">
        <v>-0.16700000000000001</v>
      </c>
      <c r="T294" s="11">
        <v>-0.72689999999999999</v>
      </c>
    </row>
    <row r="295" spans="1:20" x14ac:dyDescent="0.25">
      <c r="A295" s="7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">
        <f>(testdata[[#This Row],[volume]]-H294)*k_12+H294</f>
        <v>129502141.21115813</v>
      </c>
      <c r="I295" s="1">
        <f>(testdata[[#This Row],[volume]]-I294)*k_26+I294</f>
        <v>133310849.42794065</v>
      </c>
      <c r="J295" s="11">
        <f>100*(testdata[[#This Row],[EMA12]]-testdata[[#This Row],[EMA26]])/testdata[[#This Row],[EMA26]]</f>
        <v>-2.8570129386515313</v>
      </c>
      <c r="K295" s="11">
        <f>(testdata[[#This Row],[PVO]]-K294)*k_9+K294</f>
        <v>-0.70496862730298415</v>
      </c>
      <c r="L295" s="11">
        <f>testdata[[#This Row],[PVO]]-testdata[[#This Row],[Signal]]</f>
        <v>-2.152044311348547</v>
      </c>
      <c r="Q295" s="3">
        <v>43164</v>
      </c>
      <c r="R295" s="11">
        <v>-2.8570000000000002</v>
      </c>
      <c r="S295" s="11">
        <v>-0.70499999999999996</v>
      </c>
      <c r="T295" s="11">
        <v>-2.1520000000000001</v>
      </c>
    </row>
    <row r="296" spans="1:20" x14ac:dyDescent="0.25">
      <c r="A296" s="7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">
        <f>(testdata[[#This Row],[volume]]-H295)*k_12+H295</f>
        <v>122231950.87097995</v>
      </c>
      <c r="I296" s="1">
        <f>(testdata[[#This Row],[volume]]-I295)*k_26+I295</f>
        <v>129528260.87772283</v>
      </c>
      <c r="J296" s="11">
        <f>100*(testdata[[#This Row],[EMA12]]-testdata[[#This Row],[EMA26]])/testdata[[#This Row],[EMA26]]</f>
        <v>-5.6329869306519429</v>
      </c>
      <c r="K296" s="11">
        <f>(testdata[[#This Row],[PVO]]-K295)*k_9+K295</f>
        <v>-1.690572287972776</v>
      </c>
      <c r="L296" s="11">
        <f>testdata[[#This Row],[PVO]]-testdata[[#This Row],[Signal]]</f>
        <v>-3.9424146426791671</v>
      </c>
      <c r="Q296" s="3">
        <v>43165</v>
      </c>
      <c r="R296" s="11">
        <v>-5.633</v>
      </c>
      <c r="S296" s="11">
        <v>-1.6906000000000001</v>
      </c>
      <c r="T296" s="11">
        <v>-3.9424000000000001</v>
      </c>
    </row>
    <row r="297" spans="1:20" x14ac:dyDescent="0.25">
      <c r="A297" s="7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">
        <f>(testdata[[#This Row],[volume]]-H296)*k_12+H296</f>
        <v>117334236.58313689</v>
      </c>
      <c r="I297" s="1">
        <f>(testdata[[#This Row],[volume]]-I296)*k_26+I296</f>
        <v>126629634.73863225</v>
      </c>
      <c r="J297" s="11">
        <f>100*(testdata[[#This Row],[EMA12]]-testdata[[#This Row],[EMA26]])/testdata[[#This Row],[EMA26]]</f>
        <v>-7.3406183115677219</v>
      </c>
      <c r="K297" s="11">
        <f>(testdata[[#This Row],[PVO]]-K296)*k_9+K296</f>
        <v>-2.8205814926917654</v>
      </c>
      <c r="L297" s="11">
        <f>testdata[[#This Row],[PVO]]-testdata[[#This Row],[Signal]]</f>
        <v>-4.5200368188759565</v>
      </c>
      <c r="Q297" s="3">
        <v>43166</v>
      </c>
      <c r="R297" s="11">
        <v>-7.3406000000000002</v>
      </c>
      <c r="S297" s="11">
        <v>-2.8206000000000002</v>
      </c>
      <c r="T297" s="11">
        <v>-4.5199999999999996</v>
      </c>
    </row>
    <row r="298" spans="1:20" x14ac:dyDescent="0.25">
      <c r="A298" s="7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">
        <f>(testdata[[#This Row],[volume]]-H297)*k_12+H297</f>
        <v>109969357.10880813</v>
      </c>
      <c r="I298" s="1">
        <f>(testdata[[#This Row],[volume]]-I297)*k_26+I297</f>
        <v>122395033.64688171</v>
      </c>
      <c r="J298" s="11">
        <f>100*(testdata[[#This Row],[EMA12]]-testdata[[#This Row],[EMA26]])/testdata[[#This Row],[EMA26]]</f>
        <v>-10.152108437604205</v>
      </c>
      <c r="K298" s="11">
        <f>(testdata[[#This Row],[PVO]]-K297)*k_9+K297</f>
        <v>-4.2868868816742536</v>
      </c>
      <c r="L298" s="11">
        <f>testdata[[#This Row],[PVO]]-testdata[[#This Row],[Signal]]</f>
        <v>-5.8652215559299519</v>
      </c>
      <c r="Q298" s="3">
        <v>43167</v>
      </c>
      <c r="R298" s="11">
        <v>-10.152100000000001</v>
      </c>
      <c r="S298" s="11">
        <v>-4.2869000000000002</v>
      </c>
      <c r="T298" s="11">
        <v>-5.8651999999999997</v>
      </c>
    </row>
    <row r="299" spans="1:20" x14ac:dyDescent="0.25">
      <c r="A299" s="7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">
        <f>(testdata[[#This Row],[volume]]-H298)*k_12+H298</f>
        <v>111201084.32283765</v>
      </c>
      <c r="I299" s="1">
        <f>(testdata[[#This Row],[volume]]-I298)*k_26+I298</f>
        <v>122067667.00637196</v>
      </c>
      <c r="J299" s="11">
        <f>100*(testdata[[#This Row],[EMA12]]-testdata[[#This Row],[EMA26]])/testdata[[#This Row],[EMA26]]</f>
        <v>-8.9020974595730351</v>
      </c>
      <c r="K299" s="11">
        <f>(testdata[[#This Row],[PVO]]-K298)*k_9+K298</f>
        <v>-5.2099289972540097</v>
      </c>
      <c r="L299" s="11">
        <f>testdata[[#This Row],[PVO]]-testdata[[#This Row],[Signal]]</f>
        <v>-3.6921684623190254</v>
      </c>
      <c r="Q299" s="3">
        <v>43168</v>
      </c>
      <c r="R299" s="11">
        <v>-8.9021000000000008</v>
      </c>
      <c r="S299" s="11">
        <v>-5.2099000000000002</v>
      </c>
      <c r="T299" s="11">
        <v>-3.6922000000000001</v>
      </c>
    </row>
    <row r="300" spans="1:20" x14ac:dyDescent="0.25">
      <c r="A300" s="7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">
        <f>(testdata[[#This Row],[volume]]-H299)*k_12+H299</f>
        <v>105582224.58086263</v>
      </c>
      <c r="I300" s="1">
        <f>(testdata[[#This Row],[volume]]-I299)*k_26+I299</f>
        <v>118557358.042937</v>
      </c>
      <c r="J300" s="11">
        <f>100*(testdata[[#This Row],[EMA12]]-testdata[[#This Row],[EMA26]])/testdata[[#This Row],[EMA26]]</f>
        <v>-10.944182357180452</v>
      </c>
      <c r="K300" s="11">
        <f>(testdata[[#This Row],[PVO]]-K299)*k_9+K299</f>
        <v>-6.3567796692392982</v>
      </c>
      <c r="L300" s="11">
        <f>testdata[[#This Row],[PVO]]-testdata[[#This Row],[Signal]]</f>
        <v>-4.5874026879411538</v>
      </c>
      <c r="Q300" s="3">
        <v>43171</v>
      </c>
      <c r="R300" s="11">
        <v>-10.9442</v>
      </c>
      <c r="S300" s="11">
        <v>-6.3567999999999998</v>
      </c>
      <c r="T300" s="11">
        <v>-4.5873999999999997</v>
      </c>
    </row>
    <row r="301" spans="1:20" x14ac:dyDescent="0.25">
      <c r="A301" s="7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">
        <f>(testdata[[#This Row],[volume]]-H300)*k_12+H300</f>
        <v>104029582.02996068</v>
      </c>
      <c r="I301" s="1">
        <f>(testdata[[#This Row],[volume]]-I300)*k_26+I300</f>
        <v>116848668.41012685</v>
      </c>
      <c r="J301" s="11">
        <f>100*(testdata[[#This Row],[EMA12]]-testdata[[#This Row],[EMA26]])/testdata[[#This Row],[EMA26]]</f>
        <v>-10.970673910611024</v>
      </c>
      <c r="K301" s="11">
        <f>(testdata[[#This Row],[PVO]]-K300)*k_9+K300</f>
        <v>-7.2795585175136432</v>
      </c>
      <c r="L301" s="11">
        <f>testdata[[#This Row],[PVO]]-testdata[[#This Row],[Signal]]</f>
        <v>-3.6911153930973812</v>
      </c>
      <c r="Q301" s="3">
        <v>43172</v>
      </c>
      <c r="R301" s="11">
        <v>-10.970700000000001</v>
      </c>
      <c r="S301" s="11">
        <v>-7.2796000000000003</v>
      </c>
      <c r="T301" s="11">
        <v>-3.6911</v>
      </c>
    </row>
    <row r="302" spans="1:20" x14ac:dyDescent="0.25">
      <c r="A302" s="7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">
        <f>(testdata[[#This Row],[volume]]-H301)*k_12+H301</f>
        <v>104940318.33304365</v>
      </c>
      <c r="I302" s="1">
        <f>(testdata[[#This Row],[volume]]-I301)*k_26+I301</f>
        <v>116337609.12048782</v>
      </c>
      <c r="J302" s="11">
        <f>100*(testdata[[#This Row],[EMA12]]-testdata[[#This Row],[EMA26]])/testdata[[#This Row],[EMA26]]</f>
        <v>-9.7967380227320113</v>
      </c>
      <c r="K302" s="11">
        <f>(testdata[[#This Row],[PVO]]-K301)*k_9+K301</f>
        <v>-7.7829944185573172</v>
      </c>
      <c r="L302" s="11">
        <f>testdata[[#This Row],[PVO]]-testdata[[#This Row],[Signal]]</f>
        <v>-2.0137436041746941</v>
      </c>
      <c r="Q302" s="3">
        <v>43173</v>
      </c>
      <c r="R302" s="11">
        <v>-9.7966999999999995</v>
      </c>
      <c r="S302" s="11">
        <v>-7.7830000000000004</v>
      </c>
      <c r="T302" s="11">
        <v>-2.0137</v>
      </c>
    </row>
    <row r="303" spans="1:20" x14ac:dyDescent="0.25">
      <c r="A303" s="7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">
        <f>(testdata[[#This Row],[volume]]-H302)*k_12+H302</f>
        <v>102122937.66642155</v>
      </c>
      <c r="I303" s="1">
        <f>(testdata[[#This Row],[volume]]-I302)*k_26+I302</f>
        <v>114136848.74119243</v>
      </c>
      <c r="J303" s="11">
        <f>100*(testdata[[#This Row],[EMA12]]-testdata[[#This Row],[EMA26]])/testdata[[#This Row],[EMA26]]</f>
        <v>-10.525882926742321</v>
      </c>
      <c r="K303" s="11">
        <f>(testdata[[#This Row],[PVO]]-K302)*k_9+K302</f>
        <v>-8.331572120194318</v>
      </c>
      <c r="L303" s="11">
        <f>testdata[[#This Row],[PVO]]-testdata[[#This Row],[Signal]]</f>
        <v>-2.1943108065480033</v>
      </c>
      <c r="Q303" s="3">
        <v>43174</v>
      </c>
      <c r="R303" s="11">
        <v>-10.5259</v>
      </c>
      <c r="S303" s="11">
        <v>-8.3315999999999999</v>
      </c>
      <c r="T303" s="11">
        <v>-2.1943000000000001</v>
      </c>
    </row>
    <row r="304" spans="1:20" x14ac:dyDescent="0.25">
      <c r="A304" s="7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">
        <f>(testdata[[#This Row],[volume]]-H303)*k_12+H303</f>
        <v>102376314.64081824</v>
      </c>
      <c r="I304" s="1">
        <f>(testdata[[#This Row],[volume]]-I303)*k_26+I303</f>
        <v>113368925.72332633</v>
      </c>
      <c r="J304" s="11">
        <f>100*(testdata[[#This Row],[EMA12]]-testdata[[#This Row],[EMA26]])/testdata[[#This Row],[EMA26]]</f>
        <v>-9.6963175864744855</v>
      </c>
      <c r="K304" s="11">
        <f>(testdata[[#This Row],[PVO]]-K303)*k_9+K303</f>
        <v>-8.6045212134503508</v>
      </c>
      <c r="L304" s="11">
        <f>testdata[[#This Row],[PVO]]-testdata[[#This Row],[Signal]]</f>
        <v>-1.0917963730241347</v>
      </c>
      <c r="Q304" s="3">
        <v>43175</v>
      </c>
      <c r="R304" s="11">
        <v>-9.6963000000000008</v>
      </c>
      <c r="S304" s="11">
        <v>-8.6044999999999998</v>
      </c>
      <c r="T304" s="11">
        <v>-1.0918000000000001</v>
      </c>
    </row>
    <row r="305" spans="1:20" x14ac:dyDescent="0.25">
      <c r="A305" s="7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">
        <f>(testdata[[#This Row],[volume]]-H304)*k_12+H304</f>
        <v>104001088.38838467</v>
      </c>
      <c r="I305" s="1">
        <f>(testdata[[#This Row],[volume]]-I304)*k_26+I304</f>
        <v>113336956.70678364</v>
      </c>
      <c r="J305" s="11">
        <f>100*(testdata[[#This Row],[EMA12]]-testdata[[#This Row],[EMA26]])/testdata[[#This Row],[EMA26]]</f>
        <v>-8.2372675159718494</v>
      </c>
      <c r="K305" s="11">
        <f>(testdata[[#This Row],[PVO]]-K304)*k_9+K304</f>
        <v>-8.5310704739546512</v>
      </c>
      <c r="L305" s="11">
        <f>testdata[[#This Row],[PVO]]-testdata[[#This Row],[Signal]]</f>
        <v>0.29380295798280187</v>
      </c>
      <c r="Q305" s="3">
        <v>43178</v>
      </c>
      <c r="R305" s="11">
        <v>-8.2372999999999994</v>
      </c>
      <c r="S305" s="11">
        <v>-8.5311000000000003</v>
      </c>
      <c r="T305" s="11">
        <v>0.29380000000000001</v>
      </c>
    </row>
    <row r="306" spans="1:20" x14ac:dyDescent="0.25">
      <c r="A306" s="7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">
        <f>(testdata[[#This Row],[volume]]-H305)*k_12+H305</f>
        <v>97508255.097863957</v>
      </c>
      <c r="I306" s="1">
        <f>(testdata[[#This Row],[volume]]-I305)*k_26+I305</f>
        <v>109519231.91368856</v>
      </c>
      <c r="J306" s="11">
        <f>100*(testdata[[#This Row],[EMA12]]-testdata[[#This Row],[EMA26]])/testdata[[#This Row],[EMA26]]</f>
        <v>-10.967002421355893</v>
      </c>
      <c r="K306" s="11">
        <f>(testdata[[#This Row],[PVO]]-K305)*k_9+K305</f>
        <v>-9.0182568634348996</v>
      </c>
      <c r="L306" s="11">
        <f>testdata[[#This Row],[PVO]]-testdata[[#This Row],[Signal]]</f>
        <v>-1.9487455579209936</v>
      </c>
      <c r="Q306" s="3">
        <v>43179</v>
      </c>
      <c r="R306" s="11">
        <v>-10.967000000000001</v>
      </c>
      <c r="S306" s="11">
        <v>-9.0183</v>
      </c>
      <c r="T306" s="11">
        <v>-1.9487000000000001</v>
      </c>
    </row>
    <row r="307" spans="1:20" x14ac:dyDescent="0.25">
      <c r="A307" s="7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">
        <f>(testdata[[#This Row],[volume]]-H306)*k_12+H306</f>
        <v>95029616.46742335</v>
      </c>
      <c r="I307" s="1">
        <f>(testdata[[#This Row],[volume]]-I306)*k_26+I306</f>
        <v>107436111.32748941</v>
      </c>
      <c r="J307" s="11">
        <f>100*(testdata[[#This Row],[EMA12]]-testdata[[#This Row],[EMA26]])/testdata[[#This Row],[EMA26]]</f>
        <v>-11.547788454710792</v>
      </c>
      <c r="K307" s="11">
        <f>(testdata[[#This Row],[PVO]]-K306)*k_9+K306</f>
        <v>-9.5241631816900778</v>
      </c>
      <c r="L307" s="11">
        <f>testdata[[#This Row],[PVO]]-testdata[[#This Row],[Signal]]</f>
        <v>-2.0236252730207145</v>
      </c>
      <c r="Q307" s="3">
        <v>43180</v>
      </c>
      <c r="R307" s="11">
        <v>-11.547800000000001</v>
      </c>
      <c r="S307" s="11">
        <v>-9.5242000000000004</v>
      </c>
      <c r="T307" s="11">
        <v>-2.0236000000000001</v>
      </c>
    </row>
    <row r="308" spans="1:20" x14ac:dyDescent="0.25">
      <c r="A308" s="7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">
        <f>(testdata[[#This Row],[volume]]-H307)*k_12+H307</f>
        <v>104081397.31858899</v>
      </c>
      <c r="I308" s="1">
        <f>(testdata[[#This Row],[volume]]-I307)*k_26+I307</f>
        <v>110875376.5624902</v>
      </c>
      <c r="J308" s="11">
        <f>100*(testdata[[#This Row],[EMA12]]-testdata[[#This Row],[EMA26]])/testdata[[#This Row],[EMA26]]</f>
        <v>-6.1275816637899485</v>
      </c>
      <c r="K308" s="11">
        <f>(testdata[[#This Row],[PVO]]-K307)*k_9+K307</f>
        <v>-8.8448468781100527</v>
      </c>
      <c r="L308" s="11">
        <f>testdata[[#This Row],[PVO]]-testdata[[#This Row],[Signal]]</f>
        <v>2.7172652143201041</v>
      </c>
      <c r="Q308" s="3">
        <v>43181</v>
      </c>
      <c r="R308" s="11">
        <v>-6.1276000000000002</v>
      </c>
      <c r="S308" s="11">
        <v>-8.8447999999999993</v>
      </c>
      <c r="T308" s="11">
        <v>2.7172999999999998</v>
      </c>
    </row>
    <row r="309" spans="1:20" x14ac:dyDescent="0.25">
      <c r="A309" s="7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">
        <f>(testdata[[#This Row],[volume]]-H308)*k_12+H308</f>
        <v>117269108.50034453</v>
      </c>
      <c r="I309" s="1">
        <f>(testdata[[#This Row],[volume]]-I308)*k_26+I308</f>
        <v>116721757.5578613</v>
      </c>
      <c r="J309" s="11">
        <f>100*(testdata[[#This Row],[EMA12]]-testdata[[#This Row],[EMA26]])/testdata[[#This Row],[EMA26]]</f>
        <v>0.46893651529527275</v>
      </c>
      <c r="K309" s="11">
        <f>(testdata[[#This Row],[PVO]]-K308)*k_9+K308</f>
        <v>-6.9820901994289875</v>
      </c>
      <c r="L309" s="11">
        <f>testdata[[#This Row],[PVO]]-testdata[[#This Row],[Signal]]</f>
        <v>7.4510267147242599</v>
      </c>
      <c r="Q309" s="3">
        <v>43182</v>
      </c>
      <c r="R309" s="11">
        <v>0.46889999999999998</v>
      </c>
      <c r="S309" s="11">
        <v>-6.9821</v>
      </c>
      <c r="T309" s="11">
        <v>7.4509999999999996</v>
      </c>
    </row>
    <row r="310" spans="1:20" x14ac:dyDescent="0.25">
      <c r="A310" s="7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">
        <f>(testdata[[#This Row],[volume]]-H309)*k_12+H309</f>
        <v>121812809.96182999</v>
      </c>
      <c r="I310" s="1">
        <f>(testdata[[#This Row],[volume]]-I309)*k_26+I309</f>
        <v>118950010.1832049</v>
      </c>
      <c r="J310" s="11">
        <f>100*(testdata[[#This Row],[EMA12]]-testdata[[#This Row],[EMA26]])/testdata[[#This Row],[EMA26]]</f>
        <v>2.406725122777079</v>
      </c>
      <c r="K310" s="11">
        <f>(testdata[[#This Row],[PVO]]-K309)*k_9+K309</f>
        <v>-5.1043271349877735</v>
      </c>
      <c r="L310" s="11">
        <f>testdata[[#This Row],[PVO]]-testdata[[#This Row],[Signal]]</f>
        <v>7.5110522577648524</v>
      </c>
      <c r="Q310" s="3">
        <v>43185</v>
      </c>
      <c r="R310" s="11">
        <v>2.4066999999999998</v>
      </c>
      <c r="S310" s="11">
        <v>-5.1043000000000003</v>
      </c>
      <c r="T310" s="11">
        <v>7.5110999999999999</v>
      </c>
    </row>
    <row r="311" spans="1:20" x14ac:dyDescent="0.25">
      <c r="A311" s="7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">
        <f>(testdata[[#This Row],[volume]]-H310)*k_12+H310</f>
        <v>123745957.9677023</v>
      </c>
      <c r="I311" s="1">
        <f>(testdata[[#This Row],[volume]]-I310)*k_26+I310</f>
        <v>120092844.39185639</v>
      </c>
      <c r="J311" s="11">
        <f>100*(testdata[[#This Row],[EMA12]]-testdata[[#This Row],[EMA26]])/testdata[[#This Row],[EMA26]]</f>
        <v>3.0419077792228837</v>
      </c>
      <c r="K311" s="11">
        <f>(testdata[[#This Row],[PVO]]-K310)*k_9+K310</f>
        <v>-3.475080152145642</v>
      </c>
      <c r="L311" s="11">
        <f>testdata[[#This Row],[PVO]]-testdata[[#This Row],[Signal]]</f>
        <v>6.5169879313685257</v>
      </c>
      <c r="Q311" s="3">
        <v>43186</v>
      </c>
      <c r="R311" s="11">
        <v>3.0419</v>
      </c>
      <c r="S311" s="11">
        <v>-3.4750999999999999</v>
      </c>
      <c r="T311" s="11">
        <v>6.5170000000000003</v>
      </c>
    </row>
    <row r="312" spans="1:20" x14ac:dyDescent="0.25">
      <c r="A312" s="7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">
        <f>(testdata[[#This Row],[volume]]-H311)*k_12+H311</f>
        <v>128008563.81882502</v>
      </c>
      <c r="I312" s="1">
        <f>(testdata[[#This Row],[volume]]-I311)*k_26+I311</f>
        <v>122415811.1776448</v>
      </c>
      <c r="J312" s="11">
        <f>100*(testdata[[#This Row],[EMA12]]-testdata[[#This Row],[EMA26]])/testdata[[#This Row],[EMA26]]</f>
        <v>4.5686521923742713</v>
      </c>
      <c r="K312" s="11">
        <f>(testdata[[#This Row],[PVO]]-K311)*k_9+K311</f>
        <v>-1.8663336832416593</v>
      </c>
      <c r="L312" s="11">
        <f>testdata[[#This Row],[PVO]]-testdata[[#This Row],[Signal]]</f>
        <v>6.4349858756159311</v>
      </c>
      <c r="Q312" s="3">
        <v>43187</v>
      </c>
      <c r="R312" s="11">
        <v>4.5686999999999998</v>
      </c>
      <c r="S312" s="11">
        <v>-1.8663000000000001</v>
      </c>
      <c r="T312" s="11">
        <v>6.4349999999999996</v>
      </c>
    </row>
    <row r="313" spans="1:20" x14ac:dyDescent="0.25">
      <c r="A313" s="7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">
        <f>(testdata[[#This Row],[volume]]-H312)*k_12+H312</f>
        <v>128082186.61592886</v>
      </c>
      <c r="I313" s="1">
        <f>(testdata[[#This Row],[volume]]-I312)*k_26+I312</f>
        <v>122865537.16448593</v>
      </c>
      <c r="J313" s="11">
        <f>100*(testdata[[#This Row],[EMA12]]-testdata[[#This Row],[EMA26]])/testdata[[#This Row],[EMA26]]</f>
        <v>4.2458199197543491</v>
      </c>
      <c r="K313" s="11">
        <f>(testdata[[#This Row],[PVO]]-K312)*k_9+K312</f>
        <v>-0.6439029626424575</v>
      </c>
      <c r="L313" s="11">
        <f>testdata[[#This Row],[PVO]]-testdata[[#This Row],[Signal]]</f>
        <v>4.8897228823968071</v>
      </c>
      <c r="Q313" s="3">
        <v>43188</v>
      </c>
      <c r="R313" s="11">
        <v>4.2458</v>
      </c>
      <c r="S313" s="11">
        <v>-0.64390000000000003</v>
      </c>
      <c r="T313" s="11">
        <v>4.8897000000000004</v>
      </c>
    </row>
    <row r="314" spans="1:20" x14ac:dyDescent="0.25">
      <c r="A314" s="7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">
        <f>(testdata[[#This Row],[volume]]-H313)*k_12+H313</f>
        <v>138015243.44424748</v>
      </c>
      <c r="I314" s="1">
        <f>(testdata[[#This Row],[volume]]-I313)*k_26+I313</f>
        <v>128034538.55970919</v>
      </c>
      <c r="J314" s="11">
        <f>100*(testdata[[#This Row],[EMA12]]-testdata[[#This Row],[EMA26]])/testdata[[#This Row],[EMA26]]</f>
        <v>7.7953222597695921</v>
      </c>
      <c r="K314" s="11">
        <f>(testdata[[#This Row],[PVO]]-K313)*k_9+K313</f>
        <v>1.0439420818399525</v>
      </c>
      <c r="L314" s="11">
        <f>testdata[[#This Row],[PVO]]-testdata[[#This Row],[Signal]]</f>
        <v>6.7513801779296401</v>
      </c>
      <c r="Q314" s="3">
        <v>43192</v>
      </c>
      <c r="R314" s="11">
        <v>7.7953000000000001</v>
      </c>
      <c r="S314" s="11">
        <v>1.0439000000000001</v>
      </c>
      <c r="T314" s="11">
        <v>6.7514000000000003</v>
      </c>
    </row>
    <row r="315" spans="1:20" x14ac:dyDescent="0.25">
      <c r="A315" s="7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">
        <f>(testdata[[#This Row],[volume]]-H314)*k_12+H314</f>
        <v>135867170.29897863</v>
      </c>
      <c r="I315" s="1">
        <f>(testdata[[#This Row],[volume]]-I314)*k_26+I314</f>
        <v>127739592.59232332</v>
      </c>
      <c r="J315" s="11">
        <f>100*(testdata[[#This Row],[EMA12]]-testdata[[#This Row],[EMA26]])/testdata[[#This Row],[EMA26]]</f>
        <v>6.3626143952049423</v>
      </c>
      <c r="K315" s="11">
        <f>(testdata[[#This Row],[PVO]]-K314)*k_9+K314</f>
        <v>2.1076765445129508</v>
      </c>
      <c r="L315" s="11">
        <f>testdata[[#This Row],[PVO]]-testdata[[#This Row],[Signal]]</f>
        <v>4.2549378506919915</v>
      </c>
      <c r="Q315" s="3">
        <v>43193</v>
      </c>
      <c r="R315" s="11">
        <v>6.3625999999999996</v>
      </c>
      <c r="S315" s="11">
        <v>2.1076999999999999</v>
      </c>
      <c r="T315" s="11">
        <v>4.2549000000000001</v>
      </c>
    </row>
    <row r="316" spans="1:20" x14ac:dyDescent="0.25">
      <c r="A316" s="7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">
        <f>(testdata[[#This Row],[volume]]-H315)*k_12+H315</f>
        <v>134647540.40682808</v>
      </c>
      <c r="I316" s="1">
        <f>(testdata[[#This Row],[volume]]-I315)*k_26+I315</f>
        <v>127754406.17807715</v>
      </c>
      <c r="J316" s="11">
        <f>100*(testdata[[#This Row],[EMA12]]-testdata[[#This Row],[EMA26]])/testdata[[#This Row],[EMA26]]</f>
        <v>5.3956136895525741</v>
      </c>
      <c r="K316" s="11">
        <f>(testdata[[#This Row],[PVO]]-K315)*k_9+K315</f>
        <v>2.7652639735208755</v>
      </c>
      <c r="L316" s="11">
        <f>testdata[[#This Row],[PVO]]-testdata[[#This Row],[Signal]]</f>
        <v>2.6303497160316986</v>
      </c>
      <c r="Q316" s="3">
        <v>43194</v>
      </c>
      <c r="R316" s="11">
        <v>5.3956</v>
      </c>
      <c r="S316" s="11">
        <v>2.7652999999999999</v>
      </c>
      <c r="T316" s="11">
        <v>2.6303000000000001</v>
      </c>
    </row>
    <row r="317" spans="1:20" x14ac:dyDescent="0.25">
      <c r="A317" s="7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">
        <f>(testdata[[#This Row],[volume]]-H316)*k_12+H316</f>
        <v>127082499.72885452</v>
      </c>
      <c r="I317" s="1">
        <f>(testdata[[#This Row],[volume]]-I316)*k_26+I316</f>
        <v>124622581.7204418</v>
      </c>
      <c r="J317" s="11">
        <f>100*(testdata[[#This Row],[EMA12]]-testdata[[#This Row],[EMA26]])/testdata[[#This Row],[EMA26]]</f>
        <v>1.9738942769865753</v>
      </c>
      <c r="K317" s="11">
        <f>(testdata[[#This Row],[PVO]]-K316)*k_9+K316</f>
        <v>2.6069900342140153</v>
      </c>
      <c r="L317" s="11">
        <f>testdata[[#This Row],[PVO]]-testdata[[#This Row],[Signal]]</f>
        <v>-0.63309575722744005</v>
      </c>
      <c r="Q317" s="3">
        <v>43195</v>
      </c>
      <c r="R317" s="11">
        <v>1.9739</v>
      </c>
      <c r="S317" s="11">
        <v>2.6070000000000002</v>
      </c>
      <c r="T317" s="11">
        <v>-0.6331</v>
      </c>
    </row>
    <row r="318" spans="1:20" x14ac:dyDescent="0.25">
      <c r="A318" s="7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">
        <f>(testdata[[#This Row],[volume]]-H317)*k_12+H317</f>
        <v>136093027.1551846</v>
      </c>
      <c r="I318" s="1">
        <f>(testdata[[#This Row],[volume]]-I317)*k_26+I317</f>
        <v>129143199.96337204</v>
      </c>
      <c r="J318" s="11">
        <f>100*(testdata[[#This Row],[EMA12]]-testdata[[#This Row],[EMA26]])/testdata[[#This Row],[EMA26]]</f>
        <v>5.3814890708792182</v>
      </c>
      <c r="K318" s="11">
        <f>(testdata[[#This Row],[PVO]]-K317)*k_9+K317</f>
        <v>3.161889841547056</v>
      </c>
      <c r="L318" s="11">
        <f>testdata[[#This Row],[PVO]]-testdata[[#This Row],[Signal]]</f>
        <v>2.2195992293321622</v>
      </c>
      <c r="Q318" s="3">
        <v>43196</v>
      </c>
      <c r="R318" s="11">
        <v>5.3815</v>
      </c>
      <c r="S318" s="11">
        <v>3.1619000000000002</v>
      </c>
      <c r="T318" s="11">
        <v>2.2195999999999998</v>
      </c>
    </row>
    <row r="319" spans="1:20" x14ac:dyDescent="0.25">
      <c r="A319" s="7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">
        <f>(testdata[[#This Row],[volume]]-H318)*k_12+H318</f>
        <v>131931525.13131005</v>
      </c>
      <c r="I319" s="1">
        <f>(testdata[[#This Row],[volume]]-I318)*k_26+I318</f>
        <v>127654315.81793708</v>
      </c>
      <c r="J319" s="11">
        <f>100*(testdata[[#This Row],[EMA12]]-testdata[[#This Row],[EMA26]])/testdata[[#This Row],[EMA26]]</f>
        <v>3.3506186500370294</v>
      </c>
      <c r="K319" s="11">
        <f>(testdata[[#This Row],[PVO]]-K318)*k_9+K318</f>
        <v>3.1996356032450506</v>
      </c>
      <c r="L319" s="11">
        <f>testdata[[#This Row],[PVO]]-testdata[[#This Row],[Signal]]</f>
        <v>0.15098304679197883</v>
      </c>
      <c r="Q319" s="3">
        <v>43199</v>
      </c>
      <c r="R319" s="11">
        <v>3.3506</v>
      </c>
      <c r="S319" s="11">
        <v>3.1996000000000002</v>
      </c>
      <c r="T319" s="11">
        <v>0.151</v>
      </c>
    </row>
    <row r="320" spans="1:20" x14ac:dyDescent="0.25">
      <c r="A320" s="7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">
        <f>(testdata[[#This Row],[volume]]-H319)*k_12+H319</f>
        <v>128431065.26495466</v>
      </c>
      <c r="I320" s="1">
        <f>(testdata[[#This Row],[volume]]-I319)*k_26+I319</f>
        <v>126285739.53512692</v>
      </c>
      <c r="J320" s="11">
        <f>100*(testdata[[#This Row],[EMA12]]-testdata[[#This Row],[EMA26]])/testdata[[#This Row],[EMA26]]</f>
        <v>1.6987870029703553</v>
      </c>
      <c r="K320" s="11">
        <f>(testdata[[#This Row],[PVO]]-K319)*k_9+K319</f>
        <v>2.8994658831901114</v>
      </c>
      <c r="L320" s="11">
        <f>testdata[[#This Row],[PVO]]-testdata[[#This Row],[Signal]]</f>
        <v>-1.2006788802197561</v>
      </c>
      <c r="Q320" s="3">
        <v>43200</v>
      </c>
      <c r="R320" s="11">
        <v>1.6988000000000001</v>
      </c>
      <c r="S320" s="11">
        <v>2.8995000000000002</v>
      </c>
      <c r="T320" s="11">
        <v>-1.2007000000000001</v>
      </c>
    </row>
    <row r="321" spans="1:20" x14ac:dyDescent="0.25">
      <c r="A321" s="7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">
        <f>(testdata[[#This Row],[volume]]-H320)*k_12+H320</f>
        <v>123172779.53188471</v>
      </c>
      <c r="I321" s="1">
        <f>(testdata[[#This Row],[volume]]-I320)*k_26+I320</f>
        <v>123912885.34733975</v>
      </c>
      <c r="J321" s="11">
        <f>100*(testdata[[#This Row],[EMA12]]-testdata[[#This Row],[EMA26]])/testdata[[#This Row],[EMA26]]</f>
        <v>-0.5972791395991196</v>
      </c>
      <c r="K321" s="11">
        <f>(testdata[[#This Row],[PVO]]-K320)*k_9+K320</f>
        <v>2.2001168786322651</v>
      </c>
      <c r="L321" s="11">
        <f>testdata[[#This Row],[PVO]]-testdata[[#This Row],[Signal]]</f>
        <v>-2.7973960182313848</v>
      </c>
      <c r="Q321" s="3">
        <v>43201</v>
      </c>
      <c r="R321" s="11">
        <v>-0.59730000000000005</v>
      </c>
      <c r="S321" s="11">
        <v>2.2000999999999999</v>
      </c>
      <c r="T321" s="11">
        <v>-2.7974000000000001</v>
      </c>
    </row>
    <row r="322" spans="1:20" x14ac:dyDescent="0.25">
      <c r="A322" s="7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">
        <f>(testdata[[#This Row],[volume]]-H321)*k_12+H321</f>
        <v>115183542.06544091</v>
      </c>
      <c r="I322" s="1">
        <f>(testdata[[#This Row],[volume]]-I321)*k_26+I321</f>
        <v>120011392.80309236</v>
      </c>
      <c r="J322" s="11">
        <f>100*(testdata[[#This Row],[EMA12]]-testdata[[#This Row],[EMA26]])/testdata[[#This Row],[EMA26]]</f>
        <v>-4.022827020741861</v>
      </c>
      <c r="K322" s="11">
        <f>(testdata[[#This Row],[PVO]]-K321)*k_9+K321</f>
        <v>0.95552809875743971</v>
      </c>
      <c r="L322" s="11">
        <f>testdata[[#This Row],[PVO]]-testdata[[#This Row],[Signal]]</f>
        <v>-4.9783551194993008</v>
      </c>
      <c r="Q322" s="3">
        <v>43202</v>
      </c>
      <c r="R322" s="11">
        <v>-4.0228000000000002</v>
      </c>
      <c r="S322" s="11">
        <v>0.95550000000000002</v>
      </c>
      <c r="T322" s="11">
        <v>-4.9783999999999997</v>
      </c>
    </row>
    <row r="323" spans="1:20" x14ac:dyDescent="0.25">
      <c r="A323" s="7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">
        <f>(testdata[[#This Row],[volume]]-H322)*k_12+H322</f>
        <v>110999026.6707577</v>
      </c>
      <c r="I323" s="1">
        <f>(testdata[[#This Row],[volume]]-I322)*k_26+I322</f>
        <v>117639007.55841886</v>
      </c>
      <c r="J323" s="11">
        <f>100*(testdata[[#This Row],[EMA12]]-testdata[[#This Row],[EMA26]])/testdata[[#This Row],[EMA26]]</f>
        <v>-5.6443700312277647</v>
      </c>
      <c r="K323" s="11">
        <f>(testdata[[#This Row],[PVO]]-K322)*k_9+K322</f>
        <v>-0.36445152723960117</v>
      </c>
      <c r="L323" s="11">
        <f>testdata[[#This Row],[PVO]]-testdata[[#This Row],[Signal]]</f>
        <v>-5.2799185039881635</v>
      </c>
      <c r="Q323" s="3">
        <v>43203</v>
      </c>
      <c r="R323" s="11">
        <v>-5.6444000000000001</v>
      </c>
      <c r="S323" s="11">
        <v>-0.36449999999999999</v>
      </c>
      <c r="T323" s="11">
        <v>-5.2798999999999996</v>
      </c>
    </row>
    <row r="324" spans="1:20" x14ac:dyDescent="0.25">
      <c r="A324" s="7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">
        <f>(testdata[[#This Row],[volume]]-H323)*k_12+H323</f>
        <v>104009984.41371804</v>
      </c>
      <c r="I324" s="1">
        <f>(testdata[[#This Row],[volume]]-I323)*k_26+I323</f>
        <v>113782062.70223968</v>
      </c>
      <c r="J324" s="11">
        <f>100*(testdata[[#This Row],[EMA12]]-testdata[[#This Row],[EMA26]])/testdata[[#This Row],[EMA26]]</f>
        <v>-8.5884172394505907</v>
      </c>
      <c r="K324" s="11">
        <f>(testdata[[#This Row],[PVO]]-K323)*k_9+K323</f>
        <v>-2.0092446696817996</v>
      </c>
      <c r="L324" s="11">
        <f>testdata[[#This Row],[PVO]]-testdata[[#This Row],[Signal]]</f>
        <v>-6.5791725697687911</v>
      </c>
      <c r="Q324" s="3">
        <v>43206</v>
      </c>
      <c r="R324" s="11">
        <v>-8.5884</v>
      </c>
      <c r="S324" s="11">
        <v>-2.0091999999999999</v>
      </c>
      <c r="T324" s="11">
        <v>-6.5792000000000002</v>
      </c>
    </row>
    <row r="325" spans="1:20" x14ac:dyDescent="0.25">
      <c r="A325" s="7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">
        <f>(testdata[[#This Row],[volume]]-H324)*k_12+H324</f>
        <v>98299308.657761425</v>
      </c>
      <c r="I325" s="1">
        <f>(testdata[[#This Row],[volume]]-I324)*k_26+I324</f>
        <v>110308620.42799971</v>
      </c>
      <c r="J325" s="11">
        <f>100*(testdata[[#This Row],[EMA12]]-testdata[[#This Row],[EMA26]])/testdata[[#This Row],[EMA26]]</f>
        <v>-10.887011118117428</v>
      </c>
      <c r="K325" s="11">
        <f>(testdata[[#This Row],[PVO]]-K324)*k_9+K324</f>
        <v>-3.7847979593689258</v>
      </c>
      <c r="L325" s="11">
        <f>testdata[[#This Row],[PVO]]-testdata[[#This Row],[Signal]]</f>
        <v>-7.1022131587485022</v>
      </c>
      <c r="Q325" s="3">
        <v>43207</v>
      </c>
      <c r="R325" s="11">
        <v>-10.887</v>
      </c>
      <c r="S325" s="11">
        <v>-3.7848000000000002</v>
      </c>
      <c r="T325" s="11">
        <v>-7.1021999999999998</v>
      </c>
    </row>
    <row r="326" spans="1:20" x14ac:dyDescent="0.25">
      <c r="A326" s="7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">
        <f>(testdata[[#This Row],[volume]]-H325)*k_12+H325</f>
        <v>92293336.248875052</v>
      </c>
      <c r="I326" s="1">
        <f>(testdata[[#This Row],[volume]]-I325)*k_26+I325</f>
        <v>106527277.28518492</v>
      </c>
      <c r="J326" s="11">
        <f>100*(testdata[[#This Row],[EMA12]]-testdata[[#This Row],[EMA26]])/testdata[[#This Row],[EMA26]]</f>
        <v>-13.36178056837413</v>
      </c>
      <c r="K326" s="11">
        <f>(testdata[[#This Row],[PVO]]-K325)*k_9+K325</f>
        <v>-5.7001944811699667</v>
      </c>
      <c r="L326" s="11">
        <f>testdata[[#This Row],[PVO]]-testdata[[#This Row],[Signal]]</f>
        <v>-7.6615860872041628</v>
      </c>
      <c r="Q326" s="3">
        <v>43208</v>
      </c>
      <c r="R326" s="11">
        <v>-13.361800000000001</v>
      </c>
      <c r="S326" s="11">
        <v>-5.7001999999999997</v>
      </c>
      <c r="T326" s="11">
        <v>-7.6616</v>
      </c>
    </row>
    <row r="327" spans="1:20" x14ac:dyDescent="0.25">
      <c r="A327" s="7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">
        <f>(testdata[[#This Row],[volume]]-H326)*k_12+H326</f>
        <v>90449354.672125041</v>
      </c>
      <c r="I327" s="1">
        <f>(testdata[[#This Row],[volume]]-I326)*k_26+I326</f>
        <v>104585068.30109715</v>
      </c>
      <c r="J327" s="11">
        <f>100*(testdata[[#This Row],[EMA12]]-testdata[[#This Row],[EMA26]])/testdata[[#This Row],[EMA26]]</f>
        <v>-13.515995981640357</v>
      </c>
      <c r="K327" s="11">
        <f>(testdata[[#This Row],[PVO]]-K326)*k_9+K326</f>
        <v>-7.2633547812640451</v>
      </c>
      <c r="L327" s="11">
        <f>testdata[[#This Row],[PVO]]-testdata[[#This Row],[Signal]]</f>
        <v>-6.2526412003763117</v>
      </c>
      <c r="Q327" s="3">
        <v>43209</v>
      </c>
      <c r="R327" s="11">
        <v>-13.516</v>
      </c>
      <c r="S327" s="11">
        <v>-7.2633999999999999</v>
      </c>
      <c r="T327" s="11">
        <v>-6.2526000000000002</v>
      </c>
    </row>
    <row r="328" spans="1:20" x14ac:dyDescent="0.25">
      <c r="A328" s="7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">
        <f>(testdata[[#This Row],[volume]]-H327)*k_12+H327</f>
        <v>92436533.337951958</v>
      </c>
      <c r="I328" s="1">
        <f>(testdata[[#This Row],[volume]]-I327)*k_26+I327</f>
        <v>104494768.13064551</v>
      </c>
      <c r="J328" s="11">
        <f>100*(testdata[[#This Row],[EMA12]]-testdata[[#This Row],[EMA26]])/testdata[[#This Row],[EMA26]]</f>
        <v>-11.539558399342674</v>
      </c>
      <c r="K328" s="11">
        <f>(testdata[[#This Row],[PVO]]-K327)*k_9+K327</f>
        <v>-8.1185955048797709</v>
      </c>
      <c r="L328" s="11">
        <f>testdata[[#This Row],[PVO]]-testdata[[#This Row],[Signal]]</f>
        <v>-3.4209628944629031</v>
      </c>
      <c r="Q328" s="3">
        <v>43210</v>
      </c>
      <c r="R328" s="11">
        <v>-11.5396</v>
      </c>
      <c r="S328" s="11">
        <v>-8.1186000000000007</v>
      </c>
      <c r="T328" s="11">
        <v>-3.4209999999999998</v>
      </c>
    </row>
    <row r="329" spans="1:20" x14ac:dyDescent="0.25">
      <c r="A329" s="7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">
        <f>(testdata[[#This Row],[volume]]-H328)*k_12+H328</f>
        <v>88645746.055190116</v>
      </c>
      <c r="I329" s="1">
        <f>(testdata[[#This Row],[volume]]-I328)*k_26+I328</f>
        <v>101776371.67652363</v>
      </c>
      <c r="J329" s="11">
        <f>100*(testdata[[#This Row],[EMA12]]-testdata[[#This Row],[EMA26]])/testdata[[#This Row],[EMA26]]</f>
        <v>-12.901447954016914</v>
      </c>
      <c r="K329" s="11">
        <f>(testdata[[#This Row],[PVO]]-K328)*k_9+K328</f>
        <v>-9.0751659947072003</v>
      </c>
      <c r="L329" s="11">
        <f>testdata[[#This Row],[PVO]]-testdata[[#This Row],[Signal]]</f>
        <v>-3.8262819593097142</v>
      </c>
      <c r="Q329" s="3">
        <v>43213</v>
      </c>
      <c r="R329" s="11">
        <v>-12.901400000000001</v>
      </c>
      <c r="S329" s="11">
        <v>-9.0752000000000006</v>
      </c>
      <c r="T329" s="11">
        <v>-3.8262999999999998</v>
      </c>
    </row>
    <row r="330" spans="1:20" x14ac:dyDescent="0.25">
      <c r="A330" s="7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">
        <f>(testdata[[#This Row],[volume]]-H329)*k_12+H329</f>
        <v>92967924.20054549</v>
      </c>
      <c r="I330" s="1">
        <f>(testdata[[#This Row],[volume]]-I329)*k_26+I329</f>
        <v>102884781.47826262</v>
      </c>
      <c r="J330" s="11">
        <f>100*(testdata[[#This Row],[EMA12]]-testdata[[#This Row],[EMA26]])/testdata[[#This Row],[EMA26]]</f>
        <v>-9.6387989897343083</v>
      </c>
      <c r="K330" s="11">
        <f>(testdata[[#This Row],[PVO]]-K329)*k_9+K329</f>
        <v>-9.1878925937126219</v>
      </c>
      <c r="L330" s="11">
        <f>testdata[[#This Row],[PVO]]-testdata[[#This Row],[Signal]]</f>
        <v>-0.45090639602168636</v>
      </c>
      <c r="Q330" s="3">
        <v>43214</v>
      </c>
      <c r="R330" s="11">
        <v>-9.6387999999999998</v>
      </c>
      <c r="S330" s="11">
        <v>-9.1879000000000008</v>
      </c>
      <c r="T330" s="11">
        <v>-0.45090000000000002</v>
      </c>
    </row>
    <row r="331" spans="1:20" x14ac:dyDescent="0.25">
      <c r="A331" s="7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">
        <f>(testdata[[#This Row],[volume]]-H330)*k_12+H330</f>
        <v>95186179.554307729</v>
      </c>
      <c r="I331" s="1">
        <f>(testdata[[#This Row],[volume]]-I330)*k_26+I330</f>
        <v>103218248.33172464</v>
      </c>
      <c r="J331" s="11">
        <f>100*(testdata[[#This Row],[EMA12]]-testdata[[#This Row],[EMA26]])/testdata[[#This Row],[EMA26]]</f>
        <v>-7.781636393986564</v>
      </c>
      <c r="K331" s="11">
        <f>(testdata[[#This Row],[PVO]]-K330)*k_9+K330</f>
        <v>-8.9066413537674105</v>
      </c>
      <c r="L331" s="11">
        <f>testdata[[#This Row],[PVO]]-testdata[[#This Row],[Signal]]</f>
        <v>1.1250049597808465</v>
      </c>
      <c r="Q331" s="3">
        <v>43215</v>
      </c>
      <c r="R331" s="11">
        <v>-7.7816000000000001</v>
      </c>
      <c r="S331" s="11">
        <v>-8.9065999999999992</v>
      </c>
      <c r="T331" s="11">
        <v>1.125</v>
      </c>
    </row>
    <row r="332" spans="1:20" x14ac:dyDescent="0.25">
      <c r="A332" s="7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">
        <f>(testdata[[#This Row],[volume]]-H331)*k_12+H331</f>
        <v>91318250.392106533</v>
      </c>
      <c r="I332" s="1">
        <f>(testdata[[#This Row],[volume]]-I331)*k_26+I331</f>
        <v>100760944.01085615</v>
      </c>
      <c r="J332" s="11">
        <f>100*(testdata[[#This Row],[EMA12]]-testdata[[#This Row],[EMA26]])/testdata[[#This Row],[EMA26]]</f>
        <v>-9.3713826437873067</v>
      </c>
      <c r="K332" s="11">
        <f>(testdata[[#This Row],[PVO]]-K331)*k_9+K331</f>
        <v>-8.9995896117713894</v>
      </c>
      <c r="L332" s="11">
        <f>testdata[[#This Row],[PVO]]-testdata[[#This Row],[Signal]]</f>
        <v>-0.37179303201591729</v>
      </c>
      <c r="Q332" s="3">
        <v>43216</v>
      </c>
      <c r="R332" s="11">
        <v>-9.3713999999999995</v>
      </c>
      <c r="S332" s="11">
        <v>-8.9995999999999992</v>
      </c>
      <c r="T332" s="11">
        <v>-0.37180000000000002</v>
      </c>
    </row>
    <row r="333" spans="1:20" x14ac:dyDescent="0.25">
      <c r="A333" s="7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">
        <f>(testdata[[#This Row],[volume]]-H332)*k_12+H332</f>
        <v>86346478.947167069</v>
      </c>
      <c r="I333" s="1">
        <f>(testdata[[#This Row],[volume]]-I332)*k_26+I332</f>
        <v>97667669.343385324</v>
      </c>
      <c r="J333" s="11">
        <f>100*(testdata[[#This Row],[EMA12]]-testdata[[#This Row],[EMA26]])/testdata[[#This Row],[EMA26]]</f>
        <v>-11.59154351929357</v>
      </c>
      <c r="K333" s="11">
        <f>(testdata[[#This Row],[PVO]]-K332)*k_9+K332</f>
        <v>-9.5179803932758258</v>
      </c>
      <c r="L333" s="11">
        <f>testdata[[#This Row],[PVO]]-testdata[[#This Row],[Signal]]</f>
        <v>-2.0735631260177438</v>
      </c>
      <c r="Q333" s="3">
        <v>43217</v>
      </c>
      <c r="R333" s="11">
        <v>-11.5915</v>
      </c>
      <c r="S333" s="11">
        <v>-9.5180000000000007</v>
      </c>
      <c r="T333" s="11">
        <v>-2.0735999999999999</v>
      </c>
    </row>
    <row r="334" spans="1:20" x14ac:dyDescent="0.25">
      <c r="A334" s="7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">
        <f>(testdata[[#This Row],[volume]]-H333)*k_12+H333</f>
        <v>86137547.416833669</v>
      </c>
      <c r="I334" s="1">
        <f>(testdata[[#This Row],[volume]]-I333)*k_26+I333</f>
        <v>96728465.984616041</v>
      </c>
      <c r="J334" s="11">
        <f>100*(testdata[[#This Row],[EMA12]]-testdata[[#This Row],[EMA26]])/testdata[[#This Row],[EMA26]]</f>
        <v>-10.949122846077989</v>
      </c>
      <c r="K334" s="11">
        <f>(testdata[[#This Row],[PVO]]-K333)*k_9+K333</f>
        <v>-9.8042088838362584</v>
      </c>
      <c r="L334" s="11">
        <f>testdata[[#This Row],[PVO]]-testdata[[#This Row],[Signal]]</f>
        <v>-1.1449139622417306</v>
      </c>
      <c r="Q334" s="3">
        <v>43220</v>
      </c>
      <c r="R334" s="11">
        <v>-10.9491</v>
      </c>
      <c r="S334" s="11">
        <v>-9.8041999999999998</v>
      </c>
      <c r="T334" s="11">
        <v>-1.1449</v>
      </c>
    </row>
    <row r="335" spans="1:20" x14ac:dyDescent="0.25">
      <c r="A335" s="7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">
        <f>(testdata[[#This Row],[volume]]-H334)*k_12+H334</f>
        <v>84691313.0450131</v>
      </c>
      <c r="I335" s="1">
        <f>(testdata[[#This Row],[volume]]-I334)*k_26+I334</f>
        <v>95247618.43020004</v>
      </c>
      <c r="J335" s="11">
        <f>100*(testdata[[#This Row],[EMA12]]-testdata[[#This Row],[EMA26]])/testdata[[#This Row],[EMA26]]</f>
        <v>-11.083012425053839</v>
      </c>
      <c r="K335" s="11">
        <f>(testdata[[#This Row],[PVO]]-K334)*k_9+K334</f>
        <v>-10.059969592079774</v>
      </c>
      <c r="L335" s="11">
        <f>testdata[[#This Row],[PVO]]-testdata[[#This Row],[Signal]]</f>
        <v>-1.0230428329740651</v>
      </c>
      <c r="Q335" s="3">
        <v>43221</v>
      </c>
      <c r="R335" s="11">
        <v>-11.083</v>
      </c>
      <c r="S335" s="11">
        <v>-10.06</v>
      </c>
      <c r="T335" s="11">
        <v>-1.0229999999999999</v>
      </c>
    </row>
    <row r="336" spans="1:20" x14ac:dyDescent="0.25">
      <c r="A336" s="7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">
        <f>(testdata[[#This Row],[volume]]-H335)*k_12+H335</f>
        <v>85403109.807318777</v>
      </c>
      <c r="I336" s="1">
        <f>(testdata[[#This Row],[volume]]-I335)*k_26+I335</f>
        <v>94808386.842777818</v>
      </c>
      <c r="J336" s="11">
        <f>100*(testdata[[#This Row],[EMA12]]-testdata[[#This Row],[EMA26]])/testdata[[#This Row],[EMA26]]</f>
        <v>-9.9203006702940257</v>
      </c>
      <c r="K336" s="11">
        <f>(testdata[[#This Row],[PVO]]-K335)*k_9+K335</f>
        <v>-10.032035807722625</v>
      </c>
      <c r="L336" s="11">
        <f>testdata[[#This Row],[PVO]]-testdata[[#This Row],[Signal]]</f>
        <v>0.11173513742859953</v>
      </c>
      <c r="Q336" s="3">
        <v>43222</v>
      </c>
      <c r="R336" s="11">
        <v>-9.9202999999999992</v>
      </c>
      <c r="S336" s="11">
        <v>-10.032</v>
      </c>
      <c r="T336" s="11">
        <v>0.11169999999999999</v>
      </c>
    </row>
    <row r="337" spans="1:20" x14ac:dyDescent="0.25">
      <c r="A337" s="7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">
        <f>(testdata[[#This Row],[volume]]-H336)*k_12+H336</f>
        <v>93951217.221577421</v>
      </c>
      <c r="I337" s="1">
        <f>(testdata[[#This Row],[volume]]-I336)*k_26+I336</f>
        <v>98227455.076646134</v>
      </c>
      <c r="J337" s="11">
        <f>100*(testdata[[#This Row],[EMA12]]-testdata[[#This Row],[EMA26]])/testdata[[#This Row],[EMA26]]</f>
        <v>-4.3534038947990634</v>
      </c>
      <c r="K337" s="11">
        <f>(testdata[[#This Row],[PVO]]-K336)*k_9+K336</f>
        <v>-8.8963094251379129</v>
      </c>
      <c r="L337" s="11">
        <f>testdata[[#This Row],[PVO]]-testdata[[#This Row],[Signal]]</f>
        <v>4.5429055303388495</v>
      </c>
      <c r="Q337" s="3">
        <v>43223</v>
      </c>
      <c r="R337" s="11">
        <v>-4.3533999999999997</v>
      </c>
      <c r="S337" s="11">
        <v>-8.8963000000000001</v>
      </c>
      <c r="T337" s="11">
        <v>4.5429000000000004</v>
      </c>
    </row>
    <row r="338" spans="1:20" x14ac:dyDescent="0.25">
      <c r="A338" s="7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">
        <f>(testdata[[#This Row],[volume]]-H337)*k_12+H337</f>
        <v>94010543.802873209</v>
      </c>
      <c r="I338" s="1">
        <f>(testdata[[#This Row],[volume]]-I337)*k_26+I337</f>
        <v>97939261.367264941</v>
      </c>
      <c r="J338" s="11">
        <f>100*(testdata[[#This Row],[EMA12]]-testdata[[#This Row],[EMA26]])/testdata[[#This Row],[EMA26]]</f>
        <v>-4.0113816558809177</v>
      </c>
      <c r="K338" s="11">
        <f>(testdata[[#This Row],[PVO]]-K337)*k_9+K337</f>
        <v>-7.9193238712865135</v>
      </c>
      <c r="L338" s="11">
        <f>testdata[[#This Row],[PVO]]-testdata[[#This Row],[Signal]]</f>
        <v>3.9079422154055958</v>
      </c>
      <c r="Q338" s="3">
        <v>43224</v>
      </c>
      <c r="R338" s="11">
        <v>-4.0114000000000001</v>
      </c>
      <c r="S338" s="11">
        <v>-7.9192999999999998</v>
      </c>
      <c r="T338" s="11">
        <v>3.9079000000000002</v>
      </c>
    </row>
    <row r="339" spans="1:20" x14ac:dyDescent="0.25">
      <c r="A339" s="7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">
        <f>(testdata[[#This Row],[volume]]-H338)*k_12+H338</f>
        <v>88346349.987046555</v>
      </c>
      <c r="I339" s="1">
        <f>(testdata[[#This Row],[volume]]-I338)*k_26+I338</f>
        <v>94921040.821541607</v>
      </c>
      <c r="J339" s="11">
        <f>100*(testdata[[#This Row],[EMA12]]-testdata[[#This Row],[EMA26]])/testdata[[#This Row],[EMA26]]</f>
        <v>-6.926484136279063</v>
      </c>
      <c r="K339" s="11">
        <f>(testdata[[#This Row],[PVO]]-K338)*k_9+K338</f>
        <v>-7.7207559242850232</v>
      </c>
      <c r="L339" s="11">
        <f>testdata[[#This Row],[PVO]]-testdata[[#This Row],[Signal]]</f>
        <v>0.79427178800596021</v>
      </c>
      <c r="Q339" s="3">
        <v>43227</v>
      </c>
      <c r="R339" s="11">
        <v>-6.9264999999999999</v>
      </c>
      <c r="S339" s="11">
        <v>-7.7207999999999997</v>
      </c>
      <c r="T339" s="11">
        <v>0.79430000000000001</v>
      </c>
    </row>
    <row r="340" spans="1:20" x14ac:dyDescent="0.25">
      <c r="A340" s="7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">
        <f>(testdata[[#This Row],[volume]]-H339)*k_12+H339</f>
        <v>85493680.758270159</v>
      </c>
      <c r="I340" s="1">
        <f>(testdata[[#This Row],[volume]]-I339)*k_26+I339</f>
        <v>93060519.279205188</v>
      </c>
      <c r="J340" s="11">
        <f>100*(testdata[[#This Row],[EMA12]]-testdata[[#This Row],[EMA26]])/testdata[[#This Row],[EMA26]]</f>
        <v>-8.1310942379685116</v>
      </c>
      <c r="K340" s="11">
        <f>(testdata[[#This Row],[PVO]]-K339)*k_9+K339</f>
        <v>-7.8028235870217211</v>
      </c>
      <c r="L340" s="11">
        <f>testdata[[#This Row],[PVO]]-testdata[[#This Row],[Signal]]</f>
        <v>-0.32827065094679053</v>
      </c>
      <c r="Q340" s="3">
        <v>43228</v>
      </c>
      <c r="R340" s="11">
        <v>-8.1311</v>
      </c>
      <c r="S340" s="11">
        <v>-7.8028000000000004</v>
      </c>
      <c r="T340" s="11">
        <v>-0.32829999999999998</v>
      </c>
    </row>
    <row r="341" spans="1:20" x14ac:dyDescent="0.25">
      <c r="A341" s="7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">
        <f>(testdata[[#This Row],[volume]]-H340)*k_12+H340</f>
        <v>81833642.487767056</v>
      </c>
      <c r="I341" s="1">
        <f>(testdata[[#This Row],[volume]]-I340)*k_26+I340</f>
        <v>90737772.073338136</v>
      </c>
      <c r="J341" s="11">
        <f>100*(testdata[[#This Row],[EMA12]]-testdata[[#This Row],[EMA26]])/testdata[[#This Row],[EMA26]]</f>
        <v>-9.8130352797006992</v>
      </c>
      <c r="K341" s="11">
        <f>(testdata[[#This Row],[PVO]]-K340)*k_9+K340</f>
        <v>-8.2048659255575167</v>
      </c>
      <c r="L341" s="11">
        <f>testdata[[#This Row],[PVO]]-testdata[[#This Row],[Signal]]</f>
        <v>-1.6081693541431825</v>
      </c>
      <c r="Q341" s="3">
        <v>43229</v>
      </c>
      <c r="R341" s="11">
        <v>-9.8130000000000006</v>
      </c>
      <c r="S341" s="11">
        <v>-8.2049000000000003</v>
      </c>
      <c r="T341" s="11">
        <v>-1.6082000000000001</v>
      </c>
    </row>
    <row r="342" spans="1:20" x14ac:dyDescent="0.25">
      <c r="A342" s="7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">
        <f>(testdata[[#This Row],[volume]]-H341)*k_12+H341</f>
        <v>80709165.797341362</v>
      </c>
      <c r="I342" s="1">
        <f>(testdata[[#This Row],[volume]]-I341)*k_26+I341</f>
        <v>89536792.216053829</v>
      </c>
      <c r="J342" s="11">
        <f>100*(testdata[[#This Row],[EMA12]]-testdata[[#This Row],[EMA26]])/testdata[[#This Row],[EMA26]]</f>
        <v>-9.8592167535008972</v>
      </c>
      <c r="K342" s="11">
        <f>(testdata[[#This Row],[PVO]]-K341)*k_9+K341</f>
        <v>-8.5357360911461928</v>
      </c>
      <c r="L342" s="11">
        <f>testdata[[#This Row],[PVO]]-testdata[[#This Row],[Signal]]</f>
        <v>-1.3234806623547044</v>
      </c>
      <c r="Q342" s="3">
        <v>43230</v>
      </c>
      <c r="R342" s="11">
        <v>-9.8591999999999995</v>
      </c>
      <c r="S342" s="11">
        <v>-8.5357000000000003</v>
      </c>
      <c r="T342" s="11">
        <v>-1.3234999999999999</v>
      </c>
    </row>
    <row r="343" spans="1:20" x14ac:dyDescent="0.25">
      <c r="A343" s="7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">
        <f>(testdata[[#This Row],[volume]]-H342)*k_12+H342</f>
        <v>77817880.597750381</v>
      </c>
      <c r="I343" s="1">
        <f>(testdata[[#This Row],[volume]]-I342)*k_26+I342</f>
        <v>87490793.681531325</v>
      </c>
      <c r="J343" s="11">
        <f>100*(testdata[[#This Row],[EMA12]]-testdata[[#This Row],[EMA26]])/testdata[[#This Row],[EMA26]]</f>
        <v>-11.055921059523804</v>
      </c>
      <c r="K343" s="11">
        <f>(testdata[[#This Row],[PVO]]-K342)*k_9+K342</f>
        <v>-9.0397730848217144</v>
      </c>
      <c r="L343" s="11">
        <f>testdata[[#This Row],[PVO]]-testdata[[#This Row],[Signal]]</f>
        <v>-2.0161479747020898</v>
      </c>
      <c r="Q343" s="3">
        <v>43231</v>
      </c>
      <c r="R343" s="11">
        <v>-11.055899999999999</v>
      </c>
      <c r="S343" s="11">
        <v>-9.0397999999999996</v>
      </c>
      <c r="T343" s="11">
        <v>-2.0160999999999998</v>
      </c>
    </row>
    <row r="344" spans="1:20" x14ac:dyDescent="0.25">
      <c r="A344" s="7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">
        <f>(testdata[[#This Row],[volume]]-H343)*k_12+H343</f>
        <v>74563040.505788788</v>
      </c>
      <c r="I344" s="1">
        <f>(testdata[[#This Row],[volume]]-I343)*k_26+I343</f>
        <v>85207136.371788263</v>
      </c>
      <c r="J344" s="11">
        <f>100*(testdata[[#This Row],[EMA12]]-testdata[[#This Row],[EMA26]])/testdata[[#This Row],[EMA26]]</f>
        <v>-12.492023930431831</v>
      </c>
      <c r="K344" s="11">
        <f>(testdata[[#This Row],[PVO]]-K343)*k_9+K343</f>
        <v>-9.7302232539437377</v>
      </c>
      <c r="L344" s="11">
        <f>testdata[[#This Row],[PVO]]-testdata[[#This Row],[Signal]]</f>
        <v>-2.7618006764880931</v>
      </c>
      <c r="Q344" s="3">
        <v>43234</v>
      </c>
      <c r="R344" s="11">
        <v>-12.492000000000001</v>
      </c>
      <c r="S344" s="11">
        <v>-9.7302</v>
      </c>
      <c r="T344" s="11">
        <v>-2.7618</v>
      </c>
    </row>
    <row r="345" spans="1:20" x14ac:dyDescent="0.25">
      <c r="A345" s="7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">
        <f>(testdata[[#This Row],[volume]]-H344)*k_12+H344</f>
        <v>76939183.197205901</v>
      </c>
      <c r="I345" s="1">
        <f>(testdata[[#This Row],[volume]]-I344)*k_26+I344</f>
        <v>85562753.529433578</v>
      </c>
      <c r="J345" s="11">
        <f>100*(testdata[[#This Row],[EMA12]]-testdata[[#This Row],[EMA26]])/testdata[[#This Row],[EMA26]]</f>
        <v>-10.078649852311228</v>
      </c>
      <c r="K345" s="11">
        <f>(testdata[[#This Row],[PVO]]-K344)*k_9+K344</f>
        <v>-9.7999085736172358</v>
      </c>
      <c r="L345" s="11">
        <f>testdata[[#This Row],[PVO]]-testdata[[#This Row],[Signal]]</f>
        <v>-0.27874127869399246</v>
      </c>
      <c r="Q345" s="3">
        <v>43235</v>
      </c>
      <c r="R345" s="11">
        <v>-10.0786</v>
      </c>
      <c r="S345" s="11">
        <v>-9.7998999999999992</v>
      </c>
      <c r="T345" s="11">
        <v>-0.2787</v>
      </c>
    </row>
    <row r="346" spans="1:20" x14ac:dyDescent="0.25">
      <c r="A346" s="7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">
        <f>(testdata[[#This Row],[volume]]-H345)*k_12+H345</f>
        <v>73684615.320712686</v>
      </c>
      <c r="I346" s="1">
        <f>(testdata[[#This Row],[volume]]-I345)*k_26+I345</f>
        <v>83356956.379105166</v>
      </c>
      <c r="J346" s="11">
        <f>100*(testdata[[#This Row],[EMA12]]-testdata[[#This Row],[EMA26]])/testdata[[#This Row],[EMA26]]</f>
        <v>-11.603519944277879</v>
      </c>
      <c r="K346" s="11">
        <f>(testdata[[#This Row],[PVO]]-K345)*k_9+K345</f>
        <v>-10.160630847749365</v>
      </c>
      <c r="L346" s="11">
        <f>testdata[[#This Row],[PVO]]-testdata[[#This Row],[Signal]]</f>
        <v>-1.4428890965285142</v>
      </c>
      <c r="Q346" s="3">
        <v>43236</v>
      </c>
      <c r="R346" s="11">
        <v>-11.6035</v>
      </c>
      <c r="S346" s="11">
        <v>-10.160600000000001</v>
      </c>
      <c r="T346" s="11">
        <v>-1.4429000000000001</v>
      </c>
    </row>
    <row r="347" spans="1:20" x14ac:dyDescent="0.25">
      <c r="A347" s="7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">
        <f>(testdata[[#This Row],[volume]]-H346)*k_12+H346</f>
        <v>71343416.65598765</v>
      </c>
      <c r="I347" s="1">
        <f>(testdata[[#This Row],[volume]]-I346)*k_26+I346</f>
        <v>81513242.869541824</v>
      </c>
      <c r="J347" s="11">
        <f>100*(testdata[[#This Row],[EMA12]]-testdata[[#This Row],[EMA26]])/testdata[[#This Row],[EMA26]]</f>
        <v>-12.476287110587062</v>
      </c>
      <c r="K347" s="11">
        <f>(testdata[[#This Row],[PVO]]-K346)*k_9+K346</f>
        <v>-10.623762100316904</v>
      </c>
      <c r="L347" s="11">
        <f>testdata[[#This Row],[PVO]]-testdata[[#This Row],[Signal]]</f>
        <v>-1.852525010270158</v>
      </c>
      <c r="Q347" s="3">
        <v>43237</v>
      </c>
      <c r="R347" s="11">
        <v>-12.4763</v>
      </c>
      <c r="S347" s="11">
        <v>-10.623799999999999</v>
      </c>
      <c r="T347" s="11">
        <v>-1.8525</v>
      </c>
    </row>
    <row r="348" spans="1:20" x14ac:dyDescent="0.25">
      <c r="A348" s="7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">
        <f>(testdata[[#This Row],[volume]]-H347)*k_12+H347</f>
        <v>70608397.478143394</v>
      </c>
      <c r="I348" s="1">
        <f>(testdata[[#This Row],[volume]]-I347)*k_26+I347</f>
        <v>80406024.286612794</v>
      </c>
      <c r="J348" s="11">
        <f>100*(testdata[[#This Row],[EMA12]]-testdata[[#This Row],[EMA26]])/testdata[[#This Row],[EMA26]]</f>
        <v>-12.185189972265121</v>
      </c>
      <c r="K348" s="11">
        <f>(testdata[[#This Row],[PVO]]-K347)*k_9+K347</f>
        <v>-10.936047674706547</v>
      </c>
      <c r="L348" s="11">
        <f>testdata[[#This Row],[PVO]]-testdata[[#This Row],[Signal]]</f>
        <v>-1.2491422975585742</v>
      </c>
      <c r="Q348" s="3">
        <v>43238</v>
      </c>
      <c r="R348" s="11">
        <v>-12.1852</v>
      </c>
      <c r="S348" s="11">
        <v>-10.936</v>
      </c>
      <c r="T348" s="11">
        <v>-1.2491000000000001</v>
      </c>
    </row>
    <row r="349" spans="1:20" x14ac:dyDescent="0.25">
      <c r="A349" s="7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">
        <f>(testdata[[#This Row],[volume]]-H348)*k_12+H348</f>
        <v>68977437.250736713</v>
      </c>
      <c r="I349" s="1">
        <f>(testdata[[#This Row],[volume]]-I348)*k_26+I348</f>
        <v>78894997.006122962</v>
      </c>
      <c r="J349" s="11">
        <f>100*(testdata[[#This Row],[EMA12]]-testdata[[#This Row],[EMA26]])/testdata[[#This Row],[EMA26]]</f>
        <v>-12.570581319138089</v>
      </c>
      <c r="K349" s="11">
        <f>(testdata[[#This Row],[PVO]]-K348)*k_9+K348</f>
        <v>-11.262954403592856</v>
      </c>
      <c r="L349" s="11">
        <f>testdata[[#This Row],[PVO]]-testdata[[#This Row],[Signal]]</f>
        <v>-1.3076269155452334</v>
      </c>
      <c r="Q349" s="3">
        <v>43241</v>
      </c>
      <c r="R349" s="11">
        <v>-12.570600000000001</v>
      </c>
      <c r="S349" s="11">
        <v>-11.263</v>
      </c>
      <c r="T349" s="11">
        <v>-1.3076000000000001</v>
      </c>
    </row>
    <row r="350" spans="1:20" x14ac:dyDescent="0.25">
      <c r="A350" s="7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">
        <f>(testdata[[#This Row],[volume]]-H349)*k_12+H349</f>
        <v>66792429.058315679</v>
      </c>
      <c r="I350" s="1">
        <f>(testdata[[#This Row],[volume]]-I349)*k_26+I349</f>
        <v>77108321.96863237</v>
      </c>
      <c r="J350" s="11">
        <f>100*(testdata[[#This Row],[EMA12]]-testdata[[#This Row],[EMA26]])/testdata[[#This Row],[EMA26]]</f>
        <v>-13.37844300970937</v>
      </c>
      <c r="K350" s="11">
        <f>(testdata[[#This Row],[PVO]]-K349)*k_9+K349</f>
        <v>-11.686052124816159</v>
      </c>
      <c r="L350" s="11">
        <f>testdata[[#This Row],[PVO]]-testdata[[#This Row],[Signal]]</f>
        <v>-1.6923908848932108</v>
      </c>
      <c r="Q350" s="3">
        <v>43242</v>
      </c>
      <c r="R350" s="11">
        <v>-13.378399999999999</v>
      </c>
      <c r="S350" s="11">
        <v>-11.6861</v>
      </c>
      <c r="T350" s="11">
        <v>-1.6923999999999999</v>
      </c>
    </row>
    <row r="351" spans="1:20" x14ac:dyDescent="0.25">
      <c r="A351" s="7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">
        <f>(testdata[[#This Row],[volume]]-H350)*k_12+H350</f>
        <v>66809463.972420961</v>
      </c>
      <c r="I351" s="1">
        <f>(testdata[[#This Row],[volume]]-I350)*k_26+I350</f>
        <v>76352383.74873367</v>
      </c>
      <c r="J351" s="11">
        <f>100*(testdata[[#This Row],[EMA12]]-testdata[[#This Row],[EMA26]])/testdata[[#This Row],[EMA26]]</f>
        <v>-12.498522387614363</v>
      </c>
      <c r="K351" s="11">
        <f>(testdata[[#This Row],[PVO]]-K350)*k_9+K350</f>
        <v>-11.8485461773758</v>
      </c>
      <c r="L351" s="11">
        <f>testdata[[#This Row],[PVO]]-testdata[[#This Row],[Signal]]</f>
        <v>-0.64997621023856311</v>
      </c>
      <c r="Q351" s="3">
        <v>43243</v>
      </c>
      <c r="R351" s="11">
        <v>-12.4985</v>
      </c>
      <c r="S351" s="11">
        <v>-11.8485</v>
      </c>
      <c r="T351" s="11">
        <v>-0.65</v>
      </c>
    </row>
    <row r="352" spans="1:20" x14ac:dyDescent="0.25">
      <c r="A352" s="7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">
        <f>(testdata[[#This Row],[volume]]-H351)*k_12+H351</f>
        <v>68629596.899740815</v>
      </c>
      <c r="I352" s="1">
        <f>(testdata[[#This Row],[volume]]-I351)*k_26+I351</f>
        <v>76521861.100679323</v>
      </c>
      <c r="J352" s="11">
        <f>100*(testdata[[#This Row],[EMA12]]-testdata[[#This Row],[EMA26]])/testdata[[#This Row],[EMA26]]</f>
        <v>-10.313737914129803</v>
      </c>
      <c r="K352" s="11">
        <f>(testdata[[#This Row],[PVO]]-K351)*k_9+K351</f>
        <v>-11.5415845247266</v>
      </c>
      <c r="L352" s="11">
        <f>testdata[[#This Row],[PVO]]-testdata[[#This Row],[Signal]]</f>
        <v>1.2278466105967976</v>
      </c>
      <c r="Q352" s="3">
        <v>43244</v>
      </c>
      <c r="R352" s="11">
        <v>-10.313700000000001</v>
      </c>
      <c r="S352" s="11">
        <v>-11.541600000000001</v>
      </c>
      <c r="T352" s="11">
        <v>1.2278</v>
      </c>
    </row>
    <row r="353" spans="1:20" x14ac:dyDescent="0.25">
      <c r="A353" s="7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">
        <f>(testdata[[#This Row],[volume]]-H352)*k_12+H352</f>
        <v>67040375.838242225</v>
      </c>
      <c r="I353" s="1">
        <f>(testdata[[#This Row],[volume]]-I352)*k_26+I352</f>
        <v>75172068.426554933</v>
      </c>
      <c r="J353" s="11">
        <f>100*(testdata[[#This Row],[EMA12]]-testdata[[#This Row],[EMA26]])/testdata[[#This Row],[EMA26]]</f>
        <v>-10.817438921821852</v>
      </c>
      <c r="K353" s="11">
        <f>(testdata[[#This Row],[PVO]]-K352)*k_9+K352</f>
        <v>-11.396755404145651</v>
      </c>
      <c r="L353" s="11">
        <f>testdata[[#This Row],[PVO]]-testdata[[#This Row],[Signal]]</f>
        <v>0.57931648232379906</v>
      </c>
      <c r="Q353" s="3">
        <v>43245</v>
      </c>
      <c r="R353" s="11">
        <v>-10.817399999999999</v>
      </c>
      <c r="S353" s="11">
        <v>-11.396800000000001</v>
      </c>
      <c r="T353" s="11">
        <v>0.57930000000000004</v>
      </c>
    </row>
    <row r="354" spans="1:20" x14ac:dyDescent="0.25">
      <c r="A354" s="7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">
        <f>(testdata[[#This Row],[volume]]-H353)*k_12+H353</f>
        <v>75167439.247743428</v>
      </c>
      <c r="I354" s="1">
        <f>(testdata[[#This Row],[volume]]-I353)*k_26+I353</f>
        <v>78482751.357921228</v>
      </c>
      <c r="J354" s="11">
        <f>100*(testdata[[#This Row],[EMA12]]-testdata[[#This Row],[EMA26]])/testdata[[#This Row],[EMA26]]</f>
        <v>-4.2242557158302114</v>
      </c>
      <c r="K354" s="11">
        <f>(testdata[[#This Row],[PVO]]-K353)*k_9+K353</f>
        <v>-9.9622554664825635</v>
      </c>
      <c r="L354" s="11">
        <f>testdata[[#This Row],[PVO]]-testdata[[#This Row],[Signal]]</f>
        <v>5.7379997506523521</v>
      </c>
      <c r="Q354" s="3">
        <v>43249</v>
      </c>
      <c r="R354" s="11">
        <v>-4.2243000000000004</v>
      </c>
      <c r="S354" s="11">
        <v>-9.9623000000000008</v>
      </c>
      <c r="T354" s="11">
        <v>5.7380000000000004</v>
      </c>
    </row>
    <row r="355" spans="1:20" x14ac:dyDescent="0.25">
      <c r="A355" s="7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">
        <f>(testdata[[#This Row],[volume]]-H354)*k_12+H354</f>
        <v>74689003.671167523</v>
      </c>
      <c r="I355" s="1">
        <f>(testdata[[#This Row],[volume]]-I354)*k_26+I354</f>
        <v>78006814.812890023</v>
      </c>
      <c r="J355" s="11">
        <f>100*(testdata[[#This Row],[EMA12]]-testdata[[#This Row],[EMA26]])/testdata[[#This Row],[EMA26]]</f>
        <v>-4.2532324255011851</v>
      </c>
      <c r="K355" s="11">
        <f>(testdata[[#This Row],[PVO]]-K354)*k_9+K354</f>
        <v>-8.8204508582862875</v>
      </c>
      <c r="L355" s="11">
        <f>testdata[[#This Row],[PVO]]-testdata[[#This Row],[Signal]]</f>
        <v>4.5672184327851024</v>
      </c>
      <c r="Q355" s="3">
        <v>43250</v>
      </c>
      <c r="R355" s="11">
        <v>-4.2531999999999996</v>
      </c>
      <c r="S355" s="11">
        <v>-8.8204999999999991</v>
      </c>
      <c r="T355" s="11">
        <v>4.5671999999999997</v>
      </c>
    </row>
    <row r="356" spans="1:20" x14ac:dyDescent="0.25">
      <c r="A356" s="7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">
        <f>(testdata[[#This Row],[volume]]-H355)*k_12+H355</f>
        <v>78077335.414064825</v>
      </c>
      <c r="I356" s="1">
        <f>(testdata[[#This Row],[volume]]-I355)*k_26+I355</f>
        <v>79392470.011935204</v>
      </c>
      <c r="J356" s="11">
        <f>100*(testdata[[#This Row],[EMA12]]-testdata[[#This Row],[EMA26]])/testdata[[#This Row],[EMA26]]</f>
        <v>-1.6564978991996007</v>
      </c>
      <c r="K356" s="11">
        <f>(testdata[[#This Row],[PVO]]-K355)*k_9+K355</f>
        <v>-7.3876602664689504</v>
      </c>
      <c r="L356" s="11">
        <f>testdata[[#This Row],[PVO]]-testdata[[#This Row],[Signal]]</f>
        <v>5.7311623672693495</v>
      </c>
      <c r="Q356" s="3">
        <v>43251</v>
      </c>
      <c r="R356" s="11">
        <v>-1.6565000000000001</v>
      </c>
      <c r="S356" s="11">
        <v>-7.3876999999999997</v>
      </c>
      <c r="T356" s="11">
        <v>5.7312000000000003</v>
      </c>
    </row>
    <row r="357" spans="1:20" x14ac:dyDescent="0.25">
      <c r="A357" s="7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">
        <f>(testdata[[#This Row],[volume]]-H356)*k_12+H356</f>
        <v>77402594.581131771</v>
      </c>
      <c r="I357" s="1">
        <f>(testdata[[#This Row],[volume]]-I356)*k_26+I356</f>
        <v>78970177.418458521</v>
      </c>
      <c r="J357" s="11">
        <f>100*(testdata[[#This Row],[EMA12]]-testdata[[#This Row],[EMA26]])/testdata[[#This Row],[EMA26]]</f>
        <v>-1.9850314239769489</v>
      </c>
      <c r="K357" s="11">
        <f>(testdata[[#This Row],[PVO]]-K356)*k_9+K356</f>
        <v>-6.3071344979705497</v>
      </c>
      <c r="L357" s="11">
        <f>testdata[[#This Row],[PVO]]-testdata[[#This Row],[Signal]]</f>
        <v>4.3221030739936008</v>
      </c>
      <c r="Q357" s="3">
        <v>43252</v>
      </c>
      <c r="R357" s="11">
        <v>-1.9850000000000001</v>
      </c>
      <c r="S357" s="11">
        <v>-6.3071000000000002</v>
      </c>
      <c r="T357" s="11">
        <v>4.3220999999999998</v>
      </c>
    </row>
    <row r="358" spans="1:20" x14ac:dyDescent="0.25">
      <c r="A358" s="7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">
        <f>(testdata[[#This Row],[volume]]-H357)*k_12+H357</f>
        <v>72715246.491726875</v>
      </c>
      <c r="I358" s="1">
        <f>(testdata[[#This Row],[volume]]-I357)*k_26+I357</f>
        <v>76597188.86894308</v>
      </c>
      <c r="J358" s="11">
        <f>100*(testdata[[#This Row],[EMA12]]-testdata[[#This Row],[EMA26]])/testdata[[#This Row],[EMA26]]</f>
        <v>-5.0679958814913748</v>
      </c>
      <c r="K358" s="11">
        <f>(testdata[[#This Row],[PVO]]-K357)*k_9+K357</f>
        <v>-6.0593067746747149</v>
      </c>
      <c r="L358" s="11">
        <f>testdata[[#This Row],[PVO]]-testdata[[#This Row],[Signal]]</f>
        <v>0.99131089318334009</v>
      </c>
      <c r="Q358" s="3">
        <v>43255</v>
      </c>
      <c r="R358" s="11">
        <v>-5.0679999999999996</v>
      </c>
      <c r="S358" s="11">
        <v>-6.0593000000000004</v>
      </c>
      <c r="T358" s="11">
        <v>0.99129999999999996</v>
      </c>
    </row>
    <row r="359" spans="1:20" x14ac:dyDescent="0.25">
      <c r="A359" s="7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">
        <f>(testdata[[#This Row],[volume]]-H358)*k_12+H358</f>
        <v>69663829.492999658</v>
      </c>
      <c r="I359" s="1">
        <f>(testdata[[#This Row],[volume]]-I358)*k_26+I358</f>
        <v>74840436.804576933</v>
      </c>
      <c r="J359" s="11">
        <f>100*(testdata[[#This Row],[EMA12]]-testdata[[#This Row],[EMA26]])/testdata[[#This Row],[EMA26]]</f>
        <v>-6.916858763257105</v>
      </c>
      <c r="K359" s="11">
        <f>(testdata[[#This Row],[PVO]]-K358)*k_9+K358</f>
        <v>-6.2308171723911929</v>
      </c>
      <c r="L359" s="11">
        <f>testdata[[#This Row],[PVO]]-testdata[[#This Row],[Signal]]</f>
        <v>-0.6860415908659121</v>
      </c>
      <c r="Q359" s="3">
        <v>43256</v>
      </c>
      <c r="R359" s="11">
        <v>-6.9169</v>
      </c>
      <c r="S359" s="11">
        <v>-6.2308000000000003</v>
      </c>
      <c r="T359" s="11">
        <v>-0.68600000000000005</v>
      </c>
    </row>
    <row r="360" spans="1:20" x14ac:dyDescent="0.25">
      <c r="A360" s="7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">
        <f>(testdata[[#This Row],[volume]]-H359)*k_12+H359</f>
        <v>68926962.18638432</v>
      </c>
      <c r="I360" s="1">
        <f>(testdata[[#This Row],[volume]]-I359)*k_26+I359</f>
        <v>74102196.448682353</v>
      </c>
      <c r="J360" s="11">
        <f>100*(testdata[[#This Row],[EMA12]]-testdata[[#This Row],[EMA26]])/testdata[[#This Row],[EMA26]]</f>
        <v>-6.9839147964824679</v>
      </c>
      <c r="K360" s="11">
        <f>(testdata[[#This Row],[PVO]]-K359)*k_9+K359</f>
        <v>-6.3814366972094483</v>
      </c>
      <c r="L360" s="11">
        <f>testdata[[#This Row],[PVO]]-testdata[[#This Row],[Signal]]</f>
        <v>-0.60247809927301965</v>
      </c>
      <c r="Q360" s="3">
        <v>43257</v>
      </c>
      <c r="R360" s="11">
        <v>-6.9839000000000002</v>
      </c>
      <c r="S360" s="11">
        <v>-6.3814000000000002</v>
      </c>
      <c r="T360" s="11">
        <v>-0.60250000000000004</v>
      </c>
    </row>
    <row r="361" spans="1:20" x14ac:dyDescent="0.25">
      <c r="A361" s="7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">
        <f>(testdata[[#This Row],[volume]]-H360)*k_12+H360</f>
        <v>69932187.696171343</v>
      </c>
      <c r="I361" s="1">
        <f>(testdata[[#This Row],[volume]]-I360)*k_26+I360</f>
        <v>74202843.230261445</v>
      </c>
      <c r="J361" s="11">
        <f>100*(testdata[[#This Row],[EMA12]]-testdata[[#This Row],[EMA26]])/testdata[[#This Row],[EMA26]]</f>
        <v>-5.7553799129201568</v>
      </c>
      <c r="K361" s="11">
        <f>(testdata[[#This Row],[PVO]]-K360)*k_9+K360</f>
        <v>-6.2562253403515902</v>
      </c>
      <c r="L361" s="11">
        <f>testdata[[#This Row],[PVO]]-testdata[[#This Row],[Signal]]</f>
        <v>0.50084542743143334</v>
      </c>
      <c r="Q361" s="3">
        <v>43258</v>
      </c>
      <c r="R361" s="11">
        <v>-5.7553999999999998</v>
      </c>
      <c r="S361" s="11">
        <v>-6.2561999999999998</v>
      </c>
      <c r="T361" s="11">
        <v>0.50080000000000002</v>
      </c>
    </row>
    <row r="362" spans="1:20" x14ac:dyDescent="0.25">
      <c r="A362" s="7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">
        <f>(testdata[[#This Row],[volume]]-H361)*k_12+H361</f>
        <v>70650761.896760374</v>
      </c>
      <c r="I362" s="1">
        <f>(testdata[[#This Row],[volume]]-I361)*k_26+I361</f>
        <v>74232478.546538368</v>
      </c>
      <c r="J362" s="11">
        <f>100*(testdata[[#This Row],[EMA12]]-testdata[[#This Row],[EMA26]])/testdata[[#This Row],[EMA26]]</f>
        <v>-4.8249994071429496</v>
      </c>
      <c r="K362" s="11">
        <f>(testdata[[#This Row],[PVO]]-K361)*k_9+K361</f>
        <v>-5.9699801537098622</v>
      </c>
      <c r="L362" s="11">
        <f>testdata[[#This Row],[PVO]]-testdata[[#This Row],[Signal]]</f>
        <v>1.1449807465669126</v>
      </c>
      <c r="Q362" s="3">
        <v>43259</v>
      </c>
      <c r="R362" s="11">
        <v>-4.8250000000000002</v>
      </c>
      <c r="S362" s="11">
        <v>-5.97</v>
      </c>
      <c r="T362" s="11">
        <v>1.145</v>
      </c>
    </row>
    <row r="363" spans="1:20" x14ac:dyDescent="0.25">
      <c r="A363" s="7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">
        <f>(testdata[[#This Row],[volume]]-H362)*k_12+H362</f>
        <v>69151166.528028011</v>
      </c>
      <c r="I363" s="1">
        <f>(testdata[[#This Row],[volume]]-I362)*k_26+I362</f>
        <v>73245138.802350342</v>
      </c>
      <c r="J363" s="11">
        <f>100*(testdata[[#This Row],[EMA12]]-testdata[[#This Row],[EMA26]])/testdata[[#This Row],[EMA26]]</f>
        <v>-5.5894115858934796</v>
      </c>
      <c r="K363" s="11">
        <f>(testdata[[#This Row],[PVO]]-K362)*k_9+K362</f>
        <v>-5.8938664401465859</v>
      </c>
      <c r="L363" s="11">
        <f>testdata[[#This Row],[PVO]]-testdata[[#This Row],[Signal]]</f>
        <v>0.30445485425310626</v>
      </c>
      <c r="Q363" s="3">
        <v>43262</v>
      </c>
      <c r="R363" s="11">
        <v>-5.5894000000000004</v>
      </c>
      <c r="S363" s="11">
        <v>-5.8939000000000004</v>
      </c>
      <c r="T363" s="11">
        <v>0.30449999999999999</v>
      </c>
    </row>
    <row r="364" spans="1:20" x14ac:dyDescent="0.25">
      <c r="A364" s="7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">
        <f>(testdata[[#This Row],[volume]]-H363)*k_12+H363</f>
        <v>70020015.985254467</v>
      </c>
      <c r="I364" s="1">
        <f>(testdata[[#This Row],[volume]]-I363)*k_26+I363</f>
        <v>73360216.520694762</v>
      </c>
      <c r="J364" s="11">
        <f>100*(testdata[[#This Row],[EMA12]]-testdata[[#This Row],[EMA26]])/testdata[[#This Row],[EMA26]]</f>
        <v>-4.5531497777109644</v>
      </c>
      <c r="K364" s="11">
        <f>(testdata[[#This Row],[PVO]]-K363)*k_9+K363</f>
        <v>-5.6257231076594616</v>
      </c>
      <c r="L364" s="11">
        <f>testdata[[#This Row],[PVO]]-testdata[[#This Row],[Signal]]</f>
        <v>1.0725733299484972</v>
      </c>
      <c r="Q364" s="3">
        <v>43263</v>
      </c>
      <c r="R364" s="11">
        <v>-4.5530999999999997</v>
      </c>
      <c r="S364" s="11">
        <v>-5.6257000000000001</v>
      </c>
      <c r="T364" s="11">
        <v>1.0726</v>
      </c>
    </row>
    <row r="365" spans="1:20" x14ac:dyDescent="0.25">
      <c r="A365" s="7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">
        <f>(testdata[[#This Row],[volume]]-H364)*k_12+H364</f>
        <v>71827777.218292236</v>
      </c>
      <c r="I365" s="1">
        <f>(testdata[[#This Row],[volume]]-I364)*k_26+I364</f>
        <v>73983197.815458119</v>
      </c>
      <c r="J365" s="11">
        <f>100*(testdata[[#This Row],[EMA12]]-testdata[[#This Row],[EMA26]])/testdata[[#This Row],[EMA26]]</f>
        <v>-2.9133920414501562</v>
      </c>
      <c r="K365" s="11">
        <f>(testdata[[#This Row],[PVO]]-K364)*k_9+K364</f>
        <v>-5.0832568944176009</v>
      </c>
      <c r="L365" s="11">
        <f>testdata[[#This Row],[PVO]]-testdata[[#This Row],[Signal]]</f>
        <v>2.1698648529674447</v>
      </c>
      <c r="Q365" s="3">
        <v>43264</v>
      </c>
      <c r="R365" s="11">
        <v>-2.9134000000000002</v>
      </c>
      <c r="S365" s="11">
        <v>-5.0833000000000004</v>
      </c>
      <c r="T365" s="11">
        <v>2.1699000000000002</v>
      </c>
    </row>
    <row r="366" spans="1:20" x14ac:dyDescent="0.25">
      <c r="A366" s="7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">
        <f>(testdata[[#This Row],[volume]]-H365)*k_12+H365</f>
        <v>73043519.800093427</v>
      </c>
      <c r="I366" s="1">
        <f>(testdata[[#This Row],[volume]]-I365)*k_26+I365</f>
        <v>74408894.569868624</v>
      </c>
      <c r="J366" s="11">
        <f>100*(testdata[[#This Row],[EMA12]]-testdata[[#This Row],[EMA26]])/testdata[[#This Row],[EMA26]]</f>
        <v>-1.8349617712612762</v>
      </c>
      <c r="K366" s="11">
        <f>(testdata[[#This Row],[PVO]]-K365)*k_9+K365</f>
        <v>-4.4335978697863361</v>
      </c>
      <c r="L366" s="11">
        <f>testdata[[#This Row],[PVO]]-testdata[[#This Row],[Signal]]</f>
        <v>2.5986360985250601</v>
      </c>
      <c r="Q366" s="3">
        <v>43265</v>
      </c>
      <c r="R366" s="11">
        <v>-1.835</v>
      </c>
      <c r="S366" s="11">
        <v>-4.4336000000000002</v>
      </c>
      <c r="T366" s="11">
        <v>2.5985999999999998</v>
      </c>
    </row>
    <row r="367" spans="1:20" x14ac:dyDescent="0.25">
      <c r="A367" s="7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">
        <f>(testdata[[#This Row],[volume]]-H366)*k_12+H366</f>
        <v>80819224.4462329</v>
      </c>
      <c r="I367" s="1">
        <f>(testdata[[#This Row],[volume]]-I366)*k_26+I366</f>
        <v>78051613.490619093</v>
      </c>
      <c r="J367" s="11">
        <f>100*(testdata[[#This Row],[EMA12]]-testdata[[#This Row],[EMA26]])/testdata[[#This Row],[EMA26]]</f>
        <v>3.5458728293252282</v>
      </c>
      <c r="K367" s="11">
        <f>(testdata[[#This Row],[PVO]]-K366)*k_9+K366</f>
        <v>-2.8377037299640229</v>
      </c>
      <c r="L367" s="11">
        <f>testdata[[#This Row],[PVO]]-testdata[[#This Row],[Signal]]</f>
        <v>6.3835765592892511</v>
      </c>
      <c r="Q367" s="3">
        <v>43266</v>
      </c>
      <c r="R367" s="11">
        <v>3.5459000000000001</v>
      </c>
      <c r="S367" s="11">
        <v>-2.8376999999999999</v>
      </c>
      <c r="T367" s="11">
        <v>6.3836000000000004</v>
      </c>
    </row>
    <row r="368" spans="1:20" x14ac:dyDescent="0.25">
      <c r="A368" s="7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">
        <f>(testdata[[#This Row],[volume]]-H367)*k_12+H367</f>
        <v>76767018.83912015</v>
      </c>
      <c r="I368" s="1">
        <f>(testdata[[#This Row],[volume]]-I367)*k_26+I367</f>
        <v>76305559.750573233</v>
      </c>
      <c r="J368" s="11">
        <f>100*(testdata[[#This Row],[EMA12]]-testdata[[#This Row],[EMA26]])/testdata[[#This Row],[EMA26]]</f>
        <v>0.60475159353437569</v>
      </c>
      <c r="K368" s="11">
        <f>(testdata[[#This Row],[PVO]]-K367)*k_9+K367</f>
        <v>-2.1492126652643431</v>
      </c>
      <c r="L368" s="11">
        <f>testdata[[#This Row],[PVO]]-testdata[[#This Row],[Signal]]</f>
        <v>2.7539642587987188</v>
      </c>
      <c r="Q368" s="3">
        <v>43269</v>
      </c>
      <c r="R368" s="11">
        <v>0.6048</v>
      </c>
      <c r="S368" s="11">
        <v>-2.1492</v>
      </c>
      <c r="T368" s="11">
        <v>2.754</v>
      </c>
    </row>
    <row r="369" spans="1:20" x14ac:dyDescent="0.25">
      <c r="A369" s="7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">
        <f>(testdata[[#This Row],[volume]]-H368)*k_12+H368</f>
        <v>80404550.710024744</v>
      </c>
      <c r="I369" s="1">
        <f>(testdata[[#This Row],[volume]]-I368)*k_26+I368</f>
        <v>78091146.13941966</v>
      </c>
      <c r="J369" s="11">
        <f>100*(testdata[[#This Row],[EMA12]]-testdata[[#This Row],[EMA26]])/testdata[[#This Row],[EMA26]]</f>
        <v>2.9624415634454362</v>
      </c>
      <c r="K369" s="11">
        <f>(testdata[[#This Row],[PVO]]-K368)*k_9+K368</f>
        <v>-1.1268818195223871</v>
      </c>
      <c r="L369" s="11">
        <f>testdata[[#This Row],[PVO]]-testdata[[#This Row],[Signal]]</f>
        <v>4.0893233829678231</v>
      </c>
      <c r="Q369" s="3">
        <v>43270</v>
      </c>
      <c r="R369" s="11">
        <v>2.9624000000000001</v>
      </c>
      <c r="S369" s="11">
        <v>-1.1269</v>
      </c>
      <c r="T369" s="11">
        <v>4.0892999999999997</v>
      </c>
    </row>
    <row r="370" spans="1:20" x14ac:dyDescent="0.25">
      <c r="A370" s="7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">
        <f>(testdata[[#This Row],[volume]]-H369)*k_12+H369</f>
        <v>76553606.908482477</v>
      </c>
      <c r="I370" s="1">
        <f>(testdata[[#This Row],[volume]]-I369)*k_26+I369</f>
        <v>76408351.31427747</v>
      </c>
      <c r="J370" s="11">
        <f>100*(testdata[[#This Row],[EMA12]]-testdata[[#This Row],[EMA26]])/testdata[[#This Row],[EMA26]]</f>
        <v>0.1901043429239192</v>
      </c>
      <c r="K370" s="11">
        <f>(testdata[[#This Row],[PVO]]-K369)*k_9+K369</f>
        <v>-0.86348458703312581</v>
      </c>
      <c r="L370" s="11">
        <f>testdata[[#This Row],[PVO]]-testdata[[#This Row],[Signal]]</f>
        <v>1.0535889299570451</v>
      </c>
      <c r="Q370" s="3">
        <v>43271</v>
      </c>
      <c r="R370" s="11">
        <v>0.19009999999999999</v>
      </c>
      <c r="S370" s="11">
        <v>-0.86350000000000005</v>
      </c>
      <c r="T370" s="11">
        <v>1.0536000000000001</v>
      </c>
    </row>
    <row r="371" spans="1:20" x14ac:dyDescent="0.25">
      <c r="A371" s="7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">
        <f>(testdata[[#This Row],[volume]]-H370)*k_12+H370</f>
        <v>76031417.537946716</v>
      </c>
      <c r="I371" s="1">
        <f>(testdata[[#This Row],[volume]]-I370)*k_26+I370</f>
        <v>76167686.476182848</v>
      </c>
      <c r="J371" s="11">
        <f>100*(testdata[[#This Row],[EMA12]]-testdata[[#This Row],[EMA26]])/testdata[[#This Row],[EMA26]]</f>
        <v>-0.17890649505120876</v>
      </c>
      <c r="K371" s="11">
        <f>(testdata[[#This Row],[PVO]]-K370)*k_9+K370</f>
        <v>-0.72656896863674236</v>
      </c>
      <c r="L371" s="11">
        <f>testdata[[#This Row],[PVO]]-testdata[[#This Row],[Signal]]</f>
        <v>0.54766247358553355</v>
      </c>
      <c r="Q371" s="3">
        <v>43272</v>
      </c>
      <c r="R371" s="11">
        <v>-0.1789</v>
      </c>
      <c r="S371" s="11">
        <v>-0.72660000000000002</v>
      </c>
      <c r="T371" s="11">
        <v>0.54769999999999996</v>
      </c>
    </row>
    <row r="372" spans="1:20" x14ac:dyDescent="0.25">
      <c r="A372" s="7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">
        <f>(testdata[[#This Row],[volume]]-H371)*k_12+H371</f>
        <v>73300950.839801073</v>
      </c>
      <c r="I372" s="1">
        <f>(testdata[[#This Row],[volume]]-I371)*k_26+I371</f>
        <v>74842923.329798937</v>
      </c>
      <c r="J372" s="11">
        <f>100*(testdata[[#This Row],[EMA12]]-testdata[[#This Row],[EMA26]])/testdata[[#This Row],[EMA26]]</f>
        <v>-2.0602782753462048</v>
      </c>
      <c r="K372" s="11">
        <f>(testdata[[#This Row],[PVO]]-K371)*k_9+K371</f>
        <v>-0.99331082997863485</v>
      </c>
      <c r="L372" s="11">
        <f>testdata[[#This Row],[PVO]]-testdata[[#This Row],[Signal]]</f>
        <v>-1.0669674453675699</v>
      </c>
      <c r="Q372" s="3">
        <v>43273</v>
      </c>
      <c r="R372" s="11">
        <v>-2.0602999999999998</v>
      </c>
      <c r="S372" s="11">
        <v>-0.99329999999999996</v>
      </c>
      <c r="T372" s="11">
        <v>-1.0669999999999999</v>
      </c>
    </row>
    <row r="373" spans="1:20" x14ac:dyDescent="0.25">
      <c r="A373" s="7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">
        <f>(testdata[[#This Row],[volume]]-H372)*k_12+H372</f>
        <v>83858357.787523985</v>
      </c>
      <c r="I373" s="1">
        <f>(testdata[[#This Row],[volume]]-I372)*k_26+I372</f>
        <v>79811899.083147168</v>
      </c>
      <c r="J373" s="11">
        <f>100*(testdata[[#This Row],[EMA12]]-testdata[[#This Row],[EMA26]])/testdata[[#This Row],[EMA26]]</f>
        <v>5.0699942625864098</v>
      </c>
      <c r="K373" s="11">
        <f>(testdata[[#This Row],[PVO]]-K372)*k_9+K372</f>
        <v>0.21935018853437427</v>
      </c>
      <c r="L373" s="11">
        <f>testdata[[#This Row],[PVO]]-testdata[[#This Row],[Signal]]</f>
        <v>4.8506440740520356</v>
      </c>
      <c r="Q373" s="3">
        <v>43276</v>
      </c>
      <c r="R373" s="11">
        <v>5.07</v>
      </c>
      <c r="S373" s="11">
        <v>0.21940000000000001</v>
      </c>
      <c r="T373" s="11">
        <v>4.8506</v>
      </c>
    </row>
    <row r="374" spans="1:20" x14ac:dyDescent="0.25">
      <c r="A374" s="7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">
        <f>(testdata[[#This Row],[volume]]-H373)*k_12+H373</f>
        <v>81835683.666366443</v>
      </c>
      <c r="I374" s="1">
        <f>(testdata[[#This Row],[volume]]-I373)*k_26+I373</f>
        <v>79137756.632543668</v>
      </c>
      <c r="J374" s="11">
        <f>100*(testdata[[#This Row],[EMA12]]-testdata[[#This Row],[EMA26]])/testdata[[#This Row],[EMA26]]</f>
        <v>3.4091527844918863</v>
      </c>
      <c r="K374" s="11">
        <f>(testdata[[#This Row],[PVO]]-K373)*k_9+K373</f>
        <v>0.8573107077258767</v>
      </c>
      <c r="L374" s="11">
        <f>testdata[[#This Row],[PVO]]-testdata[[#This Row],[Signal]]</f>
        <v>2.5518420767660097</v>
      </c>
      <c r="Q374" s="3">
        <v>43277</v>
      </c>
      <c r="R374" s="11">
        <v>3.4091999999999998</v>
      </c>
      <c r="S374" s="11">
        <v>0.85729999999999995</v>
      </c>
      <c r="T374" s="11">
        <v>2.5518000000000001</v>
      </c>
    </row>
    <row r="375" spans="1:20" x14ac:dyDescent="0.25">
      <c r="A375" s="7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">
        <f>(testdata[[#This Row],[volume]]-H374)*k_12+H374</f>
        <v>85893871.410002381</v>
      </c>
      <c r="I375" s="1">
        <f>(testdata[[#This Row],[volume]]-I374)*k_26+I374</f>
        <v>81291545.326429322</v>
      </c>
      <c r="J375" s="11">
        <f>100*(testdata[[#This Row],[EMA12]]-testdata[[#This Row],[EMA26]])/testdata[[#This Row],[EMA26]]</f>
        <v>5.6615064519837102</v>
      </c>
      <c r="K375" s="11">
        <f>(testdata[[#This Row],[PVO]]-K374)*k_9+K374</f>
        <v>1.8181498565774432</v>
      </c>
      <c r="L375" s="11">
        <f>testdata[[#This Row],[PVO]]-testdata[[#This Row],[Signal]]</f>
        <v>3.843356595406267</v>
      </c>
      <c r="Q375" s="3">
        <v>43278</v>
      </c>
      <c r="R375" s="11">
        <v>5.6615000000000002</v>
      </c>
      <c r="S375" s="11">
        <v>1.8181</v>
      </c>
      <c r="T375" s="11">
        <v>3.8433999999999999</v>
      </c>
    </row>
    <row r="376" spans="1:20" x14ac:dyDescent="0.25">
      <c r="A376" s="7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">
        <f>(testdata[[#This Row],[volume]]-H375)*k_12+H375</f>
        <v>84819968.731540471</v>
      </c>
      <c r="I376" s="1">
        <f>(testdata[[#This Row],[volume]]-I375)*k_26+I375</f>
        <v>81115394.117064193</v>
      </c>
      <c r="J376" s="11">
        <f>100*(testdata[[#This Row],[EMA12]]-testdata[[#This Row],[EMA26]])/testdata[[#This Row],[EMA26]]</f>
        <v>4.567042612318331</v>
      </c>
      <c r="K376" s="11">
        <f>(testdata[[#This Row],[PVO]]-K375)*k_9+K375</f>
        <v>2.3679284077256209</v>
      </c>
      <c r="L376" s="11">
        <f>testdata[[#This Row],[PVO]]-testdata[[#This Row],[Signal]]</f>
        <v>2.1991142045927101</v>
      </c>
      <c r="Q376" s="3">
        <v>43279</v>
      </c>
      <c r="R376" s="11">
        <v>4.5670000000000002</v>
      </c>
      <c r="S376" s="11">
        <v>2.3679000000000001</v>
      </c>
      <c r="T376" s="11">
        <v>2.1991000000000001</v>
      </c>
    </row>
    <row r="377" spans="1:20" x14ac:dyDescent="0.25">
      <c r="A377" s="7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">
        <f>(testdata[[#This Row],[volume]]-H376)*k_12+H376</f>
        <v>87228244.311303481</v>
      </c>
      <c r="I377" s="1">
        <f>(testdata[[#This Row],[volume]]-I376)*k_26+I376</f>
        <v>82549347.145429805</v>
      </c>
      <c r="J377" s="11">
        <f>100*(testdata[[#This Row],[EMA12]]-testdata[[#This Row],[EMA26]])/testdata[[#This Row],[EMA26]]</f>
        <v>5.6680002055385303</v>
      </c>
      <c r="K377" s="11">
        <f>(testdata[[#This Row],[PVO]]-K376)*k_9+K376</f>
        <v>3.0279427672882027</v>
      </c>
      <c r="L377" s="11">
        <f>testdata[[#This Row],[PVO]]-testdata[[#This Row],[Signal]]</f>
        <v>2.6400574382503277</v>
      </c>
      <c r="Q377" s="3">
        <v>43280</v>
      </c>
      <c r="R377" s="11">
        <v>5.6680000000000001</v>
      </c>
      <c r="S377" s="11">
        <v>3.0278999999999998</v>
      </c>
      <c r="T377" s="11">
        <v>2.6400999999999999</v>
      </c>
    </row>
    <row r="378" spans="1:20" x14ac:dyDescent="0.25">
      <c r="A378" s="7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">
        <f>(testdata[[#This Row],[volume]]-H377)*k_12+H377</f>
        <v>83874841.801872179</v>
      </c>
      <c r="I378" s="1">
        <f>(testdata[[#This Row],[volume]]-I377)*k_26+I377</f>
        <v>81281330.91243501</v>
      </c>
      <c r="J378" s="11">
        <f>100*(testdata[[#This Row],[EMA12]]-testdata[[#This Row],[EMA26]])/testdata[[#This Row],[EMA26]]</f>
        <v>3.1907830006267708</v>
      </c>
      <c r="K378" s="11">
        <f>(testdata[[#This Row],[PVO]]-K377)*k_9+K377</f>
        <v>3.0605108139559163</v>
      </c>
      <c r="L378" s="11">
        <f>testdata[[#This Row],[PVO]]-testdata[[#This Row],[Signal]]</f>
        <v>0.1302721866708545</v>
      </c>
      <c r="Q378" s="3">
        <v>43283</v>
      </c>
      <c r="R378" s="11">
        <v>3.1907999999999999</v>
      </c>
      <c r="S378" s="11">
        <v>3.0605000000000002</v>
      </c>
      <c r="T378" s="11">
        <v>0.1303</v>
      </c>
    </row>
    <row r="379" spans="1:20" x14ac:dyDescent="0.25">
      <c r="A379" s="7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">
        <f>(testdata[[#This Row],[volume]]-H378)*k_12+H378</f>
        <v>77652954.755430311</v>
      </c>
      <c r="I379" s="1">
        <f>(testdata[[#This Row],[volume]]-I378)*k_26+I378</f>
        <v>78477719.437439829</v>
      </c>
      <c r="J379" s="11">
        <f>100*(testdata[[#This Row],[EMA12]]-testdata[[#This Row],[EMA26]])/testdata[[#This Row],[EMA26]]</f>
        <v>-1.0509539368903256</v>
      </c>
      <c r="K379" s="11">
        <f>(testdata[[#This Row],[PVO]]-K378)*k_9+K378</f>
        <v>2.2382178637866676</v>
      </c>
      <c r="L379" s="11">
        <f>testdata[[#This Row],[PVO]]-testdata[[#This Row],[Signal]]</f>
        <v>-3.2891718006769932</v>
      </c>
      <c r="Q379" s="3">
        <v>43284</v>
      </c>
      <c r="R379" s="11">
        <v>-1.0509999999999999</v>
      </c>
      <c r="S379" s="11">
        <v>2.2382</v>
      </c>
      <c r="T379" s="11">
        <v>-3.2892000000000001</v>
      </c>
    </row>
    <row r="380" spans="1:20" x14ac:dyDescent="0.25">
      <c r="A380" s="7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">
        <f>(testdata[[#This Row],[volume]]-H379)*k_12+H379</f>
        <v>74722741.408441037</v>
      </c>
      <c r="I380" s="1">
        <f>(testdata[[#This Row],[volume]]-I379)*k_26+I379</f>
        <v>77005782.293925762</v>
      </c>
      <c r="J380" s="11">
        <f>100*(testdata[[#This Row],[EMA12]]-testdata[[#This Row],[EMA26]])/testdata[[#This Row],[EMA26]]</f>
        <v>-2.9647655247115283</v>
      </c>
      <c r="K380" s="11">
        <f>(testdata[[#This Row],[PVO]]-K379)*k_9+K379</f>
        <v>1.1976211860870285</v>
      </c>
      <c r="L380" s="11">
        <f>testdata[[#This Row],[PVO]]-testdata[[#This Row],[Signal]]</f>
        <v>-4.1623867107985566</v>
      </c>
      <c r="Q380" s="3">
        <v>43286</v>
      </c>
      <c r="R380" s="11">
        <v>-2.9647999999999999</v>
      </c>
      <c r="S380" s="11">
        <v>1.1976</v>
      </c>
      <c r="T380" s="11">
        <v>-4.1623999999999999</v>
      </c>
    </row>
    <row r="381" spans="1:20" x14ac:dyDescent="0.25">
      <c r="A381" s="7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">
        <f>(testdata[[#This Row],[volume]]-H380)*k_12+H380</f>
        <v>73758752.884065494</v>
      </c>
      <c r="I381" s="1">
        <f>(testdata[[#This Row],[volume]]-I380)*k_26+I380</f>
        <v>76372525.531412736</v>
      </c>
      <c r="J381" s="11">
        <f>100*(testdata[[#This Row],[EMA12]]-testdata[[#This Row],[EMA26]])/testdata[[#This Row],[EMA26]]</f>
        <v>-3.4223991273827554</v>
      </c>
      <c r="K381" s="11">
        <f>(testdata[[#This Row],[PVO]]-K380)*k_9+K380</f>
        <v>0.27361712339307176</v>
      </c>
      <c r="L381" s="11">
        <f>testdata[[#This Row],[PVO]]-testdata[[#This Row],[Signal]]</f>
        <v>-3.696016250775827</v>
      </c>
      <c r="Q381" s="3">
        <v>43287</v>
      </c>
      <c r="R381" s="11">
        <v>-3.4224000000000001</v>
      </c>
      <c r="S381" s="11">
        <v>0.27360000000000001</v>
      </c>
      <c r="T381" s="11">
        <v>-3.6960000000000002</v>
      </c>
    </row>
    <row r="382" spans="1:20" x14ac:dyDescent="0.25">
      <c r="A382" s="7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">
        <f>(testdata[[#This Row],[volume]]-H381)*k_12+H381</f>
        <v>70417840.132670805</v>
      </c>
      <c r="I382" s="1">
        <f>(testdata[[#This Row],[volume]]-I381)*k_26+I381</f>
        <v>74570325.121678457</v>
      </c>
      <c r="J382" s="11">
        <f>100*(testdata[[#This Row],[EMA12]]-testdata[[#This Row],[EMA26]])/testdata[[#This Row],[EMA26]]</f>
        <v>-5.5685488593913561</v>
      </c>
      <c r="K382" s="11">
        <f>(testdata[[#This Row],[PVO]]-K381)*k_9+K381</f>
        <v>-0.89481607316381373</v>
      </c>
      <c r="L382" s="11">
        <f>testdata[[#This Row],[PVO]]-testdata[[#This Row],[Signal]]</f>
        <v>-4.6737327862275428</v>
      </c>
      <c r="Q382" s="3">
        <v>43290</v>
      </c>
      <c r="R382" s="11">
        <v>-5.5685000000000002</v>
      </c>
      <c r="S382" s="11">
        <v>-0.89480000000000004</v>
      </c>
      <c r="T382" s="11">
        <v>-4.6737000000000002</v>
      </c>
    </row>
    <row r="383" spans="1:20" x14ac:dyDescent="0.25">
      <c r="A383" s="7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">
        <f>(testdata[[#This Row],[volume]]-H382)*k_12+H382</f>
        <v>67815259.189182982</v>
      </c>
      <c r="I383" s="1">
        <f>(testdata[[#This Row],[volume]]-I382)*k_26+I382</f>
        <v>73009639.112665236</v>
      </c>
      <c r="J383" s="11">
        <f>100*(testdata[[#This Row],[EMA12]]-testdata[[#This Row],[EMA26]])/testdata[[#This Row],[EMA26]]</f>
        <v>-7.1146494991798512</v>
      </c>
      <c r="K383" s="11">
        <f>(testdata[[#This Row],[PVO]]-K382)*k_9+K382</f>
        <v>-2.1387827583670216</v>
      </c>
      <c r="L383" s="11">
        <f>testdata[[#This Row],[PVO]]-testdata[[#This Row],[Signal]]</f>
        <v>-4.9758667408128296</v>
      </c>
      <c r="Q383" s="3">
        <v>43291</v>
      </c>
      <c r="R383" s="11">
        <v>-7.1146000000000003</v>
      </c>
      <c r="S383" s="11">
        <v>-2.1387999999999998</v>
      </c>
      <c r="T383" s="11">
        <v>-4.9759000000000002</v>
      </c>
    </row>
    <row r="384" spans="1:20" x14ac:dyDescent="0.25">
      <c r="A384" s="7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">
        <f>(testdata[[#This Row],[volume]]-H383)*k_12+H383</f>
        <v>69586704.852385595</v>
      </c>
      <c r="I384" s="1">
        <f>(testdata[[#This Row],[volume]]-I383)*k_26+I383</f>
        <v>73477788.511727065</v>
      </c>
      <c r="J384" s="11">
        <f>100*(testdata[[#This Row],[EMA12]]-testdata[[#This Row],[EMA26]])/testdata[[#This Row],[EMA26]]</f>
        <v>-5.2955916858064551</v>
      </c>
      <c r="K384" s="11">
        <f>(testdata[[#This Row],[PVO]]-K383)*k_9+K383</f>
        <v>-2.7701445438549084</v>
      </c>
      <c r="L384" s="11">
        <f>testdata[[#This Row],[PVO]]-testdata[[#This Row],[Signal]]</f>
        <v>-2.5254471419515467</v>
      </c>
      <c r="Q384" s="3">
        <v>43292</v>
      </c>
      <c r="R384" s="11">
        <v>-5.2956000000000003</v>
      </c>
      <c r="S384" s="11">
        <v>-2.7700999999999998</v>
      </c>
      <c r="T384" s="11">
        <v>-2.5253999999999999</v>
      </c>
    </row>
    <row r="385" spans="1:20" x14ac:dyDescent="0.25">
      <c r="A385" s="7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">
        <f>(testdata[[#This Row],[volume]]-H384)*k_12+H384</f>
        <v>68404099.798172429</v>
      </c>
      <c r="I385" s="1">
        <f>(testdata[[#This Row],[volume]]-I384)*k_26+I384</f>
        <v>72620157.659006536</v>
      </c>
      <c r="J385" s="11">
        <f>100*(testdata[[#This Row],[EMA12]]-testdata[[#This Row],[EMA26]])/testdata[[#This Row],[EMA26]]</f>
        <v>-5.805630277795494</v>
      </c>
      <c r="K385" s="11">
        <f>(testdata[[#This Row],[PVO]]-K384)*k_9+K384</f>
        <v>-3.3772416906430256</v>
      </c>
      <c r="L385" s="11">
        <f>testdata[[#This Row],[PVO]]-testdata[[#This Row],[Signal]]</f>
        <v>-2.4283885871524684</v>
      </c>
      <c r="Q385" s="3">
        <v>43293</v>
      </c>
      <c r="R385" s="11">
        <v>-5.8056000000000001</v>
      </c>
      <c r="S385" s="11">
        <v>-3.3772000000000002</v>
      </c>
      <c r="T385" s="11">
        <v>-2.4283999999999999</v>
      </c>
    </row>
    <row r="386" spans="1:20" x14ac:dyDescent="0.25">
      <c r="A386" s="7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">
        <f>(testdata[[#This Row],[volume]]-H385)*k_12+H385</f>
        <v>65520241.98306898</v>
      </c>
      <c r="I386" s="1">
        <f>(testdata[[#This Row],[volume]]-I385)*k_26+I385</f>
        <v>70919332.943524569</v>
      </c>
      <c r="J386" s="11">
        <f>100*(testdata[[#This Row],[EMA12]]-testdata[[#This Row],[EMA26]])/testdata[[#This Row],[EMA26]]</f>
        <v>-7.6130030223987939</v>
      </c>
      <c r="K386" s="11">
        <f>(testdata[[#This Row],[PVO]]-K385)*k_9+K385</f>
        <v>-4.2243939569941791</v>
      </c>
      <c r="L386" s="11">
        <f>testdata[[#This Row],[PVO]]-testdata[[#This Row],[Signal]]</f>
        <v>-3.3886090654046148</v>
      </c>
      <c r="Q386" s="3">
        <v>43294</v>
      </c>
      <c r="R386" s="11">
        <v>-7.6130000000000004</v>
      </c>
      <c r="S386" s="11">
        <v>-4.2244000000000002</v>
      </c>
      <c r="T386" s="11">
        <v>-3.3885999999999998</v>
      </c>
    </row>
    <row r="387" spans="1:20" x14ac:dyDescent="0.25">
      <c r="A387" s="7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">
        <f>(testdata[[#This Row],[volume]]-H386)*k_12+H386</f>
        <v>63074681.062596828</v>
      </c>
      <c r="I387" s="1">
        <f>(testdata[[#This Row],[volume]]-I386)*k_26+I386</f>
        <v>69341907.984744966</v>
      </c>
      <c r="J387" s="11">
        <f>100*(testdata[[#This Row],[EMA12]]-testdata[[#This Row],[EMA26]])/testdata[[#This Row],[EMA26]]</f>
        <v>-9.0381518251948183</v>
      </c>
      <c r="K387" s="11">
        <f>(testdata[[#This Row],[PVO]]-K386)*k_9+K386</f>
        <v>-5.1871455306343073</v>
      </c>
      <c r="L387" s="11">
        <f>testdata[[#This Row],[PVO]]-testdata[[#This Row],[Signal]]</f>
        <v>-3.851006294560511</v>
      </c>
      <c r="Q387" s="3">
        <v>43297</v>
      </c>
      <c r="R387" s="11">
        <v>-9.0381999999999998</v>
      </c>
      <c r="S387" s="11">
        <v>-5.1871</v>
      </c>
      <c r="T387" s="11">
        <v>-3.851</v>
      </c>
    </row>
    <row r="388" spans="1:20" x14ac:dyDescent="0.25">
      <c r="A388" s="7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">
        <f>(testdata[[#This Row],[volume]]-H387)*k_12+H387</f>
        <v>61657042.745274238</v>
      </c>
      <c r="I388" s="1">
        <f>(testdata[[#This Row],[volume]]-I387)*k_26+I387</f>
        <v>68195102.356245339</v>
      </c>
      <c r="J388" s="11">
        <f>100*(testdata[[#This Row],[EMA12]]-testdata[[#This Row],[EMA26]])/testdata[[#This Row],[EMA26]]</f>
        <v>-9.5872861614267251</v>
      </c>
      <c r="K388" s="11">
        <f>(testdata[[#This Row],[PVO]]-K387)*k_9+K387</f>
        <v>-6.0671736567927912</v>
      </c>
      <c r="L388" s="11">
        <f>testdata[[#This Row],[PVO]]-testdata[[#This Row],[Signal]]</f>
        <v>-3.5201125046339339</v>
      </c>
      <c r="Q388" s="3">
        <v>43298</v>
      </c>
      <c r="R388" s="11">
        <v>-9.5873000000000008</v>
      </c>
      <c r="S388" s="11">
        <v>-6.0671999999999997</v>
      </c>
      <c r="T388" s="11">
        <v>-3.5200999999999998</v>
      </c>
    </row>
    <row r="389" spans="1:20" x14ac:dyDescent="0.25">
      <c r="A389" s="7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">
        <f>(testdata[[#This Row],[volume]]-H388)*k_12+H388</f>
        <v>59234423.246001281</v>
      </c>
      <c r="I389" s="1">
        <f>(testdata[[#This Row],[volume]]-I388)*k_26+I388</f>
        <v>66544355.218745686</v>
      </c>
      <c r="J389" s="11">
        <f>100*(testdata[[#This Row],[EMA12]]-testdata[[#This Row],[EMA26]])/testdata[[#This Row],[EMA26]]</f>
        <v>-10.985051923209832</v>
      </c>
      <c r="K389" s="11">
        <f>(testdata[[#This Row],[PVO]]-K388)*k_9+K388</f>
        <v>-7.0507493100761991</v>
      </c>
      <c r="L389" s="11">
        <f>testdata[[#This Row],[PVO]]-testdata[[#This Row],[Signal]]</f>
        <v>-3.9343026131336334</v>
      </c>
      <c r="Q389" s="3">
        <v>43299</v>
      </c>
      <c r="R389" s="11">
        <v>-10.985099999999999</v>
      </c>
      <c r="S389" s="11">
        <v>-7.0507</v>
      </c>
      <c r="T389" s="11">
        <v>-3.9342999999999999</v>
      </c>
    </row>
    <row r="390" spans="1:20" x14ac:dyDescent="0.25">
      <c r="A390" s="7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">
        <f>(testdata[[#This Row],[volume]]-H389)*k_12+H389</f>
        <v>59848390.746616468</v>
      </c>
      <c r="I390" s="1">
        <f>(testdata[[#This Row],[volume]]-I389)*k_26+I389</f>
        <v>66298492.758097857</v>
      </c>
      <c r="J390" s="11">
        <f>100*(testdata[[#This Row],[EMA12]]-testdata[[#This Row],[EMA26]])/testdata[[#This Row],[EMA26]]</f>
        <v>-9.7288818239288837</v>
      </c>
      <c r="K390" s="11">
        <f>(testdata[[#This Row],[PVO]]-K389)*k_9+K389</f>
        <v>-7.586375812846736</v>
      </c>
      <c r="L390" s="11">
        <f>testdata[[#This Row],[PVO]]-testdata[[#This Row],[Signal]]</f>
        <v>-2.1425060110821477</v>
      </c>
      <c r="Q390" s="3">
        <v>43300</v>
      </c>
      <c r="R390" s="11">
        <v>-9.7288999999999994</v>
      </c>
      <c r="S390" s="11">
        <v>-7.5864000000000003</v>
      </c>
      <c r="T390" s="11">
        <v>-2.1425000000000001</v>
      </c>
    </row>
    <row r="391" spans="1:20" x14ac:dyDescent="0.25">
      <c r="A391" s="7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">
        <f>(testdata[[#This Row],[volume]]-H390)*k_12+H390</f>
        <v>63687816.170213938</v>
      </c>
      <c r="I391" s="1">
        <f>(testdata[[#This Row],[volume]]-I390)*k_26+I390</f>
        <v>67669319.664905429</v>
      </c>
      <c r="J391" s="11">
        <f>100*(testdata[[#This Row],[EMA12]]-testdata[[#This Row],[EMA26]])/testdata[[#This Row],[EMA26]]</f>
        <v>-5.8837646283539824</v>
      </c>
      <c r="K391" s="11">
        <f>(testdata[[#This Row],[PVO]]-K390)*k_9+K390</f>
        <v>-7.2458535759481855</v>
      </c>
      <c r="L391" s="11">
        <f>testdata[[#This Row],[PVO]]-testdata[[#This Row],[Signal]]</f>
        <v>1.3620889475942031</v>
      </c>
      <c r="Q391" s="3">
        <v>43301</v>
      </c>
      <c r="R391" s="11">
        <v>-5.8837999999999999</v>
      </c>
      <c r="S391" s="11">
        <v>-7.2458999999999998</v>
      </c>
      <c r="T391" s="11">
        <v>1.3621000000000001</v>
      </c>
    </row>
    <row r="392" spans="1:20" x14ac:dyDescent="0.25">
      <c r="A392" s="7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">
        <f>(testdata[[#This Row],[volume]]-H391)*k_12+H391</f>
        <v>61341470.297873333</v>
      </c>
      <c r="I392" s="1">
        <f>(testdata[[#This Row],[volume]]-I391)*k_26+I391</f>
        <v>66244671.393430956</v>
      </c>
      <c r="J392" s="11">
        <f>100*(testdata[[#This Row],[EMA12]]-testdata[[#This Row],[EMA26]])/testdata[[#This Row],[EMA26]]</f>
        <v>-7.4016535857461294</v>
      </c>
      <c r="K392" s="11">
        <f>(testdata[[#This Row],[PVO]]-K391)*k_9+K391</f>
        <v>-7.2770135779077743</v>
      </c>
      <c r="L392" s="11">
        <f>testdata[[#This Row],[PVO]]-testdata[[#This Row],[Signal]]</f>
        <v>-0.12464000783835516</v>
      </c>
      <c r="Q392" s="3">
        <v>43304</v>
      </c>
      <c r="R392" s="11">
        <v>-7.4016999999999999</v>
      </c>
      <c r="S392" s="11">
        <v>-7.2770000000000001</v>
      </c>
      <c r="T392" s="11">
        <v>-0.1246</v>
      </c>
    </row>
    <row r="393" spans="1:20" x14ac:dyDescent="0.25">
      <c r="A393" s="7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">
        <f>(testdata[[#This Row],[volume]]-H392)*k_12+H392</f>
        <v>62678985.636662051</v>
      </c>
      <c r="I393" s="1">
        <f>(testdata[[#This Row],[volume]]-I392)*k_26+I392</f>
        <v>66525460.179102734</v>
      </c>
      <c r="J393" s="11">
        <f>100*(testdata[[#This Row],[EMA12]]-testdata[[#This Row],[EMA26]])/testdata[[#This Row],[EMA26]]</f>
        <v>-5.7819585645631566</v>
      </c>
      <c r="K393" s="11">
        <f>(testdata[[#This Row],[PVO]]-K392)*k_9+K392</f>
        <v>-6.9780025752388504</v>
      </c>
      <c r="L393" s="11">
        <f>testdata[[#This Row],[PVO]]-testdata[[#This Row],[Signal]]</f>
        <v>1.1960440106756938</v>
      </c>
      <c r="Q393" s="3">
        <v>43305</v>
      </c>
      <c r="R393" s="11">
        <v>-5.782</v>
      </c>
      <c r="S393" s="11">
        <v>-6.9779999999999998</v>
      </c>
      <c r="T393" s="11">
        <v>1.196</v>
      </c>
    </row>
    <row r="394" spans="1:20" x14ac:dyDescent="0.25">
      <c r="A394" s="7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">
        <f>(testdata[[#This Row],[volume]]-H393)*k_12+H393</f>
        <v>65530191.538714044</v>
      </c>
      <c r="I394" s="1">
        <f>(testdata[[#This Row],[volume]]-I393)*k_26+I393</f>
        <v>67613338.980650678</v>
      </c>
      <c r="J394" s="11">
        <f>100*(testdata[[#This Row],[EMA12]]-testdata[[#This Row],[EMA26]])/testdata[[#This Row],[EMA26]]</f>
        <v>-3.0809711121244603</v>
      </c>
      <c r="K394" s="11">
        <f>(testdata[[#This Row],[PVO]]-K393)*k_9+K393</f>
        <v>-6.1985962826159726</v>
      </c>
      <c r="L394" s="11">
        <f>testdata[[#This Row],[PVO]]-testdata[[#This Row],[Signal]]</f>
        <v>3.1176251704915123</v>
      </c>
      <c r="Q394" s="3">
        <v>43306</v>
      </c>
      <c r="R394" s="11">
        <v>-3.081</v>
      </c>
      <c r="S394" s="11">
        <v>-6.1985999999999999</v>
      </c>
      <c r="T394" s="11">
        <v>3.1175999999999999</v>
      </c>
    </row>
    <row r="395" spans="1:20" x14ac:dyDescent="0.25">
      <c r="A395" s="7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">
        <f>(testdata[[#This Row],[volume]]-H394)*k_12+H394</f>
        <v>64622389.148142651</v>
      </c>
      <c r="I395" s="1">
        <f>(testdata[[#This Row],[volume]]-I394)*k_26+I394</f>
        <v>67021941.7228247</v>
      </c>
      <c r="J395" s="11">
        <f>100*(testdata[[#This Row],[EMA12]]-testdata[[#This Row],[EMA26]])/testdata[[#This Row],[EMA26]]</f>
        <v>-3.5802492631526794</v>
      </c>
      <c r="K395" s="11">
        <f>(testdata[[#This Row],[PVO]]-K394)*k_9+K394</f>
        <v>-5.6749268787233138</v>
      </c>
      <c r="L395" s="11">
        <f>testdata[[#This Row],[PVO]]-testdata[[#This Row],[Signal]]</f>
        <v>2.0946776155706344</v>
      </c>
      <c r="Q395" s="3">
        <v>43307</v>
      </c>
      <c r="R395" s="11">
        <v>-3.5802</v>
      </c>
      <c r="S395" s="11">
        <v>-5.6749000000000001</v>
      </c>
      <c r="T395" s="11">
        <v>2.0947</v>
      </c>
    </row>
    <row r="396" spans="1:20" x14ac:dyDescent="0.25">
      <c r="A396" s="7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">
        <f>(testdata[[#This Row],[volume]]-H395)*k_12+H395</f>
        <v>66842033.894582242</v>
      </c>
      <c r="I396" s="1">
        <f>(testdata[[#This Row],[volume]]-I395)*k_26+I395</f>
        <v>67912914.928541392</v>
      </c>
      <c r="J396" s="11">
        <f>100*(testdata[[#This Row],[EMA12]]-testdata[[#This Row],[EMA26]])/testdata[[#This Row],[EMA26]]</f>
        <v>-1.5768444560006611</v>
      </c>
      <c r="K396" s="11">
        <f>(testdata[[#This Row],[PVO]]-K395)*k_9+K395</f>
        <v>-4.8553103941787832</v>
      </c>
      <c r="L396" s="11">
        <f>testdata[[#This Row],[PVO]]-testdata[[#This Row],[Signal]]</f>
        <v>3.278465938178122</v>
      </c>
      <c r="Q396" s="3">
        <v>43308</v>
      </c>
      <c r="R396" s="11">
        <v>-1.5768</v>
      </c>
      <c r="S396" s="11">
        <v>-4.8552999999999997</v>
      </c>
      <c r="T396" s="11">
        <v>3.2785000000000002</v>
      </c>
    </row>
    <row r="397" spans="1:20" x14ac:dyDescent="0.25">
      <c r="A397" s="7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">
        <f>(testdata[[#This Row],[volume]]-H396)*k_12+H396</f>
        <v>66654706.218492664</v>
      </c>
      <c r="I397" s="1">
        <f>(testdata[[#This Row],[volume]]-I396)*k_26+I396</f>
        <v>67743395.600501284</v>
      </c>
      <c r="J397" s="11">
        <f>100*(testdata[[#This Row],[EMA12]]-testdata[[#This Row],[EMA26]])/testdata[[#This Row],[EMA26]]</f>
        <v>-1.6070782581210965</v>
      </c>
      <c r="K397" s="11">
        <f>(testdata[[#This Row],[PVO]]-K396)*k_9+K396</f>
        <v>-4.2056639669672453</v>
      </c>
      <c r="L397" s="11">
        <f>testdata[[#This Row],[PVO]]-testdata[[#This Row],[Signal]]</f>
        <v>2.5985857088461488</v>
      </c>
      <c r="Q397" s="3">
        <v>43311</v>
      </c>
      <c r="R397" s="11">
        <v>-1.6071</v>
      </c>
      <c r="S397" s="11">
        <v>-4.2057000000000002</v>
      </c>
      <c r="T397" s="11">
        <v>2.5985999999999998</v>
      </c>
    </row>
    <row r="398" spans="1:20" x14ac:dyDescent="0.25">
      <c r="A398" s="7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">
        <f>(testdata[[#This Row],[volume]]-H397)*k_12+H397</f>
        <v>67260894.184878409</v>
      </c>
      <c r="I398" s="1">
        <f>(testdata[[#This Row],[volume]]-I397)*k_26+I397</f>
        <v>67954620.22268638</v>
      </c>
      <c r="J398" s="11">
        <f>100*(testdata[[#This Row],[EMA12]]-testdata[[#This Row],[EMA26]])/testdata[[#This Row],[EMA26]]</f>
        <v>-1.0208666247190261</v>
      </c>
      <c r="K398" s="11">
        <f>(testdata[[#This Row],[PVO]]-K397)*k_9+K397</f>
        <v>-3.5687044985176013</v>
      </c>
      <c r="L398" s="11">
        <f>testdata[[#This Row],[PVO]]-testdata[[#This Row],[Signal]]</f>
        <v>2.5478378737985752</v>
      </c>
      <c r="Q398" s="3">
        <v>43312</v>
      </c>
      <c r="R398" s="11">
        <v>-1.0208999999999999</v>
      </c>
      <c r="S398" s="11">
        <v>-3.5687000000000002</v>
      </c>
      <c r="T398" s="11">
        <v>2.5478000000000001</v>
      </c>
    </row>
    <row r="399" spans="1:20" x14ac:dyDescent="0.25">
      <c r="A399" s="7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">
        <f>(testdata[[#This Row],[volume]]-H398)*k_12+H398</f>
        <v>65442796.617974035</v>
      </c>
      <c r="I399" s="1">
        <f>(testdata[[#This Row],[volume]]-I398)*k_26+I398</f>
        <v>67027852.798783682</v>
      </c>
      <c r="J399" s="11">
        <f>100*(testdata[[#This Row],[EMA12]]-testdata[[#This Row],[EMA26]])/testdata[[#This Row],[EMA26]]</f>
        <v>-2.3647724261255316</v>
      </c>
      <c r="K399" s="11">
        <f>(testdata[[#This Row],[PVO]]-K398)*k_9+K398</f>
        <v>-3.3279180840391875</v>
      </c>
      <c r="L399" s="11">
        <f>testdata[[#This Row],[PVO]]-testdata[[#This Row],[Signal]]</f>
        <v>0.96314565791365592</v>
      </c>
      <c r="Q399" s="3">
        <v>43313</v>
      </c>
      <c r="R399" s="11">
        <v>-2.3647999999999998</v>
      </c>
      <c r="S399" s="11">
        <v>-3.3279000000000001</v>
      </c>
      <c r="T399" s="11">
        <v>0.96309999999999996</v>
      </c>
    </row>
    <row r="400" spans="1:20" x14ac:dyDescent="0.25">
      <c r="A400" s="7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">
        <f>(testdata[[#This Row],[volume]]-H399)*k_12+H399</f>
        <v>65420662.369054951</v>
      </c>
      <c r="I400" s="1">
        <f>(testdata[[#This Row],[volume]]-I399)*k_26+I399</f>
        <v>66899783.998873778</v>
      </c>
      <c r="J400" s="11">
        <f>100*(testdata[[#This Row],[EMA12]]-testdata[[#This Row],[EMA26]])/testdata[[#This Row],[EMA26]]</f>
        <v>-2.2109512787720318</v>
      </c>
      <c r="K400" s="11">
        <f>(testdata[[#This Row],[PVO]]-K399)*k_9+K399</f>
        <v>-3.1045247229857562</v>
      </c>
      <c r="L400" s="11">
        <f>testdata[[#This Row],[PVO]]-testdata[[#This Row],[Signal]]</f>
        <v>0.89357344421372442</v>
      </c>
      <c r="Q400" s="3">
        <v>43314</v>
      </c>
      <c r="R400" s="11">
        <v>-2.2109999999999999</v>
      </c>
      <c r="S400" s="11">
        <v>-3.1044999999999998</v>
      </c>
      <c r="T400" s="11">
        <v>0.89359999999999995</v>
      </c>
    </row>
    <row r="401" spans="1:20" x14ac:dyDescent="0.25">
      <c r="A401" s="7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">
        <f>(testdata[[#This Row],[volume]]-H400)*k_12+H400</f>
        <v>63898674.312277265</v>
      </c>
      <c r="I401" s="1">
        <f>(testdata[[#This Row],[volume]]-I400)*k_26+I400</f>
        <v>66057410.369327575</v>
      </c>
      <c r="J401" s="11">
        <f>100*(testdata[[#This Row],[EMA12]]-testdata[[#This Row],[EMA26]])/testdata[[#This Row],[EMA26]]</f>
        <v>-3.2679695510023743</v>
      </c>
      <c r="K401" s="11">
        <f>(testdata[[#This Row],[PVO]]-K400)*k_9+K400</f>
        <v>-3.13721368858908</v>
      </c>
      <c r="L401" s="11">
        <f>testdata[[#This Row],[PVO]]-testdata[[#This Row],[Signal]]</f>
        <v>-0.13075586241329429</v>
      </c>
      <c r="Q401" s="3">
        <v>43315</v>
      </c>
      <c r="R401" s="11">
        <v>-3.2679999999999998</v>
      </c>
      <c r="S401" s="11">
        <v>-3.1372</v>
      </c>
      <c r="T401" s="11">
        <v>-0.1308</v>
      </c>
    </row>
    <row r="402" spans="1:20" x14ac:dyDescent="0.25">
      <c r="A402" s="7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">
        <f>(testdata[[#This Row],[volume]]-H401)*k_12+H401</f>
        <v>60308745.341157682</v>
      </c>
      <c r="I402" s="1">
        <f>(testdata[[#This Row],[volume]]-I401)*k_26+I401</f>
        <v>64169019.67530331</v>
      </c>
      <c r="J402" s="11">
        <f>100*(testdata[[#This Row],[EMA12]]-testdata[[#This Row],[EMA26]])/testdata[[#This Row],[EMA26]]</f>
        <v>-6.0157913486581274</v>
      </c>
      <c r="K402" s="11">
        <f>(testdata[[#This Row],[PVO]]-K401)*k_9+K401</f>
        <v>-3.7129292206028897</v>
      </c>
      <c r="L402" s="11">
        <f>testdata[[#This Row],[PVO]]-testdata[[#This Row],[Signal]]</f>
        <v>-2.3028621280552377</v>
      </c>
      <c r="Q402" s="3">
        <v>43318</v>
      </c>
      <c r="R402" s="11">
        <v>-6.0157999999999996</v>
      </c>
      <c r="S402" s="11">
        <v>-3.7128999999999999</v>
      </c>
      <c r="T402" s="11">
        <v>-2.3029000000000002</v>
      </c>
    </row>
    <row r="403" spans="1:20" x14ac:dyDescent="0.25">
      <c r="A403" s="7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">
        <f>(testdata[[#This Row],[volume]]-H402)*k_12+H402</f>
        <v>57872316.827133425</v>
      </c>
      <c r="I403" s="1">
        <f>(testdata[[#This Row],[volume]]-I402)*k_26+I402</f>
        <v>62709978.217873439</v>
      </c>
      <c r="J403" s="11">
        <f>100*(testdata[[#This Row],[EMA12]]-testdata[[#This Row],[EMA26]])/testdata[[#This Row],[EMA26]]</f>
        <v>-7.7143407288908872</v>
      </c>
      <c r="K403" s="11">
        <f>(testdata[[#This Row],[PVO]]-K402)*k_9+K402</f>
        <v>-4.5132115222604892</v>
      </c>
      <c r="L403" s="11">
        <f>testdata[[#This Row],[PVO]]-testdata[[#This Row],[Signal]]</f>
        <v>-3.201129206630398</v>
      </c>
      <c r="Q403" s="3">
        <v>43319</v>
      </c>
      <c r="R403" s="11">
        <v>-7.7142999999999997</v>
      </c>
      <c r="S403" s="11">
        <v>-4.5132000000000003</v>
      </c>
      <c r="T403" s="11">
        <v>-3.2010999999999998</v>
      </c>
    </row>
    <row r="404" spans="1:20" x14ac:dyDescent="0.25">
      <c r="A404" s="7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">
        <f>(testdata[[#This Row],[volume]]-H403)*k_12+H403</f>
        <v>55639332.084497511</v>
      </c>
      <c r="I404" s="1">
        <f>(testdata[[#This Row],[volume]]-I403)*k_26+I403</f>
        <v>61276492.127660595</v>
      </c>
      <c r="J404" s="11">
        <f>100*(testdata[[#This Row],[EMA12]]-testdata[[#This Row],[EMA26]])/testdata[[#This Row],[EMA26]]</f>
        <v>-9.1995475710634462</v>
      </c>
      <c r="K404" s="11">
        <f>(testdata[[#This Row],[PVO]]-K403)*k_9+K403</f>
        <v>-5.4504787320210806</v>
      </c>
      <c r="L404" s="11">
        <f>testdata[[#This Row],[PVO]]-testdata[[#This Row],[Signal]]</f>
        <v>-3.7490688390423657</v>
      </c>
      <c r="Q404" s="3">
        <v>43320</v>
      </c>
      <c r="R404" s="11">
        <v>-9.1995000000000005</v>
      </c>
      <c r="S404" s="11">
        <v>-5.4504999999999999</v>
      </c>
      <c r="T404" s="11">
        <v>-3.7490999999999999</v>
      </c>
    </row>
    <row r="405" spans="1:20" x14ac:dyDescent="0.25">
      <c r="A405" s="7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">
        <f>(testdata[[#This Row],[volume]]-H404)*k_12+H404</f>
        <v>52736583.148420975</v>
      </c>
      <c r="I405" s="1">
        <f>(testdata[[#This Row],[volume]]-I404)*k_26+I404</f>
        <v>59461304.858944997</v>
      </c>
      <c r="J405" s="11">
        <f>100*(testdata[[#This Row],[EMA12]]-testdata[[#This Row],[EMA26]])/testdata[[#This Row],[EMA26]]</f>
        <v>-11.309408238646139</v>
      </c>
      <c r="K405" s="11">
        <f>(testdata[[#This Row],[PVO]]-K404)*k_9+K404</f>
        <v>-6.6222646333460924</v>
      </c>
      <c r="L405" s="11">
        <f>testdata[[#This Row],[PVO]]-testdata[[#This Row],[Signal]]</f>
        <v>-4.6871436053000464</v>
      </c>
      <c r="Q405" s="3">
        <v>43321</v>
      </c>
      <c r="R405" s="11">
        <v>-11.3094</v>
      </c>
      <c r="S405" s="11">
        <v>-6.6223000000000001</v>
      </c>
      <c r="T405" s="11">
        <v>-4.6871</v>
      </c>
    </row>
    <row r="406" spans="1:20" x14ac:dyDescent="0.25">
      <c r="A406" s="7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">
        <f>(testdata[[#This Row],[volume]]-H405)*k_12+H405</f>
        <v>56831199.894817747</v>
      </c>
      <c r="I406" s="1">
        <f>(testdata[[#This Row],[volume]]-I405)*k_26+I405</f>
        <v>60934659.46198611</v>
      </c>
      <c r="J406" s="11">
        <f>100*(testdata[[#This Row],[EMA12]]-testdata[[#This Row],[EMA26]])/testdata[[#This Row],[EMA26]]</f>
        <v>-6.7341962741718318</v>
      </c>
      <c r="K406" s="11">
        <f>(testdata[[#This Row],[PVO]]-K405)*k_9+K405</f>
        <v>-6.6446509615112399</v>
      </c>
      <c r="L406" s="11">
        <f>testdata[[#This Row],[PVO]]-testdata[[#This Row],[Signal]]</f>
        <v>-8.9545312660591847E-2</v>
      </c>
      <c r="Q406" s="3">
        <v>43322</v>
      </c>
      <c r="R406" s="11">
        <v>-6.7342000000000004</v>
      </c>
      <c r="S406" s="11">
        <v>-6.6447000000000003</v>
      </c>
      <c r="T406" s="11">
        <v>-8.9499999999999996E-2</v>
      </c>
    </row>
    <row r="407" spans="1:20" x14ac:dyDescent="0.25">
      <c r="A407" s="7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">
        <f>(testdata[[#This Row],[volume]]-H406)*k_12+H406</f>
        <v>58499256.526384249</v>
      </c>
      <c r="I407" s="1">
        <f>(testdata[[#This Row],[volume]]-I406)*k_26+I406</f>
        <v>61433837.872209363</v>
      </c>
      <c r="J407" s="11">
        <f>100*(testdata[[#This Row],[EMA12]]-testdata[[#This Row],[EMA26]])/testdata[[#This Row],[EMA26]]</f>
        <v>-4.7768159168721258</v>
      </c>
      <c r="K407" s="11">
        <f>(testdata[[#This Row],[PVO]]-K406)*k_9+K406</f>
        <v>-6.2710839525834174</v>
      </c>
      <c r="L407" s="11">
        <f>testdata[[#This Row],[PVO]]-testdata[[#This Row],[Signal]]</f>
        <v>1.4942680357112916</v>
      </c>
      <c r="Q407" s="3">
        <v>43325</v>
      </c>
      <c r="R407" s="11">
        <v>-4.7767999999999997</v>
      </c>
      <c r="S407" s="11">
        <v>-6.2710999999999997</v>
      </c>
      <c r="T407" s="11">
        <v>1.4943</v>
      </c>
    </row>
    <row r="408" spans="1:20" x14ac:dyDescent="0.25">
      <c r="A408" s="7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">
        <f>(testdata[[#This Row],[volume]]-H407)*k_12+H407</f>
        <v>56443431.83001744</v>
      </c>
      <c r="I408" s="1">
        <f>(testdata[[#This Row],[volume]]-I407)*k_26+I407</f>
        <v>60226619.955749407</v>
      </c>
      <c r="J408" s="11">
        <f>100*(testdata[[#This Row],[EMA12]]-testdata[[#This Row],[EMA26]])/testdata[[#This Row],[EMA26]]</f>
        <v>-6.2815879896823157</v>
      </c>
      <c r="K408" s="11">
        <f>(testdata[[#This Row],[PVO]]-K407)*k_9+K407</f>
        <v>-6.2731847600031969</v>
      </c>
      <c r="L408" s="11">
        <f>testdata[[#This Row],[PVO]]-testdata[[#This Row],[Signal]]</f>
        <v>-8.4032296791187733E-3</v>
      </c>
      <c r="Q408" s="3">
        <v>43326</v>
      </c>
      <c r="R408" s="11">
        <v>-6.2816000000000001</v>
      </c>
      <c r="S408" s="11">
        <v>-6.2732000000000001</v>
      </c>
      <c r="T408" s="11">
        <v>-8.3999999999999995E-3</v>
      </c>
    </row>
    <row r="409" spans="1:20" x14ac:dyDescent="0.25">
      <c r="A409" s="7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">
        <f>(testdata[[#This Row],[volume]]-H408)*k_12+H408</f>
        <v>64061990.625399373</v>
      </c>
      <c r="I409" s="1">
        <f>(testdata[[#This Row],[volume]]-I408)*k_26+I408</f>
        <v>63614578.773842044</v>
      </c>
      <c r="J409" s="11">
        <f>100*(testdata[[#This Row],[EMA12]]-testdata[[#This Row],[EMA26]])/testdata[[#This Row],[EMA26]]</f>
        <v>0.70331653558209606</v>
      </c>
      <c r="K409" s="11">
        <f>(testdata[[#This Row],[PVO]]-K408)*k_9+K408</f>
        <v>-4.8778845008861378</v>
      </c>
      <c r="L409" s="11">
        <f>testdata[[#This Row],[PVO]]-testdata[[#This Row],[Signal]]</f>
        <v>5.5812010364682338</v>
      </c>
      <c r="Q409" s="3">
        <v>43327</v>
      </c>
      <c r="R409" s="11">
        <v>0.70330000000000004</v>
      </c>
      <c r="S409" s="11">
        <v>-4.8779000000000003</v>
      </c>
      <c r="T409" s="11">
        <v>5.5811999999999999</v>
      </c>
    </row>
    <row r="410" spans="1:20" x14ac:dyDescent="0.25">
      <c r="A410" s="7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">
        <f>(testdata[[#This Row],[volume]]-H409)*k_12+H409</f>
        <v>65288393.298414856</v>
      </c>
      <c r="I410" s="1">
        <f>(testdata[[#This Row],[volume]]-I409)*k_26+I409</f>
        <v>64238210.568372265</v>
      </c>
      <c r="J410" s="11">
        <f>100*(testdata[[#This Row],[EMA12]]-testdata[[#This Row],[EMA26]])/testdata[[#This Row],[EMA26]]</f>
        <v>1.6348256290931771</v>
      </c>
      <c r="K410" s="11">
        <f>(testdata[[#This Row],[PVO]]-K409)*k_9+K409</f>
        <v>-3.5753424748902747</v>
      </c>
      <c r="L410" s="11">
        <f>testdata[[#This Row],[PVO]]-testdata[[#This Row],[Signal]]</f>
        <v>5.2101681039834515</v>
      </c>
      <c r="Q410" s="3">
        <v>43328</v>
      </c>
      <c r="R410" s="11">
        <v>1.6348</v>
      </c>
      <c r="S410" s="11">
        <v>-3.5752999999999999</v>
      </c>
      <c r="T410" s="11">
        <v>5.2102000000000004</v>
      </c>
    </row>
    <row r="411" spans="1:20" x14ac:dyDescent="0.25">
      <c r="A411" s="7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">
        <f>(testdata[[#This Row],[volume]]-H410)*k_12+H410</f>
        <v>65637218.944812573</v>
      </c>
      <c r="I411" s="1">
        <f>(testdata[[#This Row],[volume]]-I410)*k_26+I410</f>
        <v>64483954.970715061</v>
      </c>
      <c r="J411" s="11">
        <f>100*(testdata[[#This Row],[EMA12]]-testdata[[#This Row],[EMA26]])/testdata[[#This Row],[EMA26]]</f>
        <v>1.7884510567338177</v>
      </c>
      <c r="K411" s="11">
        <f>(testdata[[#This Row],[PVO]]-K410)*k_9+K410</f>
        <v>-2.5025837685654562</v>
      </c>
      <c r="L411" s="11">
        <f>testdata[[#This Row],[PVO]]-testdata[[#This Row],[Signal]]</f>
        <v>4.291034825299274</v>
      </c>
      <c r="Q411" s="3">
        <v>43329</v>
      </c>
      <c r="R411" s="11">
        <v>1.7885</v>
      </c>
      <c r="S411" s="11">
        <v>-2.5026000000000002</v>
      </c>
      <c r="T411" s="11">
        <v>4.2910000000000004</v>
      </c>
    </row>
    <row r="412" spans="1:20" x14ac:dyDescent="0.25">
      <c r="A412" s="7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">
        <f>(testdata[[#This Row],[volume]]-H411)*k_12+H411</f>
        <v>61844222.79945679</v>
      </c>
      <c r="I412" s="1">
        <f>(testdata[[#This Row],[volume]]-I411)*k_26+I411</f>
        <v>62743124.528439872</v>
      </c>
      <c r="J412" s="11">
        <f>100*(testdata[[#This Row],[EMA12]]-testdata[[#This Row],[EMA26]])/testdata[[#This Row],[EMA26]]</f>
        <v>-1.4326696920801776</v>
      </c>
      <c r="K412" s="11">
        <f>(testdata[[#This Row],[PVO]]-K411)*k_9+K411</f>
        <v>-2.2886009532684004</v>
      </c>
      <c r="L412" s="11">
        <f>testdata[[#This Row],[PVO]]-testdata[[#This Row],[Signal]]</f>
        <v>0.85593126118822282</v>
      </c>
      <c r="Q412" s="3">
        <v>43332</v>
      </c>
      <c r="R412" s="11">
        <v>-1.4327000000000001</v>
      </c>
      <c r="S412" s="11">
        <v>-2.2886000000000002</v>
      </c>
      <c r="T412" s="11">
        <v>0.85589999999999999</v>
      </c>
    </row>
    <row r="413" spans="1:20" x14ac:dyDescent="0.25">
      <c r="A413" s="7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">
        <f>(testdata[[#This Row],[volume]]-H412)*k_12+H412</f>
        <v>62984816.214924976</v>
      </c>
      <c r="I413" s="1">
        <f>(testdata[[#This Row],[volume]]-I412)*k_26+I412</f>
        <v>63225713.822629511</v>
      </c>
      <c r="J413" s="11">
        <f>100*(testdata[[#This Row],[EMA12]]-testdata[[#This Row],[EMA26]])/testdata[[#This Row],[EMA26]]</f>
        <v>-0.38101208059166897</v>
      </c>
      <c r="K413" s="11">
        <f>(testdata[[#This Row],[PVO]]-K412)*k_9+K412</f>
        <v>-1.9070831787330542</v>
      </c>
      <c r="L413" s="11">
        <f>testdata[[#This Row],[PVO]]-testdata[[#This Row],[Signal]]</f>
        <v>1.5260710981413852</v>
      </c>
      <c r="Q413" s="3">
        <v>43333</v>
      </c>
      <c r="R413" s="11">
        <v>-0.38100000000000001</v>
      </c>
      <c r="S413" s="11">
        <v>-1.9071</v>
      </c>
      <c r="T413" s="11">
        <v>1.5261</v>
      </c>
    </row>
    <row r="414" spans="1:20" x14ac:dyDescent="0.25">
      <c r="A414" s="7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">
        <f>(testdata[[#This Row],[volume]]-H413)*k_12+H413</f>
        <v>60421258.028013438</v>
      </c>
      <c r="I414" s="1">
        <f>(testdata[[#This Row],[volume]]-I413)*k_26+I413</f>
        <v>61973563.761693992</v>
      </c>
      <c r="J414" s="11">
        <f>100*(testdata[[#This Row],[EMA12]]-testdata[[#This Row],[EMA26]])/testdata[[#This Row],[EMA26]]</f>
        <v>-2.5047869437517125</v>
      </c>
      <c r="K414" s="11">
        <f>(testdata[[#This Row],[PVO]]-K413)*k_9+K413</f>
        <v>-2.0266239317367858</v>
      </c>
      <c r="L414" s="11">
        <f>testdata[[#This Row],[PVO]]-testdata[[#This Row],[Signal]]</f>
        <v>-0.47816301201492672</v>
      </c>
      <c r="Q414" s="3">
        <v>43334</v>
      </c>
      <c r="R414" s="11">
        <v>-2.5047999999999999</v>
      </c>
      <c r="S414" s="11">
        <v>-2.0266000000000002</v>
      </c>
      <c r="T414" s="11">
        <v>-0.47820000000000001</v>
      </c>
    </row>
    <row r="415" spans="1:20" x14ac:dyDescent="0.25">
      <c r="A415" s="7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">
        <f>(testdata[[#This Row],[volume]]-H414)*k_12+H414</f>
        <v>58919148.792934448</v>
      </c>
      <c r="I415" s="1">
        <f>(testdata[[#This Row],[volume]]-I414)*k_26+I414</f>
        <v>61135340.371938884</v>
      </c>
      <c r="J415" s="11">
        <f>100*(testdata[[#This Row],[EMA12]]-testdata[[#This Row],[EMA26]])/testdata[[#This Row],[EMA26]]</f>
        <v>-3.6250580523825273</v>
      </c>
      <c r="K415" s="11">
        <f>(testdata[[#This Row],[PVO]]-K414)*k_9+K414</f>
        <v>-2.3463107558659342</v>
      </c>
      <c r="L415" s="11">
        <f>testdata[[#This Row],[PVO]]-testdata[[#This Row],[Signal]]</f>
        <v>-1.2787472965165931</v>
      </c>
      <c r="Q415" s="3">
        <v>43335</v>
      </c>
      <c r="R415" s="11">
        <v>-3.6251000000000002</v>
      </c>
      <c r="S415" s="11">
        <v>-2.3462999999999998</v>
      </c>
      <c r="T415" s="11">
        <v>-1.2786999999999999</v>
      </c>
    </row>
    <row r="416" spans="1:20" x14ac:dyDescent="0.25">
      <c r="A416" s="7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">
        <f>(testdata[[#This Row],[volume]]-H415)*k_12+H415</f>
        <v>58959991.132482991</v>
      </c>
      <c r="I416" s="1">
        <f>(testdata[[#This Row],[volume]]-I415)*k_26+I415</f>
        <v>60990842.862906374</v>
      </c>
      <c r="J416" s="11">
        <f>100*(testdata[[#This Row],[EMA12]]-testdata[[#This Row],[EMA26]])/testdata[[#This Row],[EMA26]]</f>
        <v>-3.3297649861771528</v>
      </c>
      <c r="K416" s="11">
        <f>(testdata[[#This Row],[PVO]]-K415)*k_9+K415</f>
        <v>-2.5430016019281778</v>
      </c>
      <c r="L416" s="11">
        <f>testdata[[#This Row],[PVO]]-testdata[[#This Row],[Signal]]</f>
        <v>-0.78676338424897496</v>
      </c>
      <c r="Q416" s="3">
        <v>43336</v>
      </c>
      <c r="R416" s="11">
        <v>-3.3298000000000001</v>
      </c>
      <c r="S416" s="11">
        <v>-2.5430000000000001</v>
      </c>
      <c r="T416" s="11">
        <v>-0.78680000000000005</v>
      </c>
    </row>
    <row r="417" spans="1:20" x14ac:dyDescent="0.25">
      <c r="A417" s="7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">
        <f>(testdata[[#This Row],[volume]]-H416)*k_12+H416</f>
        <v>58928815.265947148</v>
      </c>
      <c r="I417" s="1">
        <f>(testdata[[#This Row],[volume]]-I416)*k_26+I416</f>
        <v>60825398.798987381</v>
      </c>
      <c r="J417" s="11">
        <f>100*(testdata[[#This Row],[EMA12]]-testdata[[#This Row],[EMA26]])/testdata[[#This Row],[EMA26]]</f>
        <v>-3.1180782542963077</v>
      </c>
      <c r="K417" s="11">
        <f>(testdata[[#This Row],[PVO]]-K416)*k_9+K416</f>
        <v>-2.6580169324018037</v>
      </c>
      <c r="L417" s="11">
        <f>testdata[[#This Row],[PVO]]-testdata[[#This Row],[Signal]]</f>
        <v>-0.46006132189450399</v>
      </c>
      <c r="Q417" s="3">
        <v>43339</v>
      </c>
      <c r="R417" s="11">
        <v>-3.1181000000000001</v>
      </c>
      <c r="S417" s="11">
        <v>-2.6579999999999999</v>
      </c>
      <c r="T417" s="11">
        <v>-0.46010000000000001</v>
      </c>
    </row>
    <row r="418" spans="1:20" x14ac:dyDescent="0.25">
      <c r="A418" s="7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">
        <f>(testdata[[#This Row],[volume]]-H417)*k_12+H417</f>
        <v>57298136.609647587</v>
      </c>
      <c r="I418" s="1">
        <f>(testdata[[#This Row],[volume]]-I417)*k_26+I417</f>
        <v>59899769.554617949</v>
      </c>
      <c r="J418" s="11">
        <f>100*(testdata[[#This Row],[EMA12]]-testdata[[#This Row],[EMA26]])/testdata[[#This Row],[EMA26]]</f>
        <v>-4.343310440615527</v>
      </c>
      <c r="K418" s="11">
        <f>(testdata[[#This Row],[PVO]]-K417)*k_9+K417</f>
        <v>-2.9950756340445484</v>
      </c>
      <c r="L418" s="11">
        <f>testdata[[#This Row],[PVO]]-testdata[[#This Row],[Signal]]</f>
        <v>-1.3482348065709786</v>
      </c>
      <c r="Q418" s="3">
        <v>43340</v>
      </c>
      <c r="R418" s="11">
        <v>-4.3433000000000002</v>
      </c>
      <c r="S418" s="11">
        <v>-2.9950999999999999</v>
      </c>
      <c r="T418" s="11">
        <v>-1.3482000000000001</v>
      </c>
    </row>
    <row r="419" spans="1:20" x14ac:dyDescent="0.25">
      <c r="A419" s="7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">
        <f>(testdata[[#This Row],[volume]]-H418)*k_12+H418</f>
        <v>58221619.592778727</v>
      </c>
      <c r="I419" s="1">
        <f>(testdata[[#This Row],[volume]]-I418)*k_26+I418</f>
        <v>60151695.957979582</v>
      </c>
      <c r="J419" s="11">
        <f>100*(testdata[[#This Row],[EMA12]]-testdata[[#This Row],[EMA26]])/testdata[[#This Row],[EMA26]]</f>
        <v>-3.2086815416628589</v>
      </c>
      <c r="K419" s="11">
        <f>(testdata[[#This Row],[PVO]]-K418)*k_9+K418</f>
        <v>-3.0377968155682105</v>
      </c>
      <c r="L419" s="11">
        <f>testdata[[#This Row],[PVO]]-testdata[[#This Row],[Signal]]</f>
        <v>-0.17088472609464844</v>
      </c>
      <c r="Q419" s="3">
        <v>43341</v>
      </c>
      <c r="R419" s="11">
        <v>-3.2086999999999999</v>
      </c>
      <c r="S419" s="11">
        <v>-3.0377999999999998</v>
      </c>
      <c r="T419" s="11">
        <v>-0.1709</v>
      </c>
    </row>
    <row r="420" spans="1:20" x14ac:dyDescent="0.25">
      <c r="A420" s="7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">
        <f>(testdata[[#This Row],[volume]]-H419)*k_12+H419</f>
        <v>58962479.347735845</v>
      </c>
      <c r="I420" s="1">
        <f>(testdata[[#This Row],[volume]]-I419)*k_26+I419</f>
        <v>60365437.590721838</v>
      </c>
      <c r="J420" s="11">
        <f>100*(testdata[[#This Row],[EMA12]]-testdata[[#This Row],[EMA26]])/testdata[[#This Row],[EMA26]]</f>
        <v>-2.3241084616963468</v>
      </c>
      <c r="K420" s="11">
        <f>(testdata[[#This Row],[PVO]]-K419)*k_9+K419</f>
        <v>-2.8950591447938376</v>
      </c>
      <c r="L420" s="11">
        <f>testdata[[#This Row],[PVO]]-testdata[[#This Row],[Signal]]</f>
        <v>0.57095068309749086</v>
      </c>
      <c r="Q420" s="3">
        <v>43342</v>
      </c>
      <c r="R420" s="11">
        <v>-2.3241000000000001</v>
      </c>
      <c r="S420" s="11">
        <v>-2.8950999999999998</v>
      </c>
      <c r="T420" s="11">
        <v>0.57099999999999995</v>
      </c>
    </row>
    <row r="421" spans="1:20" x14ac:dyDescent="0.25">
      <c r="A421" s="7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">
        <f>(testdata[[#This Row],[volume]]-H420)*k_12+H420</f>
        <v>60367258.525007255</v>
      </c>
      <c r="I421" s="1">
        <f>(testdata[[#This Row],[volume]]-I420)*k_26+I420</f>
        <v>60937889.917335033</v>
      </c>
      <c r="J421" s="11">
        <f>100*(testdata[[#This Row],[EMA12]]-testdata[[#This Row],[EMA26]])/testdata[[#This Row],[EMA26]]</f>
        <v>-0.93641475459991308</v>
      </c>
      <c r="K421" s="11">
        <f>(testdata[[#This Row],[PVO]]-K420)*k_9+K420</f>
        <v>-2.5033302667550528</v>
      </c>
      <c r="L421" s="11">
        <f>testdata[[#This Row],[PVO]]-testdata[[#This Row],[Signal]]</f>
        <v>1.5669155121551397</v>
      </c>
      <c r="Q421" s="3">
        <v>43343</v>
      </c>
      <c r="R421" s="11">
        <v>-0.93640000000000001</v>
      </c>
      <c r="S421" s="11">
        <v>-2.5032999999999999</v>
      </c>
      <c r="T421" s="11">
        <v>1.5669</v>
      </c>
    </row>
    <row r="422" spans="1:20" x14ac:dyDescent="0.25">
      <c r="A422" s="7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">
        <f>(testdata[[#This Row],[volume]]-H421)*k_12+H421</f>
        <v>60202256.905775368</v>
      </c>
      <c r="I422" s="1">
        <f>(testdata[[#This Row],[volume]]-I421)*k_26+I421</f>
        <v>60816175.701236144</v>
      </c>
      <c r="J422" s="11">
        <f>100*(testdata[[#This Row],[EMA12]]-testdata[[#This Row],[EMA26]])/testdata[[#This Row],[EMA26]]</f>
        <v>-1.0094662947514095</v>
      </c>
      <c r="K422" s="11">
        <f>(testdata[[#This Row],[PVO]]-K421)*k_9+K421</f>
        <v>-2.204557472354324</v>
      </c>
      <c r="L422" s="11">
        <f>testdata[[#This Row],[PVO]]-testdata[[#This Row],[Signal]]</f>
        <v>1.1950911776029145</v>
      </c>
      <c r="Q422" s="3">
        <v>43347</v>
      </c>
      <c r="R422" s="11">
        <v>-1.0095000000000001</v>
      </c>
      <c r="S422" s="11">
        <v>-2.2046000000000001</v>
      </c>
      <c r="T422" s="11">
        <v>1.1951000000000001</v>
      </c>
    </row>
    <row r="423" spans="1:20" x14ac:dyDescent="0.25">
      <c r="A423" s="7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">
        <f>(testdata[[#This Row],[volume]]-H422)*k_12+H422</f>
        <v>62415983.53565608</v>
      </c>
      <c r="I423" s="1">
        <f>(testdata[[#This Row],[volume]]-I422)*k_26+I422</f>
        <v>61836568.612255685</v>
      </c>
      <c r="J423" s="11">
        <f>100*(testdata[[#This Row],[EMA12]]-testdata[[#This Row],[EMA26]])/testdata[[#This Row],[EMA26]]</f>
        <v>0.93701014853136211</v>
      </c>
      <c r="K423" s="11">
        <f>(testdata[[#This Row],[PVO]]-K422)*k_9+K422</f>
        <v>-1.5762439481771868</v>
      </c>
      <c r="L423" s="11">
        <f>testdata[[#This Row],[PVO]]-testdata[[#This Row],[Signal]]</f>
        <v>2.513254096708549</v>
      </c>
      <c r="Q423" s="3">
        <v>43348</v>
      </c>
      <c r="R423" s="11">
        <v>0.93700000000000006</v>
      </c>
      <c r="S423" s="11">
        <v>-1.5762</v>
      </c>
      <c r="T423" s="11">
        <v>2.5133000000000001</v>
      </c>
    </row>
    <row r="424" spans="1:20" x14ac:dyDescent="0.25">
      <c r="A424" s="7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">
        <f>(testdata[[#This Row],[volume]]-H423)*k_12+H423</f>
        <v>63252869.760939762</v>
      </c>
      <c r="I424" s="1">
        <f>(testdata[[#This Row],[volume]]-I423)*k_26+I423</f>
        <v>62282433.4557923</v>
      </c>
      <c r="J424" s="11">
        <f>100*(testdata[[#This Row],[EMA12]]-testdata[[#This Row],[EMA26]])/testdata[[#This Row],[EMA26]]</f>
        <v>1.5581220117808523</v>
      </c>
      <c r="K424" s="11">
        <f>(testdata[[#This Row],[PVO]]-K423)*k_9+K423</f>
        <v>-0.94937075618557898</v>
      </c>
      <c r="L424" s="11">
        <f>testdata[[#This Row],[PVO]]-testdata[[#This Row],[Signal]]</f>
        <v>2.5074927679664314</v>
      </c>
      <c r="Q424" s="3">
        <v>43349</v>
      </c>
      <c r="R424" s="11">
        <v>1.5581</v>
      </c>
      <c r="S424" s="11">
        <v>-0.94940000000000002</v>
      </c>
      <c r="T424" s="11">
        <v>2.5074999999999998</v>
      </c>
    </row>
    <row r="425" spans="1:20" x14ac:dyDescent="0.25">
      <c r="A425" s="7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">
        <f>(testdata[[#This Row],[volume]]-H424)*k_12+H424</f>
        <v>65167124.874641337</v>
      </c>
      <c r="I425" s="1">
        <f>(testdata[[#This Row],[volume]]-I424)*k_26+I424</f>
        <v>63275996.014622502</v>
      </c>
      <c r="J425" s="11">
        <f>100*(testdata[[#This Row],[EMA12]]-testdata[[#This Row],[EMA26]])/testdata[[#This Row],[EMA26]]</f>
        <v>2.9886986837501728</v>
      </c>
      <c r="K425" s="11">
        <f>(testdata[[#This Row],[PVO]]-K424)*k_9+K424</f>
        <v>-0.1617568681984286</v>
      </c>
      <c r="L425" s="11">
        <f>testdata[[#This Row],[PVO]]-testdata[[#This Row],[Signal]]</f>
        <v>3.1504555519486015</v>
      </c>
      <c r="Q425" s="3">
        <v>43350</v>
      </c>
      <c r="R425" s="11">
        <v>2.9887000000000001</v>
      </c>
      <c r="S425" s="11">
        <v>-0.1618</v>
      </c>
      <c r="T425" s="11">
        <v>3.1505000000000001</v>
      </c>
    </row>
    <row r="426" spans="1:20" x14ac:dyDescent="0.25">
      <c r="A426" s="7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">
        <f>(testdata[[#This Row],[volume]]-H425)*k_12+H425</f>
        <v>63094228.740081131</v>
      </c>
      <c r="I426" s="1">
        <f>(testdata[[#This Row],[volume]]-I425)*k_26+I425</f>
        <v>62418018.532057874</v>
      </c>
      <c r="J426" s="11">
        <f>100*(testdata[[#This Row],[EMA12]]-testdata[[#This Row],[EMA26]])/testdata[[#This Row],[EMA26]]</f>
        <v>1.0833573764856956</v>
      </c>
      <c r="K426" s="11">
        <f>(testdata[[#This Row],[PVO]]-K425)*k_9+K425</f>
        <v>8.7265980738396226E-2</v>
      </c>
      <c r="L426" s="11">
        <f>testdata[[#This Row],[PVO]]-testdata[[#This Row],[Signal]]</f>
        <v>0.99609139574729944</v>
      </c>
      <c r="Q426" s="3">
        <v>43353</v>
      </c>
      <c r="R426" s="11">
        <v>1.0833999999999999</v>
      </c>
      <c r="S426" s="11">
        <v>8.7300000000000003E-2</v>
      </c>
      <c r="T426" s="11">
        <v>0.99609999999999999</v>
      </c>
    </row>
    <row r="427" spans="1:20" x14ac:dyDescent="0.25">
      <c r="A427" s="7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">
        <f>(testdata[[#This Row],[volume]]-H426)*k_12+H426</f>
        <v>61390858.780068651</v>
      </c>
      <c r="I427" s="1">
        <f>(testdata[[#This Row],[volume]]-I426)*k_26+I426</f>
        <v>61647967.08523877</v>
      </c>
      <c r="J427" s="11">
        <f>100*(testdata[[#This Row],[EMA12]]-testdata[[#This Row],[EMA26]])/testdata[[#This Row],[EMA26]]</f>
        <v>-0.41705885421107719</v>
      </c>
      <c r="K427" s="11">
        <f>(testdata[[#This Row],[PVO]]-K426)*k_9+K426</f>
        <v>-1.3598986251498468E-2</v>
      </c>
      <c r="L427" s="11">
        <f>testdata[[#This Row],[PVO]]-testdata[[#This Row],[Signal]]</f>
        <v>-0.40345986795957872</v>
      </c>
      <c r="Q427" s="3">
        <v>43354</v>
      </c>
      <c r="R427" s="11">
        <v>-0.41710000000000003</v>
      </c>
      <c r="S427" s="11">
        <v>-1.3599999999999999E-2</v>
      </c>
      <c r="T427" s="11">
        <v>-0.40350000000000003</v>
      </c>
    </row>
    <row r="428" spans="1:20" x14ac:dyDescent="0.25">
      <c r="A428" s="7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">
        <f>(testdata[[#This Row],[volume]]-H427)*k_12+H427</f>
        <v>61419430.660058089</v>
      </c>
      <c r="I428" s="1">
        <f>(testdata[[#This Row],[volume]]-I427)*k_26+I427</f>
        <v>61642678.856702566</v>
      </c>
      <c r="J428" s="11">
        <f>100*(testdata[[#This Row],[EMA12]]-testdata[[#This Row],[EMA26]])/testdata[[#This Row],[EMA26]]</f>
        <v>-0.36216498177091017</v>
      </c>
      <c r="K428" s="11">
        <f>(testdata[[#This Row],[PVO]]-K427)*k_9+K427</f>
        <v>-8.3312185355380805E-2</v>
      </c>
      <c r="L428" s="11">
        <f>testdata[[#This Row],[PVO]]-testdata[[#This Row],[Signal]]</f>
        <v>-0.27885279641552935</v>
      </c>
      <c r="Q428" s="3">
        <v>43355</v>
      </c>
      <c r="R428" s="11">
        <v>-0.36220000000000002</v>
      </c>
      <c r="S428" s="11">
        <v>-8.3299999999999999E-2</v>
      </c>
      <c r="T428" s="11">
        <v>-0.27889999999999998</v>
      </c>
    </row>
    <row r="429" spans="1:20" x14ac:dyDescent="0.25">
      <c r="A429" s="7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">
        <f>(testdata[[#This Row],[volume]]-H428)*k_12+H428</f>
        <v>60053507.173895307</v>
      </c>
      <c r="I429" s="1">
        <f>(testdata[[#This Row],[volume]]-I428)*k_26+I428</f>
        <v>60968475.089539416</v>
      </c>
      <c r="J429" s="11">
        <f>100*(testdata[[#This Row],[EMA12]]-testdata[[#This Row],[EMA26]])/testdata[[#This Row],[EMA26]]</f>
        <v>-1.5007229790483863</v>
      </c>
      <c r="K429" s="11">
        <f>(testdata[[#This Row],[PVO]]-K428)*k_9+K428</f>
        <v>-0.36679434409398193</v>
      </c>
      <c r="L429" s="11">
        <f>testdata[[#This Row],[PVO]]-testdata[[#This Row],[Signal]]</f>
        <v>-1.1339286349544042</v>
      </c>
      <c r="Q429" s="3">
        <v>43356</v>
      </c>
      <c r="R429" s="11">
        <v>-1.5006999999999999</v>
      </c>
      <c r="S429" s="11">
        <v>-0.36680000000000001</v>
      </c>
      <c r="T429" s="11">
        <v>-1.1338999999999999</v>
      </c>
    </row>
    <row r="430" spans="1:20" x14ac:dyDescent="0.25">
      <c r="A430" s="7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">
        <f>(testdata[[#This Row],[volume]]-H429)*k_12+H429</f>
        <v>59538509.147142179</v>
      </c>
      <c r="I430" s="1">
        <f>(testdata[[#This Row],[volume]]-I429)*k_26+I429</f>
        <v>60652737.675499462</v>
      </c>
      <c r="J430" s="11">
        <f>100*(testdata[[#This Row],[EMA12]]-testdata[[#This Row],[EMA26]])/testdata[[#This Row],[EMA26]]</f>
        <v>-1.8370622185573207</v>
      </c>
      <c r="K430" s="11">
        <f>(testdata[[#This Row],[PVO]]-K429)*k_9+K429</f>
        <v>-0.66084791898664963</v>
      </c>
      <c r="L430" s="11">
        <f>testdata[[#This Row],[PVO]]-testdata[[#This Row],[Signal]]</f>
        <v>-1.176214299570671</v>
      </c>
      <c r="Q430" s="3">
        <v>43357</v>
      </c>
      <c r="R430" s="11">
        <v>-1.8371</v>
      </c>
      <c r="S430" s="11">
        <v>-0.66080000000000005</v>
      </c>
      <c r="T430" s="11">
        <v>-1.1761999999999999</v>
      </c>
    </row>
    <row r="431" spans="1:20" x14ac:dyDescent="0.25">
      <c r="A431" s="7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">
        <f>(testdata[[#This Row],[volume]]-H430)*k_12+H430</f>
        <v>61187790.816812612</v>
      </c>
      <c r="I431" s="1">
        <f>(testdata[[#This Row],[volume]]-I430)*k_26+I430</f>
        <v>61364300.810647652</v>
      </c>
      <c r="J431" s="11">
        <f>100*(testdata[[#This Row],[EMA12]]-testdata[[#This Row],[EMA26]])/testdata[[#This Row],[EMA26]]</f>
        <v>-0.28764280127577407</v>
      </c>
      <c r="K431" s="11">
        <f>(testdata[[#This Row],[PVO]]-K430)*k_9+K430</f>
        <v>-0.58620689544447457</v>
      </c>
      <c r="L431" s="11">
        <f>testdata[[#This Row],[PVO]]-testdata[[#This Row],[Signal]]</f>
        <v>0.2985640941687005</v>
      </c>
      <c r="Q431" s="3">
        <v>43360</v>
      </c>
      <c r="R431" s="11">
        <v>-0.28760000000000002</v>
      </c>
      <c r="S431" s="11">
        <v>-0.58620000000000005</v>
      </c>
      <c r="T431" s="11">
        <v>0.29859999999999998</v>
      </c>
    </row>
    <row r="432" spans="1:20" x14ac:dyDescent="0.25">
      <c r="A432" s="7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">
        <f>(testdata[[#This Row],[volume]]-H431)*k_12+H431</f>
        <v>61583331.306533746</v>
      </c>
      <c r="I432" s="1">
        <f>(testdata[[#This Row],[volume]]-I431)*k_26+I431</f>
        <v>61541671.417266347</v>
      </c>
      <c r="J432" s="11">
        <f>100*(testdata[[#This Row],[EMA12]]-testdata[[#This Row],[EMA26]])/testdata[[#This Row],[EMA26]]</f>
        <v>6.769378911556774E-2</v>
      </c>
      <c r="K432" s="11">
        <f>(testdata[[#This Row],[PVO]]-K431)*k_9+K431</f>
        <v>-0.45542675853246606</v>
      </c>
      <c r="L432" s="11">
        <f>testdata[[#This Row],[PVO]]-testdata[[#This Row],[Signal]]</f>
        <v>0.52312054764803384</v>
      </c>
      <c r="Q432" s="3">
        <v>43361</v>
      </c>
      <c r="R432" s="11">
        <v>6.7699999999999996E-2</v>
      </c>
      <c r="S432" s="11">
        <v>-0.45540000000000003</v>
      </c>
      <c r="T432" s="11">
        <v>0.52310000000000001</v>
      </c>
    </row>
    <row r="433" spans="1:20" x14ac:dyDescent="0.25">
      <c r="A433" s="7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">
        <f>(testdata[[#This Row],[volume]]-H432)*k_12+H432</f>
        <v>59882754.797836244</v>
      </c>
      <c r="I433" s="1">
        <f>(testdata[[#This Row],[volume]]-I432)*k_26+I432</f>
        <v>60725961.238209583</v>
      </c>
      <c r="J433" s="11">
        <f>100*(testdata[[#This Row],[EMA12]]-testdata[[#This Row],[EMA26]])/testdata[[#This Row],[EMA26]]</f>
        <v>-1.3885435869276648</v>
      </c>
      <c r="K433" s="11">
        <f>(testdata[[#This Row],[PVO]]-K432)*k_9+K432</f>
        <v>-0.64205012421150576</v>
      </c>
      <c r="L433" s="11">
        <f>testdata[[#This Row],[PVO]]-testdata[[#This Row],[Signal]]</f>
        <v>-0.74649346271615902</v>
      </c>
      <c r="Q433" s="3">
        <v>43362</v>
      </c>
      <c r="R433" s="11">
        <v>-1.3885000000000001</v>
      </c>
      <c r="S433" s="11">
        <v>-0.6421</v>
      </c>
      <c r="T433" s="11">
        <v>-0.74650000000000005</v>
      </c>
    </row>
    <row r="434" spans="1:20" x14ac:dyDescent="0.25">
      <c r="A434" s="7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">
        <f>(testdata[[#This Row],[volume]]-H433)*k_12+H433</f>
        <v>66565966.675092205</v>
      </c>
      <c r="I434" s="1">
        <f>(testdata[[#This Row],[volume]]-I433)*k_26+I433</f>
        <v>63881344.257601462</v>
      </c>
      <c r="J434" s="11">
        <f>100*(testdata[[#This Row],[EMA12]]-testdata[[#This Row],[EMA26]])/testdata[[#This Row],[EMA26]]</f>
        <v>4.2025139713168933</v>
      </c>
      <c r="K434" s="11">
        <f>(testdata[[#This Row],[PVO]]-K433)*k_9+K433</f>
        <v>0.32686269489417419</v>
      </c>
      <c r="L434" s="11">
        <f>testdata[[#This Row],[PVO]]-testdata[[#This Row],[Signal]]</f>
        <v>3.8756512764227189</v>
      </c>
      <c r="Q434" s="3">
        <v>43363</v>
      </c>
      <c r="R434" s="11">
        <v>4.2024999999999997</v>
      </c>
      <c r="S434" s="11">
        <v>0.32690000000000002</v>
      </c>
      <c r="T434" s="11">
        <v>3.8757000000000001</v>
      </c>
    </row>
    <row r="435" spans="1:20" x14ac:dyDescent="0.25">
      <c r="A435" s="7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">
        <f>(testdata[[#This Row],[volume]]-H434)*k_12+H434</f>
        <v>72956518.263539553</v>
      </c>
      <c r="I435" s="1">
        <f>(testdata[[#This Row],[volume]]-I434)*k_26+I434</f>
        <v>67157137.423705056</v>
      </c>
      <c r="J435" s="11">
        <f>100*(testdata[[#This Row],[EMA12]]-testdata[[#This Row],[EMA26]])/testdata[[#This Row],[EMA26]]</f>
        <v>8.6355390689827676</v>
      </c>
      <c r="K435" s="11">
        <f>(testdata[[#This Row],[PVO]]-K434)*k_9+K434</f>
        <v>1.988597969711893</v>
      </c>
      <c r="L435" s="11">
        <f>testdata[[#This Row],[PVO]]-testdata[[#This Row],[Signal]]</f>
        <v>6.6469410992708742</v>
      </c>
      <c r="Q435" s="3">
        <v>43364</v>
      </c>
      <c r="R435" s="11">
        <v>8.6355000000000004</v>
      </c>
      <c r="S435" s="11">
        <v>1.9885999999999999</v>
      </c>
      <c r="T435" s="11">
        <v>6.6468999999999996</v>
      </c>
    </row>
    <row r="436" spans="1:20" x14ac:dyDescent="0.25">
      <c r="A436" s="7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">
        <f>(testdata[[#This Row],[volume]]-H435)*k_12+H435</f>
        <v>70153786.222995013</v>
      </c>
      <c r="I436" s="1">
        <f>(testdata[[#This Row],[volume]]-I435)*k_26+I435</f>
        <v>66237257.614541717</v>
      </c>
      <c r="J436" s="11">
        <f>100*(testdata[[#This Row],[EMA12]]-testdata[[#This Row],[EMA26]])/testdata[[#This Row],[EMA26]]</f>
        <v>5.9128785663877821</v>
      </c>
      <c r="K436" s="11">
        <f>(testdata[[#This Row],[PVO]]-K435)*k_9+K435</f>
        <v>2.7734540890470707</v>
      </c>
      <c r="L436" s="11">
        <f>testdata[[#This Row],[PVO]]-testdata[[#This Row],[Signal]]</f>
        <v>3.1394244773407114</v>
      </c>
      <c r="Q436" s="3">
        <v>43367</v>
      </c>
      <c r="R436" s="11">
        <v>5.9128999999999996</v>
      </c>
      <c r="S436" s="11">
        <v>2.7734999999999999</v>
      </c>
      <c r="T436" s="11">
        <v>3.1394000000000002</v>
      </c>
    </row>
    <row r="437" spans="1:20" x14ac:dyDescent="0.25">
      <c r="A437" s="7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">
        <f>(testdata[[#This Row],[volume]]-H436)*k_12+H436</f>
        <v>66356926.8040727</v>
      </c>
      <c r="I437" s="1">
        <f>(testdata[[#This Row],[volume]]-I436)*k_26+I436</f>
        <v>64699253.346797884</v>
      </c>
      <c r="J437" s="11">
        <f>100*(testdata[[#This Row],[EMA12]]-testdata[[#This Row],[EMA26]])/testdata[[#This Row],[EMA26]]</f>
        <v>2.5621214643535897</v>
      </c>
      <c r="K437" s="11">
        <f>(testdata[[#This Row],[PVO]]-K436)*k_9+K436</f>
        <v>2.7311875641083745</v>
      </c>
      <c r="L437" s="11">
        <f>testdata[[#This Row],[PVO]]-testdata[[#This Row],[Signal]]</f>
        <v>-0.16906609975478482</v>
      </c>
      <c r="Q437" s="3">
        <v>43368</v>
      </c>
      <c r="R437" s="11">
        <v>2.5621</v>
      </c>
      <c r="S437" s="11">
        <v>2.7311999999999999</v>
      </c>
      <c r="T437" s="11">
        <v>-0.1691</v>
      </c>
    </row>
    <row r="438" spans="1:20" x14ac:dyDescent="0.25">
      <c r="A438" s="7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">
        <f>(testdata[[#This Row],[volume]]-H437)*k_12+H437</f>
        <v>68721095.603446126</v>
      </c>
      <c r="I438" s="1">
        <f>(testdata[[#This Row],[volume]]-I437)*k_26+I437</f>
        <v>65960347.469257303</v>
      </c>
      <c r="J438" s="11">
        <f>100*(testdata[[#This Row],[EMA12]]-testdata[[#This Row],[EMA26]])/testdata[[#This Row],[EMA26]]</f>
        <v>4.1854663295634529</v>
      </c>
      <c r="K438" s="11">
        <f>(testdata[[#This Row],[PVO]]-K437)*k_9+K437</f>
        <v>3.0220433171993903</v>
      </c>
      <c r="L438" s="11">
        <f>testdata[[#This Row],[PVO]]-testdata[[#This Row],[Signal]]</f>
        <v>1.1634230123640625</v>
      </c>
      <c r="Q438" s="3">
        <v>43369</v>
      </c>
      <c r="R438" s="11">
        <v>4.1855000000000002</v>
      </c>
      <c r="S438" s="11">
        <v>3.0219999999999998</v>
      </c>
      <c r="T438" s="11">
        <v>1.1634</v>
      </c>
    </row>
    <row r="439" spans="1:20" x14ac:dyDescent="0.25">
      <c r="A439" s="7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">
        <f>(testdata[[#This Row],[volume]]-H438)*k_12+H438</f>
        <v>67490757.202915952</v>
      </c>
      <c r="I439" s="1">
        <f>(testdata[[#This Row],[volume]]-I438)*k_26+I438</f>
        <v>65572462.175238244</v>
      </c>
      <c r="J439" s="11">
        <f>100*(testdata[[#This Row],[EMA12]]-testdata[[#This Row],[EMA26]])/testdata[[#This Row],[EMA26]]</f>
        <v>2.925458285447915</v>
      </c>
      <c r="K439" s="11">
        <f>(testdata[[#This Row],[PVO]]-K438)*k_9+K438</f>
        <v>3.0027263108490954</v>
      </c>
      <c r="L439" s="11">
        <f>testdata[[#This Row],[PVO]]-testdata[[#This Row],[Signal]]</f>
        <v>-7.7268025401180385E-2</v>
      </c>
      <c r="Q439" s="3">
        <v>43370</v>
      </c>
      <c r="R439" s="11">
        <v>2.9255</v>
      </c>
      <c r="S439" s="11">
        <v>3.0026999999999999</v>
      </c>
      <c r="T439" s="11">
        <v>-7.7299999999999994E-2</v>
      </c>
    </row>
    <row r="440" spans="1:20" x14ac:dyDescent="0.25">
      <c r="A440" s="7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">
        <f>(testdata[[#This Row],[volume]]-H439)*k_12+H439</f>
        <v>68159199.479390427</v>
      </c>
      <c r="I440" s="1">
        <f>(testdata[[#This Row],[volume]]-I439)*k_26+I439</f>
        <v>66036400.680776149</v>
      </c>
      <c r="J440" s="11">
        <f>100*(testdata[[#This Row],[EMA12]]-testdata[[#This Row],[EMA26]])/testdata[[#This Row],[EMA26]]</f>
        <v>3.2145888884465599</v>
      </c>
      <c r="K440" s="11">
        <f>(testdata[[#This Row],[PVO]]-K439)*k_9+K439</f>
        <v>3.0450988263685881</v>
      </c>
      <c r="L440" s="11">
        <f>testdata[[#This Row],[PVO]]-testdata[[#This Row],[Signal]]</f>
        <v>0.16949006207797179</v>
      </c>
      <c r="Q440" s="3">
        <v>43371</v>
      </c>
      <c r="R440" s="11">
        <v>3.2145999999999999</v>
      </c>
      <c r="S440" s="11">
        <v>3.0451000000000001</v>
      </c>
      <c r="T440" s="11">
        <v>0.16950000000000001</v>
      </c>
    </row>
    <row r="441" spans="1:20" x14ac:dyDescent="0.25">
      <c r="A441" s="7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">
        <f>(testdata[[#This Row],[volume]]-H440)*k_12+H440</f>
        <v>67461444.482561126</v>
      </c>
      <c r="I441" s="1">
        <f>(testdata[[#This Row],[volume]]-I440)*k_26+I440</f>
        <v>65857688.926644586</v>
      </c>
      <c r="J441" s="11">
        <f>100*(testdata[[#This Row],[EMA12]]-testdata[[#This Row],[EMA26]])/testdata[[#This Row],[EMA26]]</f>
        <v>2.4351834722030397</v>
      </c>
      <c r="K441" s="11">
        <f>(testdata[[#This Row],[PVO]]-K440)*k_9+K440</f>
        <v>2.9231157555354783</v>
      </c>
      <c r="L441" s="11">
        <f>testdata[[#This Row],[PVO]]-testdata[[#This Row],[Signal]]</f>
        <v>-0.48793228333243865</v>
      </c>
      <c r="Q441" s="3">
        <v>43374</v>
      </c>
      <c r="R441" s="11">
        <v>2.4352</v>
      </c>
      <c r="S441" s="11">
        <v>2.9230999999999998</v>
      </c>
      <c r="T441" s="11">
        <v>-0.4879</v>
      </c>
    </row>
    <row r="442" spans="1:20" x14ac:dyDescent="0.25">
      <c r="A442" s="7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">
        <f>(testdata[[#This Row],[volume]]-H441)*k_12+H441</f>
        <v>64534185.946782492</v>
      </c>
      <c r="I442" s="1">
        <f>(testdata[[#This Row],[volume]]-I441)*k_26+I441</f>
        <v>64567064.85800425</v>
      </c>
      <c r="J442" s="11">
        <f>100*(testdata[[#This Row],[EMA12]]-testdata[[#This Row],[EMA26]])/testdata[[#This Row],[EMA26]]</f>
        <v>-5.092210911873532E-2</v>
      </c>
      <c r="K442" s="11">
        <f>(testdata[[#This Row],[PVO]]-K441)*k_9+K441</f>
        <v>2.3283081826046357</v>
      </c>
      <c r="L442" s="11">
        <f>testdata[[#This Row],[PVO]]-testdata[[#This Row],[Signal]]</f>
        <v>-2.379230291723371</v>
      </c>
      <c r="Q442" s="3">
        <v>43375</v>
      </c>
      <c r="R442" s="11">
        <v>-5.0900000000000001E-2</v>
      </c>
      <c r="S442" s="11">
        <v>2.3283</v>
      </c>
      <c r="T442" s="11">
        <v>-2.3792</v>
      </c>
    </row>
    <row r="443" spans="1:20" x14ac:dyDescent="0.25">
      <c r="A443" s="7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">
        <f>(testdata[[#This Row],[volume]]-H442)*k_12+H442</f>
        <v>64806548.108815953</v>
      </c>
      <c r="I443" s="1">
        <f>(testdata[[#This Row],[volume]]-I442)*k_26+I442</f>
        <v>64695766.720374309</v>
      </c>
      <c r="J443" s="11">
        <f>100*(testdata[[#This Row],[EMA12]]-testdata[[#This Row],[EMA26]])/testdata[[#This Row],[EMA26]]</f>
        <v>0.17123436981659079</v>
      </c>
      <c r="K443" s="11">
        <f>(testdata[[#This Row],[PVO]]-K442)*k_9+K442</f>
        <v>1.8968934200470267</v>
      </c>
      <c r="L443" s="11">
        <f>testdata[[#This Row],[PVO]]-testdata[[#This Row],[Signal]]</f>
        <v>-1.7256590502304359</v>
      </c>
      <c r="Q443" s="3">
        <v>43376</v>
      </c>
      <c r="R443" s="11">
        <v>0.17119999999999999</v>
      </c>
      <c r="S443" s="11">
        <v>1.8969</v>
      </c>
      <c r="T443" s="11">
        <v>-1.7257</v>
      </c>
    </row>
    <row r="444" spans="1:20" x14ac:dyDescent="0.25">
      <c r="A444" s="7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">
        <f>(testdata[[#This Row],[volume]]-H443)*k_12+H443</f>
        <v>72424274.245921195</v>
      </c>
      <c r="I444" s="1">
        <f>(testdata[[#This Row],[volume]]-I443)*k_26+I443</f>
        <v>68371766.815161392</v>
      </c>
      <c r="J444" s="11">
        <f>100*(testdata[[#This Row],[EMA12]]-testdata[[#This Row],[EMA26]])/testdata[[#This Row],[EMA26]]</f>
        <v>5.9271649973818752</v>
      </c>
      <c r="K444" s="11">
        <f>(testdata[[#This Row],[PVO]]-K443)*k_9+K443</f>
        <v>2.7029477355139964</v>
      </c>
      <c r="L444" s="11">
        <f>testdata[[#This Row],[PVO]]-testdata[[#This Row],[Signal]]</f>
        <v>3.2242172618678788</v>
      </c>
      <c r="Q444" s="3">
        <v>43377</v>
      </c>
      <c r="R444" s="11">
        <v>5.9272</v>
      </c>
      <c r="S444" s="11">
        <v>2.7029000000000001</v>
      </c>
      <c r="T444" s="11">
        <v>3.2242000000000002</v>
      </c>
    </row>
    <row r="445" spans="1:20" x14ac:dyDescent="0.25">
      <c r="A445" s="7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">
        <f>(testdata[[#This Row],[volume]]-H444)*k_12+H444</f>
        <v>77987977.285010248</v>
      </c>
      <c r="I445" s="1">
        <f>(testdata[[#This Row],[volume]]-I444)*k_26+I444</f>
        <v>71350772.532556847</v>
      </c>
      <c r="J445" s="11">
        <f>100*(testdata[[#This Row],[EMA12]]-testdata[[#This Row],[EMA26]])/testdata[[#This Row],[EMA26]]</f>
        <v>9.302218486036562</v>
      </c>
      <c r="K445" s="11">
        <f>(testdata[[#This Row],[PVO]]-K444)*k_9+K444</f>
        <v>4.0228018856185095</v>
      </c>
      <c r="L445" s="11">
        <f>testdata[[#This Row],[PVO]]-testdata[[#This Row],[Signal]]</f>
        <v>5.2794166004180525</v>
      </c>
      <c r="Q445" s="3">
        <v>43378</v>
      </c>
      <c r="R445" s="11">
        <v>9.3021999999999991</v>
      </c>
      <c r="S445" s="11">
        <v>4.0228000000000002</v>
      </c>
      <c r="T445" s="11">
        <v>5.2793999999999999</v>
      </c>
    </row>
    <row r="446" spans="1:20" x14ac:dyDescent="0.25">
      <c r="A446" s="7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">
        <f>(testdata[[#This Row],[volume]]-H445)*k_12+H445</f>
        <v>79824544.471931756</v>
      </c>
      <c r="I446" s="1">
        <f>(testdata[[#This Row],[volume]]-I445)*k_26+I445</f>
        <v>72726690.419034123</v>
      </c>
      <c r="J446" s="11">
        <f>100*(testdata[[#This Row],[EMA12]]-testdata[[#This Row],[EMA26]])/testdata[[#This Row],[EMA26]]</f>
        <v>9.7596274655170792</v>
      </c>
      <c r="K446" s="11">
        <f>(testdata[[#This Row],[PVO]]-K445)*k_9+K445</f>
        <v>5.1701670015982231</v>
      </c>
      <c r="L446" s="11">
        <f>testdata[[#This Row],[PVO]]-testdata[[#This Row],[Signal]]</f>
        <v>4.5894604639188561</v>
      </c>
      <c r="Q446" s="3">
        <v>43381</v>
      </c>
      <c r="R446" s="11">
        <v>9.7596000000000007</v>
      </c>
      <c r="S446" s="11">
        <v>5.1702000000000004</v>
      </c>
      <c r="T446" s="11">
        <v>4.5895000000000001</v>
      </c>
    </row>
    <row r="447" spans="1:20" x14ac:dyDescent="0.25">
      <c r="A447" s="7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">
        <f>(testdata[[#This Row],[volume]]-H446)*k_12+H446</f>
        <v>79265218.860865325</v>
      </c>
      <c r="I447" s="1">
        <f>(testdata[[#This Row],[volume]]-I446)*k_26+I446</f>
        <v>72983152.462068632</v>
      </c>
      <c r="J447" s="11">
        <f>100*(testdata[[#This Row],[EMA12]]-testdata[[#This Row],[EMA26]])/testdata[[#This Row],[EMA26]]</f>
        <v>8.6075569318023852</v>
      </c>
      <c r="K447" s="11">
        <f>(testdata[[#This Row],[PVO]]-K446)*k_9+K446</f>
        <v>5.8576449876390555</v>
      </c>
      <c r="L447" s="11">
        <f>testdata[[#This Row],[PVO]]-testdata[[#This Row],[Signal]]</f>
        <v>2.7499119441633297</v>
      </c>
      <c r="Q447" s="3">
        <v>43382</v>
      </c>
      <c r="R447" s="11">
        <v>8.6075999999999997</v>
      </c>
      <c r="S447" s="11">
        <v>5.8575999999999997</v>
      </c>
      <c r="T447" s="11">
        <v>2.7498999999999998</v>
      </c>
    </row>
    <row r="448" spans="1:20" x14ac:dyDescent="0.25">
      <c r="A448" s="7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">
        <f>(testdata[[#This Row],[volume]]-H447)*k_12+H447</f>
        <v>100928214.1130399</v>
      </c>
      <c r="I448" s="1">
        <f>(testdata[[#This Row],[volume]]-I447)*k_26+I447</f>
        <v>83878821.761174664</v>
      </c>
      <c r="J448" s="11">
        <f>100*(testdata[[#This Row],[EMA12]]-testdata[[#This Row],[EMA26]])/testdata[[#This Row],[EMA26]]</f>
        <v>20.326218220386298</v>
      </c>
      <c r="K448" s="11">
        <f>(testdata[[#This Row],[PVO]]-K447)*k_9+K447</f>
        <v>8.7513596341885034</v>
      </c>
      <c r="L448" s="11">
        <f>testdata[[#This Row],[PVO]]-testdata[[#This Row],[Signal]]</f>
        <v>11.574858586197795</v>
      </c>
      <c r="Q448" s="3">
        <v>43383</v>
      </c>
      <c r="R448" s="11">
        <v>20.3262</v>
      </c>
      <c r="S448" s="11">
        <v>8.7514000000000003</v>
      </c>
      <c r="T448" s="11">
        <v>11.5749</v>
      </c>
    </row>
    <row r="449" spans="1:20" x14ac:dyDescent="0.25">
      <c r="A449" s="7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">
        <f>(testdata[[#This Row],[volume]]-H448)*k_12+H448</f>
        <v>128736181.17257223</v>
      </c>
      <c r="I449" s="1">
        <f>(testdata[[#This Row],[volume]]-I448)*k_26+I448</f>
        <v>98530760.889976531</v>
      </c>
      <c r="J449" s="11">
        <f>100*(testdata[[#This Row],[EMA12]]-testdata[[#This Row],[EMA26]])/testdata[[#This Row],[EMA26]]</f>
        <v>30.65582769255613</v>
      </c>
      <c r="K449" s="11">
        <f>(testdata[[#This Row],[PVO]]-K448)*k_9+K448</f>
        <v>13.132253245862028</v>
      </c>
      <c r="L449" s="11">
        <f>testdata[[#This Row],[PVO]]-testdata[[#This Row],[Signal]]</f>
        <v>17.523574446694102</v>
      </c>
      <c r="Q449" s="3">
        <v>43384</v>
      </c>
      <c r="R449" s="11">
        <v>30.655799999999999</v>
      </c>
      <c r="S449" s="11">
        <v>13.132300000000001</v>
      </c>
      <c r="T449" s="11">
        <v>17.523599999999998</v>
      </c>
    </row>
    <row r="450" spans="1:20" x14ac:dyDescent="0.25">
      <c r="A450" s="7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">
        <f>(testdata[[#This Row],[volume]]-H449)*k_12+H449</f>
        <v>137814484.37679189</v>
      </c>
      <c r="I450" s="1">
        <f>(testdata[[#This Row],[volume]]-I449)*k_26+I449</f>
        <v>105139234.30553383</v>
      </c>
      <c r="J450" s="11">
        <f>100*(testdata[[#This Row],[EMA12]]-testdata[[#This Row],[EMA26]])/testdata[[#This Row],[EMA26]]</f>
        <v>31.078074980367496</v>
      </c>
      <c r="K450" s="11">
        <f>(testdata[[#This Row],[PVO]]-K449)*k_9+K449</f>
        <v>16.721417592763121</v>
      </c>
      <c r="L450" s="11">
        <f>testdata[[#This Row],[PVO]]-testdata[[#This Row],[Signal]]</f>
        <v>14.356657387604375</v>
      </c>
      <c r="Q450" s="3">
        <v>43385</v>
      </c>
      <c r="R450" s="11">
        <v>31.078099999999999</v>
      </c>
      <c r="S450" s="11">
        <v>16.721399999999999</v>
      </c>
      <c r="T450" s="11">
        <v>14.3567</v>
      </c>
    </row>
    <row r="451" spans="1:20" x14ac:dyDescent="0.25">
      <c r="A451" s="7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">
        <f>(testdata[[#This Row],[volume]]-H450)*k_12+H450</f>
        <v>132736653.54959314</v>
      </c>
      <c r="I451" s="1">
        <f>(testdata[[#This Row],[volume]]-I450)*k_26+I450</f>
        <v>105114741.69030909</v>
      </c>
      <c r="J451" s="11">
        <f>100*(testdata[[#This Row],[EMA12]]-testdata[[#This Row],[EMA26]])/testdata[[#This Row],[EMA26]]</f>
        <v>26.277866848271586</v>
      </c>
      <c r="K451" s="11">
        <f>(testdata[[#This Row],[PVO]]-K450)*k_9+K450</f>
        <v>18.632707443864813</v>
      </c>
      <c r="L451" s="11">
        <f>testdata[[#This Row],[PVO]]-testdata[[#This Row],[Signal]]</f>
        <v>7.6451594044067726</v>
      </c>
      <c r="Q451" s="3">
        <v>43388</v>
      </c>
      <c r="R451" s="11">
        <v>26.277899999999999</v>
      </c>
      <c r="S451" s="11">
        <v>18.6327</v>
      </c>
      <c r="T451" s="11">
        <v>7.6452</v>
      </c>
    </row>
    <row r="452" spans="1:20" x14ac:dyDescent="0.25">
      <c r="A452" s="7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">
        <f>(testdata[[#This Row],[volume]]-H451)*k_12+H451</f>
        <v>130961579.46504034</v>
      </c>
      <c r="I452" s="1">
        <f>(testdata[[#This Row],[volume]]-I451)*k_26+I451</f>
        <v>106306143.93547139</v>
      </c>
      <c r="J452" s="11">
        <f>100*(testdata[[#This Row],[EMA12]]-testdata[[#This Row],[EMA26]])/testdata[[#This Row],[EMA26]]</f>
        <v>23.192860371772102</v>
      </c>
      <c r="K452" s="11">
        <f>(testdata[[#This Row],[PVO]]-K451)*k_9+K451</f>
        <v>19.544738029446272</v>
      </c>
      <c r="L452" s="11">
        <f>testdata[[#This Row],[PVO]]-testdata[[#This Row],[Signal]]</f>
        <v>3.6481223423258307</v>
      </c>
      <c r="Q452" s="3">
        <v>43389</v>
      </c>
      <c r="R452" s="11">
        <v>23.192900000000002</v>
      </c>
      <c r="S452" s="11">
        <v>19.544699999999999</v>
      </c>
      <c r="T452" s="11">
        <v>3.6480999999999999</v>
      </c>
    </row>
    <row r="453" spans="1:20" x14ac:dyDescent="0.25">
      <c r="A453" s="7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">
        <f>(testdata[[#This Row],[volume]]-H452)*k_12+H452</f>
        <v>128256559.85503413</v>
      </c>
      <c r="I453" s="1">
        <f>(testdata[[#This Row],[volume]]-I452)*k_26+I452</f>
        <v>106830055.64395499</v>
      </c>
      <c r="J453" s="11">
        <f>100*(testdata[[#This Row],[EMA12]]-testdata[[#This Row],[EMA26]])/testdata[[#This Row],[EMA26]]</f>
        <v>20.056625527267109</v>
      </c>
      <c r="K453" s="11">
        <f>(testdata[[#This Row],[PVO]]-K452)*k_9+K452</f>
        <v>19.647115529010438</v>
      </c>
      <c r="L453" s="11">
        <f>testdata[[#This Row],[PVO]]-testdata[[#This Row],[Signal]]</f>
        <v>0.40950999825667012</v>
      </c>
      <c r="Q453" s="3">
        <v>43390</v>
      </c>
      <c r="R453" s="11">
        <v>20.0566</v>
      </c>
      <c r="S453" s="11">
        <v>19.647099999999998</v>
      </c>
      <c r="T453" s="11">
        <v>0.40949999999999998</v>
      </c>
    </row>
    <row r="454" spans="1:20" x14ac:dyDescent="0.25">
      <c r="A454" s="7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">
        <f>(testdata[[#This Row],[volume]]-H453)*k_12+H453</f>
        <v>129741094.03118272</v>
      </c>
      <c r="I454" s="1">
        <f>(testdata[[#This Row],[volume]]-I453)*k_26+I453</f>
        <v>109131979.81847684</v>
      </c>
      <c r="J454" s="11">
        <f>100*(testdata[[#This Row],[EMA12]]-testdata[[#This Row],[EMA26]])/testdata[[#This Row],[EMA26]]</f>
        <v>18.8845783307384</v>
      </c>
      <c r="K454" s="11">
        <f>(testdata[[#This Row],[PVO]]-K453)*k_9+K453</f>
        <v>19.494608089356031</v>
      </c>
      <c r="L454" s="11">
        <f>testdata[[#This Row],[PVO]]-testdata[[#This Row],[Signal]]</f>
        <v>-0.61002975861763176</v>
      </c>
      <c r="Q454" s="3">
        <v>43391</v>
      </c>
      <c r="R454" s="11">
        <v>18.884599999999999</v>
      </c>
      <c r="S454" s="11">
        <v>19.494599999999998</v>
      </c>
      <c r="T454" s="11">
        <v>-0.61</v>
      </c>
    </row>
    <row r="455" spans="1:20" x14ac:dyDescent="0.25">
      <c r="A455" s="7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">
        <f>(testdata[[#This Row],[volume]]-H454)*k_12+H454</f>
        <v>131839869.71869308</v>
      </c>
      <c r="I455" s="1">
        <f>(testdata[[#This Row],[volume]]-I454)*k_26+I454</f>
        <v>111669102.49858966</v>
      </c>
      <c r="J455" s="11">
        <f>100*(testdata[[#This Row],[EMA12]]-testdata[[#This Row],[EMA26]])/testdata[[#This Row],[EMA26]]</f>
        <v>18.06297961457885</v>
      </c>
      <c r="K455" s="11">
        <f>(testdata[[#This Row],[PVO]]-K454)*k_9+K454</f>
        <v>19.208282394400594</v>
      </c>
      <c r="L455" s="11">
        <f>testdata[[#This Row],[PVO]]-testdata[[#This Row],[Signal]]</f>
        <v>-1.1453027798217441</v>
      </c>
      <c r="Q455" s="3">
        <v>43392</v>
      </c>
      <c r="R455" s="11">
        <v>18.062999999999999</v>
      </c>
      <c r="S455" s="11">
        <v>19.208300000000001</v>
      </c>
      <c r="T455" s="11">
        <v>-1.1453</v>
      </c>
    </row>
    <row r="456" spans="1:20" x14ac:dyDescent="0.25">
      <c r="A456" s="7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">
        <f>(testdata[[#This Row],[volume]]-H455)*k_12+H455</f>
        <v>124551698.9927403</v>
      </c>
      <c r="I456" s="1">
        <f>(testdata[[#This Row],[volume]]-I455)*k_26+I455</f>
        <v>109654114.16536079</v>
      </c>
      <c r="J456" s="11">
        <f>100*(testdata[[#This Row],[EMA12]]-testdata[[#This Row],[EMA26]])/testdata[[#This Row],[EMA26]]</f>
        <v>13.585978912668637</v>
      </c>
      <c r="K456" s="11">
        <f>(testdata[[#This Row],[PVO]]-K455)*k_9+K455</f>
        <v>18.083821698054201</v>
      </c>
      <c r="L456" s="11">
        <f>testdata[[#This Row],[PVO]]-testdata[[#This Row],[Signal]]</f>
        <v>-4.4978427853855649</v>
      </c>
      <c r="Q456" s="3">
        <v>43395</v>
      </c>
      <c r="R456" s="11">
        <v>13.586</v>
      </c>
      <c r="S456" s="11">
        <v>18.0838</v>
      </c>
      <c r="T456" s="11">
        <v>-4.4977999999999998</v>
      </c>
    </row>
    <row r="457" spans="1:20" x14ac:dyDescent="0.25">
      <c r="A457" s="7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">
        <f>(testdata[[#This Row],[volume]]-H456)*k_12+H456</f>
        <v>128466014.84001103</v>
      </c>
      <c r="I457" s="1">
        <f>(testdata[[#This Row],[volume]]-I456)*k_26+I456</f>
        <v>112642309.56051925</v>
      </c>
      <c r="J457" s="11">
        <f>100*(testdata[[#This Row],[EMA12]]-testdata[[#This Row],[EMA26]])/testdata[[#This Row],[EMA26]]</f>
        <v>14.047745772639891</v>
      </c>
      <c r="K457" s="11">
        <f>(testdata[[#This Row],[PVO]]-K456)*k_9+K456</f>
        <v>17.276606512971341</v>
      </c>
      <c r="L457" s="11">
        <f>testdata[[#This Row],[PVO]]-testdata[[#This Row],[Signal]]</f>
        <v>-3.2288607403314504</v>
      </c>
      <c r="Q457" s="3">
        <v>43396</v>
      </c>
      <c r="R457" s="11">
        <v>14.047700000000001</v>
      </c>
      <c r="S457" s="11">
        <v>17.276599999999998</v>
      </c>
      <c r="T457" s="11">
        <v>-3.2288999999999999</v>
      </c>
    </row>
    <row r="458" spans="1:20" x14ac:dyDescent="0.25">
      <c r="A458" s="7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">
        <f>(testdata[[#This Row],[volume]]-H457)*k_12+H457</f>
        <v>136737623.63385549</v>
      </c>
      <c r="I458" s="1">
        <f>(testdata[[#This Row],[volume]]-I457)*k_26+I457</f>
        <v>117797062.33381411</v>
      </c>
      <c r="J458" s="11">
        <f>100*(testdata[[#This Row],[EMA12]]-testdata[[#This Row],[EMA26]])/testdata[[#This Row],[EMA26]]</f>
        <v>16.078975930968028</v>
      </c>
      <c r="K458" s="11">
        <f>(testdata[[#This Row],[PVO]]-K457)*k_9+K457</f>
        <v>17.03708039657068</v>
      </c>
      <c r="L458" s="11">
        <f>testdata[[#This Row],[PVO]]-testdata[[#This Row],[Signal]]</f>
        <v>-0.95810446560265206</v>
      </c>
      <c r="Q458" s="3">
        <v>43397</v>
      </c>
      <c r="R458" s="11">
        <v>16.079000000000001</v>
      </c>
      <c r="S458" s="11">
        <v>17.037099999999999</v>
      </c>
      <c r="T458" s="11">
        <v>-0.95809999999999995</v>
      </c>
    </row>
    <row r="459" spans="1:20" x14ac:dyDescent="0.25">
      <c r="A459" s="7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">
        <f>(testdata[[#This Row],[volume]]-H458)*k_12+H458</f>
        <v>137469873.53633925</v>
      </c>
      <c r="I459" s="1">
        <f>(testdata[[#This Row],[volume]]-I458)*k_26+I458</f>
        <v>119552631.64242047</v>
      </c>
      <c r="J459" s="11">
        <f>100*(testdata[[#This Row],[EMA12]]-testdata[[#This Row],[EMA26]])/testdata[[#This Row],[EMA26]]</f>
        <v>14.986907145221942</v>
      </c>
      <c r="K459" s="11">
        <f>(testdata[[#This Row],[PVO]]-K458)*k_9+K458</f>
        <v>16.627045746300933</v>
      </c>
      <c r="L459" s="11">
        <f>testdata[[#This Row],[PVO]]-testdata[[#This Row],[Signal]]</f>
        <v>-1.6401386010789913</v>
      </c>
      <c r="Q459" s="3">
        <v>43398</v>
      </c>
      <c r="R459" s="11">
        <v>14.9869</v>
      </c>
      <c r="S459" s="11">
        <v>16.626999999999999</v>
      </c>
      <c r="T459" s="11">
        <v>-1.6400999999999999</v>
      </c>
    </row>
    <row r="460" spans="1:20" x14ac:dyDescent="0.25">
      <c r="A460" s="7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">
        <f>(testdata[[#This Row],[volume]]-H459)*k_12+H459</f>
        <v>148103869.60767168</v>
      </c>
      <c r="I460" s="1">
        <f>(testdata[[#This Row],[volume]]-I459)*k_26+I459</f>
        <v>125999906.9281671</v>
      </c>
      <c r="J460" s="11">
        <f>100*(testdata[[#This Row],[EMA12]]-testdata[[#This Row],[EMA26]])/testdata[[#This Row],[EMA26]]</f>
        <v>17.542840481704566</v>
      </c>
      <c r="K460" s="11">
        <f>(testdata[[#This Row],[PVO]]-K459)*k_9+K459</f>
        <v>16.81020469338166</v>
      </c>
      <c r="L460" s="11">
        <f>testdata[[#This Row],[PVO]]-testdata[[#This Row],[Signal]]</f>
        <v>0.73263578832290577</v>
      </c>
      <c r="Q460" s="3">
        <v>43399</v>
      </c>
      <c r="R460" s="11">
        <v>17.5428</v>
      </c>
      <c r="S460" s="11">
        <v>16.810199999999998</v>
      </c>
      <c r="T460" s="11">
        <v>0.73260000000000003</v>
      </c>
    </row>
    <row r="461" spans="1:20" x14ac:dyDescent="0.25">
      <c r="A461" s="7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">
        <f>(testdata[[#This Row],[volume]]-H460)*k_12+H460</f>
        <v>150664719.20649141</v>
      </c>
      <c r="I461" s="1">
        <f>(testdata[[#This Row],[volume]]-I460)*k_26+I460</f>
        <v>128870239.15571028</v>
      </c>
      <c r="J461" s="11">
        <f>100*(testdata[[#This Row],[EMA12]]-testdata[[#This Row],[EMA26]])/testdata[[#This Row],[EMA26]]</f>
        <v>16.911957480305034</v>
      </c>
      <c r="K461" s="11">
        <f>(testdata[[#This Row],[PVO]]-K460)*k_9+K460</f>
        <v>16.830555250766334</v>
      </c>
      <c r="L461" s="11">
        <f>testdata[[#This Row],[PVO]]-testdata[[#This Row],[Signal]]</f>
        <v>8.14022295386998E-2</v>
      </c>
      <c r="Q461" s="3">
        <v>43402</v>
      </c>
      <c r="R461" s="11">
        <v>16.911999999999999</v>
      </c>
      <c r="S461" s="11">
        <v>16.8306</v>
      </c>
      <c r="T461" s="11">
        <v>8.14E-2</v>
      </c>
    </row>
    <row r="462" spans="1:20" x14ac:dyDescent="0.25">
      <c r="A462" s="7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">
        <f>(testdata[[#This Row],[volume]]-H461)*k_12+H461</f>
        <v>152258745.17472351</v>
      </c>
      <c r="I462" s="1">
        <f>(testdata[[#This Row],[volume]]-I461)*k_26+I461</f>
        <v>131252139.07010211</v>
      </c>
      <c r="J462" s="11">
        <f>100*(testdata[[#This Row],[EMA12]]-testdata[[#This Row],[EMA26]])/testdata[[#This Row],[EMA26]]</f>
        <v>16.004772381958446</v>
      </c>
      <c r="K462" s="11">
        <f>(testdata[[#This Row],[PVO]]-K461)*k_9+K461</f>
        <v>16.665398677004756</v>
      </c>
      <c r="L462" s="11">
        <f>testdata[[#This Row],[PVO]]-testdata[[#This Row],[Signal]]</f>
        <v>-0.66062629504630976</v>
      </c>
      <c r="Q462" s="3">
        <v>43403</v>
      </c>
      <c r="R462" s="11">
        <v>16.004799999999999</v>
      </c>
      <c r="S462" s="11">
        <v>16.665400000000002</v>
      </c>
      <c r="T462" s="11">
        <v>-0.66059999999999997</v>
      </c>
    </row>
    <row r="463" spans="1:20" x14ac:dyDescent="0.25">
      <c r="A463" s="7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">
        <f>(testdata[[#This Row],[volume]]-H462)*k_12+H462</f>
        <v>149063403.45553526</v>
      </c>
      <c r="I463" s="1">
        <f>(testdata[[#This Row],[volume]]-I462)*k_26+I462</f>
        <v>131269686.1019464</v>
      </c>
      <c r="J463" s="11">
        <f>100*(testdata[[#This Row],[EMA12]]-testdata[[#This Row],[EMA26]])/testdata[[#This Row],[EMA26]]</f>
        <v>13.555084865343506</v>
      </c>
      <c r="K463" s="11">
        <f>(testdata[[#This Row],[PVO]]-K462)*k_9+K462</f>
        <v>16.043335914672507</v>
      </c>
      <c r="L463" s="11">
        <f>testdata[[#This Row],[PVO]]-testdata[[#This Row],[Signal]]</f>
        <v>-2.4882510493290013</v>
      </c>
      <c r="Q463" s="3">
        <v>43404</v>
      </c>
      <c r="R463" s="11">
        <v>13.555099999999999</v>
      </c>
      <c r="S463" s="11">
        <v>16.043299999999999</v>
      </c>
      <c r="T463" s="11">
        <v>-2.4883000000000002</v>
      </c>
    </row>
    <row r="464" spans="1:20" x14ac:dyDescent="0.25">
      <c r="A464" s="7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">
        <f>(testdata[[#This Row],[volume]]-H463)*k_12+H463</f>
        <v>141818419.53929907</v>
      </c>
      <c r="I464" s="1">
        <f>(testdata[[#This Row],[volume]]-I463)*k_26+I463</f>
        <v>129099413.64995037</v>
      </c>
      <c r="J464" s="11">
        <f>100*(testdata[[#This Row],[EMA12]]-testdata[[#This Row],[EMA26]])/testdata[[#This Row],[EMA26]]</f>
        <v>9.8521019807541084</v>
      </c>
      <c r="K464" s="11">
        <f>(testdata[[#This Row],[PVO]]-K463)*k_9+K463</f>
        <v>14.805089127888827</v>
      </c>
      <c r="L464" s="11">
        <f>testdata[[#This Row],[PVO]]-testdata[[#This Row],[Signal]]</f>
        <v>-4.9529871471347189</v>
      </c>
      <c r="Q464" s="3">
        <v>43405</v>
      </c>
      <c r="R464" s="11">
        <v>9.8521000000000001</v>
      </c>
      <c r="S464" s="11">
        <v>14.805099999999999</v>
      </c>
      <c r="T464" s="11">
        <v>-4.9530000000000003</v>
      </c>
    </row>
    <row r="465" spans="1:20" x14ac:dyDescent="0.25">
      <c r="A465" s="7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">
        <f>(testdata[[#This Row],[volume]]-H464)*k_12+H464</f>
        <v>139336492.84094536</v>
      </c>
      <c r="I465" s="1">
        <f>(testdata[[#This Row],[volume]]-I464)*k_26+I464</f>
        <v>128846560.49069479</v>
      </c>
      <c r="J465" s="11">
        <f>100*(testdata[[#This Row],[EMA12]]-testdata[[#This Row],[EMA26]])/testdata[[#This Row],[EMA26]]</f>
        <v>8.1414143383425035</v>
      </c>
      <c r="K465" s="11">
        <f>(testdata[[#This Row],[PVO]]-K464)*k_9+K464</f>
        <v>13.472354169979562</v>
      </c>
      <c r="L465" s="11">
        <f>testdata[[#This Row],[PVO]]-testdata[[#This Row],[Signal]]</f>
        <v>-5.3309398316370586</v>
      </c>
      <c r="Q465" s="3">
        <v>43406</v>
      </c>
      <c r="R465" s="11">
        <v>8.1414000000000009</v>
      </c>
      <c r="S465" s="11">
        <v>13.4724</v>
      </c>
      <c r="T465" s="11">
        <v>-5.3308999999999997</v>
      </c>
    </row>
    <row r="466" spans="1:20" x14ac:dyDescent="0.25">
      <c r="A466" s="7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">
        <f>(testdata[[#This Row],[volume]]-H465)*k_12+H465</f>
        <v>128247112.40387684</v>
      </c>
      <c r="I466" s="1">
        <f>(testdata[[#This Row],[volume]]-I465)*k_26+I465</f>
        <v>124284261.19508778</v>
      </c>
      <c r="J466" s="11">
        <f>100*(testdata[[#This Row],[EMA12]]-testdata[[#This Row],[EMA26]])/testdata[[#This Row],[EMA26]]</f>
        <v>3.1885382514915683</v>
      </c>
      <c r="K466" s="11">
        <f>(testdata[[#This Row],[PVO]]-K465)*k_9+K465</f>
        <v>11.415590986281963</v>
      </c>
      <c r="L466" s="11">
        <f>testdata[[#This Row],[PVO]]-testdata[[#This Row],[Signal]]</f>
        <v>-8.2270527347903943</v>
      </c>
      <c r="Q466" s="3">
        <v>43409</v>
      </c>
      <c r="R466" s="11">
        <v>3.1884999999999999</v>
      </c>
      <c r="S466" s="11">
        <v>11.4156</v>
      </c>
      <c r="T466" s="11">
        <v>-8.2271000000000001</v>
      </c>
    </row>
    <row r="467" spans="1:20" x14ac:dyDescent="0.25">
      <c r="A467" s="7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">
        <f>(testdata[[#This Row],[volume]]-H466)*k_12+H466</f>
        <v>117990810.8032804</v>
      </c>
      <c r="I467" s="1">
        <f>(testdata[[#This Row],[volume]]-I466)*k_26+I466</f>
        <v>119639586.43989609</v>
      </c>
      <c r="J467" s="11">
        <f>100*(testdata[[#This Row],[EMA12]]-testdata[[#This Row],[EMA26]])/testdata[[#This Row],[EMA26]]</f>
        <v>-1.3781188030468468</v>
      </c>
      <c r="K467" s="11">
        <f>(testdata[[#This Row],[PVO]]-K466)*k_9+K466</f>
        <v>8.8568490284161996</v>
      </c>
      <c r="L467" s="11">
        <f>testdata[[#This Row],[PVO]]-testdata[[#This Row],[Signal]]</f>
        <v>-10.234967831463047</v>
      </c>
      <c r="Q467" s="3">
        <v>43410</v>
      </c>
      <c r="R467" s="11">
        <v>-1.3781000000000001</v>
      </c>
      <c r="S467" s="11">
        <v>8.8567999999999998</v>
      </c>
      <c r="T467" s="11">
        <v>-10.234999999999999</v>
      </c>
    </row>
    <row r="468" spans="1:20" x14ac:dyDescent="0.25">
      <c r="A468" s="7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">
        <f>(testdata[[#This Row],[volume]]-H467)*k_12+H467</f>
        <v>116039781.44892956</v>
      </c>
      <c r="I468" s="1">
        <f>(testdata[[#This Row],[volume]]-I467)*k_26+I467</f>
        <v>118578070.4073112</v>
      </c>
      <c r="J468" s="11">
        <f>100*(testdata[[#This Row],[EMA12]]-testdata[[#This Row],[EMA26]])/testdata[[#This Row],[EMA26]]</f>
        <v>-2.1406057204866897</v>
      </c>
      <c r="K468" s="11">
        <f>(testdata[[#This Row],[PVO]]-K467)*k_9+K467</f>
        <v>6.657358078635621</v>
      </c>
      <c r="L468" s="11">
        <f>testdata[[#This Row],[PVO]]-testdata[[#This Row],[Signal]]</f>
        <v>-8.7979637991223107</v>
      </c>
      <c r="Q468" s="3">
        <v>43411</v>
      </c>
      <c r="R468" s="11">
        <v>-2.1406000000000001</v>
      </c>
      <c r="S468" s="11">
        <v>6.6574</v>
      </c>
      <c r="T468" s="11">
        <v>-8.798</v>
      </c>
    </row>
    <row r="469" spans="1:20" x14ac:dyDescent="0.25">
      <c r="A469" s="7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">
        <f>(testdata[[#This Row],[volume]]-H468)*k_12+H468</f>
        <v>108528583.07217117</v>
      </c>
      <c r="I469" s="1">
        <f>(testdata[[#This Row],[volume]]-I468)*k_26+I468</f>
        <v>114773546.0808437</v>
      </c>
      <c r="J469" s="11">
        <f>100*(testdata[[#This Row],[EMA12]]-testdata[[#This Row],[EMA26]])/testdata[[#This Row],[EMA26]]</f>
        <v>-5.4411170708916972</v>
      </c>
      <c r="K469" s="11">
        <f>(testdata[[#This Row],[PVO]]-K468)*k_9+K468</f>
        <v>4.2376630487301572</v>
      </c>
      <c r="L469" s="11">
        <f>testdata[[#This Row],[PVO]]-testdata[[#This Row],[Signal]]</f>
        <v>-9.6787801196218552</v>
      </c>
      <c r="Q469" s="3">
        <v>43412</v>
      </c>
      <c r="R469" s="11">
        <v>-5.4410999999999996</v>
      </c>
      <c r="S469" s="11">
        <v>4.2377000000000002</v>
      </c>
      <c r="T469" s="11">
        <v>-9.6788000000000007</v>
      </c>
    </row>
    <row r="470" spans="1:20" x14ac:dyDescent="0.25">
      <c r="A470" s="7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">
        <f>(testdata[[#This Row],[volume]]-H469)*k_12+H469</f>
        <v>107412115.52260637</v>
      </c>
      <c r="I470" s="1">
        <f>(testdata[[#This Row],[volume]]-I469)*k_26+I469</f>
        <v>113773397.77855898</v>
      </c>
      <c r="J470" s="11">
        <f>100*(testdata[[#This Row],[EMA12]]-testdata[[#This Row],[EMA26]])/testdata[[#This Row],[EMA26]]</f>
        <v>-5.5911859715517949</v>
      </c>
      <c r="K470" s="11">
        <f>(testdata[[#This Row],[PVO]]-K469)*k_9+K469</f>
        <v>2.271893244673767</v>
      </c>
      <c r="L470" s="11">
        <f>testdata[[#This Row],[PVO]]-testdata[[#This Row],[Signal]]</f>
        <v>-7.8630792162255618</v>
      </c>
      <c r="Q470" s="3">
        <v>43413</v>
      </c>
      <c r="R470" s="11">
        <v>-5.5911999999999997</v>
      </c>
      <c r="S470" s="11">
        <v>2.2719</v>
      </c>
      <c r="T470" s="11">
        <v>-7.8631000000000002</v>
      </c>
    </row>
    <row r="471" spans="1:20" x14ac:dyDescent="0.25">
      <c r="A471" s="7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">
        <f>(testdata[[#This Row],[volume]]-H470)*k_12+H470</f>
        <v>106603172.21143617</v>
      </c>
      <c r="I471" s="1">
        <f>(testdata[[#This Row],[volume]]-I470)*k_26+I470</f>
        <v>112912700.46162869</v>
      </c>
      <c r="J471" s="11">
        <f>100*(testdata[[#This Row],[EMA12]]-testdata[[#This Row],[EMA26]])/testdata[[#This Row],[EMA26]]</f>
        <v>-5.5879703739232598</v>
      </c>
      <c r="K471" s="11">
        <f>(testdata[[#This Row],[PVO]]-K470)*k_9+K470</f>
        <v>0.69992052095436152</v>
      </c>
      <c r="L471" s="11">
        <f>testdata[[#This Row],[PVO]]-testdata[[#This Row],[Signal]]</f>
        <v>-6.2878908948776218</v>
      </c>
      <c r="Q471" s="3">
        <v>43416</v>
      </c>
      <c r="R471" s="11">
        <v>-5.5880000000000001</v>
      </c>
      <c r="S471" s="11">
        <v>0.69989999999999997</v>
      </c>
      <c r="T471" s="11">
        <v>-6.2878999999999996</v>
      </c>
    </row>
    <row r="472" spans="1:20" x14ac:dyDescent="0.25">
      <c r="A472" s="7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">
        <f>(testdata[[#This Row],[volume]]-H471)*k_12+H471</f>
        <v>105682648.48659983</v>
      </c>
      <c r="I472" s="1">
        <f>(testdata[[#This Row],[volume]]-I471)*k_26+I471</f>
        <v>112002112.87187842</v>
      </c>
      <c r="J472" s="11">
        <f>100*(testdata[[#This Row],[EMA12]]-testdata[[#This Row],[EMA26]])/testdata[[#This Row],[EMA26]]</f>
        <v>-5.6422724743662211</v>
      </c>
      <c r="K472" s="11">
        <f>(testdata[[#This Row],[PVO]]-K471)*k_9+K471</f>
        <v>-0.56851807810975497</v>
      </c>
      <c r="L472" s="11">
        <f>testdata[[#This Row],[PVO]]-testdata[[#This Row],[Signal]]</f>
        <v>-5.073754396256466</v>
      </c>
      <c r="Q472" s="3">
        <v>43417</v>
      </c>
      <c r="R472" s="11">
        <v>-5.6422999999999996</v>
      </c>
      <c r="S472" s="11">
        <v>-0.56850000000000001</v>
      </c>
      <c r="T472" s="11">
        <v>-5.0738000000000003</v>
      </c>
    </row>
    <row r="473" spans="1:20" x14ac:dyDescent="0.25">
      <c r="A473" s="7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">
        <f>(testdata[[#This Row],[volume]]-H472)*k_12+H472</f>
        <v>109186081.02712293</v>
      </c>
      <c r="I473" s="1">
        <f>(testdata[[#This Row],[volume]]-I472)*k_26+I472</f>
        <v>113220842.28877631</v>
      </c>
      <c r="J473" s="11">
        <f>100*(testdata[[#This Row],[EMA12]]-testdata[[#This Row],[EMA26]])/testdata[[#This Row],[EMA26]]</f>
        <v>-3.5636206020818029</v>
      </c>
      <c r="K473" s="11">
        <f>(testdata[[#This Row],[PVO]]-K472)*k_9+K472</f>
        <v>-1.1675385829041645</v>
      </c>
      <c r="L473" s="11">
        <f>testdata[[#This Row],[PVO]]-testdata[[#This Row],[Signal]]</f>
        <v>-2.3960820191776384</v>
      </c>
      <c r="Q473" s="3">
        <v>43418</v>
      </c>
      <c r="R473" s="11">
        <v>-3.5636000000000001</v>
      </c>
      <c r="S473" s="11">
        <v>-1.1675</v>
      </c>
      <c r="T473" s="11">
        <v>-2.3961000000000001</v>
      </c>
    </row>
    <row r="474" spans="1:20" x14ac:dyDescent="0.25">
      <c r="A474" s="7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">
        <f>(testdata[[#This Row],[volume]]-H473)*k_12+H473</f>
        <v>113690297.48448864</v>
      </c>
      <c r="I474" s="1">
        <f>(testdata[[#This Row],[volume]]-I473)*k_26+I473</f>
        <v>115090667.89701509</v>
      </c>
      <c r="J474" s="11">
        <f>100*(testdata[[#This Row],[EMA12]]-testdata[[#This Row],[EMA26]])/testdata[[#This Row],[EMA26]]</f>
        <v>-1.2167540931985308</v>
      </c>
      <c r="K474" s="11">
        <f>(testdata[[#This Row],[PVO]]-K473)*k_9+K473</f>
        <v>-1.1773816849630376</v>
      </c>
      <c r="L474" s="11">
        <f>testdata[[#This Row],[PVO]]-testdata[[#This Row],[Signal]]</f>
        <v>-3.937240823549315E-2</v>
      </c>
      <c r="Q474" s="3">
        <v>43419</v>
      </c>
      <c r="R474" s="11">
        <v>-1.2168000000000001</v>
      </c>
      <c r="S474" s="11">
        <v>-1.1774</v>
      </c>
      <c r="T474" s="11">
        <v>-3.9399999999999998E-2</v>
      </c>
    </row>
    <row r="475" spans="1:20" x14ac:dyDescent="0.25">
      <c r="A475" s="7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">
        <f>(testdata[[#This Row],[volume]]-H474)*k_12+H474</f>
        <v>116171823.40995193</v>
      </c>
      <c r="I475" s="1">
        <f>(testdata[[#This Row],[volume]]-I474)*k_26+I474</f>
        <v>116181745.53427324</v>
      </c>
      <c r="J475" s="11">
        <f>100*(testdata[[#This Row],[EMA12]]-testdata[[#This Row],[EMA26]])/testdata[[#This Row],[EMA26]]</f>
        <v>-8.5401749437347858E-3</v>
      </c>
      <c r="K475" s="11">
        <f>(testdata[[#This Row],[PVO]]-K474)*k_9+K474</f>
        <v>-0.94361338295917707</v>
      </c>
      <c r="L475" s="11">
        <f>testdata[[#This Row],[PVO]]-testdata[[#This Row],[Signal]]</f>
        <v>0.93507320801544225</v>
      </c>
      <c r="Q475" s="3">
        <v>43420</v>
      </c>
      <c r="R475" s="11">
        <v>-8.5000000000000006E-3</v>
      </c>
      <c r="S475" s="11">
        <v>-0.94359999999999999</v>
      </c>
      <c r="T475" s="11">
        <v>0.93510000000000004</v>
      </c>
    </row>
    <row r="476" spans="1:20" x14ac:dyDescent="0.25">
      <c r="A476" s="7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">
        <f>(testdata[[#This Row],[volume]]-H475)*k_12+H475</f>
        <v>114549455.50072855</v>
      </c>
      <c r="I476" s="1">
        <f>(testdata[[#This Row],[volume]]-I475)*k_26+I475</f>
        <v>115399870.45766041</v>
      </c>
      <c r="J476" s="11">
        <f>100*(testdata[[#This Row],[EMA12]]-testdata[[#This Row],[EMA26]])/testdata[[#This Row],[EMA26]]</f>
        <v>-0.73692886617569642</v>
      </c>
      <c r="K476" s="11">
        <f>(testdata[[#This Row],[PVO]]-K475)*k_9+K475</f>
        <v>-0.90227647960248092</v>
      </c>
      <c r="L476" s="11">
        <f>testdata[[#This Row],[PVO]]-testdata[[#This Row],[Signal]]</f>
        <v>0.1653476134267845</v>
      </c>
      <c r="Q476" s="3">
        <v>43423</v>
      </c>
      <c r="R476" s="11">
        <v>-0.7369</v>
      </c>
      <c r="S476" s="11">
        <v>-0.90229999999999999</v>
      </c>
      <c r="T476" s="11">
        <v>0.1653</v>
      </c>
    </row>
    <row r="477" spans="1:20" x14ac:dyDescent="0.25">
      <c r="A477" s="7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">
        <f>(testdata[[#This Row],[volume]]-H476)*k_12+H476</f>
        <v>118373576.19292416</v>
      </c>
      <c r="I477" s="1">
        <f>(testdata[[#This Row],[volume]]-I476)*k_26+I476</f>
        <v>117178120.05338927</v>
      </c>
      <c r="J477" s="11">
        <f>100*(testdata[[#This Row],[EMA12]]-testdata[[#This Row],[EMA26]])/testdata[[#This Row],[EMA26]]</f>
        <v>1.0202042318055717</v>
      </c>
      <c r="K477" s="11">
        <f>(testdata[[#This Row],[PVO]]-K476)*k_9+K476</f>
        <v>-0.51778033732087037</v>
      </c>
      <c r="L477" s="11">
        <f>testdata[[#This Row],[PVO]]-testdata[[#This Row],[Signal]]</f>
        <v>1.5379845691264422</v>
      </c>
      <c r="Q477" s="3">
        <v>43424</v>
      </c>
      <c r="R477" s="11">
        <v>1.0202</v>
      </c>
      <c r="S477" s="11">
        <v>-0.51780000000000004</v>
      </c>
      <c r="T477" s="11">
        <v>1.538</v>
      </c>
    </row>
    <row r="478" spans="1:20" x14ac:dyDescent="0.25">
      <c r="A478" s="7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">
        <f>(testdata[[#This Row],[volume]]-H477)*k_12+H477</f>
        <v>112076744.16324352</v>
      </c>
      <c r="I478" s="1">
        <f>(testdata[[#This Row],[volume]]-I477)*k_26+I477</f>
        <v>114234864.3457308</v>
      </c>
      <c r="J478" s="11">
        <f>100*(testdata[[#This Row],[EMA12]]-testdata[[#This Row],[EMA26]])/testdata[[#This Row],[EMA26]]</f>
        <v>-1.8891957327105915</v>
      </c>
      <c r="K478" s="11">
        <f>(testdata[[#This Row],[PVO]]-K477)*k_9+K477</f>
        <v>-0.79206341639881461</v>
      </c>
      <c r="L478" s="11">
        <f>testdata[[#This Row],[PVO]]-testdata[[#This Row],[Signal]]</f>
        <v>-1.097132316311777</v>
      </c>
      <c r="Q478" s="3">
        <v>43425</v>
      </c>
      <c r="R478" s="11">
        <v>-1.8892</v>
      </c>
      <c r="S478" s="11">
        <v>-0.79210000000000003</v>
      </c>
      <c r="T478" s="11">
        <v>-1.0971</v>
      </c>
    </row>
    <row r="479" spans="1:20" x14ac:dyDescent="0.25">
      <c r="A479" s="7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">
        <f>(testdata[[#This Row],[volume]]-H478)*k_12+H478</f>
        <v>101583886.29197529</v>
      </c>
      <c r="I479" s="1">
        <f>(testdata[[#This Row],[volume]]-I478)*k_26+I478</f>
        <v>109022886.83863963</v>
      </c>
      <c r="J479" s="11">
        <f>100*(testdata[[#This Row],[EMA12]]-testdata[[#This Row],[EMA26]])/testdata[[#This Row],[EMA26]]</f>
        <v>-6.8233384405556121</v>
      </c>
      <c r="K479" s="11">
        <f>(testdata[[#This Row],[PVO]]-K478)*k_9+K478</f>
        <v>-1.9983184212301741</v>
      </c>
      <c r="L479" s="11">
        <f>testdata[[#This Row],[PVO]]-testdata[[#This Row],[Signal]]</f>
        <v>-4.8250200193254376</v>
      </c>
      <c r="Q479" s="3">
        <v>43427</v>
      </c>
      <c r="R479" s="11">
        <v>-6.8232999999999997</v>
      </c>
      <c r="S479" s="11">
        <v>-1.9983</v>
      </c>
      <c r="T479" s="11">
        <v>-4.8250000000000002</v>
      </c>
    </row>
    <row r="480" spans="1:20" x14ac:dyDescent="0.25">
      <c r="A480" s="7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">
        <f>(testdata[[#This Row],[volume]]-H479)*k_12+H479</f>
        <v>98566631.170132935</v>
      </c>
      <c r="I480" s="1">
        <f>(testdata[[#This Row],[volume]]-I479)*k_26+I479</f>
        <v>107019097.2950367</v>
      </c>
      <c r="J480" s="11">
        <f>100*(testdata[[#This Row],[EMA12]]-testdata[[#This Row],[EMA26]])/testdata[[#This Row],[EMA26]]</f>
        <v>-7.8980914047532096</v>
      </c>
      <c r="K480" s="11">
        <f>(testdata[[#This Row],[PVO]]-K479)*k_9+K479</f>
        <v>-3.1782730179347816</v>
      </c>
      <c r="L480" s="11">
        <f>testdata[[#This Row],[PVO]]-testdata[[#This Row],[Signal]]</f>
        <v>-4.719818386818428</v>
      </c>
      <c r="Q480" s="3">
        <v>43430</v>
      </c>
      <c r="R480" s="11">
        <v>-7.8981000000000003</v>
      </c>
      <c r="S480" s="11">
        <v>-3.1783000000000001</v>
      </c>
      <c r="T480" s="11">
        <v>-4.7198000000000002</v>
      </c>
    </row>
    <row r="481" spans="1:20" x14ac:dyDescent="0.25">
      <c r="A481" s="7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">
        <f>(testdata[[#This Row],[volume]]-H480)*k_12+H480</f>
        <v>95307356.220881715</v>
      </c>
      <c r="I481" s="1">
        <f>(testdata[[#This Row],[volume]]-I480)*k_26+I480</f>
        <v>104823708.16207102</v>
      </c>
      <c r="J481" s="11">
        <f>100*(testdata[[#This Row],[EMA12]]-testdata[[#This Row],[EMA26]])/testdata[[#This Row],[EMA26]]</f>
        <v>-9.0784347434797787</v>
      </c>
      <c r="K481" s="11">
        <f>(testdata[[#This Row],[PVO]]-K480)*k_9+K480</f>
        <v>-4.3583053630437814</v>
      </c>
      <c r="L481" s="11">
        <f>testdata[[#This Row],[PVO]]-testdata[[#This Row],[Signal]]</f>
        <v>-4.7201293804359974</v>
      </c>
      <c r="Q481" s="3">
        <v>43431</v>
      </c>
      <c r="R481" s="11">
        <v>-9.0784000000000002</v>
      </c>
      <c r="S481" s="11">
        <v>-4.3582999999999998</v>
      </c>
      <c r="T481" s="11">
        <v>-4.7201000000000004</v>
      </c>
    </row>
    <row r="482" spans="1:20" x14ac:dyDescent="0.25">
      <c r="A482" s="7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">
        <f>(testdata[[#This Row],[volume]]-H481)*k_12+H481</f>
        <v>100768646.64843838</v>
      </c>
      <c r="I482" s="1">
        <f>(testdata[[#This Row],[volume]]-I481)*k_26+I481</f>
        <v>106748303.40932502</v>
      </c>
      <c r="J482" s="11">
        <f>100*(testdata[[#This Row],[EMA12]]-testdata[[#This Row],[EMA26]])/testdata[[#This Row],[EMA26]]</f>
        <v>-5.60164102838967</v>
      </c>
      <c r="K482" s="11">
        <f>(testdata[[#This Row],[PVO]]-K481)*k_9+K481</f>
        <v>-4.6069724961129594</v>
      </c>
      <c r="L482" s="11">
        <f>testdata[[#This Row],[PVO]]-testdata[[#This Row],[Signal]]</f>
        <v>-0.99466853227671059</v>
      </c>
      <c r="Q482" s="3">
        <v>43432</v>
      </c>
      <c r="R482" s="11">
        <v>-5.6016000000000004</v>
      </c>
      <c r="S482" s="11">
        <v>-4.6070000000000002</v>
      </c>
      <c r="T482" s="11">
        <v>-0.99470000000000003</v>
      </c>
    </row>
    <row r="483" spans="1:20" x14ac:dyDescent="0.25">
      <c r="A483" s="7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">
        <f>(testdata[[#This Row],[volume]]-H482)*k_12+H482</f>
        <v>98249722.548678622</v>
      </c>
      <c r="I483" s="1">
        <f>(testdata[[#This Row],[volume]]-I482)*k_26+I482</f>
        <v>105092550.56418984</v>
      </c>
      <c r="J483" s="11">
        <f>100*(testdata[[#This Row],[EMA12]]-testdata[[#This Row],[EMA26]])/testdata[[#This Row],[EMA26]]</f>
        <v>-6.5112398345795794</v>
      </c>
      <c r="K483" s="11">
        <f>(testdata[[#This Row],[PVO]]-K482)*k_9+K482</f>
        <v>-4.9878259638062836</v>
      </c>
      <c r="L483" s="11">
        <f>testdata[[#This Row],[PVO]]-testdata[[#This Row],[Signal]]</f>
        <v>-1.5234138707732958</v>
      </c>
      <c r="Q483" s="3">
        <v>43433</v>
      </c>
      <c r="R483" s="11">
        <v>-6.5111999999999997</v>
      </c>
      <c r="S483" s="11">
        <v>-4.9878</v>
      </c>
      <c r="T483" s="11">
        <v>-1.5234000000000001</v>
      </c>
    </row>
    <row r="484" spans="1:20" x14ac:dyDescent="0.25">
      <c r="A484" s="7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">
        <f>(testdata[[#This Row],[volume]]-H483)*k_12+H483</f>
        <v>98618693.233497292</v>
      </c>
      <c r="I484" s="1">
        <f>(testdata[[#This Row],[volume]]-I483)*k_26+I483</f>
        <v>104763326.96684244</v>
      </c>
      <c r="J484" s="11">
        <f>100*(testdata[[#This Row],[EMA12]]-testdata[[#This Row],[EMA26]])/testdata[[#This Row],[EMA26]]</f>
        <v>-5.8652525757318923</v>
      </c>
      <c r="K484" s="11">
        <f>(testdata[[#This Row],[PVO]]-K483)*k_9+K483</f>
        <v>-5.163311286191405</v>
      </c>
      <c r="L484" s="11">
        <f>testdata[[#This Row],[PVO]]-testdata[[#This Row],[Signal]]</f>
        <v>-0.70194128954048729</v>
      </c>
      <c r="Q484" s="3">
        <v>43434</v>
      </c>
      <c r="R484" s="11">
        <v>-5.8653000000000004</v>
      </c>
      <c r="S484" s="11">
        <v>-5.1632999999999996</v>
      </c>
      <c r="T484" s="11">
        <v>-0.70189999999999997</v>
      </c>
    </row>
    <row r="485" spans="1:20" x14ac:dyDescent="0.25">
      <c r="A485" s="7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">
        <f>(testdata[[#This Row],[volume]]-H484)*k_12+H484</f>
        <v>99689871.505266935</v>
      </c>
      <c r="I485" s="1">
        <f>(testdata[[#This Row],[volume]]-I484)*k_26+I484</f>
        <v>104823921.413743</v>
      </c>
      <c r="J485" s="11">
        <f>100*(testdata[[#This Row],[EMA12]]-testdata[[#This Row],[EMA26]])/testdata[[#This Row],[EMA26]]</f>
        <v>-4.8977846270526628</v>
      </c>
      <c r="K485" s="11">
        <f>(testdata[[#This Row],[PVO]]-K484)*k_9+K484</f>
        <v>-5.1102059543636562</v>
      </c>
      <c r="L485" s="11">
        <f>testdata[[#This Row],[PVO]]-testdata[[#This Row],[Signal]]</f>
        <v>0.21242132731099339</v>
      </c>
      <c r="Q485" s="3">
        <v>43437</v>
      </c>
      <c r="R485" s="11">
        <v>-4.8978000000000002</v>
      </c>
      <c r="S485" s="11">
        <v>-5.1101999999999999</v>
      </c>
      <c r="T485" s="11">
        <v>0.21240000000000001</v>
      </c>
    </row>
    <row r="486" spans="1:20" x14ac:dyDescent="0.25">
      <c r="A486" s="7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">
        <f>(testdata[[#This Row],[volume]]-H485)*k_12+H485</f>
        <v>112416852.50445664</v>
      </c>
      <c r="I486" s="1">
        <f>(testdata[[#This Row],[volume]]-I485)*k_26+I485</f>
        <v>110571427.08679909</v>
      </c>
      <c r="J486" s="11">
        <f>100*(testdata[[#This Row],[EMA12]]-testdata[[#This Row],[EMA26]])/testdata[[#This Row],[EMA26]]</f>
        <v>1.6689894182236489</v>
      </c>
      <c r="K486" s="11">
        <f>(testdata[[#This Row],[PVO]]-K485)*k_9+K485</f>
        <v>-3.7543668798461951</v>
      </c>
      <c r="L486" s="11">
        <f>testdata[[#This Row],[PVO]]-testdata[[#This Row],[Signal]]</f>
        <v>5.4233562980698444</v>
      </c>
      <c r="Q486" s="3">
        <v>43438</v>
      </c>
      <c r="R486" s="11">
        <v>1.669</v>
      </c>
      <c r="S486" s="11">
        <v>-3.7544</v>
      </c>
      <c r="T486" s="11">
        <v>5.4234</v>
      </c>
    </row>
    <row r="487" spans="1:20" x14ac:dyDescent="0.25">
      <c r="A487" s="7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">
        <f>(testdata[[#This Row],[volume]]-H486)*k_12+H486</f>
        <v>127316819.81146331</v>
      </c>
      <c r="I487" s="1">
        <f>(testdata[[#This Row],[volume]]-I486)*k_26+I486</f>
        <v>117882183.59888804</v>
      </c>
      <c r="J487" s="11">
        <f>100*(testdata[[#This Row],[EMA12]]-testdata[[#This Row],[EMA26]])/testdata[[#This Row],[EMA26]]</f>
        <v>8.0034454101037422</v>
      </c>
      <c r="K487" s="11">
        <f>(testdata[[#This Row],[PVO]]-K486)*k_9+K486</f>
        <v>-1.4028044218562075</v>
      </c>
      <c r="L487" s="11">
        <f>testdata[[#This Row],[PVO]]-testdata[[#This Row],[Signal]]</f>
        <v>9.4062498319599506</v>
      </c>
      <c r="Q487" s="3">
        <v>43440</v>
      </c>
      <c r="R487" s="11">
        <v>8.0033999999999992</v>
      </c>
      <c r="S487" s="11">
        <v>-1.4028</v>
      </c>
      <c r="T487" s="11">
        <v>9.4062000000000001</v>
      </c>
    </row>
    <row r="488" spans="1:20" x14ac:dyDescent="0.25">
      <c r="A488" s="7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">
        <f>(testdata[[#This Row],[volume]]-H487)*k_12+H487</f>
        <v>133118222.30200742</v>
      </c>
      <c r="I488" s="1">
        <f>(testdata[[#This Row],[volume]]-I487)*k_26+I487</f>
        <v>121374313.40637781</v>
      </c>
      <c r="J488" s="11">
        <f>100*(testdata[[#This Row],[EMA12]]-testdata[[#This Row],[EMA26]])/testdata[[#This Row],[EMA26]]</f>
        <v>9.6757778198995048</v>
      </c>
      <c r="K488" s="11">
        <f>(testdata[[#This Row],[PVO]]-K487)*k_9+K487</f>
        <v>0.81291202649493499</v>
      </c>
      <c r="L488" s="11">
        <f>testdata[[#This Row],[PVO]]-testdata[[#This Row],[Signal]]</f>
        <v>8.8628657934045698</v>
      </c>
      <c r="Q488" s="3">
        <v>43441</v>
      </c>
      <c r="R488" s="11">
        <v>9.6758000000000006</v>
      </c>
      <c r="S488" s="11">
        <v>0.81289999999999996</v>
      </c>
      <c r="T488" s="11">
        <v>8.8628999999999998</v>
      </c>
    </row>
    <row r="489" spans="1:20" x14ac:dyDescent="0.25">
      <c r="A489" s="7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">
        <f>(testdata[[#This Row],[volume]]-H488)*k_12+H488</f>
        <v>136517676.10169858</v>
      </c>
      <c r="I489" s="1">
        <f>(testdata[[#This Row],[volume]]-I488)*k_26+I488</f>
        <v>123881006.635535</v>
      </c>
      <c r="J489" s="11">
        <f>100*(testdata[[#This Row],[EMA12]]-testdata[[#This Row],[EMA26]])/testdata[[#This Row],[EMA26]]</f>
        <v>10.200651261529847</v>
      </c>
      <c r="K489" s="11">
        <f>(testdata[[#This Row],[PVO]]-K488)*k_9+K488</f>
        <v>2.6904598735019176</v>
      </c>
      <c r="L489" s="11">
        <f>testdata[[#This Row],[PVO]]-testdata[[#This Row],[Signal]]</f>
        <v>7.5101913880279296</v>
      </c>
      <c r="Q489" s="3">
        <v>43444</v>
      </c>
      <c r="R489" s="11">
        <v>10.200699999999999</v>
      </c>
      <c r="S489" s="11">
        <v>2.6905000000000001</v>
      </c>
      <c r="T489" s="11">
        <v>7.5102000000000002</v>
      </c>
    </row>
    <row r="490" spans="1:20" x14ac:dyDescent="0.25">
      <c r="A490" s="7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">
        <f>(testdata[[#This Row],[volume]]-H489)*k_12+H489</f>
        <v>134673127.77836034</v>
      </c>
      <c r="I490" s="1">
        <f>(testdata[[#This Row],[volume]]-I489)*k_26+I489</f>
        <v>123928940.36623611</v>
      </c>
      <c r="J490" s="11">
        <f>100*(testdata[[#This Row],[EMA12]]-testdata[[#This Row],[EMA26]])/testdata[[#This Row],[EMA26]]</f>
        <v>8.669635502710582</v>
      </c>
      <c r="K490" s="11">
        <f>(testdata[[#This Row],[PVO]]-K489)*k_9+K489</f>
        <v>3.8862949993436509</v>
      </c>
      <c r="L490" s="11">
        <f>testdata[[#This Row],[PVO]]-testdata[[#This Row],[Signal]]</f>
        <v>4.7833405033669312</v>
      </c>
      <c r="Q490" s="3">
        <v>43445</v>
      </c>
      <c r="R490" s="11">
        <v>8.6696000000000009</v>
      </c>
      <c r="S490" s="11">
        <v>3.8862999999999999</v>
      </c>
      <c r="T490" s="11">
        <v>4.7832999999999997</v>
      </c>
    </row>
    <row r="491" spans="1:20" x14ac:dyDescent="0.25">
      <c r="A491" s="7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">
        <f>(testdata[[#This Row],[volume]]-H490)*k_12+H490</f>
        <v>129402629.35092029</v>
      </c>
      <c r="I491" s="1">
        <f>(testdata[[#This Row],[volume]]-I490)*k_26+I490</f>
        <v>122187158.70947787</v>
      </c>
      <c r="J491" s="11">
        <f>100*(testdata[[#This Row],[EMA12]]-testdata[[#This Row],[EMA26]])/testdata[[#This Row],[EMA26]]</f>
        <v>5.9052610091364084</v>
      </c>
      <c r="K491" s="11">
        <f>(testdata[[#This Row],[PVO]]-K490)*k_9+K490</f>
        <v>4.2900882013022024</v>
      </c>
      <c r="L491" s="11">
        <f>testdata[[#This Row],[PVO]]-testdata[[#This Row],[Signal]]</f>
        <v>1.615172807834206</v>
      </c>
      <c r="Q491" s="3">
        <v>43446</v>
      </c>
      <c r="R491" s="11">
        <v>5.9053000000000004</v>
      </c>
      <c r="S491" s="11">
        <v>4.2900999999999998</v>
      </c>
      <c r="T491" s="11">
        <v>1.6152</v>
      </c>
    </row>
    <row r="492" spans="1:20" x14ac:dyDescent="0.25">
      <c r="A492" s="7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">
        <f>(testdata[[#This Row],[volume]]-H491)*k_12+H491</f>
        <v>124735794.06616332</v>
      </c>
      <c r="I492" s="1">
        <f>(testdata[[#This Row],[volume]]-I491)*k_26+I491</f>
        <v>120474643.24951655</v>
      </c>
      <c r="J492" s="11">
        <f>100*(testdata[[#This Row],[EMA12]]-testdata[[#This Row],[EMA26]])/testdata[[#This Row],[EMA26]]</f>
        <v>3.536969026603753</v>
      </c>
      <c r="K492" s="11">
        <f>(testdata[[#This Row],[PVO]]-K491)*k_9+K491</f>
        <v>4.1394643663625121</v>
      </c>
      <c r="L492" s="11">
        <f>testdata[[#This Row],[PVO]]-testdata[[#This Row],[Signal]]</f>
        <v>-0.60249533975875913</v>
      </c>
      <c r="Q492" s="3">
        <v>43447</v>
      </c>
      <c r="R492" s="11">
        <v>3.5369999999999999</v>
      </c>
      <c r="S492" s="11">
        <v>4.1395</v>
      </c>
      <c r="T492" s="11">
        <v>-0.60250000000000004</v>
      </c>
    </row>
    <row r="493" spans="1:20" x14ac:dyDescent="0.25">
      <c r="A493" s="7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">
        <f>(testdata[[#This Row],[volume]]-H492)*k_12+H492</f>
        <v>123987470.05598435</v>
      </c>
      <c r="I493" s="1">
        <f>(testdata[[#This Row],[volume]]-I492)*k_26+I492</f>
        <v>120429979.8977005</v>
      </c>
      <c r="J493" s="11">
        <f>100*(testdata[[#This Row],[EMA12]]-testdata[[#This Row],[EMA26]])/testdata[[#This Row],[EMA26]]</f>
        <v>2.9539904941491826</v>
      </c>
      <c r="K493" s="11">
        <f>(testdata[[#This Row],[PVO]]-K492)*k_9+K492</f>
        <v>3.9023695919198462</v>
      </c>
      <c r="L493" s="11">
        <f>testdata[[#This Row],[PVO]]-testdata[[#This Row],[Signal]]</f>
        <v>-0.94837909777066365</v>
      </c>
      <c r="Q493" s="3">
        <v>43448</v>
      </c>
      <c r="R493" s="11">
        <v>2.9540000000000002</v>
      </c>
      <c r="S493" s="11">
        <v>3.9024000000000001</v>
      </c>
      <c r="T493" s="11">
        <v>-0.94840000000000002</v>
      </c>
    </row>
    <row r="494" spans="1:20" x14ac:dyDescent="0.25">
      <c r="A494" s="7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">
        <f>(testdata[[#This Row],[volume]]-H493)*k_12+H493</f>
        <v>131006411.89352521</v>
      </c>
      <c r="I494" s="1">
        <f>(testdata[[#This Row],[volume]]-I493)*k_26+I493</f>
        <v>124072988.20157453</v>
      </c>
      <c r="J494" s="11">
        <f>100*(testdata[[#This Row],[EMA12]]-testdata[[#This Row],[EMA26]])/testdata[[#This Row],[EMA26]]</f>
        <v>5.5881814345329763</v>
      </c>
      <c r="K494" s="11">
        <f>(testdata[[#This Row],[PVO]]-K493)*k_9+K493</f>
        <v>4.2395319604424726</v>
      </c>
      <c r="L494" s="11">
        <f>testdata[[#This Row],[PVO]]-testdata[[#This Row],[Signal]]</f>
        <v>1.3486494740905037</v>
      </c>
      <c r="Q494" s="3">
        <v>43451</v>
      </c>
      <c r="R494" s="11">
        <v>5.5881999999999996</v>
      </c>
      <c r="S494" s="11">
        <v>4.2394999999999996</v>
      </c>
      <c r="T494" s="11">
        <v>1.3486</v>
      </c>
    </row>
    <row r="495" spans="1:20" x14ac:dyDescent="0.25">
      <c r="A495" s="7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">
        <f>(testdata[[#This Row],[volume]]-H494)*k_12+H494</f>
        <v>132061201.44836749</v>
      </c>
      <c r="I495" s="1">
        <f>(testdata[[#This Row],[volume]]-I494)*k_26+I494</f>
        <v>125094436.77923568</v>
      </c>
      <c r="J495" s="11">
        <f>100*(testdata[[#This Row],[EMA12]]-testdata[[#This Row],[EMA26]])/testdata[[#This Row],[EMA26]]</f>
        <v>5.5692042336196224</v>
      </c>
      <c r="K495" s="11">
        <f>(testdata[[#This Row],[PVO]]-K494)*k_9+K494</f>
        <v>4.5054664150779029</v>
      </c>
      <c r="L495" s="11">
        <f>testdata[[#This Row],[PVO]]-testdata[[#This Row],[Signal]]</f>
        <v>1.0637378185417194</v>
      </c>
      <c r="Q495" s="3">
        <v>43452</v>
      </c>
      <c r="R495" s="11">
        <v>5.5692000000000004</v>
      </c>
      <c r="S495" s="11">
        <v>4.5054999999999996</v>
      </c>
      <c r="T495" s="11">
        <v>1.0637000000000001</v>
      </c>
    </row>
    <row r="496" spans="1:20" x14ac:dyDescent="0.25">
      <c r="A496" s="7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">
        <f>(testdata[[#This Row],[volume]]-H495)*k_12+H495</f>
        <v>145643005.53323403</v>
      </c>
      <c r="I496" s="1">
        <f>(testdata[[#This Row],[volume]]-I495)*k_26+I495</f>
        <v>132149880.57336637</v>
      </c>
      <c r="J496" s="11">
        <f>100*(testdata[[#This Row],[EMA12]]-testdata[[#This Row],[EMA26]])/testdata[[#This Row],[EMA26]]</f>
        <v>10.210470793711087</v>
      </c>
      <c r="K496" s="11">
        <f>(testdata[[#This Row],[PVO]]-K495)*k_9+K495</f>
        <v>5.6464672908045399</v>
      </c>
      <c r="L496" s="11">
        <f>testdata[[#This Row],[PVO]]-testdata[[#This Row],[Signal]]</f>
        <v>4.5640035029065471</v>
      </c>
      <c r="Q496" s="3">
        <v>43453</v>
      </c>
      <c r="R496" s="11">
        <v>10.2105</v>
      </c>
      <c r="S496" s="11">
        <v>5.6464999999999996</v>
      </c>
      <c r="T496" s="11">
        <v>4.5640000000000001</v>
      </c>
    </row>
    <row r="497" spans="1:20" x14ac:dyDescent="0.25">
      <c r="A497" s="7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">
        <f>(testdata[[#This Row],[volume]]-H496)*k_12+H496</f>
        <v>162978821.29735187</v>
      </c>
      <c r="I497" s="1">
        <f>(testdata[[#This Row],[volume]]-I496)*k_26+I496</f>
        <v>141496245.56793183</v>
      </c>
      <c r="J497" s="11">
        <f>100*(testdata[[#This Row],[EMA12]]-testdata[[#This Row],[EMA26]])/testdata[[#This Row],[EMA26]]</f>
        <v>15.182435154511808</v>
      </c>
      <c r="K497" s="11">
        <f>(testdata[[#This Row],[PVO]]-K496)*k_9+K496</f>
        <v>7.5536608635459936</v>
      </c>
      <c r="L497" s="11">
        <f>testdata[[#This Row],[PVO]]-testdata[[#This Row],[Signal]]</f>
        <v>7.6287742909658141</v>
      </c>
      <c r="Q497" s="3">
        <v>43454</v>
      </c>
      <c r="R497" s="11">
        <v>15.182399999999999</v>
      </c>
      <c r="S497" s="11">
        <v>7.5537000000000001</v>
      </c>
      <c r="T497" s="11">
        <v>7.6288</v>
      </c>
    </row>
    <row r="498" spans="1:20" x14ac:dyDescent="0.25">
      <c r="A498" s="7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">
        <f>(testdata[[#This Row],[volume]]-H497)*k_12+H497</f>
        <v>177932880.79006696</v>
      </c>
      <c r="I498" s="1">
        <f>(testdata[[#This Row],[volume]]-I497)*k_26+I497</f>
        <v>150287650.19252947</v>
      </c>
      <c r="J498" s="11">
        <f>100*(testdata[[#This Row],[EMA12]]-testdata[[#This Row],[EMA26]])/testdata[[#This Row],[EMA26]]</f>
        <v>18.394878462815758</v>
      </c>
      <c r="K498" s="11">
        <f>(testdata[[#This Row],[PVO]]-K497)*k_9+K497</f>
        <v>9.7219043833999468</v>
      </c>
      <c r="L498" s="11">
        <f>testdata[[#This Row],[PVO]]-testdata[[#This Row],[Signal]]</f>
        <v>8.6729740794158108</v>
      </c>
      <c r="Q498" s="3">
        <v>43455</v>
      </c>
      <c r="R498" s="11">
        <v>18.3949</v>
      </c>
      <c r="S498" s="11">
        <v>9.7218999999999998</v>
      </c>
      <c r="T498" s="11">
        <v>8.673</v>
      </c>
    </row>
    <row r="499" spans="1:20" x14ac:dyDescent="0.25">
      <c r="A499" s="7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">
        <f>(testdata[[#This Row],[volume]]-H498)*k_12+H498</f>
        <v>173651007.43774897</v>
      </c>
      <c r="I499" s="1">
        <f>(testdata[[#This Row],[volume]]-I498)*k_26+I498</f>
        <v>150273802.32641616</v>
      </c>
      <c r="J499" s="11">
        <f>100*(testdata[[#This Row],[EMA12]]-testdata[[#This Row],[EMA26]])/testdata[[#This Row],[EMA26]]</f>
        <v>15.556407537059702</v>
      </c>
      <c r="K499" s="11">
        <f>(testdata[[#This Row],[PVO]]-K498)*k_9+K498</f>
        <v>10.888805014131897</v>
      </c>
      <c r="L499" s="11">
        <f>testdata[[#This Row],[PVO]]-testdata[[#This Row],[Signal]]</f>
        <v>4.6676025229278046</v>
      </c>
      <c r="Q499" s="3">
        <v>43458</v>
      </c>
      <c r="R499" s="11">
        <v>15.5564</v>
      </c>
      <c r="S499" s="11">
        <v>10.8888</v>
      </c>
      <c r="T499" s="11">
        <v>4.6676000000000002</v>
      </c>
    </row>
    <row r="500" spans="1:20" x14ac:dyDescent="0.25">
      <c r="A500" s="7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">
        <f>(testdata[[#This Row],[volume]]-H499)*k_12+H499</f>
        <v>181185013.67809528</v>
      </c>
      <c r="I500" s="1">
        <f>(testdata[[#This Row],[volume]]-I499)*k_26+I499</f>
        <v>155632931.63557053</v>
      </c>
      <c r="J500" s="11">
        <f>100*(testdata[[#This Row],[EMA12]]-testdata[[#This Row],[EMA26]])/testdata[[#This Row],[EMA26]]</f>
        <v>16.418171767372097</v>
      </c>
      <c r="K500" s="11">
        <f>(testdata[[#This Row],[PVO]]-K499)*k_9+K499</f>
        <v>11.994678364779936</v>
      </c>
      <c r="L500" s="11">
        <f>testdata[[#This Row],[PVO]]-testdata[[#This Row],[Signal]]</f>
        <v>4.4234934025921611</v>
      </c>
      <c r="Q500" s="3">
        <v>43460</v>
      </c>
      <c r="R500" s="11">
        <v>16.418199999999999</v>
      </c>
      <c r="S500" s="11">
        <v>11.9947</v>
      </c>
      <c r="T500" s="11">
        <v>4.4234999999999998</v>
      </c>
    </row>
    <row r="501" spans="1:20" x14ac:dyDescent="0.25">
      <c r="A501" s="7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">
        <f>(testdata[[#This Row],[volume]]-H500)*k_12+H500</f>
        <v>182509478.0353114</v>
      </c>
      <c r="I501" s="1">
        <f>(testdata[[#This Row],[volume]]-I500)*k_26+I500</f>
        <v>158163383.51441714</v>
      </c>
      <c r="J501" s="11">
        <f>100*(testdata[[#This Row],[EMA12]]-testdata[[#This Row],[EMA26]])/testdata[[#This Row],[EMA26]]</f>
        <v>15.393003095861964</v>
      </c>
      <c r="K501" s="11">
        <f>(testdata[[#This Row],[PVO]]-K500)*k_9+K500</f>
        <v>12.674343310996342</v>
      </c>
      <c r="L501" s="11">
        <f>testdata[[#This Row],[PVO]]-testdata[[#This Row],[Signal]]</f>
        <v>2.718659784865622</v>
      </c>
      <c r="Q501" s="3">
        <v>43461</v>
      </c>
      <c r="R501" s="11">
        <v>15.393000000000001</v>
      </c>
      <c r="S501" s="11">
        <v>12.674300000000001</v>
      </c>
      <c r="T501" s="11">
        <v>2.7187000000000001</v>
      </c>
    </row>
    <row r="502" spans="1:20" x14ac:dyDescent="0.25">
      <c r="A502" s="7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">
        <f>(testdata[[#This Row],[volume]]-H501)*k_12+H501</f>
        <v>178430929.41449428</v>
      </c>
      <c r="I502" s="1">
        <f>(testdata[[#This Row],[volume]]-I501)*k_26+I501</f>
        <v>158003052.291127</v>
      </c>
      <c r="J502" s="11">
        <f>100*(testdata[[#This Row],[EMA12]]-testdata[[#This Row],[EMA26]])/testdata[[#This Row],[EMA26]]</f>
        <v>12.928786391878109</v>
      </c>
      <c r="K502" s="11">
        <f>(testdata[[#This Row],[PVO]]-K501)*k_9+K501</f>
        <v>12.725231927172695</v>
      </c>
      <c r="L502" s="11">
        <f>testdata[[#This Row],[PVO]]-testdata[[#This Row],[Signal]]</f>
        <v>0.20355446470541416</v>
      </c>
      <c r="Q502" s="3">
        <v>43462</v>
      </c>
      <c r="R502" s="11">
        <v>12.928800000000001</v>
      </c>
      <c r="S502" s="11">
        <v>12.725199999999999</v>
      </c>
      <c r="T502" s="11">
        <v>0.2036</v>
      </c>
    </row>
    <row r="503" spans="1:20" x14ac:dyDescent="0.25">
      <c r="A503" s="7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">
        <f>(testdata[[#This Row],[volume]]-H502)*k_12+H502</f>
        <v>173600241.19687977</v>
      </c>
      <c r="I503" s="1">
        <f>(testdata[[#This Row],[volume]]-I502)*k_26+I502</f>
        <v>157190341.45474723</v>
      </c>
      <c r="J503" s="12">
        <f>100*(testdata[[#This Row],[EMA12]]-testdata[[#This Row],[EMA26]])/testdata[[#This Row],[EMA26]]</f>
        <v>10.439508935640751</v>
      </c>
      <c r="K503" s="12">
        <f>(testdata[[#This Row],[PVO]]-K502)*k_9+K502</f>
        <v>12.268087328866306</v>
      </c>
      <c r="L503" s="12">
        <f>testdata[[#This Row],[PVO]]-testdata[[#This Row],[Signal]]</f>
        <v>-1.8285783932255555</v>
      </c>
      <c r="Q503" s="3">
        <v>43465</v>
      </c>
      <c r="R503" s="12">
        <v>10.439500000000001</v>
      </c>
      <c r="S503" s="12">
        <v>12.2681</v>
      </c>
      <c r="T503" s="12">
        <v>-1.8286</v>
      </c>
    </row>
  </sheetData>
  <pageMargins left="0.7" right="0.7" top="0.75" bottom="0.75" header="0.3" footer="0.3"/>
  <pageSetup orientation="portrait" r:id="rId1"/>
  <ignoredErrors>
    <ignoredError sqref="J27:J503" calculatedColum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PVO</vt:lpstr>
      <vt:lpstr>k_12</vt:lpstr>
      <vt:lpstr>k_26</vt:lpstr>
      <vt:lpstr>k_9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2022-04-29T22:50:30Z</dcterms:modified>
</cp:coreProperties>
</file>